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 Ejecucion\8000 Pruebas de Estado de Resultado\"/>
    </mc:Choice>
  </mc:AlternateContent>
  <xr:revisionPtr revIDLastSave="0" documentId="13_ncr:1_{313E32D0-E68A-4DB5-8C20-3886C1E62175}" xr6:coauthVersionLast="45" xr6:coauthVersionMax="45" xr10:uidLastSave="{00000000-0000-0000-0000-000000000000}"/>
  <bookViews>
    <workbookView xWindow="-120" yWindow="-120" windowWidth="20730" windowHeight="11160" xr2:uid="{DED7C154-87B8-43C9-AF54-6FCF29AFC0F8}"/>
  </bookViews>
  <sheets>
    <sheet name="Cedula resumen" sheetId="1" r:id="rId1"/>
    <sheet name="Materiales" sheetId="2" r:id="rId2"/>
    <sheet name="Servicio obra" sheetId="3" r:id="rId3"/>
    <sheet name="Mantenimiento" sheetId="4" r:id="rId4"/>
    <sheet name="Alquiler de equip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E10" i="1"/>
  <c r="F10" i="1" s="1"/>
  <c r="F9" i="1"/>
  <c r="E9" i="1"/>
  <c r="E8" i="1"/>
  <c r="F8" i="1" s="1"/>
  <c r="E7" i="1"/>
  <c r="F7" i="1" s="1"/>
  <c r="F6" i="1"/>
  <c r="E6" i="1"/>
  <c r="E13" i="1" s="1"/>
  <c r="F13" i="1" s="1"/>
</calcChain>
</file>

<file path=xl/sharedStrings.xml><?xml version="1.0" encoding="utf-8"?>
<sst xmlns="http://schemas.openxmlformats.org/spreadsheetml/2006/main" count="1541" uniqueCount="507">
  <si>
    <t>TELSOTERRA S.A.</t>
  </si>
  <si>
    <t>CEDULA RESUMEN DE COSTOS</t>
  </si>
  <si>
    <t>Al 31 de diciembre del 2019</t>
  </si>
  <si>
    <t>Codigo</t>
  </si>
  <si>
    <t>Cuenta contable</t>
  </si>
  <si>
    <t>Variacion</t>
  </si>
  <si>
    <t>%</t>
  </si>
  <si>
    <t>Comentarios</t>
  </si>
  <si>
    <t>5-1-1-01-01-001</t>
  </si>
  <si>
    <t xml:space="preserve">      COSTO  VENTA  MATERIALES - EQUIPOS</t>
  </si>
  <si>
    <t>5-1-1-01-02-001</t>
  </si>
  <si>
    <t xml:space="preserve">      COSTO SERVICIO  OBRA LOCAL</t>
  </si>
  <si>
    <t>5-1-1-01-03-001</t>
  </si>
  <si>
    <t xml:space="preserve">      MANTENIMIENTO  DE  EQUIPOS</t>
  </si>
  <si>
    <t>5-1-1-01-04-001</t>
  </si>
  <si>
    <t xml:space="preserve">      ALQUILER  EQUIPOS DE CONSTRUCCION</t>
  </si>
  <si>
    <t>5-3-1-01-01-001</t>
  </si>
  <si>
    <t xml:space="preserve">      DEPRECIACION AF AL COSTO</t>
  </si>
  <si>
    <t>TOTAL</t>
  </si>
  <si>
    <t>Saldo Anterior</t>
  </si>
  <si>
    <t>Mov. Débito</t>
  </si>
  <si>
    <t>Mov. Crédito</t>
  </si>
  <si>
    <t>Saldo al 31/12/2019</t>
  </si>
  <si>
    <t>Costo  Venta  Materiales - Equipos</t>
  </si>
  <si>
    <t>Débitos</t>
  </si>
  <si>
    <t>Créditos</t>
  </si>
  <si>
    <t>Saldos</t>
  </si>
  <si>
    <t>Comprobante</t>
  </si>
  <si>
    <t>TC</t>
  </si>
  <si>
    <t>Diario</t>
  </si>
  <si>
    <t>No. Docu.</t>
  </si>
  <si>
    <t>Fecha</t>
  </si>
  <si>
    <t xml:space="preserve">Detalle de Línea </t>
  </si>
  <si>
    <t>T</t>
  </si>
  <si>
    <t>INVEN</t>
  </si>
  <si>
    <t>DC 100605-0</t>
  </si>
  <si>
    <t>D1 926-0</t>
  </si>
  <si>
    <t>D1 934-0</t>
  </si>
  <si>
    <t>D1 928-0</t>
  </si>
  <si>
    <t>DC 101205-0</t>
  </si>
  <si>
    <t>D1 924-0</t>
  </si>
  <si>
    <t>D1 932-0</t>
  </si>
  <si>
    <t>D1 930-0</t>
  </si>
  <si>
    <t>D1 936-0</t>
  </si>
  <si>
    <t>D1 942-0</t>
  </si>
  <si>
    <t>D1 940-0</t>
  </si>
  <si>
    <t>D1 946-0</t>
  </si>
  <si>
    <t>D1 938-0</t>
  </si>
  <si>
    <t>D1 944-0</t>
  </si>
  <si>
    <t>D1 954-0</t>
  </si>
  <si>
    <t>D1 960-0</t>
  </si>
  <si>
    <t>D1 952-0</t>
  </si>
  <si>
    <t>D1 958-0</t>
  </si>
  <si>
    <t>D1 950-0</t>
  </si>
  <si>
    <t>D1 956-0</t>
  </si>
  <si>
    <t>D1 948-0</t>
  </si>
  <si>
    <t>D1 962-0</t>
  </si>
  <si>
    <t>DC 103705-0</t>
  </si>
  <si>
    <t>D1 968-0</t>
  </si>
  <si>
    <t>D1 970-0</t>
  </si>
  <si>
    <t>D1 972-0</t>
  </si>
  <si>
    <t>D1 974-0</t>
  </si>
  <si>
    <t>D1 976-0</t>
  </si>
  <si>
    <t>D1 978-0</t>
  </si>
  <si>
    <t>D1 980-0</t>
  </si>
  <si>
    <t>D1 982-0</t>
  </si>
  <si>
    <t>D1 984-0</t>
  </si>
  <si>
    <t>D1 986-0</t>
  </si>
  <si>
    <t>D1 988-0</t>
  </si>
  <si>
    <t>D1 990-0</t>
  </si>
  <si>
    <t>D1 992-0</t>
  </si>
  <si>
    <t>D1 994-0</t>
  </si>
  <si>
    <t>D1 996-0</t>
  </si>
  <si>
    <t>D1 998-0</t>
  </si>
  <si>
    <t>D1 1000-0</t>
  </si>
  <si>
    <t>D1 1002-0</t>
  </si>
  <si>
    <t>D1 1004-0</t>
  </si>
  <si>
    <t>D1 1006-0</t>
  </si>
  <si>
    <t>D1 1008-0</t>
  </si>
  <si>
    <t>D1 1010-0</t>
  </si>
  <si>
    <t>D1 1012-0</t>
  </si>
  <si>
    <t>D1 1014-0</t>
  </si>
  <si>
    <t>D1 1016-0</t>
  </si>
  <si>
    <t>D1 1018-0</t>
  </si>
  <si>
    <t>D1 1020-0</t>
  </si>
  <si>
    <t>D1 1038-0</t>
  </si>
  <si>
    <t>D1 964-0</t>
  </si>
  <si>
    <t>D1 1022-0</t>
  </si>
  <si>
    <t>D1 966-0</t>
  </si>
  <si>
    <t>D1 1036-0</t>
  </si>
  <si>
    <t>D1 1034-0</t>
  </si>
  <si>
    <t>D1 1032-0</t>
  </si>
  <si>
    <t>D1 1030-0</t>
  </si>
  <si>
    <t>D1 1028-0</t>
  </si>
  <si>
    <t>D1 1026-0</t>
  </si>
  <si>
    <t>D1 1024-0</t>
  </si>
  <si>
    <t>D1 1060-0</t>
  </si>
  <si>
    <t>D1 1058-0</t>
  </si>
  <si>
    <t>D1 1065-0</t>
  </si>
  <si>
    <t>D1 1062-0</t>
  </si>
  <si>
    <t>D1 1040-0</t>
  </si>
  <si>
    <t>D1 1042-0</t>
  </si>
  <si>
    <t>D1 1044-0</t>
  </si>
  <si>
    <t>D1 1046-0</t>
  </si>
  <si>
    <t>D1 1048-0</t>
  </si>
  <si>
    <t>D1 1050-0</t>
  </si>
  <si>
    <t>D1 1052-0</t>
  </si>
  <si>
    <t>D1 1054-0</t>
  </si>
  <si>
    <t>D1 1056-0</t>
  </si>
  <si>
    <t>D1 1071-0</t>
  </si>
  <si>
    <t>D1 1069-0</t>
  </si>
  <si>
    <t>D1 1067-0</t>
  </si>
  <si>
    <t>D1 1077-0</t>
  </si>
  <si>
    <t>D1 1075-0</t>
  </si>
  <si>
    <t>D1 1073-0</t>
  </si>
  <si>
    <t>D1 1081-0</t>
  </si>
  <si>
    <t>D1 1079-0</t>
  </si>
  <si>
    <t>D1 1083-0</t>
  </si>
  <si>
    <t>D1 1085-0</t>
  </si>
  <si>
    <t>D1 1087-0</t>
  </si>
  <si>
    <t>D1 1097-0</t>
  </si>
  <si>
    <t>DC 116205-0</t>
  </si>
  <si>
    <t>DC 117005-0</t>
  </si>
  <si>
    <t>DC 116805-0</t>
  </si>
  <si>
    <t>DC 118505-0</t>
  </si>
  <si>
    <t>DC 118305-0</t>
  </si>
  <si>
    <t>D1 1103-0</t>
  </si>
  <si>
    <t>D1 1093-0</t>
  </si>
  <si>
    <t>D1 1095-0</t>
  </si>
  <si>
    <t>D1 1091-0</t>
  </si>
  <si>
    <t>D1 1101-0</t>
  </si>
  <si>
    <t>D1 1105-0</t>
  </si>
  <si>
    <t>D1 1099-0</t>
  </si>
  <si>
    <t>DC 116605-0</t>
  </si>
  <si>
    <t>D1 1111-0</t>
  </si>
  <si>
    <t>D1 1117-0</t>
  </si>
  <si>
    <t>D1 1107-0</t>
  </si>
  <si>
    <t>D1 1125-0</t>
  </si>
  <si>
    <t>D1 1109-0</t>
  </si>
  <si>
    <t>D1 1119-0</t>
  </si>
  <si>
    <t>DC 119005-0</t>
  </si>
  <si>
    <t>D1 1121-0</t>
  </si>
  <si>
    <t>D1 1113-0</t>
  </si>
  <si>
    <t>D1 1127-0</t>
  </si>
  <si>
    <t>D1 1123-0</t>
  </si>
  <si>
    <t>D1 1115-0</t>
  </si>
  <si>
    <t>D1 1137-0</t>
  </si>
  <si>
    <t>D1 1143-0</t>
  </si>
  <si>
    <t>D1 1135-0</t>
  </si>
  <si>
    <t>D1 1141-0</t>
  </si>
  <si>
    <t>D1 1133-0</t>
  </si>
  <si>
    <t>D1 1139-0</t>
  </si>
  <si>
    <t>D1 1131-0</t>
  </si>
  <si>
    <t>D1 1129-0</t>
  </si>
  <si>
    <t>DC 121705-0</t>
  </si>
  <si>
    <t>D1 1145-0</t>
  </si>
  <si>
    <t>D1 1147-0</t>
  </si>
  <si>
    <t>D1 1153-0</t>
  </si>
  <si>
    <t>D1 1149-0</t>
  </si>
  <si>
    <t>D1 1151-0</t>
  </si>
  <si>
    <t>D1 1155-0</t>
  </si>
  <si>
    <t>D1 1159-0</t>
  </si>
  <si>
    <t>D1 1157-0</t>
  </si>
  <si>
    <t>D1 1185-0</t>
  </si>
  <si>
    <t>D1 1183-0</t>
  </si>
  <si>
    <t>D1 1181-0</t>
  </si>
  <si>
    <t>D1 1163-0</t>
  </si>
  <si>
    <t>D1 1161-0</t>
  </si>
  <si>
    <t>D1 1179-0</t>
  </si>
  <si>
    <t>D1 1173-0</t>
  </si>
  <si>
    <t>D1 1177-0</t>
  </si>
  <si>
    <t>D1 1165-0</t>
  </si>
  <si>
    <t>D1 1171-0</t>
  </si>
  <si>
    <t>D1 1175-0</t>
  </si>
  <si>
    <t>D1 1169-0</t>
  </si>
  <si>
    <t>D1 1167-0</t>
  </si>
  <si>
    <t>D1 1197-0</t>
  </si>
  <si>
    <t>D1 1195-0</t>
  </si>
  <si>
    <t>D1 1191-0</t>
  </si>
  <si>
    <t>D1 1199-0</t>
  </si>
  <si>
    <t>D1 1187-0</t>
  </si>
  <si>
    <t>D1 1189-0</t>
  </si>
  <si>
    <t>D1 1193-0</t>
  </si>
  <si>
    <t>D1 1201-0</t>
  </si>
  <si>
    <t>D1 1203-0</t>
  </si>
  <si>
    <t>D1 1205-0</t>
  </si>
  <si>
    <t>D1 1209-0</t>
  </si>
  <si>
    <t>D1 1211-0</t>
  </si>
  <si>
    <t>D1 1207-0</t>
  </si>
  <si>
    <t>D1 1223-0</t>
  </si>
  <si>
    <t>D1 1219-0</t>
  </si>
  <si>
    <t>D1 1217-0</t>
  </si>
  <si>
    <t>D1 1221-0</t>
  </si>
  <si>
    <t>D1 1215-0</t>
  </si>
  <si>
    <t>D1 1213-0</t>
  </si>
  <si>
    <t>DC 129205-0</t>
  </si>
  <si>
    <t>D1 1227-0</t>
  </si>
  <si>
    <t>D1 1229-0</t>
  </si>
  <si>
    <t>D1 1225-0</t>
  </si>
  <si>
    <t>D1 1231-0</t>
  </si>
  <si>
    <t>DC 130305-0</t>
  </si>
  <si>
    <t>D1 1233-0</t>
  </si>
  <si>
    <t>D1 1235-0</t>
  </si>
  <si>
    <t>D1 1237-0</t>
  </si>
  <si>
    <t>DC 131505-0</t>
  </si>
  <si>
    <t>D1 1239-0</t>
  </si>
  <si>
    <t>D1 1243-0</t>
  </si>
  <si>
    <t>D1 1241-0</t>
  </si>
  <si>
    <t>D1 1245-0</t>
  </si>
  <si>
    <t>D1 1251-0</t>
  </si>
  <si>
    <t>D1 1253-0</t>
  </si>
  <si>
    <t>D1 1249-0</t>
  </si>
  <si>
    <t>D1 1247-0</t>
  </si>
  <si>
    <t>D1 1255-0</t>
  </si>
  <si>
    <t>DC 133705-0</t>
  </si>
  <si>
    <t>D1 1257-0</t>
  </si>
  <si>
    <t>D1 1259-0</t>
  </si>
  <si>
    <t>DC 134105-0</t>
  </si>
  <si>
    <t>D1 1263-0</t>
  </si>
  <si>
    <t>D1 1261-0</t>
  </si>
  <si>
    <t>D1 1265-0</t>
  </si>
  <si>
    <t>D1 1267-0</t>
  </si>
  <si>
    <t>D1 1269-0</t>
  </si>
  <si>
    <t>DC 136305-0</t>
  </si>
  <si>
    <t>D1 1273-0</t>
  </si>
  <si>
    <t>D1 1275-0</t>
  </si>
  <si>
    <t>D1 1271-0</t>
  </si>
  <si>
    <t>DC 136105-0</t>
  </si>
  <si>
    <t>DC 136505-0</t>
  </si>
  <si>
    <t>D1 1277-0</t>
  </si>
  <si>
    <t>DC 138005-0</t>
  </si>
  <si>
    <t>DC 137805-0</t>
  </si>
  <si>
    <t>DC 137905-0</t>
  </si>
  <si>
    <t>D1 1279-0</t>
  </si>
  <si>
    <t>D1 1281-0</t>
  </si>
  <si>
    <t>D1 1287-0</t>
  </si>
  <si>
    <t>D1 1283-0</t>
  </si>
  <si>
    <t>D1 1285-0</t>
  </si>
  <si>
    <t>D1 1289-0</t>
  </si>
  <si>
    <t>D1 1293-0</t>
  </si>
  <si>
    <t>D1 1291-0</t>
  </si>
  <si>
    <t>D1 1295-0</t>
  </si>
  <si>
    <t>DC 141705-0</t>
  </si>
  <si>
    <t>D1 1297-0</t>
  </si>
  <si>
    <t>DC 142005-0</t>
  </si>
  <si>
    <t>D1 1299-0</t>
  </si>
  <si>
    <t>D1 1301-0</t>
  </si>
  <si>
    <t>DC 142505-0</t>
  </si>
  <si>
    <t>DC 142405-0</t>
  </si>
  <si>
    <t>DC 142305-0</t>
  </si>
  <si>
    <t>DC 142205-0</t>
  </si>
  <si>
    <t>D1 1315-0</t>
  </si>
  <si>
    <t>D1 1339-0</t>
  </si>
  <si>
    <t>D1 1317-0</t>
  </si>
  <si>
    <t>D1 1331-0</t>
  </si>
  <si>
    <t>D1 1319-0</t>
  </si>
  <si>
    <t>D1 1337-0</t>
  </si>
  <si>
    <t>D1 1321-0</t>
  </si>
  <si>
    <t>D1 1303-0</t>
  </si>
  <si>
    <t>D1 1323-0</t>
  </si>
  <si>
    <t>D1 1329-0</t>
  </si>
  <si>
    <t>D1 1343-0</t>
  </si>
  <si>
    <t>D1 1333-0</t>
  </si>
  <si>
    <t>D1 1305-0</t>
  </si>
  <si>
    <t>D1 1325-0</t>
  </si>
  <si>
    <t>D1 1307-0</t>
  </si>
  <si>
    <t>D1 1341-0</t>
  </si>
  <si>
    <t>D1 1309-0</t>
  </si>
  <si>
    <t>D1 1327-0</t>
  </si>
  <si>
    <t>D1 1311-0</t>
  </si>
  <si>
    <t>D1 1313-0</t>
  </si>
  <si>
    <t>D1 1335-0</t>
  </si>
  <si>
    <t>D1 1361-0</t>
  </si>
  <si>
    <t>D1 1363-0</t>
  </si>
  <si>
    <t>D1 1345-0</t>
  </si>
  <si>
    <t>D1 1347-0</t>
  </si>
  <si>
    <t>D1 1357-0</t>
  </si>
  <si>
    <t>D1 1351-0</t>
  </si>
  <si>
    <t>D1 1353-0</t>
  </si>
  <si>
    <t>D1 1355-0</t>
  </si>
  <si>
    <t>D1 1359-0</t>
  </si>
  <si>
    <t>D1 1349-0</t>
  </si>
  <si>
    <t>D1 1389-0</t>
  </si>
  <si>
    <t>D1 1383-0</t>
  </si>
  <si>
    <t>D1 1385-0</t>
  </si>
  <si>
    <t>D1 1387-0</t>
  </si>
  <si>
    <t>D1 1411-0</t>
  </si>
  <si>
    <t>D1 1413-0</t>
  </si>
  <si>
    <t>D1 1415-0</t>
  </si>
  <si>
    <t>D1 1417-0</t>
  </si>
  <si>
    <t>D1 1419-0</t>
  </si>
  <si>
    <t>D1 1421-0</t>
  </si>
  <si>
    <t>D1 1423-0</t>
  </si>
  <si>
    <t>D1 1425-0</t>
  </si>
  <si>
    <t>D1 1427-0</t>
  </si>
  <si>
    <t>D1 1429-0</t>
  </si>
  <si>
    <t>D1 1431-0</t>
  </si>
  <si>
    <t>D1 1433-0</t>
  </si>
  <si>
    <t>D1 1435-0</t>
  </si>
  <si>
    <t>D1 1437-0</t>
  </si>
  <si>
    <t>D1 1439-0</t>
  </si>
  <si>
    <t>D1 1441-0</t>
  </si>
  <si>
    <t>D1 1443-0</t>
  </si>
  <si>
    <t>D1 1445-0</t>
  </si>
  <si>
    <t>DC 149305-0</t>
  </si>
  <si>
    <t>DC 147105-0</t>
  </si>
  <si>
    <t>D1 1407-0</t>
  </si>
  <si>
    <t>D1 1409-0</t>
  </si>
  <si>
    <t>D1 1365-0</t>
  </si>
  <si>
    <t>D1 1367-0</t>
  </si>
  <si>
    <t>D1 1369-0</t>
  </si>
  <si>
    <t>D1 1371-0</t>
  </si>
  <si>
    <t>D1 1373-0</t>
  </si>
  <si>
    <t>D1 1375-0</t>
  </si>
  <si>
    <t>D1 1377-0</t>
  </si>
  <si>
    <t>D1 1379-0</t>
  </si>
  <si>
    <t>D1 1381-0</t>
  </si>
  <si>
    <t>D1 1391-0</t>
  </si>
  <si>
    <t>D1 1393-0</t>
  </si>
  <si>
    <t>D1 1395-0</t>
  </si>
  <si>
    <t>D1 1397-0</t>
  </si>
  <si>
    <t>D1 1399-0</t>
  </si>
  <si>
    <t>D1 1401-0</t>
  </si>
  <si>
    <t>D1 1403-0</t>
  </si>
  <si>
    <t>D1 1405-0</t>
  </si>
  <si>
    <t>D1 1447-0</t>
  </si>
  <si>
    <t>DC 151505-0</t>
  </si>
  <si>
    <t>DC 151605-0</t>
  </si>
  <si>
    <t>D1 1449-0</t>
  </si>
  <si>
    <t>DC 153805-0</t>
  </si>
  <si>
    <t>DC 153705-0</t>
  </si>
  <si>
    <t>D1 1451-0</t>
  </si>
  <si>
    <t>D1 1453-0</t>
  </si>
  <si>
    <t>EV 1455-0</t>
  </si>
  <si>
    <t>EV 1457-0</t>
  </si>
  <si>
    <t>D1 1469-0</t>
  </si>
  <si>
    <t>D1 1487-0</t>
  </si>
  <si>
    <t>D1 1485-0</t>
  </si>
  <si>
    <t>D1 1483-0</t>
  </si>
  <si>
    <t>D1 1467-0</t>
  </si>
  <si>
    <t>D1 1465-0</t>
  </si>
  <si>
    <t>D1 1463-0</t>
  </si>
  <si>
    <t>D1 1461-0</t>
  </si>
  <si>
    <t>D1 1459-0</t>
  </si>
  <si>
    <t>D1 1481-0</t>
  </si>
  <si>
    <t>D1 1479-0</t>
  </si>
  <si>
    <t>D1 1477-0</t>
  </si>
  <si>
    <t>D1 1475-0</t>
  </si>
  <si>
    <t>D1 1473-0</t>
  </si>
  <si>
    <t>D1 1471-0</t>
  </si>
  <si>
    <t>D1 1493-0</t>
  </si>
  <si>
    <t>D1 1489-0</t>
  </si>
  <si>
    <t>D1 1491-0</t>
  </si>
  <si>
    <t>D1 1523-0</t>
  </si>
  <si>
    <t>D1 1525-0</t>
  </si>
  <si>
    <t>D1 1527-0</t>
  </si>
  <si>
    <t>D1 1521-0</t>
  </si>
  <si>
    <t>D1 1495-0</t>
  </si>
  <si>
    <t>D1 1529-0</t>
  </si>
  <si>
    <t>D1 1497-0</t>
  </si>
  <si>
    <t>D1 1499-0</t>
  </si>
  <si>
    <t>D1 1501-0</t>
  </si>
  <si>
    <t>D1 1503-0</t>
  </si>
  <si>
    <t>D1 1505-0</t>
  </si>
  <si>
    <t>D1 1507-0</t>
  </si>
  <si>
    <t>D1 1519-0</t>
  </si>
  <si>
    <t>D1 1517-0</t>
  </si>
  <si>
    <t>D1 1515-0</t>
  </si>
  <si>
    <t>D1 1513-0</t>
  </si>
  <si>
    <t>D1 1511-0</t>
  </si>
  <si>
    <t>D1 1509-0</t>
  </si>
  <si>
    <t>DC 158205-0</t>
  </si>
  <si>
    <t>EV 1531-0</t>
  </si>
  <si>
    <t>D1 1533-0</t>
  </si>
  <si>
    <t>DC 158605-0</t>
  </si>
  <si>
    <t>DC 158505-0</t>
  </si>
  <si>
    <t>EV 1536-0</t>
  </si>
  <si>
    <t>D1 1542-0</t>
  </si>
  <si>
    <t>D1 1538-0</t>
  </si>
  <si>
    <t>D1 1540-0</t>
  </si>
  <si>
    <t>D1 1544-0</t>
  </si>
  <si>
    <t>D1 1546-0</t>
  </si>
  <si>
    <t>D1 1548-0</t>
  </si>
  <si>
    <t>D1 1550-0</t>
  </si>
  <si>
    <t>D1 1554-0</t>
  </si>
  <si>
    <t>D1 1556-0</t>
  </si>
  <si>
    <t>D1 1552-0</t>
  </si>
  <si>
    <t>D1 1558-0</t>
  </si>
  <si>
    <t>D1 1560-0</t>
  </si>
  <si>
    <t>D1 1562-0</t>
  </si>
  <si>
    <t>DC 161905-0</t>
  </si>
  <si>
    <t>DC 162405-0</t>
  </si>
  <si>
    <t>D1 1564-0</t>
  </si>
  <si>
    <t>DC 162705-0</t>
  </si>
  <si>
    <t>DC 162605-0</t>
  </si>
  <si>
    <t>DC 162505-0</t>
  </si>
  <si>
    <t>DC 162805-0</t>
  </si>
  <si>
    <t>DC 163905-0</t>
  </si>
  <si>
    <t>DC 163405-0</t>
  </si>
  <si>
    <t>D1 1578-0</t>
  </si>
  <si>
    <t>D1 1570-0</t>
  </si>
  <si>
    <t>D1 1566-0</t>
  </si>
  <si>
    <t>D1 1568-0</t>
  </si>
  <si>
    <t>D1 1576-0</t>
  </si>
  <si>
    <t>D1 1574-0</t>
  </si>
  <si>
    <t>D1 1572-0</t>
  </si>
  <si>
    <t>COSTO SERVICIO  OBRA LOCAL</t>
  </si>
  <si>
    <t>CTXPG</t>
  </si>
  <si>
    <t>FV 000000723-001001-CANALIZACION DE 2/4 DERECHO DE</t>
  </si>
  <si>
    <t>FV 000000724-001001-TRABAJOS DE OBRA CIVIL PERFILA</t>
  </si>
  <si>
    <t>FV 000000487-001002-RELLENO COMPACTADO CON MATERIA</t>
  </si>
  <si>
    <t>FV 000022333-001001-FABRICACION DE 24 PERNOS</t>
  </si>
  <si>
    <t>FV 000022371-001001-FABRICACION DE PERNOS</t>
  </si>
  <si>
    <t>FV 000000726-001001-CONSTRUCCION DE CAJAS DE HORMI</t>
  </si>
  <si>
    <t>FV 000000722-001001-CANALIZACION 2/4 DERECHO ENTUB</t>
  </si>
  <si>
    <t>FV 000004299-001001-FABRICACION DE PERNOS</t>
  </si>
  <si>
    <t>FV 000000725-001001-CONSTRUCCION DE CAJAS DE HORMI</t>
  </si>
  <si>
    <t>FV 000000729-001001-CANALIZACION DE 2/4 CONSTRUCCI</t>
  </si>
  <si>
    <t>FV 000000728-001001-CANALIZACION DE 2/4 PROYECTO P</t>
  </si>
  <si>
    <t>FV 000003753-001001-MANO DE OBRA POR MANTENIMIENTO</t>
  </si>
  <si>
    <t>FV 000003754-001001-MANO DE OBRA POR MANTENIMIENTO</t>
  </si>
  <si>
    <t>FV 000003740-001001-FILTRO DE AIRE PRIMARIO, SECUN</t>
  </si>
  <si>
    <t>FV 000002060-001001-INSTALACION DE TUBERIA EN PUEN</t>
  </si>
  <si>
    <t>FV 000000727-001001-TRABAJO DE CORTE CON MAQUINARI</t>
  </si>
  <si>
    <t>FV 000000730-001001-CANALIZACION DE 1/4, CONSTRUCC</t>
  </si>
  <si>
    <t>FV 000000733-001001-TRABAJO DE OBRA CIVIL, CANALIZ</t>
  </si>
  <si>
    <t>FV 000000731-001001-TRABAJOS DE OBRA CIVIL, INSTAL</t>
  </si>
  <si>
    <t>FV 000000734-001001-TRABAJO DE OBRA CIVIL, CANALIZ</t>
  </si>
  <si>
    <t>FV 000002078-001001-CONSTRUCCION DE CERCO Y TAPA F</t>
  </si>
  <si>
    <t>FV 000000737-001001-TRABAJO DE OBRA CIVIL, CANALIZ</t>
  </si>
  <si>
    <t>FV 000002117-001001-CONSTRUCCION DE POZOS (80X80X8</t>
  </si>
  <si>
    <t xml:space="preserve">FB 000009802-001001-2 POSTES METALICOS TELESCOPIO </t>
  </si>
  <si>
    <t>FV 000000740-001001-CANALIZACION PLANILLA # 6 SEMA</t>
  </si>
  <si>
    <t xml:space="preserve">FV 000000741-001001-SEGUN PLANILLA # 7 SEMANA DEL </t>
  </si>
  <si>
    <t>FV 000000738-001001-CANALIZACION PLANILLA # 5 SEMA</t>
  </si>
  <si>
    <t xml:space="preserve">FV 000000745-001001-INSTALACION DE PORCELANATO EN </t>
  </si>
  <si>
    <t>FV 000000744-001001-TRABAJOS DE OBRA CIVIL, CONSTR</t>
  </si>
  <si>
    <t>FV 000000743-001001-CONSTRUCCION DE CAJAS DE HORMI</t>
  </si>
  <si>
    <t>FV 000000134-002001-MATERIALES DE CONSTRUCCION ( D</t>
  </si>
  <si>
    <t>FV 000002118-001001-CONSTRUCCION DE POZOS (80X80X8</t>
  </si>
  <si>
    <t>FV 000002119-001001-CONSTRUCCION DE POZOS (80X80X8</t>
  </si>
  <si>
    <t>FV 000002120-001001-CONSTRUCCION DE POZOS (80X80X8</t>
  </si>
  <si>
    <t>FV 000000750-001001-CONSTRUCCION DE CAJA DE HORMIG</t>
  </si>
  <si>
    <t>FV 000000580-001001-RECONSTRUCCIÓN DE UNA PUNTA DE</t>
  </si>
  <si>
    <t>FV 000002128-001001-REPOSICION DE ASFALTO EN CALLE</t>
  </si>
  <si>
    <t>FV 000000751-001001-INST. DE ADOQUINES, TUBERIAS 3</t>
  </si>
  <si>
    <t>FV 000002431-001001-SUMINISTRO E INSTALACION DE EL</t>
  </si>
  <si>
    <t>FV 000000752-001001-INST. DE PORCELANATO DE REGENE</t>
  </si>
  <si>
    <t>FV 000001847-001001-SERVICIOS PROF. PERSONA NATURA</t>
  </si>
  <si>
    <t xml:space="preserve">FV 000000801-001001-INSTALACION DE PORCELANATO DE </t>
  </si>
  <si>
    <t>FV 000002189-001001-CONSTRUCCION DE CERCO Y TAPA T</t>
  </si>
  <si>
    <t>Liquidacion #2 por provisional entregado a Wilmington Pincay con cheque #906</t>
  </si>
  <si>
    <t>FV 000002229-001001-REPARACION DE MINICARGADORES M</t>
  </si>
  <si>
    <t>Totales &gt;&gt;&gt;&gt;&gt;&gt;&gt;&gt;&gt;&gt;&gt; :</t>
  </si>
  <si>
    <t>Mantenimiento  de  Equipos</t>
  </si>
  <si>
    <t>CONTG</t>
  </si>
  <si>
    <t>FV 000003739-001001-MANO DE OBRA POR MANTENIMIENTO</t>
  </si>
  <si>
    <t>FV 000002232-001001-MANTENIMIENTO FILTRO DE ACEITE</t>
  </si>
  <si>
    <t>FV 000003766-001001-BUJIA, FILTRO DE AIRE, MANO DE</t>
  </si>
  <si>
    <t xml:space="preserve">FV 000003790-001001-CHEQUEO- INSPECCION Y PRUEBAS </t>
  </si>
  <si>
    <t>E</t>
  </si>
  <si>
    <t>BMACH</t>
  </si>
  <si>
    <t>CK 561-0 LINO TUBAY TEODORO :CK-1070987682: REPOSI</t>
  </si>
  <si>
    <t>CK 514-0 FRANCISCO LUVER QU :CK-1070987682: REPOSI</t>
  </si>
  <si>
    <t>FV 000001575-001001-CONSTRUCCION DE PERNOS, RECTIF</t>
  </si>
  <si>
    <t>FV 000056330-001012-TARIFA FIJA DE PLAN COMPLETO P</t>
  </si>
  <si>
    <t>FV 000000601-001001-MANTENIMIENTO DEL MINICARGADOR</t>
  </si>
  <si>
    <t>FV 000056335-001012-PRESUPUESTO DE REPARACION DE T</t>
  </si>
  <si>
    <t>FB 000003828-001001-FILTRO AIRE, FILTRO COMBUSTIBL</t>
  </si>
  <si>
    <t>CK 564-0 LINO TUBAY TEODORO :CK-1070987682: REPOSI</t>
  </si>
  <si>
    <t>FV 000003862-001001-FILTRO AIRE, BUJIA YMANO DE OB</t>
  </si>
  <si>
    <t>FV 000056999-001012-TARIFA FIJA FT PRIMERA VISITA</t>
  </si>
  <si>
    <t>FV 000056772-001012-SERVICIO DE REPARACION # TCAG-</t>
  </si>
  <si>
    <t>FV 000056927-001012-SEGUN SERVICIO DE MANTENIMIENT</t>
  </si>
  <si>
    <t>CK 561-0 LINO TUBAY TEODORO :</t>
  </si>
  <si>
    <t xml:space="preserve">FV 000005796-007001-SERVICIO DE MANTENIMIENTO DEL </t>
  </si>
  <si>
    <t>FV 000000569-001001-MANTENIMIENTO DE UNA BOMBA MAR</t>
  </si>
  <si>
    <t>FV 000000578-001001-MANTENIMIENTO DE BRAZO DE UN M</t>
  </si>
  <si>
    <t>CK 564-0 LINO TUBAY TEODORO :</t>
  </si>
  <si>
    <t>CK 681-0 LINO TUBAY TEODORO :DB -1070987682: REPOS</t>
  </si>
  <si>
    <t>FV 000000584-001001-SERVICIO DE MANTENIMIENTO Y RE</t>
  </si>
  <si>
    <t>FV 000000586-001001-MANTENIMIENTO DE MINICARGADORE</t>
  </si>
  <si>
    <t xml:space="preserve">FV 000000587-001001-FABRICACIÓN DE UNA PIEZA PARA </t>
  </si>
  <si>
    <t>FV 000000609-001001-SERVICIO DE MANTENIMIENTO MART</t>
  </si>
  <si>
    <t>DANIEL OLIVARES: ARRENDAMIENTO MÁQUINAS ZANJADORA AÑO 2019</t>
  </si>
  <si>
    <t>Liquidación #2 CK#648 BM Wilminton Pincay Cruce topo chasqui boliche</t>
  </si>
  <si>
    <t>FV 000000008-001001-ALQUILER DE ROTOMARTILLO (5 DI</t>
  </si>
  <si>
    <t>FV 000000009-001001-ALQUILER ROTOMARTILLO (8 DIAS)</t>
  </si>
  <si>
    <t>FV 000000015-001001-SERVICIO DE ALQUILER DE HERRAM</t>
  </si>
  <si>
    <t>FV 000000016-001001-SERVICIO DE ALQUILER DE HERRAM</t>
  </si>
  <si>
    <t>FV 000000011-001001-ALQUILER DE CORTADORA</t>
  </si>
  <si>
    <t>FV 000000010-001001-ALQUILER DE ROTOMARTILLO</t>
  </si>
  <si>
    <t>FV 000000130-002001-ALQUILER DE EQUIPOS DE CONSTRU</t>
  </si>
  <si>
    <t>FV 000000571-001001-ALQUILER MARTILLO PARA EL MINI</t>
  </si>
  <si>
    <t>FV 000000577-001001-ALQUILER DE RETROEXCAVADORA CA</t>
  </si>
  <si>
    <t>FV 000000133-002001-ALQUILER DE EQUIPOS DE CONSTRU</t>
  </si>
  <si>
    <t>FV 000000135-002001-ALQUILER DE EQUIPOS DECONSTRUC</t>
  </si>
  <si>
    <t>FV 000000558-001001-SERVICIO DE ALQUILER DE CAMION</t>
  </si>
  <si>
    <t>FV 000000306-001001-ALQUILER DE EQUIPOS DE CONSTRU</t>
  </si>
  <si>
    <t>FV 000000307-001001-ALQUILER DE EQUIPOS DE CONSTRU</t>
  </si>
  <si>
    <t>FV 000000733-001001-ALQUILER DE MAQUINARIA</t>
  </si>
  <si>
    <t>FV 000000073-002001-ALQUILER DE EQUIPOS DE CONSTRU</t>
  </si>
  <si>
    <t>FV 000000738-001001-ALQUILER DE MAQUINARIA</t>
  </si>
  <si>
    <t>FV 000000071-002001-ALQUILER DE EQUIPOS DE CONSTRU</t>
  </si>
  <si>
    <t>FV 000000001-001001-ALQUILER DE ROTOMARTILLO DEMOL</t>
  </si>
  <si>
    <t>FV 000000067-002001-ALQUILER DE EQUIPOS DE CONSTRU</t>
  </si>
  <si>
    <t>Alquiler  Equipos de Construccion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</si>
</sst>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9" fontId="0" fillId="2" borderId="2" xfId="2" applyFont="1" applyFill="1" applyBorder="1"/>
    <xf numFmtId="0" fontId="0" fillId="2" borderId="2" xfId="0" applyFill="1" applyBorder="1"/>
    <xf numFmtId="49" fontId="0" fillId="0" borderId="2" xfId="0" applyNumberFormat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 applyAlignment="1">
      <alignment horizontal="left"/>
    </xf>
    <xf numFmtId="9" fontId="0" fillId="2" borderId="1" xfId="2" applyFont="1" applyFill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" fontId="4" fillId="0" borderId="0" xfId="0" applyNumberFormat="1" applyFont="1"/>
    <xf numFmtId="14" fontId="4" fillId="0" borderId="0" xfId="0" applyNumberFormat="1" applyFont="1"/>
    <xf numFmtId="44" fontId="4" fillId="0" borderId="0" xfId="3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/>
    <xf numFmtId="165" fontId="0" fillId="2" borderId="2" xfId="1" applyNumberFormat="1" applyFont="1" applyFill="1" applyBorder="1"/>
    <xf numFmtId="165" fontId="0" fillId="2" borderId="1" xfId="1" applyNumberFormat="1" applyFont="1" applyFill="1" applyBorder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E9B-20EB-4691-BC1B-2BC773D34757}">
  <dimension ref="A1:H13"/>
  <sheetViews>
    <sheetView tabSelected="1" workbookViewId="0">
      <selection activeCell="B9" sqref="B9"/>
    </sheetView>
  </sheetViews>
  <sheetFormatPr defaultColWidth="9.140625" defaultRowHeight="15" x14ac:dyDescent="0.25"/>
  <cols>
    <col min="1" max="1" width="17.28515625" style="2" customWidth="1"/>
    <col min="2" max="2" width="41.140625" style="2" customWidth="1"/>
    <col min="3" max="4" width="10.7109375" style="2" bestFit="1" customWidth="1"/>
    <col min="5" max="5" width="9.28515625" style="2" bestFit="1" customWidth="1"/>
    <col min="6" max="6" width="5.285156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8" t="s">
        <v>8</v>
      </c>
      <c r="B6" t="s">
        <v>9</v>
      </c>
      <c r="C6" s="22">
        <v>145894.67000000001</v>
      </c>
      <c r="D6" s="22">
        <v>152856.03</v>
      </c>
      <c r="E6" s="22">
        <f>+C6-D6</f>
        <v>-6961.359999999986</v>
      </c>
      <c r="F6" s="6">
        <f>+E6/D6</f>
        <v>-4.5541939038976652E-2</v>
      </c>
      <c r="G6" s="7"/>
      <c r="H6" s="2"/>
    </row>
    <row r="7" spans="1:8" s="3" customFormat="1" x14ac:dyDescent="0.25">
      <c r="A7" s="7" t="s">
        <v>10</v>
      </c>
      <c r="B7" s="9" t="s">
        <v>11</v>
      </c>
      <c r="C7" s="22">
        <v>52762.03</v>
      </c>
      <c r="D7" s="22">
        <v>115097.85</v>
      </c>
      <c r="E7" s="22">
        <f>+C7-D7</f>
        <v>-62335.820000000007</v>
      </c>
      <c r="F7" s="6">
        <f>+E7/D7</f>
        <v>-0.54158978642954669</v>
      </c>
      <c r="G7" s="7"/>
      <c r="H7" s="2"/>
    </row>
    <row r="8" spans="1:8" s="3" customFormat="1" x14ac:dyDescent="0.25">
      <c r="A8" s="8" t="s">
        <v>12</v>
      </c>
      <c r="B8" t="s">
        <v>13</v>
      </c>
      <c r="C8" s="22">
        <v>19070.689999999999</v>
      </c>
      <c r="D8" s="22">
        <v>10330</v>
      </c>
      <c r="E8" s="22">
        <f t="shared" ref="E8:E10" si="0">+C8-D8</f>
        <v>8740.6899999999987</v>
      </c>
      <c r="F8" s="6">
        <f t="shared" ref="F8:F13" si="1">+E8/D8</f>
        <v>0.84614617618586629</v>
      </c>
      <c r="G8" s="7"/>
      <c r="H8" s="2"/>
    </row>
    <row r="9" spans="1:8" s="3" customFormat="1" x14ac:dyDescent="0.25">
      <c r="A9" s="7" t="s">
        <v>14</v>
      </c>
      <c r="B9" s="9" t="s">
        <v>15</v>
      </c>
      <c r="C9" s="22">
        <v>107510.26</v>
      </c>
      <c r="D9" s="22">
        <v>123791.29</v>
      </c>
      <c r="E9" s="22">
        <f t="shared" si="0"/>
        <v>-16281.029999999999</v>
      </c>
      <c r="F9" s="6">
        <f t="shared" si="1"/>
        <v>-0.13151999627760563</v>
      </c>
      <c r="G9" s="7"/>
      <c r="H9" s="2"/>
    </row>
    <row r="10" spans="1:8" s="3" customFormat="1" x14ac:dyDescent="0.25">
      <c r="A10" s="8" t="s">
        <v>16</v>
      </c>
      <c r="B10" t="s">
        <v>17</v>
      </c>
      <c r="C10" s="22">
        <v>134303.88</v>
      </c>
      <c r="D10" s="22">
        <v>132905.13</v>
      </c>
      <c r="E10" s="22">
        <f t="shared" si="0"/>
        <v>1398.75</v>
      </c>
      <c r="F10" s="6">
        <f t="shared" si="1"/>
        <v>1.0524424452238976E-2</v>
      </c>
      <c r="G10" s="7"/>
      <c r="H10" s="2"/>
    </row>
    <row r="11" spans="1:8" s="3" customFormat="1" x14ac:dyDescent="0.25">
      <c r="A11" s="7"/>
      <c r="B11" s="9"/>
      <c r="C11" s="22"/>
      <c r="D11" s="22"/>
      <c r="E11" s="22"/>
      <c r="F11" s="6"/>
      <c r="G11" s="7"/>
      <c r="H11" s="2"/>
    </row>
    <row r="12" spans="1:8" x14ac:dyDescent="0.25">
      <c r="A12" s="7"/>
      <c r="B12" s="9"/>
      <c r="C12" s="22"/>
      <c r="D12" s="22"/>
      <c r="E12" s="22"/>
      <c r="F12" s="7"/>
      <c r="G12" s="7"/>
    </row>
    <row r="13" spans="1:8" x14ac:dyDescent="0.25">
      <c r="A13" s="10"/>
      <c r="B13" s="11" t="s">
        <v>18</v>
      </c>
      <c r="C13" s="23">
        <f>SUM(C6:C12)</f>
        <v>459541.53</v>
      </c>
      <c r="D13" s="23">
        <f t="shared" ref="D13:E13" si="2">SUM(D6:D12)</f>
        <v>534980.30000000005</v>
      </c>
      <c r="E13" s="23">
        <f t="shared" si="2"/>
        <v>-75438.76999999999</v>
      </c>
      <c r="F13" s="12">
        <f t="shared" si="1"/>
        <v>-0.14101223914226371</v>
      </c>
      <c r="G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4921-90EE-4EA7-8829-62BD5558E4CB}">
  <dimension ref="A2:DYE377"/>
  <sheetViews>
    <sheetView workbookViewId="0">
      <selection activeCell="B8" sqref="B8"/>
    </sheetView>
  </sheetViews>
  <sheetFormatPr defaultColWidth="11.42578125" defaultRowHeight="12" x14ac:dyDescent="0.2"/>
  <cols>
    <col min="1" max="1" width="15.28515625" style="13" customWidth="1"/>
    <col min="2" max="2" width="20.85546875" style="13" customWidth="1"/>
    <col min="3" max="3" width="15.42578125" style="13" customWidth="1"/>
    <col min="4" max="4" width="13.5703125" style="13" customWidth="1"/>
    <col min="5" max="5" width="18.28515625" style="13" customWidth="1"/>
    <col min="6" max="6" width="13" style="13" customWidth="1"/>
    <col min="7" max="8" width="11.42578125" style="13"/>
    <col min="9" max="9" width="25.85546875" style="13" customWidth="1"/>
    <col min="10" max="16384" width="11.42578125" style="13"/>
  </cols>
  <sheetData>
    <row r="2" spans="1:1023 1028:2047 2054:3071 3073:3359" x14ac:dyDescent="0.2">
      <c r="C2" s="14" t="s">
        <v>19</v>
      </c>
      <c r="D2" s="14" t="s">
        <v>20</v>
      </c>
      <c r="E2" s="14" t="s">
        <v>21</v>
      </c>
      <c r="F2" s="15" t="s">
        <v>22</v>
      </c>
      <c r="V2" s="16"/>
      <c r="AC2" s="17"/>
      <c r="AE2" s="16"/>
      <c r="AL2" s="17"/>
      <c r="AN2" s="16"/>
      <c r="AU2" s="17"/>
      <c r="AW2" s="16"/>
      <c r="BD2" s="17"/>
      <c r="BF2" s="16"/>
      <c r="BM2" s="17"/>
      <c r="BO2" s="16"/>
      <c r="BV2" s="17"/>
      <c r="BX2" s="16"/>
      <c r="CE2" s="17"/>
      <c r="CG2" s="16"/>
      <c r="CN2" s="17"/>
      <c r="CP2" s="16"/>
      <c r="CW2" s="17"/>
      <c r="CY2" s="16"/>
      <c r="DF2" s="17"/>
      <c r="DH2" s="16"/>
      <c r="DO2" s="17"/>
      <c r="DQ2" s="16"/>
      <c r="DX2" s="17"/>
      <c r="DZ2" s="16"/>
      <c r="EG2" s="17"/>
      <c r="EI2" s="16"/>
      <c r="EP2" s="17"/>
      <c r="ER2" s="16"/>
      <c r="EY2" s="17"/>
      <c r="FA2" s="16"/>
      <c r="FH2" s="17"/>
      <c r="FJ2" s="16"/>
      <c r="FQ2" s="17"/>
      <c r="FS2" s="16"/>
      <c r="FZ2" s="17"/>
      <c r="GB2" s="16"/>
      <c r="GD2" s="16"/>
      <c r="GI2" s="17"/>
      <c r="GK2" s="16"/>
      <c r="GR2" s="17"/>
      <c r="GT2" s="16"/>
      <c r="HA2" s="17"/>
      <c r="HC2" s="16"/>
      <c r="HJ2" s="17"/>
      <c r="HL2" s="16"/>
      <c r="HS2" s="17"/>
      <c r="HU2" s="16"/>
      <c r="IB2" s="17"/>
      <c r="ID2" s="16"/>
      <c r="IK2" s="17"/>
      <c r="IM2" s="16"/>
      <c r="IT2" s="17"/>
      <c r="IV2" s="16"/>
      <c r="JC2" s="17"/>
      <c r="JE2" s="16"/>
      <c r="JG2" s="16"/>
      <c r="JL2" s="17"/>
      <c r="JN2" s="16"/>
      <c r="JU2" s="17"/>
      <c r="JW2" s="16"/>
      <c r="KD2" s="17"/>
      <c r="KF2" s="16"/>
      <c r="KM2" s="17"/>
      <c r="KO2" s="16"/>
      <c r="KV2" s="17"/>
      <c r="KX2" s="16"/>
      <c r="KZ2" s="16"/>
      <c r="LE2" s="17"/>
      <c r="LG2" s="16"/>
      <c r="LN2" s="17"/>
      <c r="LP2" s="16"/>
      <c r="LW2" s="17"/>
      <c r="LY2" s="16"/>
      <c r="MF2" s="17"/>
      <c r="MH2" s="16"/>
      <c r="MO2" s="17"/>
      <c r="MQ2" s="16"/>
      <c r="MX2" s="17"/>
      <c r="MZ2" s="16"/>
      <c r="NG2" s="17"/>
      <c r="NI2" s="16"/>
      <c r="NP2" s="17"/>
      <c r="NR2" s="16"/>
      <c r="NY2" s="17"/>
      <c r="OA2" s="16"/>
      <c r="OH2" s="17"/>
      <c r="OJ2" s="16"/>
      <c r="OQ2" s="17"/>
      <c r="OS2" s="16"/>
      <c r="OZ2" s="17"/>
      <c r="PB2" s="16"/>
      <c r="PI2" s="17"/>
      <c r="PK2" s="16"/>
      <c r="PR2" s="17"/>
      <c r="PT2" s="16"/>
      <c r="QA2" s="17"/>
      <c r="QC2" s="16"/>
      <c r="QJ2" s="17"/>
      <c r="QL2" s="16"/>
      <c r="QS2" s="17"/>
      <c r="QU2" s="16"/>
      <c r="RB2" s="17"/>
      <c r="RD2" s="16"/>
      <c r="RK2" s="17"/>
      <c r="RM2" s="16"/>
      <c r="RT2" s="17"/>
      <c r="RV2" s="16"/>
      <c r="SC2" s="17"/>
      <c r="SE2" s="16"/>
      <c r="SL2" s="17"/>
      <c r="SN2" s="16"/>
      <c r="SU2" s="17"/>
      <c r="SW2" s="16"/>
      <c r="TD2" s="17"/>
      <c r="TF2" s="16"/>
      <c r="TM2" s="17"/>
      <c r="TO2" s="16"/>
      <c r="TV2" s="17"/>
      <c r="TX2" s="16"/>
      <c r="UE2" s="17"/>
      <c r="UG2" s="16"/>
      <c r="UN2" s="17"/>
      <c r="UP2" s="16"/>
      <c r="UW2" s="17"/>
      <c r="UY2" s="16"/>
      <c r="VF2" s="17"/>
      <c r="VH2" s="16"/>
      <c r="VO2" s="17"/>
      <c r="VQ2" s="16"/>
      <c r="VX2" s="17"/>
      <c r="VZ2" s="16"/>
      <c r="WG2" s="17"/>
      <c r="WI2" s="16"/>
      <c r="WP2" s="17"/>
      <c r="WR2" s="16"/>
      <c r="WY2" s="17"/>
      <c r="XA2" s="16"/>
      <c r="XH2" s="17"/>
      <c r="XJ2" s="16"/>
      <c r="XQ2" s="17"/>
      <c r="XS2" s="16"/>
      <c r="XZ2" s="17"/>
      <c r="YB2" s="16"/>
      <c r="YI2" s="17"/>
      <c r="YK2" s="16"/>
      <c r="YR2" s="17"/>
      <c r="YT2" s="16"/>
      <c r="ZA2" s="17"/>
      <c r="ZC2" s="16"/>
      <c r="ZJ2" s="17"/>
      <c r="ZL2" s="16"/>
      <c r="ZS2" s="17"/>
      <c r="ZU2" s="16"/>
      <c r="AAB2" s="17"/>
      <c r="AAD2" s="16"/>
      <c r="AAK2" s="17"/>
      <c r="AAM2" s="16"/>
      <c r="AAT2" s="17"/>
      <c r="AAV2" s="16"/>
      <c r="ABC2" s="17"/>
      <c r="ABE2" s="16"/>
      <c r="ABL2" s="17"/>
      <c r="ABN2" s="16"/>
      <c r="ABU2" s="17"/>
      <c r="ABW2" s="16"/>
      <c r="ACD2" s="17"/>
      <c r="ACF2" s="16"/>
      <c r="ACM2" s="17"/>
      <c r="ACO2" s="16"/>
      <c r="ACV2" s="17"/>
      <c r="ACX2" s="16"/>
      <c r="ADE2" s="17"/>
      <c r="ADG2" s="16"/>
      <c r="ADN2" s="17"/>
      <c r="ADP2" s="16"/>
      <c r="ADR2" s="16"/>
      <c r="ADW2" s="17"/>
      <c r="ADY2" s="16"/>
      <c r="AEF2" s="17"/>
      <c r="AEH2" s="16"/>
      <c r="AEO2" s="17"/>
      <c r="AEQ2" s="16"/>
      <c r="AEX2" s="17"/>
      <c r="AEZ2" s="16"/>
      <c r="AFG2" s="17"/>
      <c r="AFI2" s="16"/>
      <c r="AFP2" s="17"/>
      <c r="AFR2" s="16"/>
      <c r="AFT2" s="16"/>
      <c r="AFY2" s="17"/>
      <c r="AGA2" s="16"/>
      <c r="AGC2" s="16"/>
      <c r="AGH2" s="17"/>
      <c r="AGJ2" s="16"/>
      <c r="AGQ2" s="17"/>
      <c r="AGS2" s="16"/>
      <c r="AGZ2" s="17"/>
      <c r="AHB2" s="16"/>
      <c r="AHI2" s="17"/>
      <c r="AHK2" s="16"/>
      <c r="AHR2" s="17"/>
      <c r="AHT2" s="16"/>
      <c r="AIA2" s="17"/>
      <c r="AIC2" s="16"/>
      <c r="AIJ2" s="17"/>
      <c r="AIL2" s="16"/>
      <c r="AIS2" s="17"/>
      <c r="AIU2" s="16"/>
      <c r="AJB2" s="17"/>
      <c r="AJD2" s="16"/>
      <c r="AJF2" s="16"/>
      <c r="AJK2" s="17"/>
      <c r="AJM2" s="16"/>
      <c r="AJT2" s="17"/>
      <c r="AJV2" s="16"/>
      <c r="AKC2" s="17"/>
      <c r="AKE2" s="16"/>
      <c r="AKL2" s="17"/>
      <c r="AKN2" s="16"/>
      <c r="AKU2" s="17"/>
      <c r="AKW2" s="16"/>
      <c r="ALD2" s="17"/>
      <c r="ALF2" s="16"/>
      <c r="ALM2" s="17"/>
      <c r="ALO2" s="16"/>
      <c r="ALQ2" s="16"/>
      <c r="ALV2" s="17"/>
      <c r="ALX2" s="16"/>
      <c r="ALZ2" s="16"/>
      <c r="AME2" s="17"/>
      <c r="AMG2" s="16"/>
      <c r="AMI2" s="16"/>
      <c r="AMN2" s="17"/>
      <c r="AMP2" s="16"/>
      <c r="AMR2" s="16"/>
      <c r="AMW2" s="17"/>
      <c r="AMY2" s="16"/>
      <c r="ANF2" s="17"/>
      <c r="ANH2" s="16"/>
      <c r="ANJ2" s="16"/>
      <c r="ANO2" s="17"/>
      <c r="ANQ2" s="16"/>
      <c r="ANX2" s="17"/>
      <c r="ANZ2" s="16"/>
      <c r="AOG2" s="17"/>
      <c r="AOI2" s="16"/>
      <c r="AOP2" s="17"/>
      <c r="AOR2" s="16"/>
      <c r="AOY2" s="17"/>
      <c r="APA2" s="16"/>
      <c r="APH2" s="17"/>
      <c r="APJ2" s="16"/>
      <c r="APQ2" s="17"/>
      <c r="APS2" s="16"/>
      <c r="APZ2" s="17"/>
      <c r="AQB2" s="16"/>
      <c r="AQI2" s="17"/>
      <c r="AQK2" s="16"/>
      <c r="AQR2" s="17"/>
      <c r="AQT2" s="16"/>
      <c r="ARA2" s="17"/>
      <c r="ARC2" s="16"/>
      <c r="ARJ2" s="17"/>
      <c r="ARL2" s="16"/>
      <c r="ARS2" s="17"/>
      <c r="ARU2" s="16"/>
      <c r="ASB2" s="17"/>
      <c r="ASD2" s="16"/>
      <c r="ASK2" s="17"/>
      <c r="ASM2" s="16"/>
      <c r="AST2" s="17"/>
      <c r="ASV2" s="16"/>
      <c r="ATC2" s="17"/>
      <c r="ATE2" s="16"/>
      <c r="ATL2" s="17"/>
      <c r="ATN2" s="16"/>
      <c r="ATU2" s="17"/>
      <c r="ATW2" s="16"/>
      <c r="AUD2" s="17"/>
      <c r="AUF2" s="16"/>
      <c r="AUM2" s="17"/>
      <c r="AUO2" s="16"/>
      <c r="AUQ2" s="16"/>
      <c r="AUV2" s="17"/>
      <c r="AUX2" s="16"/>
      <c r="AUZ2" s="16"/>
      <c r="AVE2" s="17"/>
      <c r="AVG2" s="16"/>
      <c r="AVN2" s="17"/>
      <c r="AVP2" s="16"/>
      <c r="AVW2" s="17"/>
      <c r="AVY2" s="16"/>
      <c r="AWF2" s="17"/>
      <c r="AWH2" s="16"/>
      <c r="AWO2" s="17"/>
      <c r="AWQ2" s="16"/>
      <c r="AWX2" s="17"/>
      <c r="AWZ2" s="16"/>
      <c r="AXG2" s="17"/>
      <c r="AXI2" s="16"/>
      <c r="AXP2" s="17"/>
      <c r="AXR2" s="16"/>
      <c r="AXY2" s="17"/>
      <c r="AYA2" s="16"/>
      <c r="AYH2" s="17"/>
      <c r="AYJ2" s="16"/>
      <c r="AYQ2" s="17"/>
      <c r="AYS2" s="16"/>
      <c r="AYZ2" s="17"/>
      <c r="AZB2" s="16"/>
      <c r="AZI2" s="17"/>
      <c r="AZK2" s="16"/>
      <c r="AZR2" s="17"/>
      <c r="AZT2" s="16"/>
      <c r="BAA2" s="17"/>
      <c r="BAC2" s="16"/>
      <c r="BAJ2" s="17"/>
      <c r="BAL2" s="16"/>
      <c r="BAS2" s="17"/>
      <c r="BAU2" s="16"/>
      <c r="BBB2" s="17"/>
      <c r="BBD2" s="16"/>
      <c r="BBK2" s="17"/>
      <c r="BBM2" s="16"/>
      <c r="BBT2" s="17"/>
      <c r="BBV2" s="16"/>
      <c r="BCC2" s="17"/>
      <c r="BCE2" s="16"/>
      <c r="BCL2" s="17"/>
      <c r="BCN2" s="16"/>
      <c r="BCU2" s="17"/>
      <c r="BCW2" s="16"/>
      <c r="BDD2" s="17"/>
      <c r="BDF2" s="16"/>
      <c r="BDM2" s="17"/>
      <c r="BDO2" s="16"/>
      <c r="BDV2" s="17"/>
      <c r="BDX2" s="16"/>
      <c r="BEE2" s="17"/>
      <c r="BEG2" s="16"/>
      <c r="BEN2" s="17"/>
      <c r="BEP2" s="16"/>
      <c r="BEW2" s="17"/>
      <c r="BEY2" s="16"/>
      <c r="BFA2" s="16"/>
      <c r="BFF2" s="17"/>
      <c r="BFH2" s="16"/>
      <c r="BFO2" s="17"/>
      <c r="BFQ2" s="16"/>
      <c r="BFX2" s="17"/>
      <c r="BFZ2" s="16"/>
      <c r="BGG2" s="17"/>
      <c r="BGI2" s="16"/>
      <c r="BGP2" s="17"/>
      <c r="BGR2" s="16"/>
      <c r="BGY2" s="17"/>
      <c r="BHA2" s="16"/>
      <c r="BHC2" s="16"/>
      <c r="BHH2" s="17"/>
      <c r="BHJ2" s="16"/>
      <c r="BHL2" s="16"/>
      <c r="BHQ2" s="17"/>
      <c r="BHS2" s="16"/>
      <c r="BHZ2" s="17"/>
      <c r="BIB2" s="16"/>
      <c r="BII2" s="17"/>
      <c r="BIK2" s="16"/>
      <c r="BIR2" s="17"/>
      <c r="BIT2" s="16"/>
      <c r="BJA2" s="17"/>
      <c r="BJC2" s="16"/>
      <c r="BJJ2" s="17"/>
      <c r="BJL2" s="16"/>
      <c r="BJS2" s="17"/>
      <c r="BJU2" s="16"/>
      <c r="BKB2" s="17"/>
      <c r="BKD2" s="16"/>
      <c r="BKK2" s="17"/>
      <c r="BKM2" s="16"/>
      <c r="BKT2" s="17"/>
      <c r="BKV2" s="16"/>
      <c r="BLC2" s="17"/>
      <c r="BLE2" s="16"/>
      <c r="BLL2" s="17"/>
      <c r="BLN2" s="16"/>
      <c r="BLU2" s="17"/>
      <c r="BLW2" s="16"/>
      <c r="BMD2" s="17"/>
      <c r="BMF2" s="16"/>
      <c r="BMM2" s="17"/>
      <c r="BMO2" s="16"/>
      <c r="BMV2" s="17"/>
      <c r="BMX2" s="16"/>
      <c r="BNE2" s="17"/>
      <c r="BNG2" s="16"/>
      <c r="BNN2" s="17"/>
      <c r="BNP2" s="16"/>
      <c r="BNR2" s="16"/>
      <c r="BNW2" s="17"/>
      <c r="BNY2" s="16"/>
      <c r="BOF2" s="17"/>
      <c r="BOH2" s="16"/>
      <c r="BOJ2" s="16"/>
      <c r="BOO2" s="17"/>
      <c r="BOQ2" s="16"/>
      <c r="BOS2" s="16"/>
      <c r="BOX2" s="17"/>
      <c r="BOZ2" s="16"/>
      <c r="BPB2" s="16"/>
      <c r="BPG2" s="17"/>
      <c r="BPI2" s="16"/>
      <c r="BPP2" s="17"/>
      <c r="BPR2" s="16"/>
      <c r="BPT2" s="16"/>
      <c r="BPY2" s="17"/>
      <c r="BQA2" s="16"/>
      <c r="BQH2" s="17"/>
      <c r="BQJ2" s="16"/>
      <c r="BQQ2" s="17"/>
      <c r="BQS2" s="16"/>
      <c r="BQZ2" s="17"/>
      <c r="BRB2" s="16"/>
      <c r="BRI2" s="17"/>
      <c r="BRK2" s="16"/>
      <c r="BRR2" s="17"/>
      <c r="BRT2" s="16"/>
      <c r="BRV2" s="16"/>
      <c r="BSA2" s="17"/>
      <c r="BSC2" s="16"/>
      <c r="BSE2" s="16"/>
      <c r="BSJ2" s="17"/>
      <c r="BSL2" s="16"/>
      <c r="BSS2" s="17"/>
      <c r="BSU2" s="16"/>
      <c r="BSV2" s="16"/>
      <c r="BTB2" s="17"/>
      <c r="BTD2" s="16"/>
      <c r="BTF2" s="16"/>
      <c r="BTK2" s="17"/>
      <c r="BTM2" s="16"/>
      <c r="BTT2" s="17"/>
      <c r="BTV2" s="16"/>
      <c r="BUC2" s="17"/>
      <c r="BUE2" s="16"/>
      <c r="BUL2" s="17"/>
      <c r="BUN2" s="16"/>
      <c r="BUU2" s="17"/>
      <c r="BUW2" s="16"/>
      <c r="BUY2" s="16"/>
      <c r="BVD2" s="17"/>
      <c r="BVF2" s="16"/>
      <c r="BVM2" s="17"/>
      <c r="BVO2" s="16"/>
      <c r="BVV2" s="17"/>
      <c r="BVX2" s="16"/>
      <c r="BWE2" s="17"/>
      <c r="BWG2" s="16"/>
      <c r="BWN2" s="17"/>
      <c r="BWP2" s="16"/>
      <c r="BWW2" s="17"/>
      <c r="BWY2" s="16"/>
      <c r="BXF2" s="17"/>
      <c r="BXH2" s="16"/>
      <c r="BXO2" s="17"/>
      <c r="BXQ2" s="16"/>
      <c r="BXX2" s="17"/>
      <c r="BXZ2" s="16"/>
      <c r="BYB2" s="16"/>
      <c r="BYG2" s="17"/>
      <c r="BYI2" s="16"/>
      <c r="BYP2" s="17"/>
      <c r="BYR2" s="16"/>
      <c r="BYY2" s="17"/>
      <c r="BZA2" s="16"/>
      <c r="BZH2" s="17"/>
      <c r="BZJ2" s="16"/>
      <c r="BZQ2" s="17"/>
      <c r="BZS2" s="16"/>
      <c r="BZZ2" s="17"/>
      <c r="CAB2" s="16"/>
      <c r="CAI2" s="17"/>
      <c r="CAK2" s="16"/>
      <c r="CAM2" s="16"/>
      <c r="CAR2" s="17"/>
      <c r="CAT2" s="16"/>
      <c r="CAV2" s="16"/>
      <c r="CBA2" s="17"/>
      <c r="CBC2" s="16"/>
      <c r="CBJ2" s="17"/>
      <c r="CBL2" s="16"/>
      <c r="CBS2" s="17"/>
      <c r="CBU2" s="16"/>
      <c r="CCB2" s="17"/>
      <c r="CCD2" s="16"/>
      <c r="CCK2" s="17"/>
      <c r="CCM2" s="16"/>
      <c r="CCT2" s="17"/>
      <c r="CCV2" s="16"/>
      <c r="CDC2" s="17"/>
      <c r="CDE2" s="16"/>
      <c r="CDL2" s="17"/>
      <c r="CDN2" s="16"/>
      <c r="CDU2" s="17"/>
      <c r="CDW2" s="16"/>
      <c r="CED2" s="17"/>
      <c r="CEF2" s="16"/>
      <c r="CEM2" s="17"/>
      <c r="CEO2" s="16"/>
      <c r="CEV2" s="17"/>
      <c r="CEX2" s="16"/>
      <c r="CFE2" s="17"/>
      <c r="CFG2" s="16"/>
      <c r="CFI2" s="16"/>
      <c r="CFN2" s="17"/>
      <c r="CFP2" s="16"/>
      <c r="CFR2" s="16"/>
      <c r="CFW2" s="17"/>
      <c r="CFY2" s="16"/>
      <c r="CGA2" s="16"/>
      <c r="CGF2" s="17"/>
      <c r="CGH2" s="16"/>
      <c r="CGO2" s="17"/>
      <c r="CGQ2" s="16"/>
      <c r="CGX2" s="17"/>
      <c r="CGZ2" s="16"/>
      <c r="CHG2" s="17"/>
      <c r="CHI2" s="16"/>
      <c r="CHP2" s="17"/>
      <c r="CHR2" s="16"/>
      <c r="CHY2" s="17"/>
      <c r="CIA2" s="16"/>
      <c r="CIH2" s="17"/>
      <c r="CIJ2" s="16"/>
      <c r="CIQ2" s="17"/>
      <c r="CIS2" s="16"/>
      <c r="CIZ2" s="17"/>
      <c r="CJB2" s="16"/>
      <c r="CJD2" s="16"/>
      <c r="CJI2" s="17"/>
      <c r="CJK2" s="16"/>
      <c r="CJR2" s="17"/>
      <c r="CJT2" s="16"/>
      <c r="CKA2" s="17"/>
      <c r="CKC2" s="16"/>
      <c r="CKJ2" s="17"/>
      <c r="CKL2" s="16"/>
      <c r="CKS2" s="17"/>
      <c r="CKU2" s="16"/>
      <c r="CLB2" s="17"/>
      <c r="CLD2" s="16"/>
      <c r="CLK2" s="17"/>
      <c r="CLM2" s="16"/>
      <c r="CLO2" s="16"/>
      <c r="CLT2" s="17"/>
      <c r="CLV2" s="16"/>
      <c r="CMC2" s="17"/>
      <c r="CME2" s="16"/>
      <c r="CML2" s="17"/>
      <c r="CMN2" s="16"/>
      <c r="CMU2" s="17"/>
      <c r="CMW2" s="16"/>
      <c r="CND2" s="17"/>
      <c r="CNF2" s="16"/>
      <c r="CNM2" s="17"/>
      <c r="CNO2" s="16"/>
      <c r="CNV2" s="17"/>
      <c r="CNX2" s="16"/>
      <c r="COE2" s="17"/>
      <c r="COG2" s="16"/>
      <c r="CON2" s="17"/>
      <c r="COP2" s="16"/>
      <c r="COW2" s="17"/>
      <c r="COY2" s="16"/>
      <c r="CPF2" s="17"/>
      <c r="CPH2" s="16"/>
      <c r="CPO2" s="17"/>
      <c r="CPQ2" s="16"/>
      <c r="CPX2" s="17"/>
      <c r="CPZ2" s="16"/>
      <c r="CQA2" s="16"/>
      <c r="CQG2" s="17"/>
      <c r="CQI2" s="16"/>
      <c r="CQK2" s="16"/>
      <c r="CQP2" s="17"/>
      <c r="CQR2" s="16"/>
      <c r="CQY2" s="17"/>
      <c r="CRA2" s="16"/>
      <c r="CRC2" s="16"/>
      <c r="CRH2" s="17"/>
      <c r="CRJ2" s="16"/>
      <c r="CRL2" s="16"/>
      <c r="CRQ2" s="17"/>
      <c r="CRS2" s="16"/>
      <c r="CRU2" s="16"/>
      <c r="CRZ2" s="17"/>
      <c r="CSB2" s="16"/>
      <c r="CSI2" s="17"/>
      <c r="CSK2" s="16"/>
      <c r="CSM2" s="16"/>
      <c r="CSR2" s="17"/>
      <c r="CST2" s="16"/>
      <c r="CSU2" s="16"/>
      <c r="CTA2" s="17"/>
      <c r="CTC2" s="16"/>
      <c r="CTJ2" s="17"/>
      <c r="CTL2" s="16"/>
      <c r="CTM2" s="16"/>
      <c r="CTS2" s="17"/>
      <c r="CTU2" s="16"/>
      <c r="CTV2" s="16"/>
      <c r="CUB2" s="17"/>
      <c r="CUD2" s="16"/>
      <c r="CUE2" s="16"/>
      <c r="CUK2" s="17"/>
      <c r="CUM2" s="16"/>
      <c r="CUO2" s="16"/>
      <c r="CUT2" s="17"/>
      <c r="CUV2" s="16"/>
      <c r="CUX2" s="16"/>
      <c r="CVC2" s="17"/>
      <c r="CVE2" s="16"/>
      <c r="CVL2" s="17"/>
      <c r="CVN2" s="16"/>
      <c r="CVP2" s="16"/>
      <c r="CVU2" s="17"/>
      <c r="CVW2" s="16"/>
      <c r="CWD2" s="17"/>
      <c r="CWF2" s="16"/>
      <c r="CWM2" s="17"/>
      <c r="CWO2" s="16"/>
      <c r="CWV2" s="17"/>
      <c r="CWX2" s="16"/>
      <c r="CXE2" s="17"/>
      <c r="CXG2" s="16"/>
      <c r="CXN2" s="17"/>
      <c r="CXP2" s="16"/>
      <c r="CXW2" s="17"/>
      <c r="CXY2" s="16"/>
      <c r="CYF2" s="17"/>
      <c r="CYH2" s="16"/>
      <c r="CYJ2" s="16"/>
      <c r="CYO2" s="17"/>
      <c r="CYX2" s="17"/>
      <c r="CZG2" s="17"/>
      <c r="CZP2" s="17"/>
      <c r="CZY2" s="17"/>
      <c r="DAH2" s="17"/>
      <c r="DAQ2" s="17"/>
      <c r="DAZ2" s="17"/>
      <c r="DBI2" s="17"/>
      <c r="DBR2" s="17"/>
      <c r="DCA2" s="17"/>
      <c r="DCJ2" s="17"/>
      <c r="DCS2" s="17"/>
      <c r="DDB2" s="17"/>
      <c r="DDK2" s="17"/>
      <c r="DDT2" s="17"/>
      <c r="DEC2" s="17"/>
      <c r="DEL2" s="17"/>
      <c r="DEU2" s="17"/>
      <c r="DFD2" s="17"/>
      <c r="DFM2" s="17"/>
      <c r="DFV2" s="17"/>
      <c r="DGE2" s="17"/>
      <c r="DGN2" s="17"/>
      <c r="DGW2" s="17"/>
      <c r="DHF2" s="17"/>
      <c r="DHH2" s="16"/>
      <c r="DHO2" s="17"/>
      <c r="DHQ2" s="16"/>
      <c r="DHX2" s="17"/>
      <c r="DHZ2" s="16"/>
      <c r="DIG2" s="17"/>
      <c r="DII2" s="16"/>
      <c r="DIP2" s="17"/>
      <c r="DIR2" s="16"/>
      <c r="DIY2" s="17"/>
      <c r="DJA2" s="16"/>
      <c r="DJH2" s="17"/>
      <c r="DJJ2" s="16"/>
      <c r="DJQ2" s="17"/>
      <c r="DJS2" s="16"/>
      <c r="DJZ2" s="17"/>
      <c r="DKB2" s="16"/>
      <c r="DKI2" s="17"/>
      <c r="DKK2" s="16"/>
      <c r="DKR2" s="17"/>
      <c r="DKT2" s="16"/>
      <c r="DLA2" s="17"/>
      <c r="DLC2" s="16"/>
      <c r="DLJ2" s="17"/>
      <c r="DLL2" s="16"/>
      <c r="DLS2" s="17"/>
      <c r="DLU2" s="16"/>
      <c r="DMB2" s="17"/>
      <c r="DMD2" s="16"/>
      <c r="DMK2" s="17"/>
      <c r="DMM2" s="16"/>
      <c r="DMT2" s="17"/>
      <c r="DMV2" s="16"/>
      <c r="DNC2" s="17"/>
      <c r="DNE2" s="16"/>
      <c r="DNL2" s="17"/>
      <c r="DNN2" s="16"/>
      <c r="DNU2" s="17"/>
      <c r="DNW2" s="16"/>
      <c r="DOD2" s="17"/>
      <c r="DOF2" s="16"/>
      <c r="DOM2" s="17"/>
      <c r="DOO2" s="16"/>
      <c r="DOV2" s="17"/>
      <c r="DOX2" s="16"/>
      <c r="DPE2" s="17"/>
      <c r="DPG2" s="16"/>
      <c r="DPN2" s="17"/>
      <c r="DPP2" s="16"/>
      <c r="DPW2" s="17"/>
      <c r="DPY2" s="16"/>
      <c r="DQF2" s="17"/>
      <c r="DQH2" s="16"/>
      <c r="DQO2" s="17"/>
      <c r="DQQ2" s="16"/>
      <c r="DQX2" s="17"/>
      <c r="DQZ2" s="16"/>
      <c r="DRB2" s="16"/>
      <c r="DRG2" s="17"/>
      <c r="DRI2" s="16"/>
      <c r="DRP2" s="17"/>
      <c r="DRR2" s="16"/>
      <c r="DRT2" s="16"/>
      <c r="DRY2" s="17"/>
      <c r="DSA2" s="16"/>
      <c r="DSH2" s="17"/>
      <c r="DSJ2" s="16"/>
      <c r="DSQ2" s="17"/>
      <c r="DSS2" s="16"/>
      <c r="DSZ2" s="17"/>
      <c r="DTB2" s="16"/>
      <c r="DTI2" s="17"/>
      <c r="DTK2" s="16"/>
      <c r="DTR2" s="17"/>
      <c r="DTT2" s="16"/>
      <c r="DUA2" s="17"/>
      <c r="DUC2" s="16"/>
      <c r="DUJ2" s="17"/>
      <c r="DUL2" s="16"/>
      <c r="DUS2" s="17"/>
      <c r="DUU2" s="16"/>
      <c r="DVB2" s="17"/>
      <c r="DVD2" s="16"/>
      <c r="DVK2" s="17"/>
      <c r="DVM2" s="16"/>
      <c r="DVT2" s="17"/>
      <c r="DVV2" s="16"/>
      <c r="DWC2" s="17"/>
      <c r="DWE2" s="16"/>
      <c r="DWL2" s="17"/>
      <c r="DWN2" s="16"/>
      <c r="DWO2" s="16"/>
      <c r="DWU2" s="17"/>
      <c r="DWW2" s="16"/>
      <c r="DXD2" s="17"/>
      <c r="DXF2" s="16"/>
      <c r="DXM2" s="17"/>
      <c r="DXO2" s="16"/>
      <c r="DXV2" s="17"/>
      <c r="DXX2" s="16"/>
      <c r="DXY2" s="16"/>
      <c r="DYE2" s="17"/>
    </row>
    <row r="3" spans="1:1023 1028:2047 2054:3071 3073:3359" x14ac:dyDescent="0.2">
      <c r="A3" s="13" t="s">
        <v>8</v>
      </c>
      <c r="B3" s="13" t="s">
        <v>23</v>
      </c>
      <c r="C3" s="18">
        <v>0</v>
      </c>
      <c r="D3" s="18">
        <v>196778.34</v>
      </c>
      <c r="E3" s="18">
        <v>50883.67</v>
      </c>
      <c r="F3" s="18">
        <v>145894.67000000001</v>
      </c>
      <c r="J3" s="16"/>
      <c r="K3" s="16"/>
      <c r="L3" s="16"/>
      <c r="V3" s="16"/>
      <c r="AC3" s="17"/>
      <c r="AE3" s="16"/>
      <c r="AL3" s="17"/>
      <c r="AN3" s="16"/>
      <c r="AU3" s="17"/>
      <c r="AW3" s="16"/>
      <c r="BD3" s="17"/>
      <c r="BF3" s="16"/>
      <c r="BM3" s="17"/>
      <c r="BO3" s="16"/>
      <c r="BV3" s="17"/>
      <c r="BX3" s="16"/>
      <c r="CE3" s="17"/>
      <c r="CG3" s="16"/>
      <c r="CN3" s="17"/>
      <c r="CP3" s="16"/>
      <c r="CW3" s="17"/>
      <c r="CY3" s="16"/>
      <c r="DF3" s="17"/>
      <c r="DH3" s="16"/>
      <c r="DO3" s="17"/>
      <c r="DQ3" s="16"/>
      <c r="DX3" s="17"/>
      <c r="DZ3" s="16"/>
      <c r="EG3" s="17"/>
      <c r="EI3" s="16"/>
      <c r="EP3" s="17"/>
      <c r="ER3" s="16"/>
      <c r="EY3" s="17"/>
      <c r="FA3" s="16"/>
      <c r="FH3" s="17"/>
      <c r="FJ3" s="16"/>
      <c r="FQ3" s="17"/>
      <c r="FS3" s="16"/>
      <c r="FZ3" s="17"/>
      <c r="GB3" s="16"/>
      <c r="GD3" s="16"/>
      <c r="GI3" s="17"/>
      <c r="GK3" s="16"/>
      <c r="GR3" s="17"/>
      <c r="GT3" s="16"/>
      <c r="HA3" s="17"/>
      <c r="HC3" s="16"/>
      <c r="HJ3" s="17"/>
      <c r="HL3" s="16"/>
      <c r="HS3" s="17"/>
      <c r="HU3" s="16"/>
      <c r="IB3" s="17"/>
      <c r="ID3" s="16"/>
      <c r="IK3" s="17"/>
      <c r="IM3" s="16"/>
      <c r="IT3" s="17"/>
      <c r="IV3" s="16"/>
      <c r="JC3" s="17"/>
      <c r="JE3" s="16"/>
      <c r="JG3" s="16"/>
      <c r="JL3" s="17"/>
      <c r="JN3" s="16"/>
      <c r="JU3" s="17"/>
      <c r="JW3" s="16"/>
      <c r="KD3" s="17"/>
      <c r="KF3" s="16"/>
      <c r="KM3" s="17"/>
      <c r="KO3" s="16"/>
      <c r="KV3" s="17"/>
      <c r="KX3" s="16"/>
      <c r="KZ3" s="16"/>
      <c r="LE3" s="17"/>
      <c r="LG3" s="16"/>
      <c r="LN3" s="17"/>
      <c r="LP3" s="16"/>
      <c r="LW3" s="17"/>
      <c r="LY3" s="16"/>
      <c r="MF3" s="17"/>
      <c r="MH3" s="16"/>
      <c r="MO3" s="17"/>
      <c r="MQ3" s="16"/>
      <c r="MX3" s="17"/>
      <c r="MZ3" s="16"/>
      <c r="NG3" s="17"/>
      <c r="NI3" s="16"/>
      <c r="NP3" s="17"/>
      <c r="NR3" s="16"/>
      <c r="NY3" s="17"/>
      <c r="OA3" s="16"/>
      <c r="OH3" s="17"/>
      <c r="OJ3" s="16"/>
      <c r="OQ3" s="17"/>
      <c r="OS3" s="16"/>
      <c r="OZ3" s="17"/>
      <c r="PB3" s="16"/>
      <c r="PI3" s="17"/>
      <c r="PK3" s="16"/>
      <c r="PR3" s="17"/>
      <c r="PT3" s="16"/>
      <c r="QA3" s="17"/>
      <c r="QC3" s="16"/>
      <c r="QJ3" s="17"/>
      <c r="QL3" s="16"/>
      <c r="QS3" s="17"/>
      <c r="QU3" s="16"/>
      <c r="RB3" s="17"/>
      <c r="RD3" s="16"/>
      <c r="RK3" s="17"/>
      <c r="RM3" s="16"/>
      <c r="RT3" s="17"/>
      <c r="RV3" s="16"/>
      <c r="SC3" s="17"/>
      <c r="SE3" s="16"/>
      <c r="SL3" s="17"/>
      <c r="SN3" s="16"/>
      <c r="SU3" s="17"/>
      <c r="SW3" s="16"/>
      <c r="TD3" s="17"/>
      <c r="TF3" s="16"/>
      <c r="TM3" s="17"/>
      <c r="TO3" s="16"/>
      <c r="TV3" s="17"/>
      <c r="TX3" s="16"/>
      <c r="UE3" s="17"/>
      <c r="UG3" s="16"/>
      <c r="UN3" s="17"/>
      <c r="UP3" s="16"/>
      <c r="UW3" s="17"/>
      <c r="UY3" s="16"/>
      <c r="VF3" s="17"/>
      <c r="VH3" s="16"/>
      <c r="VO3" s="17"/>
      <c r="VQ3" s="16"/>
      <c r="VX3" s="17"/>
      <c r="VZ3" s="16"/>
      <c r="WG3" s="17"/>
      <c r="WI3" s="16"/>
      <c r="WP3" s="17"/>
      <c r="WR3" s="16"/>
      <c r="WY3" s="17"/>
      <c r="XA3" s="16"/>
      <c r="XH3" s="17"/>
      <c r="XJ3" s="16"/>
      <c r="XQ3" s="17"/>
      <c r="XS3" s="16"/>
      <c r="XZ3" s="17"/>
      <c r="YB3" s="16"/>
      <c r="YI3" s="17"/>
      <c r="YK3" s="16"/>
      <c r="YR3" s="17"/>
      <c r="YT3" s="16"/>
      <c r="ZA3" s="17"/>
      <c r="ZC3" s="16"/>
      <c r="ZJ3" s="17"/>
      <c r="ZL3" s="16"/>
      <c r="ZS3" s="17"/>
      <c r="ZU3" s="16"/>
      <c r="AAB3" s="17"/>
      <c r="AAD3" s="16"/>
      <c r="AAK3" s="17"/>
      <c r="AAM3" s="16"/>
      <c r="AAT3" s="17"/>
      <c r="AAV3" s="16"/>
      <c r="ABC3" s="17"/>
      <c r="ABE3" s="16"/>
      <c r="ABL3" s="17"/>
      <c r="ABN3" s="16"/>
      <c r="ABU3" s="17"/>
      <c r="ABW3" s="16"/>
      <c r="ACD3" s="17"/>
      <c r="ACF3" s="16"/>
      <c r="ACM3" s="17"/>
      <c r="ACO3" s="16"/>
      <c r="ACV3" s="17"/>
      <c r="ACX3" s="16"/>
      <c r="ADE3" s="17"/>
      <c r="ADG3" s="16"/>
      <c r="ADN3" s="17"/>
      <c r="ADP3" s="16"/>
      <c r="ADR3" s="16"/>
      <c r="ADW3" s="17"/>
      <c r="ADY3" s="16"/>
      <c r="AEF3" s="17"/>
      <c r="AEH3" s="16"/>
      <c r="AEO3" s="17"/>
      <c r="AEQ3" s="16"/>
      <c r="AEX3" s="17"/>
      <c r="AEZ3" s="16"/>
      <c r="AFG3" s="17"/>
      <c r="AFI3" s="16"/>
      <c r="AFP3" s="17"/>
      <c r="AFR3" s="16"/>
      <c r="AFT3" s="16"/>
      <c r="AFY3" s="17"/>
      <c r="AGA3" s="16"/>
      <c r="AGC3" s="16"/>
      <c r="AGH3" s="17"/>
      <c r="AGJ3" s="16"/>
      <c r="AGQ3" s="17"/>
      <c r="AGS3" s="16"/>
      <c r="AGZ3" s="17"/>
      <c r="AHB3" s="16"/>
      <c r="AHI3" s="17"/>
      <c r="AHK3" s="16"/>
      <c r="AHR3" s="17"/>
      <c r="AHT3" s="16"/>
      <c r="AIA3" s="17"/>
      <c r="AIC3" s="16"/>
      <c r="AIJ3" s="17"/>
      <c r="AIL3" s="16"/>
      <c r="AIS3" s="17"/>
      <c r="AIU3" s="16"/>
      <c r="AJB3" s="17"/>
      <c r="AJD3" s="16"/>
      <c r="AJF3" s="16"/>
      <c r="AJK3" s="17"/>
      <c r="AJM3" s="16"/>
      <c r="AJT3" s="17"/>
      <c r="AJV3" s="16"/>
      <c r="AKC3" s="17"/>
      <c r="AKE3" s="16"/>
      <c r="AKL3" s="17"/>
      <c r="AKN3" s="16"/>
      <c r="AKU3" s="17"/>
      <c r="AKW3" s="16"/>
      <c r="ALD3" s="17"/>
      <c r="ALF3" s="16"/>
      <c r="ALM3" s="17"/>
      <c r="ALO3" s="16"/>
      <c r="ALQ3" s="16"/>
      <c r="ALV3" s="17"/>
      <c r="ALX3" s="16"/>
      <c r="ALZ3" s="16"/>
      <c r="AME3" s="17"/>
      <c r="AMG3" s="16"/>
      <c r="AMI3" s="16"/>
      <c r="AMN3" s="17"/>
      <c r="AMP3" s="16"/>
      <c r="AMR3" s="16"/>
      <c r="AMW3" s="17"/>
      <c r="AMY3" s="16"/>
      <c r="ANF3" s="17"/>
      <c r="ANH3" s="16"/>
      <c r="ANJ3" s="16"/>
      <c r="ANO3" s="17"/>
      <c r="ANQ3" s="16"/>
      <c r="ANX3" s="17"/>
      <c r="ANZ3" s="16"/>
      <c r="AOG3" s="17"/>
      <c r="AOI3" s="16"/>
      <c r="AOP3" s="17"/>
      <c r="AOR3" s="16"/>
      <c r="AOY3" s="17"/>
      <c r="APA3" s="16"/>
      <c r="APH3" s="17"/>
      <c r="APJ3" s="16"/>
      <c r="APQ3" s="17"/>
      <c r="APS3" s="16"/>
      <c r="APZ3" s="17"/>
      <c r="AQB3" s="16"/>
      <c r="AQI3" s="17"/>
      <c r="AQK3" s="16"/>
      <c r="AQR3" s="17"/>
      <c r="AQT3" s="16"/>
      <c r="ARA3" s="17"/>
      <c r="ARC3" s="16"/>
      <c r="ARJ3" s="17"/>
      <c r="ARL3" s="16"/>
      <c r="ARS3" s="17"/>
      <c r="ARU3" s="16"/>
      <c r="ASB3" s="17"/>
      <c r="ASD3" s="16"/>
      <c r="ASK3" s="17"/>
      <c r="ASM3" s="16"/>
      <c r="AST3" s="17"/>
      <c r="ASV3" s="16"/>
      <c r="ATC3" s="17"/>
      <c r="ATE3" s="16"/>
      <c r="ATL3" s="17"/>
      <c r="ATN3" s="16"/>
      <c r="ATU3" s="17"/>
      <c r="ATW3" s="16"/>
      <c r="AUD3" s="17"/>
      <c r="AUF3" s="16"/>
      <c r="AUM3" s="17"/>
      <c r="AUO3" s="16"/>
      <c r="AUQ3" s="16"/>
      <c r="AUV3" s="17"/>
      <c r="AUX3" s="16"/>
      <c r="AUZ3" s="16"/>
      <c r="AVE3" s="17"/>
      <c r="AVG3" s="16"/>
      <c r="AVN3" s="17"/>
      <c r="AVP3" s="16"/>
      <c r="AVW3" s="17"/>
      <c r="AVY3" s="16"/>
      <c r="AWF3" s="17"/>
      <c r="AWH3" s="16"/>
      <c r="AWO3" s="17"/>
      <c r="AWQ3" s="16"/>
      <c r="AWX3" s="17"/>
      <c r="AWZ3" s="16"/>
      <c r="AXG3" s="17"/>
      <c r="AXI3" s="16"/>
      <c r="AXP3" s="17"/>
      <c r="AXR3" s="16"/>
      <c r="AXY3" s="17"/>
      <c r="AYA3" s="16"/>
      <c r="AYH3" s="17"/>
      <c r="AYJ3" s="16"/>
      <c r="AYQ3" s="17"/>
      <c r="AYS3" s="16"/>
      <c r="AYZ3" s="17"/>
      <c r="AZB3" s="16"/>
      <c r="AZI3" s="17"/>
      <c r="AZK3" s="16"/>
      <c r="AZR3" s="17"/>
      <c r="AZT3" s="16"/>
      <c r="BAA3" s="17"/>
      <c r="BAC3" s="16"/>
      <c r="BAJ3" s="17"/>
      <c r="BAL3" s="16"/>
      <c r="BAS3" s="17"/>
      <c r="BAU3" s="16"/>
      <c r="BBB3" s="17"/>
      <c r="BBD3" s="16"/>
      <c r="BBK3" s="17"/>
      <c r="BBM3" s="16"/>
      <c r="BBT3" s="17"/>
      <c r="BBV3" s="16"/>
      <c r="BCC3" s="17"/>
      <c r="BCE3" s="16"/>
      <c r="BCL3" s="17"/>
      <c r="BCN3" s="16"/>
      <c r="BCU3" s="17"/>
      <c r="BCW3" s="16"/>
      <c r="BDD3" s="17"/>
      <c r="BDF3" s="16"/>
      <c r="BDM3" s="17"/>
      <c r="BDO3" s="16"/>
      <c r="BDV3" s="17"/>
      <c r="BDX3" s="16"/>
      <c r="BEE3" s="17"/>
      <c r="BEG3" s="16"/>
      <c r="BEN3" s="17"/>
      <c r="BEP3" s="16"/>
      <c r="BEW3" s="17"/>
      <c r="BEY3" s="16"/>
      <c r="BFA3" s="16"/>
      <c r="BFF3" s="17"/>
      <c r="BFH3" s="16"/>
      <c r="BFO3" s="17"/>
      <c r="BFQ3" s="16"/>
      <c r="BFX3" s="17"/>
      <c r="BFZ3" s="16"/>
      <c r="BGG3" s="17"/>
      <c r="BGI3" s="16"/>
      <c r="BGP3" s="17"/>
      <c r="BGR3" s="16"/>
      <c r="BGY3" s="17"/>
      <c r="BHA3" s="16"/>
      <c r="BHC3" s="16"/>
      <c r="BHH3" s="17"/>
      <c r="BHJ3" s="16"/>
      <c r="BHL3" s="16"/>
      <c r="BHQ3" s="17"/>
      <c r="BHS3" s="16"/>
      <c r="BHZ3" s="17"/>
      <c r="BIB3" s="16"/>
      <c r="BII3" s="17"/>
      <c r="BIK3" s="16"/>
      <c r="BIR3" s="17"/>
      <c r="BIT3" s="16"/>
      <c r="BJA3" s="17"/>
      <c r="BJC3" s="16"/>
      <c r="BJJ3" s="17"/>
      <c r="BJL3" s="16"/>
      <c r="BJS3" s="17"/>
      <c r="BJU3" s="16"/>
      <c r="BKB3" s="17"/>
      <c r="BKD3" s="16"/>
      <c r="BKK3" s="17"/>
      <c r="BKM3" s="16"/>
      <c r="BKT3" s="17"/>
      <c r="BKV3" s="16"/>
      <c r="BLC3" s="17"/>
      <c r="BLE3" s="16"/>
      <c r="BLL3" s="17"/>
      <c r="BLN3" s="16"/>
      <c r="BLU3" s="17"/>
      <c r="BLW3" s="16"/>
      <c r="BMD3" s="17"/>
      <c r="BMF3" s="16"/>
      <c r="BMM3" s="17"/>
      <c r="BMO3" s="16"/>
      <c r="BMV3" s="17"/>
      <c r="BMX3" s="16"/>
      <c r="BNE3" s="17"/>
      <c r="BNG3" s="16"/>
      <c r="BNN3" s="17"/>
      <c r="BNP3" s="16"/>
      <c r="BNR3" s="16"/>
      <c r="BNW3" s="17"/>
      <c r="BNY3" s="16"/>
      <c r="BOF3" s="17"/>
      <c r="BOH3" s="16"/>
      <c r="BOJ3" s="16"/>
      <c r="BOO3" s="17"/>
      <c r="BOQ3" s="16"/>
      <c r="BOS3" s="16"/>
      <c r="BOX3" s="17"/>
      <c r="BOZ3" s="16"/>
      <c r="BPB3" s="16"/>
      <c r="BPG3" s="17"/>
      <c r="BPI3" s="16"/>
      <c r="BPP3" s="17"/>
      <c r="BPR3" s="16"/>
      <c r="BPT3" s="16"/>
      <c r="BPY3" s="17"/>
      <c r="BQA3" s="16"/>
      <c r="BQH3" s="17"/>
      <c r="BQJ3" s="16"/>
      <c r="BQQ3" s="17"/>
      <c r="BQS3" s="16"/>
      <c r="BQZ3" s="17"/>
      <c r="BRB3" s="16"/>
      <c r="BRI3" s="17"/>
      <c r="BRK3" s="16"/>
      <c r="BRR3" s="17"/>
      <c r="BRT3" s="16"/>
      <c r="BRV3" s="16"/>
      <c r="BSA3" s="17"/>
      <c r="BSC3" s="16"/>
      <c r="BSE3" s="16"/>
      <c r="BSJ3" s="17"/>
      <c r="BSL3" s="16"/>
      <c r="BSS3" s="17"/>
      <c r="BSU3" s="16"/>
      <c r="BSV3" s="16"/>
      <c r="BTB3" s="17"/>
      <c r="BTD3" s="16"/>
      <c r="BTF3" s="16"/>
      <c r="BTK3" s="17"/>
      <c r="BTM3" s="16"/>
      <c r="BTT3" s="17"/>
      <c r="BTV3" s="16"/>
      <c r="BUC3" s="17"/>
      <c r="BUE3" s="16"/>
      <c r="BUL3" s="17"/>
      <c r="BUN3" s="16"/>
      <c r="BUU3" s="17"/>
      <c r="BUW3" s="16"/>
      <c r="BUY3" s="16"/>
      <c r="BVD3" s="17"/>
      <c r="BVF3" s="16"/>
      <c r="BVM3" s="17"/>
      <c r="BVO3" s="16"/>
      <c r="BVV3" s="17"/>
      <c r="BVX3" s="16"/>
      <c r="BWE3" s="17"/>
      <c r="BWG3" s="16"/>
      <c r="BWN3" s="17"/>
      <c r="BWP3" s="16"/>
      <c r="BWW3" s="17"/>
      <c r="BWY3" s="16"/>
      <c r="BXF3" s="17"/>
      <c r="BXH3" s="16"/>
      <c r="BXO3" s="17"/>
      <c r="BXQ3" s="16"/>
      <c r="BXX3" s="17"/>
      <c r="BXZ3" s="16"/>
      <c r="BYB3" s="16"/>
      <c r="BYG3" s="17"/>
      <c r="BYI3" s="16"/>
      <c r="BYP3" s="17"/>
      <c r="BYR3" s="16"/>
      <c r="BYY3" s="17"/>
      <c r="BZA3" s="16"/>
      <c r="BZH3" s="17"/>
      <c r="BZJ3" s="16"/>
      <c r="BZQ3" s="17"/>
      <c r="BZS3" s="16"/>
      <c r="BZZ3" s="17"/>
      <c r="CAB3" s="16"/>
      <c r="CAI3" s="17"/>
      <c r="CAK3" s="16"/>
      <c r="CAM3" s="16"/>
      <c r="CAR3" s="17"/>
      <c r="CAT3" s="16"/>
      <c r="CAV3" s="16"/>
      <c r="CBA3" s="17"/>
      <c r="CBC3" s="16"/>
      <c r="CBJ3" s="17"/>
      <c r="CBL3" s="16"/>
      <c r="CBS3" s="17"/>
      <c r="CBU3" s="16"/>
      <c r="CCB3" s="17"/>
      <c r="CCD3" s="16"/>
      <c r="CCK3" s="17"/>
      <c r="CCM3" s="16"/>
      <c r="CCT3" s="17"/>
      <c r="CCV3" s="16"/>
      <c r="CDC3" s="17"/>
      <c r="CDE3" s="16"/>
      <c r="CDL3" s="17"/>
      <c r="CDN3" s="16"/>
      <c r="CDU3" s="17"/>
      <c r="CDW3" s="16"/>
      <c r="CED3" s="17"/>
      <c r="CEF3" s="16"/>
      <c r="CEM3" s="17"/>
      <c r="CEO3" s="16"/>
      <c r="CEV3" s="17"/>
      <c r="CEX3" s="16"/>
      <c r="CFE3" s="17"/>
      <c r="CFG3" s="16"/>
      <c r="CFI3" s="16"/>
      <c r="CFN3" s="17"/>
      <c r="CFP3" s="16"/>
      <c r="CFR3" s="16"/>
      <c r="CFW3" s="17"/>
      <c r="CFY3" s="16"/>
      <c r="CGA3" s="16"/>
      <c r="CGF3" s="17"/>
      <c r="CGH3" s="16"/>
      <c r="CGO3" s="17"/>
      <c r="CGQ3" s="16"/>
      <c r="CGX3" s="17"/>
      <c r="CGZ3" s="16"/>
      <c r="CHG3" s="17"/>
      <c r="CHI3" s="16"/>
      <c r="CHP3" s="17"/>
      <c r="CHR3" s="16"/>
      <c r="CHY3" s="17"/>
      <c r="CIA3" s="16"/>
      <c r="CIH3" s="17"/>
      <c r="CIJ3" s="16"/>
      <c r="CIQ3" s="17"/>
      <c r="CIS3" s="16"/>
      <c r="CIZ3" s="17"/>
      <c r="CJB3" s="16"/>
      <c r="CJD3" s="16"/>
      <c r="CJI3" s="17"/>
      <c r="CJK3" s="16"/>
      <c r="CJR3" s="17"/>
      <c r="CJT3" s="16"/>
      <c r="CKA3" s="17"/>
      <c r="CKC3" s="16"/>
      <c r="CKJ3" s="17"/>
      <c r="CKL3" s="16"/>
      <c r="CKS3" s="17"/>
      <c r="CKU3" s="16"/>
      <c r="CLB3" s="17"/>
      <c r="CLD3" s="16"/>
      <c r="CLK3" s="17"/>
      <c r="CLM3" s="16"/>
      <c r="CLO3" s="16"/>
      <c r="CLT3" s="17"/>
      <c r="CLV3" s="16"/>
      <c r="CMC3" s="17"/>
      <c r="CME3" s="16"/>
      <c r="CML3" s="17"/>
      <c r="CMN3" s="16"/>
      <c r="CMU3" s="17"/>
      <c r="CMW3" s="16"/>
      <c r="CND3" s="17"/>
      <c r="CNF3" s="16"/>
      <c r="CNM3" s="17"/>
      <c r="CNO3" s="16"/>
      <c r="CNV3" s="17"/>
      <c r="CNX3" s="16"/>
      <c r="COE3" s="17"/>
      <c r="COG3" s="16"/>
      <c r="CON3" s="17"/>
      <c r="COP3" s="16"/>
      <c r="COW3" s="17"/>
      <c r="COY3" s="16"/>
      <c r="CPF3" s="17"/>
      <c r="CPH3" s="16"/>
      <c r="CPO3" s="17"/>
      <c r="CPQ3" s="16"/>
      <c r="CPX3" s="17"/>
      <c r="CPZ3" s="16"/>
      <c r="CQA3" s="16"/>
      <c r="CQG3" s="17"/>
      <c r="CQI3" s="16"/>
      <c r="CQK3" s="16"/>
      <c r="CQP3" s="17"/>
      <c r="CQR3" s="16"/>
      <c r="CQY3" s="17"/>
      <c r="CRA3" s="16"/>
      <c r="CRC3" s="16"/>
      <c r="CRH3" s="17"/>
      <c r="CRJ3" s="16"/>
      <c r="CRL3" s="16"/>
      <c r="CRQ3" s="17"/>
      <c r="CRS3" s="16"/>
      <c r="CRU3" s="16"/>
      <c r="CRZ3" s="17"/>
      <c r="CSB3" s="16"/>
      <c r="CSI3" s="17"/>
      <c r="CSK3" s="16"/>
      <c r="CSM3" s="16"/>
      <c r="CSR3" s="17"/>
      <c r="CST3" s="16"/>
      <c r="CSU3" s="16"/>
      <c r="CTA3" s="17"/>
      <c r="CTC3" s="16"/>
      <c r="CTJ3" s="17"/>
      <c r="CTL3" s="16"/>
      <c r="CTM3" s="16"/>
      <c r="CTS3" s="17"/>
      <c r="CTU3" s="16"/>
      <c r="CTV3" s="16"/>
      <c r="CUB3" s="17"/>
      <c r="CUD3" s="16"/>
      <c r="CUE3" s="16"/>
      <c r="CUK3" s="17"/>
      <c r="CUM3" s="16"/>
      <c r="CUO3" s="16"/>
      <c r="CUT3" s="17"/>
      <c r="CUV3" s="16"/>
      <c r="CUX3" s="16"/>
      <c r="CVC3" s="17"/>
      <c r="CVE3" s="16"/>
      <c r="CVL3" s="17"/>
      <c r="CVN3" s="16"/>
      <c r="CVP3" s="16"/>
      <c r="CVU3" s="17"/>
      <c r="CVW3" s="16"/>
      <c r="CWD3" s="17"/>
      <c r="CWF3" s="16"/>
      <c r="CWM3" s="17"/>
      <c r="CWO3" s="16"/>
      <c r="CWV3" s="17"/>
      <c r="CWX3" s="16"/>
      <c r="CXE3" s="17"/>
      <c r="CXG3" s="16"/>
      <c r="CXN3" s="17"/>
      <c r="CXP3" s="16"/>
      <c r="CXW3" s="17"/>
      <c r="CXY3" s="16"/>
      <c r="CYF3" s="17"/>
      <c r="CYH3" s="16"/>
      <c r="CYJ3" s="16"/>
      <c r="CYO3" s="17"/>
      <c r="CYX3" s="17"/>
      <c r="CZG3" s="17"/>
      <c r="CZP3" s="17"/>
      <c r="CZY3" s="17"/>
      <c r="DAH3" s="17"/>
      <c r="DAQ3" s="17"/>
      <c r="DAZ3" s="17"/>
      <c r="DBI3" s="17"/>
      <c r="DBR3" s="17"/>
      <c r="DCA3" s="17"/>
      <c r="DCJ3" s="17"/>
      <c r="DCS3" s="17"/>
      <c r="DDB3" s="17"/>
      <c r="DDK3" s="17"/>
      <c r="DDT3" s="17"/>
      <c r="DEC3" s="17"/>
      <c r="DEL3" s="17"/>
      <c r="DEU3" s="17"/>
      <c r="DFD3" s="17"/>
      <c r="DFM3" s="17"/>
      <c r="DFV3" s="17"/>
      <c r="DGE3" s="17"/>
      <c r="DGN3" s="17"/>
      <c r="DGW3" s="17"/>
      <c r="DHF3" s="17"/>
      <c r="DHH3" s="16"/>
      <c r="DHO3" s="17"/>
      <c r="DHQ3" s="16"/>
      <c r="DHX3" s="17"/>
      <c r="DHZ3" s="16"/>
      <c r="DIG3" s="17"/>
      <c r="DII3" s="16"/>
      <c r="DIP3" s="17"/>
      <c r="DIR3" s="16"/>
      <c r="DIY3" s="17"/>
      <c r="DJA3" s="16"/>
      <c r="DJH3" s="17"/>
      <c r="DJJ3" s="16"/>
      <c r="DJQ3" s="17"/>
      <c r="DJS3" s="16"/>
      <c r="DJZ3" s="17"/>
      <c r="DKB3" s="16"/>
      <c r="DKI3" s="17"/>
      <c r="DKK3" s="16"/>
      <c r="DKR3" s="17"/>
      <c r="DKT3" s="16"/>
      <c r="DLA3" s="17"/>
      <c r="DLC3" s="16"/>
      <c r="DLJ3" s="17"/>
      <c r="DLL3" s="16"/>
      <c r="DLS3" s="17"/>
      <c r="DLU3" s="16"/>
      <c r="DMB3" s="17"/>
      <c r="DMD3" s="16"/>
      <c r="DMK3" s="17"/>
      <c r="DMM3" s="16"/>
      <c r="DMT3" s="17"/>
      <c r="DMV3" s="16"/>
      <c r="DNC3" s="17"/>
      <c r="DNE3" s="16"/>
      <c r="DNL3" s="17"/>
      <c r="DNN3" s="16"/>
      <c r="DNU3" s="17"/>
      <c r="DNW3" s="16"/>
      <c r="DOD3" s="17"/>
      <c r="DOF3" s="16"/>
      <c r="DOM3" s="17"/>
      <c r="DOO3" s="16"/>
      <c r="DOV3" s="17"/>
      <c r="DOX3" s="16"/>
      <c r="DPE3" s="17"/>
      <c r="DPG3" s="16"/>
      <c r="DPN3" s="17"/>
      <c r="DPP3" s="16"/>
      <c r="DPW3" s="17"/>
      <c r="DPY3" s="16"/>
      <c r="DQF3" s="17"/>
      <c r="DQH3" s="16"/>
      <c r="DQO3" s="17"/>
      <c r="DQQ3" s="16"/>
      <c r="DQX3" s="17"/>
      <c r="DQZ3" s="16"/>
      <c r="DRB3" s="16"/>
      <c r="DRG3" s="17"/>
      <c r="DRI3" s="16"/>
      <c r="DRP3" s="17"/>
      <c r="DRR3" s="16"/>
      <c r="DRT3" s="16"/>
      <c r="DRY3" s="17"/>
      <c r="DSA3" s="16"/>
      <c r="DSH3" s="17"/>
      <c r="DSJ3" s="16"/>
      <c r="DSQ3" s="17"/>
      <c r="DSS3" s="16"/>
      <c r="DSZ3" s="17"/>
      <c r="DTB3" s="16"/>
      <c r="DTI3" s="17"/>
      <c r="DTK3" s="16"/>
      <c r="DTR3" s="17"/>
      <c r="DTT3" s="16"/>
      <c r="DUA3" s="17"/>
      <c r="DUC3" s="16"/>
      <c r="DUJ3" s="17"/>
      <c r="DUL3" s="16"/>
      <c r="DUS3" s="17"/>
      <c r="DUU3" s="16"/>
      <c r="DVB3" s="17"/>
      <c r="DVD3" s="16"/>
      <c r="DVK3" s="17"/>
      <c r="DVM3" s="16"/>
      <c r="DVT3" s="17"/>
      <c r="DVV3" s="16"/>
      <c r="DWC3" s="17"/>
      <c r="DWE3" s="16"/>
      <c r="DWL3" s="17"/>
      <c r="DWN3" s="16"/>
      <c r="DWO3" s="16"/>
      <c r="DWU3" s="17"/>
      <c r="DWW3" s="16"/>
      <c r="DXD3" s="17"/>
      <c r="DXF3" s="16"/>
      <c r="DXM3" s="17"/>
      <c r="DXO3" s="16"/>
      <c r="DXV3" s="17"/>
      <c r="DXX3" s="16"/>
      <c r="DXY3" s="16"/>
      <c r="DYE3" s="17"/>
    </row>
    <row r="4" spans="1:1023 1028:2047 2054:3071 3073:3359" x14ac:dyDescent="0.2">
      <c r="J4" s="16"/>
      <c r="K4" s="16"/>
      <c r="L4" s="16"/>
      <c r="V4" s="16"/>
      <c r="AC4" s="17"/>
      <c r="AE4" s="16"/>
      <c r="AL4" s="17"/>
      <c r="AN4" s="16"/>
      <c r="AU4" s="17"/>
      <c r="AW4" s="16"/>
      <c r="BD4" s="17"/>
      <c r="BF4" s="16"/>
      <c r="BM4" s="17"/>
      <c r="BO4" s="16"/>
      <c r="BV4" s="17"/>
      <c r="BX4" s="16"/>
      <c r="CE4" s="17"/>
      <c r="CG4" s="16"/>
      <c r="CN4" s="17"/>
      <c r="CP4" s="16"/>
      <c r="CW4" s="17"/>
      <c r="CY4" s="16"/>
      <c r="DF4" s="17"/>
      <c r="DH4" s="16"/>
      <c r="DO4" s="17"/>
      <c r="DQ4" s="16"/>
      <c r="DX4" s="17"/>
      <c r="DZ4" s="16"/>
      <c r="EG4" s="17"/>
      <c r="EI4" s="16"/>
      <c r="EP4" s="17"/>
      <c r="ER4" s="16"/>
      <c r="EY4" s="17"/>
      <c r="FA4" s="16"/>
      <c r="FH4" s="17"/>
      <c r="FJ4" s="16"/>
      <c r="FQ4" s="17"/>
      <c r="FS4" s="16"/>
      <c r="FZ4" s="17"/>
      <c r="GB4" s="16"/>
      <c r="GD4" s="16"/>
      <c r="GI4" s="17"/>
      <c r="GK4" s="16"/>
      <c r="GR4" s="17"/>
      <c r="GT4" s="16"/>
      <c r="HA4" s="17"/>
      <c r="HC4" s="16"/>
      <c r="HJ4" s="17"/>
      <c r="HL4" s="16"/>
      <c r="HS4" s="17"/>
      <c r="HU4" s="16"/>
      <c r="IB4" s="17"/>
      <c r="ID4" s="16"/>
      <c r="IK4" s="17"/>
      <c r="IM4" s="16"/>
      <c r="IT4" s="17"/>
      <c r="IV4" s="16"/>
      <c r="JC4" s="17"/>
      <c r="JE4" s="16"/>
      <c r="JG4" s="16"/>
      <c r="JL4" s="17"/>
      <c r="JN4" s="16"/>
      <c r="JU4" s="17"/>
      <c r="JW4" s="16"/>
      <c r="KD4" s="17"/>
      <c r="KF4" s="16"/>
      <c r="KM4" s="17"/>
      <c r="KO4" s="16"/>
      <c r="KV4" s="17"/>
      <c r="KX4" s="16"/>
      <c r="KZ4" s="16"/>
      <c r="LE4" s="17"/>
      <c r="LG4" s="16"/>
      <c r="LN4" s="17"/>
      <c r="LP4" s="16"/>
      <c r="LW4" s="17"/>
      <c r="LY4" s="16"/>
      <c r="MF4" s="17"/>
      <c r="MH4" s="16"/>
      <c r="MO4" s="17"/>
      <c r="MQ4" s="16"/>
      <c r="MX4" s="17"/>
      <c r="MZ4" s="16"/>
      <c r="NG4" s="17"/>
      <c r="NI4" s="16"/>
      <c r="NP4" s="17"/>
      <c r="NR4" s="16"/>
      <c r="NY4" s="17"/>
      <c r="OA4" s="16"/>
      <c r="OH4" s="17"/>
      <c r="OJ4" s="16"/>
      <c r="OQ4" s="17"/>
      <c r="OS4" s="16"/>
      <c r="OZ4" s="17"/>
      <c r="PB4" s="16"/>
      <c r="PI4" s="17"/>
      <c r="PK4" s="16"/>
      <c r="PR4" s="17"/>
      <c r="PT4" s="16"/>
      <c r="QA4" s="17"/>
      <c r="QC4" s="16"/>
      <c r="QJ4" s="17"/>
      <c r="QL4" s="16"/>
      <c r="QS4" s="17"/>
      <c r="QU4" s="16"/>
      <c r="RB4" s="17"/>
      <c r="RD4" s="16"/>
      <c r="RK4" s="17"/>
      <c r="RM4" s="16"/>
      <c r="RT4" s="17"/>
      <c r="RV4" s="16"/>
      <c r="SC4" s="17"/>
      <c r="SE4" s="16"/>
      <c r="SL4" s="17"/>
      <c r="SN4" s="16"/>
      <c r="SU4" s="17"/>
      <c r="SW4" s="16"/>
      <c r="TD4" s="17"/>
      <c r="TF4" s="16"/>
      <c r="TM4" s="17"/>
      <c r="TO4" s="16"/>
      <c r="TV4" s="17"/>
      <c r="TX4" s="16"/>
      <c r="UE4" s="17"/>
      <c r="UG4" s="16"/>
      <c r="UN4" s="17"/>
      <c r="UP4" s="16"/>
      <c r="UW4" s="17"/>
      <c r="UY4" s="16"/>
      <c r="VF4" s="17"/>
      <c r="VH4" s="16"/>
      <c r="VO4" s="17"/>
      <c r="VQ4" s="16"/>
      <c r="VX4" s="17"/>
      <c r="VZ4" s="16"/>
      <c r="WG4" s="17"/>
      <c r="WI4" s="16"/>
      <c r="WP4" s="17"/>
      <c r="WR4" s="16"/>
      <c r="WY4" s="17"/>
      <c r="XA4" s="16"/>
      <c r="XH4" s="17"/>
      <c r="XJ4" s="16"/>
      <c r="XQ4" s="17"/>
      <c r="XS4" s="16"/>
      <c r="XZ4" s="17"/>
      <c r="YB4" s="16"/>
      <c r="YI4" s="17"/>
      <c r="YK4" s="16"/>
      <c r="YR4" s="17"/>
      <c r="YT4" s="16"/>
      <c r="ZA4" s="17"/>
      <c r="ZC4" s="16"/>
      <c r="ZJ4" s="17"/>
      <c r="ZL4" s="16"/>
      <c r="ZS4" s="17"/>
      <c r="ZU4" s="16"/>
      <c r="AAB4" s="17"/>
      <c r="AAD4" s="16"/>
      <c r="AAK4" s="17"/>
      <c r="AAM4" s="16"/>
      <c r="AAT4" s="17"/>
      <c r="AAV4" s="16"/>
      <c r="ABC4" s="17"/>
      <c r="ABE4" s="16"/>
      <c r="ABL4" s="17"/>
      <c r="ABN4" s="16"/>
      <c r="ABU4" s="17"/>
      <c r="ABW4" s="16"/>
      <c r="ACD4" s="17"/>
      <c r="ACF4" s="16"/>
      <c r="ACM4" s="17"/>
      <c r="ACO4" s="16"/>
      <c r="ACV4" s="17"/>
      <c r="ACX4" s="16"/>
      <c r="ADE4" s="17"/>
      <c r="ADG4" s="16"/>
      <c r="ADN4" s="17"/>
      <c r="ADP4" s="16"/>
      <c r="ADR4" s="16"/>
      <c r="ADW4" s="17"/>
      <c r="ADY4" s="16"/>
      <c r="AEF4" s="17"/>
      <c r="AEH4" s="16"/>
      <c r="AEO4" s="17"/>
      <c r="AEQ4" s="16"/>
      <c r="AEX4" s="17"/>
      <c r="AEZ4" s="16"/>
      <c r="AFG4" s="17"/>
      <c r="AFI4" s="16"/>
      <c r="AFP4" s="17"/>
      <c r="AFR4" s="16"/>
      <c r="AFT4" s="16"/>
      <c r="AFY4" s="17"/>
      <c r="AGA4" s="16"/>
      <c r="AGC4" s="16"/>
      <c r="AGH4" s="17"/>
      <c r="AGJ4" s="16"/>
      <c r="AGQ4" s="17"/>
      <c r="AGS4" s="16"/>
      <c r="AGZ4" s="17"/>
      <c r="AHB4" s="16"/>
      <c r="AHI4" s="17"/>
      <c r="AHK4" s="16"/>
      <c r="AHR4" s="17"/>
      <c r="AHT4" s="16"/>
      <c r="AIA4" s="17"/>
      <c r="AIC4" s="16"/>
      <c r="AIJ4" s="17"/>
      <c r="AIL4" s="16"/>
      <c r="AIS4" s="17"/>
      <c r="AIU4" s="16"/>
      <c r="AJB4" s="17"/>
      <c r="AJD4" s="16"/>
      <c r="AJF4" s="16"/>
      <c r="AJK4" s="17"/>
      <c r="AJM4" s="16"/>
      <c r="AJT4" s="17"/>
      <c r="AJV4" s="16"/>
      <c r="AKC4" s="17"/>
      <c r="AKE4" s="16"/>
      <c r="AKL4" s="17"/>
      <c r="AKN4" s="16"/>
      <c r="AKU4" s="17"/>
      <c r="AKW4" s="16"/>
      <c r="ALD4" s="17"/>
      <c r="ALF4" s="16"/>
      <c r="ALM4" s="17"/>
      <c r="ALO4" s="16"/>
      <c r="ALQ4" s="16"/>
      <c r="ALV4" s="17"/>
      <c r="ALX4" s="16"/>
      <c r="ALZ4" s="16"/>
      <c r="AME4" s="17"/>
      <c r="AMG4" s="16"/>
      <c r="AMI4" s="16"/>
      <c r="AMN4" s="17"/>
      <c r="AMP4" s="16"/>
      <c r="AMR4" s="16"/>
      <c r="AMW4" s="17"/>
      <c r="AMY4" s="16"/>
      <c r="ANF4" s="17"/>
      <c r="ANH4" s="16"/>
      <c r="ANJ4" s="16"/>
      <c r="ANO4" s="17"/>
      <c r="ANQ4" s="16"/>
      <c r="ANX4" s="17"/>
      <c r="ANZ4" s="16"/>
      <c r="AOG4" s="17"/>
      <c r="AOI4" s="16"/>
      <c r="AOP4" s="17"/>
      <c r="AOR4" s="16"/>
      <c r="AOY4" s="17"/>
      <c r="APA4" s="16"/>
      <c r="APH4" s="17"/>
      <c r="APJ4" s="16"/>
      <c r="APQ4" s="17"/>
      <c r="APS4" s="16"/>
      <c r="APZ4" s="17"/>
      <c r="AQB4" s="16"/>
      <c r="AQI4" s="17"/>
      <c r="AQK4" s="16"/>
      <c r="AQR4" s="17"/>
      <c r="AQT4" s="16"/>
      <c r="ARA4" s="17"/>
      <c r="ARC4" s="16"/>
      <c r="ARJ4" s="17"/>
      <c r="ARL4" s="16"/>
      <c r="ARS4" s="17"/>
      <c r="ARU4" s="16"/>
      <c r="ASB4" s="17"/>
      <c r="ASD4" s="16"/>
      <c r="ASK4" s="17"/>
      <c r="ASM4" s="16"/>
      <c r="AST4" s="17"/>
      <c r="ASV4" s="16"/>
      <c r="ATC4" s="17"/>
      <c r="ATE4" s="16"/>
      <c r="ATL4" s="17"/>
      <c r="ATN4" s="16"/>
      <c r="ATU4" s="17"/>
      <c r="ATW4" s="16"/>
      <c r="AUD4" s="17"/>
      <c r="AUF4" s="16"/>
      <c r="AUM4" s="17"/>
      <c r="AUO4" s="16"/>
      <c r="AUQ4" s="16"/>
      <c r="AUV4" s="17"/>
      <c r="AUX4" s="16"/>
      <c r="AUZ4" s="16"/>
      <c r="AVE4" s="17"/>
      <c r="AVG4" s="16"/>
      <c r="AVN4" s="17"/>
      <c r="AVP4" s="16"/>
      <c r="AVW4" s="17"/>
      <c r="AVY4" s="16"/>
      <c r="AWF4" s="17"/>
      <c r="AWH4" s="16"/>
      <c r="AWO4" s="17"/>
      <c r="AWQ4" s="16"/>
      <c r="AWX4" s="17"/>
      <c r="AWZ4" s="16"/>
      <c r="AXG4" s="17"/>
      <c r="AXI4" s="16"/>
      <c r="AXP4" s="17"/>
      <c r="AXR4" s="16"/>
      <c r="AXY4" s="17"/>
      <c r="AYA4" s="16"/>
      <c r="AYH4" s="17"/>
      <c r="AYJ4" s="16"/>
      <c r="AYQ4" s="17"/>
      <c r="AYS4" s="16"/>
      <c r="AYZ4" s="17"/>
      <c r="AZB4" s="16"/>
      <c r="AZI4" s="17"/>
      <c r="AZK4" s="16"/>
      <c r="AZR4" s="17"/>
      <c r="AZT4" s="16"/>
      <c r="BAA4" s="17"/>
      <c r="BAC4" s="16"/>
      <c r="BAJ4" s="17"/>
      <c r="BAL4" s="16"/>
      <c r="BAS4" s="17"/>
      <c r="BAU4" s="16"/>
      <c r="BBB4" s="17"/>
      <c r="BBD4" s="16"/>
      <c r="BBK4" s="17"/>
      <c r="BBM4" s="16"/>
      <c r="BBT4" s="17"/>
      <c r="BBV4" s="16"/>
      <c r="BCC4" s="17"/>
      <c r="BCE4" s="16"/>
      <c r="BCL4" s="17"/>
      <c r="BCN4" s="16"/>
      <c r="BCU4" s="17"/>
      <c r="BCW4" s="16"/>
      <c r="BDD4" s="17"/>
      <c r="BDF4" s="16"/>
      <c r="BDM4" s="17"/>
      <c r="BDO4" s="16"/>
      <c r="BDV4" s="17"/>
      <c r="BDX4" s="16"/>
      <c r="BEE4" s="17"/>
      <c r="BEG4" s="16"/>
      <c r="BEN4" s="17"/>
      <c r="BEP4" s="16"/>
      <c r="BEW4" s="17"/>
      <c r="BEY4" s="16"/>
      <c r="BFA4" s="16"/>
      <c r="BFF4" s="17"/>
      <c r="BFH4" s="16"/>
      <c r="BFO4" s="17"/>
      <c r="BFQ4" s="16"/>
      <c r="BFX4" s="17"/>
      <c r="BFZ4" s="16"/>
      <c r="BGG4" s="17"/>
      <c r="BGI4" s="16"/>
      <c r="BGP4" s="17"/>
      <c r="BGR4" s="16"/>
      <c r="BGY4" s="17"/>
      <c r="BHA4" s="16"/>
      <c r="BHC4" s="16"/>
      <c r="BHH4" s="17"/>
      <c r="BHJ4" s="16"/>
      <c r="BHL4" s="16"/>
      <c r="BHQ4" s="17"/>
      <c r="BHS4" s="16"/>
      <c r="BHZ4" s="17"/>
      <c r="BIB4" s="16"/>
      <c r="BII4" s="17"/>
      <c r="BIK4" s="16"/>
      <c r="BIR4" s="17"/>
      <c r="BIT4" s="16"/>
      <c r="BJA4" s="17"/>
      <c r="BJC4" s="16"/>
      <c r="BJJ4" s="17"/>
      <c r="BJL4" s="16"/>
      <c r="BJS4" s="17"/>
      <c r="BJU4" s="16"/>
      <c r="BKB4" s="17"/>
      <c r="BKD4" s="16"/>
      <c r="BKK4" s="17"/>
      <c r="BKM4" s="16"/>
      <c r="BKT4" s="17"/>
      <c r="BKV4" s="16"/>
      <c r="BLC4" s="17"/>
      <c r="BLE4" s="16"/>
      <c r="BLL4" s="17"/>
      <c r="BLN4" s="16"/>
      <c r="BLU4" s="17"/>
      <c r="BLW4" s="16"/>
      <c r="BMD4" s="17"/>
      <c r="BMF4" s="16"/>
      <c r="BMM4" s="17"/>
      <c r="BMO4" s="16"/>
      <c r="BMV4" s="17"/>
      <c r="BMX4" s="16"/>
      <c r="BNE4" s="17"/>
      <c r="BNG4" s="16"/>
      <c r="BNN4" s="17"/>
      <c r="BNP4" s="16"/>
      <c r="BNR4" s="16"/>
      <c r="BNW4" s="17"/>
      <c r="BNY4" s="16"/>
      <c r="BOF4" s="17"/>
      <c r="BOH4" s="16"/>
      <c r="BOJ4" s="16"/>
      <c r="BOO4" s="17"/>
      <c r="BOQ4" s="16"/>
      <c r="BOS4" s="16"/>
      <c r="BOX4" s="17"/>
      <c r="BOZ4" s="16"/>
      <c r="BPB4" s="16"/>
      <c r="BPG4" s="17"/>
      <c r="BPI4" s="16"/>
      <c r="BPP4" s="17"/>
      <c r="BPR4" s="16"/>
      <c r="BPT4" s="16"/>
      <c r="BPY4" s="17"/>
      <c r="BQA4" s="16"/>
      <c r="BQH4" s="17"/>
      <c r="BQJ4" s="16"/>
      <c r="BQQ4" s="17"/>
      <c r="BQS4" s="16"/>
      <c r="BQZ4" s="17"/>
      <c r="BRB4" s="16"/>
      <c r="BRI4" s="17"/>
      <c r="BRK4" s="16"/>
      <c r="BRR4" s="17"/>
      <c r="BRT4" s="16"/>
      <c r="BRV4" s="16"/>
      <c r="BSA4" s="17"/>
      <c r="BSC4" s="16"/>
      <c r="BSE4" s="16"/>
      <c r="BSJ4" s="17"/>
      <c r="BSL4" s="16"/>
      <c r="BSS4" s="17"/>
      <c r="BSU4" s="16"/>
      <c r="BSV4" s="16"/>
      <c r="BTB4" s="17"/>
      <c r="BTD4" s="16"/>
      <c r="BTF4" s="16"/>
      <c r="BTK4" s="17"/>
      <c r="BTM4" s="16"/>
      <c r="BTT4" s="17"/>
      <c r="BTV4" s="16"/>
      <c r="BUC4" s="17"/>
      <c r="BUE4" s="16"/>
      <c r="BUL4" s="17"/>
      <c r="BUN4" s="16"/>
      <c r="BUU4" s="17"/>
      <c r="BUW4" s="16"/>
      <c r="BUY4" s="16"/>
      <c r="BVD4" s="17"/>
      <c r="BVF4" s="16"/>
      <c r="BVM4" s="17"/>
      <c r="BVO4" s="16"/>
      <c r="BVV4" s="17"/>
      <c r="BVX4" s="16"/>
      <c r="BWE4" s="17"/>
      <c r="BWG4" s="16"/>
      <c r="BWN4" s="17"/>
      <c r="BWP4" s="16"/>
      <c r="BWW4" s="17"/>
      <c r="BWY4" s="16"/>
      <c r="BXF4" s="17"/>
      <c r="BXH4" s="16"/>
      <c r="BXO4" s="17"/>
      <c r="BXQ4" s="16"/>
      <c r="BXX4" s="17"/>
      <c r="BXZ4" s="16"/>
      <c r="BYB4" s="16"/>
      <c r="BYG4" s="17"/>
      <c r="BYI4" s="16"/>
      <c r="BYP4" s="17"/>
      <c r="BYR4" s="16"/>
      <c r="BYY4" s="17"/>
      <c r="BZA4" s="16"/>
      <c r="BZH4" s="17"/>
      <c r="BZJ4" s="16"/>
      <c r="BZQ4" s="17"/>
      <c r="BZS4" s="16"/>
      <c r="BZZ4" s="17"/>
      <c r="CAB4" s="16"/>
      <c r="CAI4" s="17"/>
      <c r="CAK4" s="16"/>
      <c r="CAM4" s="16"/>
      <c r="CAR4" s="17"/>
      <c r="CAT4" s="16"/>
      <c r="CAV4" s="16"/>
      <c r="CBA4" s="17"/>
      <c r="CBC4" s="16"/>
      <c r="CBJ4" s="17"/>
      <c r="CBL4" s="16"/>
      <c r="CBS4" s="17"/>
      <c r="CBU4" s="16"/>
      <c r="CCB4" s="17"/>
      <c r="CCD4" s="16"/>
      <c r="CCK4" s="17"/>
      <c r="CCM4" s="16"/>
      <c r="CCT4" s="17"/>
      <c r="CCV4" s="16"/>
      <c r="CDC4" s="17"/>
      <c r="CDE4" s="16"/>
      <c r="CDL4" s="17"/>
      <c r="CDN4" s="16"/>
      <c r="CDU4" s="17"/>
      <c r="CDW4" s="16"/>
      <c r="CED4" s="17"/>
      <c r="CEF4" s="16"/>
      <c r="CEM4" s="17"/>
      <c r="CEO4" s="16"/>
      <c r="CEV4" s="17"/>
      <c r="CEX4" s="16"/>
      <c r="CFE4" s="17"/>
      <c r="CFG4" s="16"/>
      <c r="CFI4" s="16"/>
      <c r="CFN4" s="17"/>
      <c r="CFP4" s="16"/>
      <c r="CFR4" s="16"/>
      <c r="CFW4" s="17"/>
      <c r="CFY4" s="16"/>
      <c r="CGA4" s="16"/>
      <c r="CGF4" s="17"/>
      <c r="CGH4" s="16"/>
      <c r="CGO4" s="17"/>
      <c r="CGQ4" s="16"/>
      <c r="CGX4" s="17"/>
      <c r="CGZ4" s="16"/>
      <c r="CHG4" s="17"/>
      <c r="CHI4" s="16"/>
      <c r="CHP4" s="17"/>
      <c r="CHR4" s="16"/>
      <c r="CHY4" s="17"/>
      <c r="CIA4" s="16"/>
      <c r="CIH4" s="17"/>
      <c r="CIJ4" s="16"/>
      <c r="CIQ4" s="17"/>
      <c r="CIS4" s="16"/>
      <c r="CIZ4" s="17"/>
      <c r="CJB4" s="16"/>
      <c r="CJD4" s="16"/>
      <c r="CJI4" s="17"/>
      <c r="CJK4" s="16"/>
      <c r="CJR4" s="17"/>
      <c r="CJT4" s="16"/>
      <c r="CKA4" s="17"/>
      <c r="CKC4" s="16"/>
      <c r="CKJ4" s="17"/>
      <c r="CKL4" s="16"/>
      <c r="CKS4" s="17"/>
      <c r="CKU4" s="16"/>
      <c r="CLB4" s="17"/>
      <c r="CLD4" s="16"/>
      <c r="CLK4" s="17"/>
      <c r="CLM4" s="16"/>
      <c r="CLO4" s="16"/>
      <c r="CLT4" s="17"/>
      <c r="CLV4" s="16"/>
      <c r="CMC4" s="17"/>
      <c r="CME4" s="16"/>
      <c r="CML4" s="17"/>
      <c r="CMN4" s="16"/>
      <c r="CMU4" s="17"/>
      <c r="CMW4" s="16"/>
      <c r="CND4" s="17"/>
      <c r="CNF4" s="16"/>
      <c r="CNM4" s="17"/>
      <c r="CNO4" s="16"/>
      <c r="CNV4" s="17"/>
      <c r="CNX4" s="16"/>
      <c r="COE4" s="17"/>
      <c r="COG4" s="16"/>
      <c r="CON4" s="17"/>
      <c r="COP4" s="16"/>
      <c r="COW4" s="17"/>
      <c r="COY4" s="16"/>
      <c r="CPF4" s="17"/>
      <c r="CPH4" s="16"/>
      <c r="CPO4" s="17"/>
      <c r="CPQ4" s="16"/>
      <c r="CPX4" s="17"/>
      <c r="CPZ4" s="16"/>
      <c r="CQA4" s="16"/>
      <c r="CQG4" s="17"/>
      <c r="CQI4" s="16"/>
      <c r="CQK4" s="16"/>
      <c r="CQP4" s="17"/>
      <c r="CQR4" s="16"/>
      <c r="CQY4" s="17"/>
      <c r="CRA4" s="16"/>
      <c r="CRC4" s="16"/>
      <c r="CRH4" s="17"/>
      <c r="CRJ4" s="16"/>
      <c r="CRL4" s="16"/>
      <c r="CRQ4" s="17"/>
      <c r="CRS4" s="16"/>
      <c r="CRU4" s="16"/>
      <c r="CRZ4" s="17"/>
      <c r="CSB4" s="16"/>
      <c r="CSI4" s="17"/>
      <c r="CSK4" s="16"/>
      <c r="CSM4" s="16"/>
      <c r="CSR4" s="17"/>
      <c r="CST4" s="16"/>
      <c r="CSU4" s="16"/>
      <c r="CTA4" s="17"/>
      <c r="CTC4" s="16"/>
      <c r="CTJ4" s="17"/>
      <c r="CTL4" s="16"/>
      <c r="CTM4" s="16"/>
      <c r="CTS4" s="17"/>
      <c r="CTU4" s="16"/>
      <c r="CTV4" s="16"/>
      <c r="CUB4" s="17"/>
      <c r="CUD4" s="16"/>
      <c r="CUE4" s="16"/>
      <c r="CUK4" s="17"/>
      <c r="CUM4" s="16"/>
      <c r="CUO4" s="16"/>
      <c r="CUT4" s="17"/>
      <c r="CUV4" s="16"/>
      <c r="CUX4" s="16"/>
      <c r="CVC4" s="17"/>
      <c r="CVE4" s="16"/>
      <c r="CVL4" s="17"/>
      <c r="CVN4" s="16"/>
      <c r="CVP4" s="16"/>
      <c r="CVU4" s="17"/>
      <c r="CVW4" s="16"/>
      <c r="CWD4" s="17"/>
      <c r="CWF4" s="16"/>
      <c r="CWM4" s="17"/>
      <c r="CWO4" s="16"/>
      <c r="CWV4" s="17"/>
      <c r="CWX4" s="16"/>
      <c r="CXE4" s="17"/>
      <c r="CXG4" s="16"/>
      <c r="CXN4" s="17"/>
      <c r="CXP4" s="16"/>
      <c r="CXW4" s="17"/>
      <c r="CXY4" s="16"/>
      <c r="CYF4" s="17"/>
      <c r="CYH4" s="16"/>
      <c r="CYJ4" s="16"/>
      <c r="CYO4" s="17"/>
      <c r="CYX4" s="17"/>
      <c r="CZG4" s="17"/>
      <c r="CZP4" s="17"/>
      <c r="CZY4" s="17"/>
      <c r="DAH4" s="17"/>
      <c r="DAQ4" s="17"/>
      <c r="DAZ4" s="17"/>
      <c r="DBI4" s="17"/>
      <c r="DBR4" s="17"/>
      <c r="DCA4" s="17"/>
      <c r="DCJ4" s="17"/>
      <c r="DCS4" s="17"/>
      <c r="DDB4" s="17"/>
      <c r="DDK4" s="17"/>
      <c r="DDT4" s="17"/>
      <c r="DEC4" s="17"/>
      <c r="DEL4" s="17"/>
      <c r="DEU4" s="17"/>
      <c r="DFD4" s="17"/>
      <c r="DFM4" s="17"/>
      <c r="DFV4" s="17"/>
      <c r="DGE4" s="17"/>
      <c r="DGN4" s="17"/>
      <c r="DGW4" s="17"/>
      <c r="DHF4" s="17"/>
      <c r="DHH4" s="16"/>
      <c r="DHO4" s="17"/>
      <c r="DHQ4" s="16"/>
      <c r="DHX4" s="17"/>
      <c r="DHZ4" s="16"/>
      <c r="DIG4" s="17"/>
      <c r="DII4" s="16"/>
      <c r="DIP4" s="17"/>
      <c r="DIR4" s="16"/>
      <c r="DIY4" s="17"/>
      <c r="DJA4" s="16"/>
      <c r="DJH4" s="17"/>
      <c r="DJJ4" s="16"/>
      <c r="DJQ4" s="17"/>
      <c r="DJS4" s="16"/>
      <c r="DJZ4" s="17"/>
      <c r="DKB4" s="16"/>
      <c r="DKI4" s="17"/>
      <c r="DKK4" s="16"/>
      <c r="DKR4" s="17"/>
      <c r="DKT4" s="16"/>
      <c r="DLA4" s="17"/>
      <c r="DLC4" s="16"/>
      <c r="DLJ4" s="17"/>
      <c r="DLL4" s="16"/>
      <c r="DLS4" s="17"/>
      <c r="DLU4" s="16"/>
      <c r="DMB4" s="17"/>
      <c r="DMD4" s="16"/>
      <c r="DMK4" s="17"/>
      <c r="DMM4" s="16"/>
      <c r="DMT4" s="17"/>
      <c r="DMV4" s="16"/>
      <c r="DNC4" s="17"/>
      <c r="DNE4" s="16"/>
      <c r="DNL4" s="17"/>
      <c r="DNN4" s="16"/>
      <c r="DNU4" s="17"/>
      <c r="DNW4" s="16"/>
      <c r="DOD4" s="17"/>
      <c r="DOF4" s="16"/>
      <c r="DOM4" s="17"/>
      <c r="DOO4" s="16"/>
      <c r="DOV4" s="17"/>
      <c r="DOX4" s="16"/>
      <c r="DPE4" s="17"/>
      <c r="DPG4" s="16"/>
      <c r="DPN4" s="17"/>
      <c r="DPP4" s="16"/>
      <c r="DPW4" s="17"/>
      <c r="DPY4" s="16"/>
      <c r="DQF4" s="17"/>
      <c r="DQH4" s="16"/>
      <c r="DQO4" s="17"/>
      <c r="DQQ4" s="16"/>
      <c r="DQX4" s="17"/>
      <c r="DQZ4" s="16"/>
      <c r="DRB4" s="16"/>
      <c r="DRG4" s="17"/>
      <c r="DRI4" s="16"/>
      <c r="DRP4" s="17"/>
      <c r="DRR4" s="16"/>
      <c r="DRT4" s="16"/>
      <c r="DRY4" s="17"/>
      <c r="DSA4" s="16"/>
      <c r="DSH4" s="17"/>
      <c r="DSJ4" s="16"/>
      <c r="DSQ4" s="17"/>
      <c r="DSS4" s="16"/>
      <c r="DSZ4" s="17"/>
      <c r="DTB4" s="16"/>
      <c r="DTI4" s="17"/>
      <c r="DTK4" s="16"/>
      <c r="DTR4" s="17"/>
      <c r="DTT4" s="16"/>
      <c r="DUA4" s="17"/>
      <c r="DUC4" s="16"/>
      <c r="DUJ4" s="17"/>
      <c r="DUL4" s="16"/>
      <c r="DUS4" s="17"/>
      <c r="DUU4" s="16"/>
      <c r="DVB4" s="17"/>
      <c r="DVD4" s="16"/>
      <c r="DVK4" s="17"/>
      <c r="DVM4" s="16"/>
      <c r="DVT4" s="17"/>
      <c r="DVV4" s="16"/>
      <c r="DWC4" s="17"/>
      <c r="DWE4" s="16"/>
      <c r="DWL4" s="17"/>
      <c r="DWN4" s="16"/>
      <c r="DWO4" s="16"/>
      <c r="DWU4" s="17"/>
      <c r="DWW4" s="16"/>
      <c r="DXD4" s="17"/>
      <c r="DXF4" s="16"/>
      <c r="DXM4" s="17"/>
      <c r="DXO4" s="16"/>
      <c r="DXV4" s="17"/>
      <c r="DXX4" s="16"/>
      <c r="DXY4" s="16"/>
      <c r="DYE4" s="17"/>
    </row>
    <row r="5" spans="1:1023 1028:2047 2054:3071 3073:3359" x14ac:dyDescent="0.2">
      <c r="J5" s="16"/>
      <c r="K5" s="16"/>
      <c r="L5" s="16"/>
      <c r="V5" s="16"/>
      <c r="AC5" s="17"/>
      <c r="AE5" s="16"/>
      <c r="AL5" s="17"/>
      <c r="AN5" s="16"/>
      <c r="AU5" s="17"/>
      <c r="AW5" s="16"/>
      <c r="BD5" s="17"/>
      <c r="BF5" s="16"/>
      <c r="BM5" s="17"/>
      <c r="BO5" s="16"/>
      <c r="BV5" s="17"/>
      <c r="BX5" s="16"/>
      <c r="CE5" s="17"/>
      <c r="CG5" s="16"/>
      <c r="CN5" s="17"/>
      <c r="CP5" s="16"/>
      <c r="CW5" s="17"/>
      <c r="CY5" s="16"/>
      <c r="DF5" s="17"/>
      <c r="DH5" s="16"/>
      <c r="DO5" s="17"/>
      <c r="DQ5" s="16"/>
      <c r="DX5" s="17"/>
      <c r="DZ5" s="16"/>
      <c r="EG5" s="17"/>
      <c r="EI5" s="16"/>
      <c r="EP5" s="17"/>
      <c r="ER5" s="16"/>
      <c r="EY5" s="17"/>
      <c r="FA5" s="16"/>
      <c r="FH5" s="17"/>
      <c r="FJ5" s="16"/>
      <c r="FQ5" s="17"/>
      <c r="FS5" s="16"/>
      <c r="FZ5" s="17"/>
      <c r="GB5" s="16"/>
      <c r="GD5" s="16"/>
      <c r="GI5" s="17"/>
      <c r="GK5" s="16"/>
      <c r="GR5" s="17"/>
      <c r="GT5" s="16"/>
      <c r="HA5" s="17"/>
      <c r="HC5" s="16"/>
      <c r="HJ5" s="17"/>
      <c r="HL5" s="16"/>
      <c r="HS5" s="17"/>
      <c r="HU5" s="16"/>
      <c r="IB5" s="17"/>
      <c r="ID5" s="16"/>
      <c r="IK5" s="17"/>
      <c r="IM5" s="16"/>
      <c r="IT5" s="17"/>
      <c r="IV5" s="16"/>
      <c r="JC5" s="17"/>
      <c r="JE5" s="16"/>
      <c r="JG5" s="16"/>
      <c r="JL5" s="17"/>
      <c r="JN5" s="16"/>
      <c r="JU5" s="17"/>
      <c r="JW5" s="16"/>
      <c r="KD5" s="17"/>
      <c r="KF5" s="16"/>
      <c r="KM5" s="17"/>
      <c r="KO5" s="16"/>
      <c r="KV5" s="17"/>
      <c r="KX5" s="16"/>
      <c r="KZ5" s="16"/>
      <c r="LE5" s="17"/>
      <c r="LG5" s="16"/>
      <c r="LN5" s="17"/>
      <c r="LP5" s="16"/>
      <c r="LW5" s="17"/>
      <c r="LY5" s="16"/>
      <c r="MF5" s="17"/>
      <c r="MH5" s="16"/>
      <c r="MO5" s="17"/>
      <c r="MQ5" s="16"/>
      <c r="MX5" s="17"/>
      <c r="MZ5" s="16"/>
      <c r="NG5" s="17"/>
      <c r="NI5" s="16"/>
      <c r="NP5" s="17"/>
      <c r="NR5" s="16"/>
      <c r="NY5" s="17"/>
      <c r="OA5" s="16"/>
      <c r="OH5" s="17"/>
      <c r="OJ5" s="16"/>
      <c r="OQ5" s="17"/>
      <c r="OS5" s="16"/>
      <c r="OZ5" s="17"/>
      <c r="PB5" s="16"/>
      <c r="PI5" s="17"/>
      <c r="PK5" s="16"/>
      <c r="PR5" s="17"/>
      <c r="PT5" s="16"/>
      <c r="QA5" s="17"/>
      <c r="QC5" s="16"/>
      <c r="QJ5" s="17"/>
      <c r="QL5" s="16"/>
      <c r="QS5" s="17"/>
      <c r="QU5" s="16"/>
      <c r="RB5" s="17"/>
      <c r="RD5" s="16"/>
      <c r="RK5" s="17"/>
      <c r="RM5" s="16"/>
      <c r="RT5" s="17"/>
      <c r="RV5" s="16"/>
      <c r="SC5" s="17"/>
      <c r="SE5" s="16"/>
      <c r="SL5" s="17"/>
      <c r="SN5" s="16"/>
      <c r="SU5" s="17"/>
      <c r="SW5" s="16"/>
      <c r="TD5" s="17"/>
      <c r="TF5" s="16"/>
      <c r="TM5" s="17"/>
      <c r="TO5" s="16"/>
      <c r="TV5" s="17"/>
      <c r="TX5" s="16"/>
      <c r="UE5" s="17"/>
      <c r="UG5" s="16"/>
      <c r="UN5" s="17"/>
      <c r="UP5" s="16"/>
      <c r="UW5" s="17"/>
      <c r="UY5" s="16"/>
      <c r="VF5" s="17"/>
      <c r="VH5" s="16"/>
      <c r="VO5" s="17"/>
      <c r="VQ5" s="16"/>
      <c r="VX5" s="17"/>
      <c r="VZ5" s="16"/>
      <c r="WG5" s="17"/>
      <c r="WI5" s="16"/>
      <c r="WP5" s="17"/>
      <c r="WR5" s="16"/>
      <c r="WY5" s="17"/>
      <c r="XA5" s="16"/>
      <c r="XH5" s="17"/>
      <c r="XJ5" s="16"/>
      <c r="XQ5" s="17"/>
      <c r="XS5" s="16"/>
      <c r="XZ5" s="17"/>
      <c r="YB5" s="16"/>
      <c r="YI5" s="17"/>
      <c r="YK5" s="16"/>
      <c r="YR5" s="17"/>
      <c r="YT5" s="16"/>
      <c r="ZA5" s="17"/>
      <c r="ZC5" s="16"/>
      <c r="ZJ5" s="17"/>
      <c r="ZL5" s="16"/>
      <c r="ZS5" s="17"/>
      <c r="ZU5" s="16"/>
      <c r="AAB5" s="17"/>
      <c r="AAD5" s="16"/>
      <c r="AAK5" s="17"/>
      <c r="AAM5" s="16"/>
      <c r="AAT5" s="17"/>
      <c r="AAV5" s="16"/>
      <c r="ABC5" s="17"/>
      <c r="ABE5" s="16"/>
      <c r="ABL5" s="17"/>
      <c r="ABN5" s="16"/>
      <c r="ABU5" s="17"/>
      <c r="ABW5" s="16"/>
      <c r="ACD5" s="17"/>
      <c r="ACF5" s="16"/>
      <c r="ACM5" s="17"/>
      <c r="ACO5" s="16"/>
      <c r="ACV5" s="17"/>
      <c r="ACX5" s="16"/>
      <c r="ADE5" s="17"/>
      <c r="ADG5" s="16"/>
      <c r="ADN5" s="17"/>
      <c r="ADP5" s="16"/>
      <c r="ADR5" s="16"/>
      <c r="ADW5" s="17"/>
      <c r="ADY5" s="16"/>
      <c r="AEF5" s="17"/>
      <c r="AEH5" s="16"/>
      <c r="AEO5" s="17"/>
      <c r="AEQ5" s="16"/>
      <c r="AEX5" s="17"/>
      <c r="AEZ5" s="16"/>
      <c r="AFG5" s="17"/>
      <c r="AFI5" s="16"/>
      <c r="AFP5" s="17"/>
      <c r="AFR5" s="16"/>
      <c r="AFT5" s="16"/>
      <c r="AFY5" s="17"/>
      <c r="AGA5" s="16"/>
      <c r="AGC5" s="16"/>
      <c r="AGH5" s="17"/>
      <c r="AGJ5" s="16"/>
      <c r="AGQ5" s="17"/>
      <c r="AGS5" s="16"/>
      <c r="AGZ5" s="17"/>
      <c r="AHB5" s="16"/>
      <c r="AHI5" s="17"/>
      <c r="AHK5" s="16"/>
      <c r="AHR5" s="17"/>
      <c r="AHT5" s="16"/>
      <c r="AIA5" s="17"/>
      <c r="AIC5" s="16"/>
      <c r="AIJ5" s="17"/>
      <c r="AIL5" s="16"/>
      <c r="AIS5" s="17"/>
      <c r="AIU5" s="16"/>
      <c r="AJB5" s="17"/>
      <c r="AJD5" s="16"/>
      <c r="AJF5" s="16"/>
      <c r="AJK5" s="17"/>
      <c r="AJM5" s="16"/>
      <c r="AJT5" s="17"/>
      <c r="AJV5" s="16"/>
      <c r="AKC5" s="17"/>
      <c r="AKE5" s="16"/>
      <c r="AKL5" s="17"/>
      <c r="AKN5" s="16"/>
      <c r="AKU5" s="17"/>
      <c r="AKW5" s="16"/>
      <c r="ALD5" s="17"/>
      <c r="ALF5" s="16"/>
      <c r="ALM5" s="17"/>
      <c r="ALO5" s="16"/>
      <c r="ALQ5" s="16"/>
      <c r="ALV5" s="17"/>
      <c r="ALX5" s="16"/>
      <c r="ALZ5" s="16"/>
      <c r="AME5" s="17"/>
      <c r="AMG5" s="16"/>
      <c r="AMI5" s="16"/>
      <c r="AMN5" s="17"/>
      <c r="AMP5" s="16"/>
      <c r="AMR5" s="16"/>
      <c r="AMW5" s="17"/>
      <c r="AMY5" s="16"/>
      <c r="ANF5" s="17"/>
      <c r="ANH5" s="16"/>
      <c r="ANJ5" s="16"/>
      <c r="ANO5" s="17"/>
      <c r="ANQ5" s="16"/>
      <c r="ANX5" s="17"/>
      <c r="ANZ5" s="16"/>
      <c r="AOG5" s="17"/>
      <c r="AOI5" s="16"/>
      <c r="AOP5" s="17"/>
      <c r="AOR5" s="16"/>
      <c r="AOY5" s="17"/>
      <c r="APA5" s="16"/>
      <c r="APH5" s="17"/>
      <c r="APJ5" s="16"/>
      <c r="APQ5" s="17"/>
      <c r="APS5" s="16"/>
      <c r="APZ5" s="17"/>
      <c r="AQB5" s="16"/>
      <c r="AQI5" s="17"/>
      <c r="AQK5" s="16"/>
      <c r="AQR5" s="17"/>
      <c r="AQT5" s="16"/>
      <c r="ARA5" s="17"/>
      <c r="ARC5" s="16"/>
      <c r="ARJ5" s="17"/>
      <c r="ARL5" s="16"/>
      <c r="ARS5" s="17"/>
      <c r="ARU5" s="16"/>
      <c r="ASB5" s="17"/>
      <c r="ASD5" s="16"/>
      <c r="ASK5" s="17"/>
      <c r="ASM5" s="16"/>
      <c r="AST5" s="17"/>
      <c r="ASV5" s="16"/>
      <c r="ATC5" s="17"/>
      <c r="ATE5" s="16"/>
      <c r="ATL5" s="17"/>
      <c r="ATN5" s="16"/>
      <c r="ATU5" s="17"/>
      <c r="ATW5" s="16"/>
      <c r="AUD5" s="17"/>
      <c r="AUF5" s="16"/>
      <c r="AUM5" s="17"/>
      <c r="AUO5" s="16"/>
      <c r="AUQ5" s="16"/>
      <c r="AUV5" s="17"/>
      <c r="AUX5" s="16"/>
      <c r="AUZ5" s="16"/>
      <c r="AVE5" s="17"/>
      <c r="AVG5" s="16"/>
      <c r="AVN5" s="17"/>
      <c r="AVP5" s="16"/>
      <c r="AVW5" s="17"/>
      <c r="AVY5" s="16"/>
      <c r="AWF5" s="17"/>
      <c r="AWH5" s="16"/>
      <c r="AWO5" s="17"/>
      <c r="AWQ5" s="16"/>
      <c r="AWX5" s="17"/>
      <c r="AWZ5" s="16"/>
      <c r="AXG5" s="17"/>
      <c r="AXI5" s="16"/>
      <c r="AXP5" s="17"/>
      <c r="AXR5" s="16"/>
      <c r="AXY5" s="17"/>
      <c r="AYA5" s="16"/>
      <c r="AYH5" s="17"/>
      <c r="AYJ5" s="16"/>
      <c r="AYQ5" s="17"/>
      <c r="AYS5" s="16"/>
      <c r="AYZ5" s="17"/>
      <c r="AZB5" s="16"/>
      <c r="AZI5" s="17"/>
      <c r="AZK5" s="16"/>
      <c r="AZR5" s="17"/>
      <c r="AZT5" s="16"/>
      <c r="BAA5" s="17"/>
      <c r="BAC5" s="16"/>
      <c r="BAJ5" s="17"/>
      <c r="BAL5" s="16"/>
      <c r="BAS5" s="17"/>
      <c r="BAU5" s="16"/>
      <c r="BBB5" s="17"/>
      <c r="BBD5" s="16"/>
      <c r="BBK5" s="17"/>
      <c r="BBM5" s="16"/>
      <c r="BBT5" s="17"/>
      <c r="BBV5" s="16"/>
      <c r="BCC5" s="17"/>
      <c r="BCE5" s="16"/>
      <c r="BCL5" s="17"/>
      <c r="BCN5" s="16"/>
      <c r="BCU5" s="17"/>
      <c r="BCW5" s="16"/>
      <c r="BDD5" s="17"/>
      <c r="BDF5" s="16"/>
      <c r="BDM5" s="17"/>
      <c r="BDO5" s="16"/>
      <c r="BDV5" s="17"/>
      <c r="BDX5" s="16"/>
      <c r="BEE5" s="17"/>
      <c r="BEG5" s="16"/>
      <c r="BEN5" s="17"/>
      <c r="BEP5" s="16"/>
      <c r="BEW5" s="17"/>
      <c r="BEY5" s="16"/>
      <c r="BFA5" s="16"/>
      <c r="BFF5" s="17"/>
      <c r="BFH5" s="16"/>
      <c r="BFO5" s="17"/>
      <c r="BFQ5" s="16"/>
      <c r="BFX5" s="17"/>
      <c r="BFZ5" s="16"/>
      <c r="BGG5" s="17"/>
      <c r="BGI5" s="16"/>
      <c r="BGP5" s="17"/>
      <c r="BGR5" s="16"/>
      <c r="BGY5" s="17"/>
      <c r="BHA5" s="16"/>
      <c r="BHC5" s="16"/>
      <c r="BHH5" s="17"/>
      <c r="BHJ5" s="16"/>
      <c r="BHL5" s="16"/>
      <c r="BHQ5" s="17"/>
      <c r="BHS5" s="16"/>
      <c r="BHZ5" s="17"/>
      <c r="BIB5" s="16"/>
      <c r="BII5" s="17"/>
      <c r="BIK5" s="16"/>
      <c r="BIR5" s="17"/>
      <c r="BIT5" s="16"/>
      <c r="BJA5" s="17"/>
      <c r="BJC5" s="16"/>
      <c r="BJJ5" s="17"/>
      <c r="BJL5" s="16"/>
      <c r="BJS5" s="17"/>
      <c r="BJU5" s="16"/>
      <c r="BKB5" s="17"/>
      <c r="BKD5" s="16"/>
      <c r="BKK5" s="17"/>
      <c r="BKM5" s="16"/>
      <c r="BKT5" s="17"/>
      <c r="BKV5" s="16"/>
      <c r="BLC5" s="17"/>
      <c r="BLE5" s="16"/>
      <c r="BLL5" s="17"/>
      <c r="BLN5" s="16"/>
      <c r="BLU5" s="17"/>
      <c r="BLW5" s="16"/>
      <c r="BMD5" s="17"/>
      <c r="BMF5" s="16"/>
      <c r="BMM5" s="17"/>
      <c r="BMO5" s="16"/>
      <c r="BMV5" s="17"/>
      <c r="BMX5" s="16"/>
      <c r="BNE5" s="17"/>
      <c r="BNG5" s="16"/>
      <c r="BNN5" s="17"/>
      <c r="BNP5" s="16"/>
      <c r="BNR5" s="16"/>
      <c r="BNW5" s="17"/>
      <c r="BNY5" s="16"/>
      <c r="BOF5" s="17"/>
      <c r="BOH5" s="16"/>
      <c r="BOJ5" s="16"/>
      <c r="BOO5" s="17"/>
      <c r="BOQ5" s="16"/>
      <c r="BOS5" s="16"/>
      <c r="BOX5" s="17"/>
      <c r="BOZ5" s="16"/>
      <c r="BPB5" s="16"/>
      <c r="BPG5" s="17"/>
      <c r="BPI5" s="16"/>
      <c r="BPP5" s="17"/>
      <c r="BPR5" s="16"/>
      <c r="BPT5" s="16"/>
      <c r="BPY5" s="17"/>
      <c r="BQA5" s="16"/>
      <c r="BQH5" s="17"/>
      <c r="BQJ5" s="16"/>
      <c r="BQQ5" s="17"/>
      <c r="BQS5" s="16"/>
      <c r="BQZ5" s="17"/>
      <c r="BRB5" s="16"/>
      <c r="BRI5" s="17"/>
      <c r="BRK5" s="16"/>
      <c r="BRR5" s="17"/>
      <c r="BRT5" s="16"/>
      <c r="BRV5" s="16"/>
      <c r="BSA5" s="17"/>
      <c r="BSC5" s="16"/>
      <c r="BSE5" s="16"/>
      <c r="BSJ5" s="17"/>
      <c r="BSL5" s="16"/>
      <c r="BSS5" s="17"/>
      <c r="BSU5" s="16"/>
      <c r="BSV5" s="16"/>
      <c r="BTB5" s="17"/>
      <c r="BTD5" s="16"/>
      <c r="BTF5" s="16"/>
      <c r="BTK5" s="17"/>
      <c r="BTM5" s="16"/>
      <c r="BTT5" s="17"/>
      <c r="BTV5" s="16"/>
      <c r="BUC5" s="17"/>
      <c r="BUE5" s="16"/>
      <c r="BUL5" s="17"/>
      <c r="BUN5" s="16"/>
      <c r="BUU5" s="17"/>
      <c r="BUW5" s="16"/>
      <c r="BUY5" s="16"/>
      <c r="BVD5" s="17"/>
      <c r="BVF5" s="16"/>
      <c r="BVM5" s="17"/>
      <c r="BVO5" s="16"/>
      <c r="BVV5" s="17"/>
      <c r="BVX5" s="16"/>
      <c r="BWE5" s="17"/>
      <c r="BWG5" s="16"/>
      <c r="BWN5" s="17"/>
      <c r="BWP5" s="16"/>
      <c r="BWW5" s="17"/>
      <c r="BWY5" s="16"/>
      <c r="BXF5" s="17"/>
      <c r="BXH5" s="16"/>
      <c r="BXO5" s="17"/>
      <c r="BXQ5" s="16"/>
      <c r="BXX5" s="17"/>
      <c r="BXZ5" s="16"/>
      <c r="BYB5" s="16"/>
      <c r="BYG5" s="17"/>
      <c r="BYI5" s="16"/>
      <c r="BYP5" s="17"/>
      <c r="BYR5" s="16"/>
      <c r="BYY5" s="17"/>
      <c r="BZA5" s="16"/>
      <c r="BZH5" s="17"/>
      <c r="BZJ5" s="16"/>
      <c r="BZQ5" s="17"/>
      <c r="BZS5" s="16"/>
      <c r="BZZ5" s="17"/>
      <c r="CAB5" s="16"/>
      <c r="CAI5" s="17"/>
      <c r="CAK5" s="16"/>
      <c r="CAM5" s="16"/>
      <c r="CAR5" s="17"/>
      <c r="CAT5" s="16"/>
      <c r="CAV5" s="16"/>
      <c r="CBA5" s="17"/>
      <c r="CBC5" s="16"/>
      <c r="CBJ5" s="17"/>
      <c r="CBL5" s="16"/>
      <c r="CBS5" s="17"/>
      <c r="CBU5" s="16"/>
      <c r="CCB5" s="17"/>
      <c r="CCD5" s="16"/>
      <c r="CCK5" s="17"/>
      <c r="CCM5" s="16"/>
      <c r="CCT5" s="17"/>
      <c r="CCV5" s="16"/>
      <c r="CDC5" s="17"/>
      <c r="CDE5" s="16"/>
      <c r="CDL5" s="17"/>
      <c r="CDN5" s="16"/>
      <c r="CDU5" s="17"/>
      <c r="CDW5" s="16"/>
      <c r="CED5" s="17"/>
      <c r="CEF5" s="16"/>
      <c r="CEM5" s="17"/>
      <c r="CEO5" s="16"/>
      <c r="CEV5" s="17"/>
      <c r="CEX5" s="16"/>
      <c r="CFE5" s="17"/>
      <c r="CFG5" s="16"/>
      <c r="CFI5" s="16"/>
      <c r="CFN5" s="17"/>
      <c r="CFP5" s="16"/>
      <c r="CFR5" s="16"/>
      <c r="CFW5" s="17"/>
      <c r="CFY5" s="16"/>
      <c r="CGA5" s="16"/>
      <c r="CGF5" s="17"/>
      <c r="CGH5" s="16"/>
      <c r="CGO5" s="17"/>
      <c r="CGQ5" s="16"/>
      <c r="CGX5" s="17"/>
      <c r="CGZ5" s="16"/>
      <c r="CHG5" s="17"/>
      <c r="CHI5" s="16"/>
      <c r="CHP5" s="17"/>
      <c r="CHR5" s="16"/>
      <c r="CHY5" s="17"/>
      <c r="CIA5" s="16"/>
      <c r="CIH5" s="17"/>
      <c r="CIJ5" s="16"/>
      <c r="CIQ5" s="17"/>
      <c r="CIS5" s="16"/>
      <c r="CIZ5" s="17"/>
      <c r="CJB5" s="16"/>
      <c r="CJD5" s="16"/>
      <c r="CJI5" s="17"/>
      <c r="CJK5" s="16"/>
      <c r="CJR5" s="17"/>
      <c r="CJT5" s="16"/>
      <c r="CKA5" s="17"/>
      <c r="CKC5" s="16"/>
      <c r="CKJ5" s="17"/>
      <c r="CKL5" s="16"/>
      <c r="CKS5" s="17"/>
      <c r="CKU5" s="16"/>
      <c r="CLB5" s="17"/>
      <c r="CLD5" s="16"/>
      <c r="CLK5" s="17"/>
      <c r="CLM5" s="16"/>
      <c r="CLO5" s="16"/>
      <c r="CLT5" s="17"/>
      <c r="CLV5" s="16"/>
      <c r="CMC5" s="17"/>
      <c r="CME5" s="16"/>
      <c r="CML5" s="17"/>
      <c r="CMN5" s="16"/>
      <c r="CMU5" s="17"/>
      <c r="CMW5" s="16"/>
      <c r="CND5" s="17"/>
      <c r="CNF5" s="16"/>
      <c r="CNM5" s="17"/>
      <c r="CNO5" s="16"/>
      <c r="CNV5" s="17"/>
      <c r="CNX5" s="16"/>
      <c r="COE5" s="17"/>
      <c r="COG5" s="16"/>
      <c r="CON5" s="17"/>
      <c r="COP5" s="16"/>
      <c r="COW5" s="17"/>
      <c r="COY5" s="16"/>
      <c r="CPF5" s="17"/>
      <c r="CPH5" s="16"/>
      <c r="CPO5" s="17"/>
      <c r="CPQ5" s="16"/>
      <c r="CPX5" s="17"/>
      <c r="CPZ5" s="16"/>
      <c r="CQA5" s="16"/>
      <c r="CQG5" s="17"/>
      <c r="CQI5" s="16"/>
      <c r="CQK5" s="16"/>
      <c r="CQP5" s="17"/>
      <c r="CQR5" s="16"/>
      <c r="CQY5" s="17"/>
      <c r="CRA5" s="16"/>
      <c r="CRC5" s="16"/>
      <c r="CRH5" s="17"/>
      <c r="CRJ5" s="16"/>
      <c r="CRL5" s="16"/>
      <c r="CRQ5" s="17"/>
      <c r="CRS5" s="16"/>
      <c r="CRU5" s="16"/>
      <c r="CRZ5" s="17"/>
      <c r="CSB5" s="16"/>
      <c r="CSI5" s="17"/>
      <c r="CSK5" s="16"/>
      <c r="CSM5" s="16"/>
      <c r="CSR5" s="17"/>
      <c r="CST5" s="16"/>
      <c r="CSU5" s="16"/>
      <c r="CTA5" s="17"/>
      <c r="CTC5" s="16"/>
      <c r="CTJ5" s="17"/>
      <c r="CTL5" s="16"/>
      <c r="CTM5" s="16"/>
      <c r="CTS5" s="17"/>
      <c r="CTU5" s="16"/>
      <c r="CTV5" s="16"/>
      <c r="CUB5" s="17"/>
      <c r="CUD5" s="16"/>
      <c r="CUE5" s="16"/>
      <c r="CUK5" s="17"/>
      <c r="CUM5" s="16"/>
      <c r="CUO5" s="16"/>
      <c r="CUT5" s="17"/>
      <c r="CUV5" s="16"/>
      <c r="CUX5" s="16"/>
      <c r="CVC5" s="17"/>
      <c r="CVE5" s="16"/>
      <c r="CVL5" s="17"/>
      <c r="CVN5" s="16"/>
      <c r="CVP5" s="16"/>
      <c r="CVU5" s="17"/>
      <c r="CVW5" s="16"/>
      <c r="CWD5" s="17"/>
      <c r="CWF5" s="16"/>
      <c r="CWM5" s="17"/>
      <c r="CWO5" s="16"/>
      <c r="CWV5" s="17"/>
      <c r="CWX5" s="16"/>
      <c r="CXE5" s="17"/>
      <c r="CXG5" s="16"/>
      <c r="CXN5" s="17"/>
      <c r="CXP5" s="16"/>
      <c r="CXW5" s="17"/>
      <c r="CXY5" s="16"/>
      <c r="CYF5" s="17"/>
      <c r="CYH5" s="16"/>
      <c r="CYJ5" s="16"/>
      <c r="CYO5" s="17"/>
      <c r="CYX5" s="17"/>
      <c r="CZG5" s="17"/>
      <c r="CZP5" s="17"/>
      <c r="CZY5" s="17"/>
      <c r="DAH5" s="17"/>
      <c r="DAQ5" s="17"/>
      <c r="DAZ5" s="17"/>
      <c r="DBI5" s="17"/>
      <c r="DBR5" s="17"/>
      <c r="DCA5" s="17"/>
      <c r="DCJ5" s="17"/>
      <c r="DCS5" s="17"/>
      <c r="DDB5" s="17"/>
      <c r="DDK5" s="17"/>
      <c r="DDT5" s="17"/>
      <c r="DEC5" s="17"/>
      <c r="DEL5" s="17"/>
      <c r="DEU5" s="17"/>
      <c r="DFD5" s="17"/>
      <c r="DFM5" s="17"/>
      <c r="DFV5" s="17"/>
      <c r="DGE5" s="17"/>
      <c r="DGN5" s="17"/>
      <c r="DGW5" s="17"/>
      <c r="DHF5" s="17"/>
      <c r="DHH5" s="16"/>
      <c r="DHO5" s="17"/>
      <c r="DHQ5" s="16"/>
      <c r="DHX5" s="17"/>
      <c r="DHZ5" s="16"/>
      <c r="DIG5" s="17"/>
      <c r="DII5" s="16"/>
      <c r="DIP5" s="17"/>
      <c r="DIR5" s="16"/>
      <c r="DIY5" s="17"/>
      <c r="DJA5" s="16"/>
      <c r="DJH5" s="17"/>
      <c r="DJJ5" s="16"/>
      <c r="DJQ5" s="17"/>
      <c r="DJS5" s="16"/>
      <c r="DJZ5" s="17"/>
      <c r="DKB5" s="16"/>
      <c r="DKI5" s="17"/>
      <c r="DKK5" s="16"/>
      <c r="DKR5" s="17"/>
      <c r="DKT5" s="16"/>
      <c r="DLA5" s="17"/>
      <c r="DLC5" s="16"/>
      <c r="DLJ5" s="17"/>
      <c r="DLL5" s="16"/>
      <c r="DLS5" s="17"/>
      <c r="DLU5" s="16"/>
      <c r="DMB5" s="17"/>
      <c r="DMD5" s="16"/>
      <c r="DMK5" s="17"/>
      <c r="DMM5" s="16"/>
      <c r="DMT5" s="17"/>
      <c r="DMV5" s="16"/>
      <c r="DNC5" s="17"/>
      <c r="DNE5" s="16"/>
      <c r="DNL5" s="17"/>
      <c r="DNN5" s="16"/>
      <c r="DNU5" s="17"/>
      <c r="DNW5" s="16"/>
      <c r="DOD5" s="17"/>
      <c r="DOF5" s="16"/>
      <c r="DOM5" s="17"/>
      <c r="DOO5" s="16"/>
      <c r="DOV5" s="17"/>
      <c r="DOX5" s="16"/>
      <c r="DPE5" s="17"/>
      <c r="DPG5" s="16"/>
      <c r="DPN5" s="17"/>
      <c r="DPP5" s="16"/>
      <c r="DPW5" s="17"/>
      <c r="DPY5" s="16"/>
      <c r="DQF5" s="17"/>
      <c r="DQH5" s="16"/>
      <c r="DQO5" s="17"/>
      <c r="DQQ5" s="16"/>
      <c r="DQX5" s="17"/>
      <c r="DQZ5" s="16"/>
      <c r="DRB5" s="16"/>
      <c r="DRG5" s="17"/>
      <c r="DRI5" s="16"/>
      <c r="DRP5" s="17"/>
      <c r="DRR5" s="16"/>
      <c r="DRT5" s="16"/>
      <c r="DRY5" s="17"/>
      <c r="DSA5" s="16"/>
      <c r="DSH5" s="17"/>
      <c r="DSJ5" s="16"/>
      <c r="DSQ5" s="17"/>
      <c r="DSS5" s="16"/>
      <c r="DSZ5" s="17"/>
      <c r="DTB5" s="16"/>
      <c r="DTI5" s="17"/>
      <c r="DTK5" s="16"/>
      <c r="DTR5" s="17"/>
      <c r="DTT5" s="16"/>
      <c r="DUA5" s="17"/>
      <c r="DUC5" s="16"/>
      <c r="DUJ5" s="17"/>
      <c r="DUL5" s="16"/>
      <c r="DUS5" s="17"/>
      <c r="DUU5" s="16"/>
      <c r="DVB5" s="17"/>
      <c r="DVD5" s="16"/>
      <c r="DVK5" s="17"/>
      <c r="DVM5" s="16"/>
      <c r="DVT5" s="17"/>
      <c r="DVV5" s="16"/>
      <c r="DWC5" s="17"/>
      <c r="DWE5" s="16"/>
      <c r="DWL5" s="17"/>
      <c r="DWN5" s="16"/>
      <c r="DWO5" s="16"/>
      <c r="DWU5" s="17"/>
      <c r="DWW5" s="16"/>
      <c r="DXD5" s="17"/>
      <c r="DXF5" s="16"/>
      <c r="DXM5" s="17"/>
      <c r="DXO5" s="16"/>
      <c r="DXV5" s="17"/>
      <c r="DXX5" s="16"/>
      <c r="DXY5" s="16"/>
      <c r="DYE5" s="17"/>
    </row>
    <row r="6" spans="1:1023 1028:2047 2054:3071 3073:3359" x14ac:dyDescent="0.2">
      <c r="A6" s="14" t="s">
        <v>24</v>
      </c>
      <c r="B6" s="14" t="s">
        <v>25</v>
      </c>
      <c r="C6" s="14" t="s">
        <v>26</v>
      </c>
      <c r="D6" s="14" t="s">
        <v>27</v>
      </c>
      <c r="E6" s="14" t="s">
        <v>28</v>
      </c>
      <c r="F6" s="14" t="s">
        <v>29</v>
      </c>
      <c r="G6" s="14" t="s">
        <v>30</v>
      </c>
      <c r="H6" s="14" t="s">
        <v>31</v>
      </c>
      <c r="I6" s="14" t="s">
        <v>32</v>
      </c>
      <c r="J6" s="16"/>
      <c r="K6" s="16"/>
      <c r="L6" s="16"/>
      <c r="V6" s="16"/>
      <c r="AC6" s="17"/>
      <c r="AE6" s="16"/>
      <c r="AL6" s="17"/>
      <c r="AN6" s="16"/>
      <c r="AU6" s="17"/>
      <c r="AW6" s="16"/>
      <c r="BD6" s="17"/>
      <c r="BF6" s="16"/>
      <c r="BM6" s="17"/>
      <c r="BO6" s="16"/>
      <c r="BV6" s="17"/>
      <c r="BX6" s="16"/>
      <c r="CE6" s="17"/>
      <c r="CG6" s="16"/>
      <c r="CN6" s="17"/>
      <c r="CP6" s="16"/>
      <c r="CW6" s="17"/>
      <c r="CY6" s="16"/>
      <c r="DF6" s="17"/>
      <c r="DH6" s="16"/>
      <c r="DO6" s="17"/>
      <c r="DQ6" s="16"/>
      <c r="DX6" s="17"/>
      <c r="DZ6" s="16"/>
      <c r="EG6" s="17"/>
      <c r="EI6" s="16"/>
      <c r="EP6" s="17"/>
      <c r="ER6" s="16"/>
      <c r="EY6" s="17"/>
      <c r="FA6" s="16"/>
      <c r="FH6" s="17"/>
      <c r="FJ6" s="16"/>
      <c r="FQ6" s="17"/>
      <c r="FS6" s="16"/>
      <c r="FZ6" s="17"/>
      <c r="GB6" s="16"/>
      <c r="GD6" s="16"/>
      <c r="GI6" s="17"/>
      <c r="GK6" s="16"/>
      <c r="GR6" s="17"/>
      <c r="GT6" s="16"/>
      <c r="HA6" s="17"/>
      <c r="HC6" s="16"/>
      <c r="HJ6" s="17"/>
      <c r="HL6" s="16"/>
      <c r="HS6" s="17"/>
      <c r="HU6" s="16"/>
      <c r="IB6" s="17"/>
      <c r="ID6" s="16"/>
      <c r="IK6" s="17"/>
      <c r="IM6" s="16"/>
      <c r="IT6" s="17"/>
      <c r="IV6" s="16"/>
      <c r="JC6" s="17"/>
      <c r="JE6" s="16"/>
      <c r="JG6" s="16"/>
      <c r="JL6" s="17"/>
      <c r="JN6" s="16"/>
      <c r="JU6" s="17"/>
      <c r="JW6" s="16"/>
      <c r="KD6" s="17"/>
      <c r="KF6" s="16"/>
      <c r="KM6" s="17"/>
      <c r="KO6" s="16"/>
      <c r="KV6" s="17"/>
      <c r="KX6" s="16"/>
      <c r="KZ6" s="16"/>
      <c r="LE6" s="17"/>
      <c r="LG6" s="16"/>
      <c r="LN6" s="17"/>
      <c r="LP6" s="16"/>
      <c r="LW6" s="17"/>
      <c r="LY6" s="16"/>
      <c r="MF6" s="17"/>
      <c r="MH6" s="16"/>
      <c r="MO6" s="17"/>
      <c r="MQ6" s="16"/>
      <c r="MX6" s="17"/>
      <c r="MZ6" s="16"/>
      <c r="NG6" s="17"/>
      <c r="NI6" s="16"/>
      <c r="NP6" s="17"/>
      <c r="NR6" s="16"/>
      <c r="NY6" s="17"/>
      <c r="OA6" s="16"/>
      <c r="OH6" s="17"/>
      <c r="OJ6" s="16"/>
      <c r="OQ6" s="17"/>
      <c r="OS6" s="16"/>
      <c r="OZ6" s="17"/>
      <c r="PB6" s="16"/>
      <c r="PI6" s="17"/>
      <c r="PK6" s="16"/>
      <c r="PR6" s="17"/>
      <c r="PT6" s="16"/>
      <c r="QA6" s="17"/>
      <c r="QC6" s="16"/>
      <c r="QJ6" s="17"/>
      <c r="QL6" s="16"/>
      <c r="QS6" s="17"/>
      <c r="QU6" s="16"/>
      <c r="RB6" s="17"/>
      <c r="RD6" s="16"/>
      <c r="RK6" s="17"/>
      <c r="RM6" s="16"/>
      <c r="RT6" s="17"/>
      <c r="RV6" s="16"/>
      <c r="SC6" s="17"/>
      <c r="SE6" s="16"/>
      <c r="SL6" s="17"/>
      <c r="SN6" s="16"/>
      <c r="SU6" s="17"/>
      <c r="SW6" s="16"/>
      <c r="TD6" s="17"/>
      <c r="TF6" s="16"/>
      <c r="TM6" s="17"/>
      <c r="TO6" s="16"/>
      <c r="TV6" s="17"/>
      <c r="TX6" s="16"/>
      <c r="UE6" s="17"/>
      <c r="UG6" s="16"/>
      <c r="UN6" s="17"/>
      <c r="UP6" s="16"/>
      <c r="UW6" s="17"/>
      <c r="UY6" s="16"/>
      <c r="VF6" s="17"/>
      <c r="VH6" s="16"/>
      <c r="VO6" s="17"/>
      <c r="VQ6" s="16"/>
      <c r="VX6" s="17"/>
      <c r="VZ6" s="16"/>
      <c r="WG6" s="17"/>
      <c r="WI6" s="16"/>
      <c r="WP6" s="17"/>
      <c r="WR6" s="16"/>
      <c r="WY6" s="17"/>
      <c r="XA6" s="16"/>
      <c r="XH6" s="17"/>
      <c r="XJ6" s="16"/>
      <c r="XQ6" s="17"/>
      <c r="XS6" s="16"/>
      <c r="XZ6" s="17"/>
      <c r="YB6" s="16"/>
      <c r="YI6" s="17"/>
      <c r="YK6" s="16"/>
      <c r="YR6" s="17"/>
      <c r="YT6" s="16"/>
      <c r="ZA6" s="17"/>
      <c r="ZC6" s="16"/>
      <c r="ZJ6" s="17"/>
      <c r="ZL6" s="16"/>
      <c r="ZS6" s="17"/>
      <c r="ZU6" s="16"/>
      <c r="AAB6" s="17"/>
      <c r="AAD6" s="16"/>
      <c r="AAK6" s="17"/>
      <c r="AAM6" s="16"/>
      <c r="AAT6" s="17"/>
      <c r="AAV6" s="16"/>
      <c r="ABC6" s="17"/>
      <c r="ABE6" s="16"/>
      <c r="ABL6" s="17"/>
      <c r="ABN6" s="16"/>
      <c r="ABU6" s="17"/>
      <c r="ABW6" s="16"/>
      <c r="ACD6" s="17"/>
      <c r="ACF6" s="16"/>
      <c r="ACM6" s="17"/>
      <c r="ACO6" s="16"/>
      <c r="ACV6" s="17"/>
      <c r="ACX6" s="16"/>
      <c r="ADE6" s="17"/>
      <c r="ADG6" s="16"/>
      <c r="ADN6" s="17"/>
      <c r="ADP6" s="16"/>
      <c r="ADR6" s="16"/>
      <c r="ADW6" s="17"/>
      <c r="ADY6" s="16"/>
      <c r="AEF6" s="17"/>
      <c r="AEH6" s="16"/>
      <c r="AEO6" s="17"/>
      <c r="AEQ6" s="16"/>
      <c r="AEX6" s="17"/>
      <c r="AEZ6" s="16"/>
      <c r="AFG6" s="17"/>
      <c r="AFI6" s="16"/>
      <c r="AFP6" s="17"/>
      <c r="AFR6" s="16"/>
      <c r="AFT6" s="16"/>
      <c r="AFY6" s="17"/>
      <c r="AGA6" s="16"/>
      <c r="AGC6" s="16"/>
      <c r="AGH6" s="17"/>
      <c r="AGJ6" s="16"/>
      <c r="AGQ6" s="17"/>
      <c r="AGS6" s="16"/>
      <c r="AGZ6" s="17"/>
      <c r="AHB6" s="16"/>
      <c r="AHI6" s="17"/>
      <c r="AHK6" s="16"/>
      <c r="AHR6" s="17"/>
      <c r="AHT6" s="16"/>
      <c r="AIA6" s="17"/>
      <c r="AIC6" s="16"/>
      <c r="AIJ6" s="17"/>
      <c r="AIL6" s="16"/>
      <c r="AIS6" s="17"/>
      <c r="AIU6" s="16"/>
      <c r="AJB6" s="17"/>
      <c r="AJD6" s="16"/>
      <c r="AJF6" s="16"/>
      <c r="AJK6" s="17"/>
      <c r="AJM6" s="16"/>
      <c r="AJT6" s="17"/>
      <c r="AJV6" s="16"/>
      <c r="AKC6" s="17"/>
      <c r="AKE6" s="16"/>
      <c r="AKL6" s="17"/>
      <c r="AKN6" s="16"/>
      <c r="AKU6" s="17"/>
      <c r="AKW6" s="16"/>
      <c r="ALD6" s="17"/>
      <c r="ALF6" s="16"/>
      <c r="ALM6" s="17"/>
      <c r="ALO6" s="16"/>
      <c r="ALQ6" s="16"/>
      <c r="ALV6" s="17"/>
      <c r="ALX6" s="16"/>
      <c r="ALZ6" s="16"/>
      <c r="AME6" s="17"/>
      <c r="AMG6" s="16"/>
      <c r="AMI6" s="16"/>
      <c r="AMN6" s="17"/>
      <c r="AMP6" s="16"/>
      <c r="AMR6" s="16"/>
      <c r="AMW6" s="17"/>
      <c r="AMY6" s="16"/>
      <c r="ANF6" s="17"/>
      <c r="ANH6" s="16"/>
      <c r="ANJ6" s="16"/>
      <c r="ANO6" s="17"/>
      <c r="ANQ6" s="16"/>
      <c r="ANX6" s="17"/>
      <c r="ANZ6" s="16"/>
      <c r="AOG6" s="17"/>
      <c r="AOI6" s="16"/>
      <c r="AOP6" s="17"/>
      <c r="AOR6" s="16"/>
      <c r="AOY6" s="17"/>
      <c r="APA6" s="16"/>
      <c r="APH6" s="17"/>
      <c r="APJ6" s="16"/>
      <c r="APQ6" s="17"/>
      <c r="APS6" s="16"/>
      <c r="APZ6" s="17"/>
      <c r="AQB6" s="16"/>
      <c r="AQI6" s="17"/>
      <c r="AQK6" s="16"/>
      <c r="AQR6" s="17"/>
      <c r="AQT6" s="16"/>
      <c r="ARA6" s="17"/>
      <c r="ARC6" s="16"/>
      <c r="ARJ6" s="17"/>
      <c r="ARL6" s="16"/>
      <c r="ARS6" s="17"/>
      <c r="ARU6" s="16"/>
      <c r="ASB6" s="17"/>
      <c r="ASD6" s="16"/>
      <c r="ASK6" s="17"/>
      <c r="ASM6" s="16"/>
      <c r="AST6" s="17"/>
      <c r="ASV6" s="16"/>
      <c r="ATC6" s="17"/>
      <c r="ATE6" s="16"/>
      <c r="ATL6" s="17"/>
      <c r="ATN6" s="16"/>
      <c r="ATU6" s="17"/>
      <c r="ATW6" s="16"/>
      <c r="AUD6" s="17"/>
      <c r="AUF6" s="16"/>
      <c r="AUM6" s="17"/>
      <c r="AUO6" s="16"/>
      <c r="AUQ6" s="16"/>
      <c r="AUV6" s="17"/>
      <c r="AUX6" s="16"/>
      <c r="AUZ6" s="16"/>
      <c r="AVE6" s="17"/>
      <c r="AVG6" s="16"/>
      <c r="AVN6" s="17"/>
      <c r="AVP6" s="16"/>
      <c r="AVW6" s="17"/>
      <c r="AVY6" s="16"/>
      <c r="AWF6" s="17"/>
      <c r="AWH6" s="16"/>
      <c r="AWO6" s="17"/>
      <c r="AWQ6" s="16"/>
      <c r="AWX6" s="17"/>
      <c r="AWZ6" s="16"/>
      <c r="AXG6" s="17"/>
      <c r="AXI6" s="16"/>
      <c r="AXP6" s="17"/>
      <c r="AXR6" s="16"/>
      <c r="AXY6" s="17"/>
      <c r="AYA6" s="16"/>
      <c r="AYH6" s="17"/>
      <c r="AYJ6" s="16"/>
      <c r="AYQ6" s="17"/>
      <c r="AYS6" s="16"/>
      <c r="AYZ6" s="17"/>
      <c r="AZB6" s="16"/>
      <c r="AZI6" s="17"/>
      <c r="AZK6" s="16"/>
      <c r="AZR6" s="17"/>
      <c r="AZT6" s="16"/>
      <c r="BAA6" s="17"/>
      <c r="BAC6" s="16"/>
      <c r="BAJ6" s="17"/>
      <c r="BAL6" s="16"/>
      <c r="BAS6" s="17"/>
      <c r="BAU6" s="16"/>
      <c r="BBB6" s="17"/>
      <c r="BBD6" s="16"/>
      <c r="BBK6" s="17"/>
      <c r="BBM6" s="16"/>
      <c r="BBT6" s="17"/>
      <c r="BBV6" s="16"/>
      <c r="BCC6" s="17"/>
      <c r="BCE6" s="16"/>
      <c r="BCL6" s="17"/>
      <c r="BCN6" s="16"/>
      <c r="BCU6" s="17"/>
      <c r="BCW6" s="16"/>
      <c r="BDD6" s="17"/>
      <c r="BDF6" s="16"/>
      <c r="BDM6" s="17"/>
      <c r="BDO6" s="16"/>
      <c r="BDV6" s="17"/>
      <c r="BDX6" s="16"/>
      <c r="BEE6" s="17"/>
      <c r="BEG6" s="16"/>
      <c r="BEN6" s="17"/>
      <c r="BEP6" s="16"/>
      <c r="BEW6" s="17"/>
      <c r="BEY6" s="16"/>
      <c r="BFA6" s="16"/>
      <c r="BFF6" s="17"/>
      <c r="BFH6" s="16"/>
      <c r="BFO6" s="17"/>
      <c r="BFQ6" s="16"/>
      <c r="BFX6" s="17"/>
      <c r="BFZ6" s="16"/>
      <c r="BGG6" s="17"/>
      <c r="BGI6" s="16"/>
      <c r="BGP6" s="17"/>
      <c r="BGR6" s="16"/>
      <c r="BGY6" s="17"/>
      <c r="BHA6" s="16"/>
      <c r="BHC6" s="16"/>
      <c r="BHH6" s="17"/>
      <c r="BHJ6" s="16"/>
      <c r="BHL6" s="16"/>
      <c r="BHQ6" s="17"/>
      <c r="BHS6" s="16"/>
      <c r="BHZ6" s="17"/>
      <c r="BIB6" s="16"/>
      <c r="BII6" s="17"/>
      <c r="BIK6" s="16"/>
      <c r="BIR6" s="17"/>
      <c r="BIT6" s="16"/>
      <c r="BJA6" s="17"/>
      <c r="BJC6" s="16"/>
      <c r="BJJ6" s="17"/>
      <c r="BJL6" s="16"/>
      <c r="BJS6" s="17"/>
      <c r="BJU6" s="16"/>
      <c r="BKB6" s="17"/>
      <c r="BKD6" s="16"/>
      <c r="BKK6" s="17"/>
      <c r="BKM6" s="16"/>
      <c r="BKT6" s="17"/>
      <c r="BKV6" s="16"/>
      <c r="BLC6" s="17"/>
      <c r="BLE6" s="16"/>
      <c r="BLL6" s="17"/>
      <c r="BLN6" s="16"/>
      <c r="BLU6" s="17"/>
      <c r="BLW6" s="16"/>
      <c r="BMD6" s="17"/>
      <c r="BMF6" s="16"/>
      <c r="BMM6" s="17"/>
      <c r="BMO6" s="16"/>
      <c r="BMV6" s="17"/>
      <c r="BMX6" s="16"/>
      <c r="BNE6" s="17"/>
      <c r="BNG6" s="16"/>
      <c r="BNN6" s="17"/>
      <c r="BNP6" s="16"/>
      <c r="BNR6" s="16"/>
      <c r="BNW6" s="17"/>
      <c r="BNY6" s="16"/>
      <c r="BOF6" s="17"/>
      <c r="BOH6" s="16"/>
      <c r="BOJ6" s="16"/>
      <c r="BOO6" s="17"/>
      <c r="BOQ6" s="16"/>
      <c r="BOS6" s="16"/>
      <c r="BOX6" s="17"/>
      <c r="BOZ6" s="16"/>
      <c r="BPB6" s="16"/>
      <c r="BPG6" s="17"/>
      <c r="BPI6" s="16"/>
      <c r="BPP6" s="17"/>
      <c r="BPR6" s="16"/>
      <c r="BPT6" s="16"/>
      <c r="BPY6" s="17"/>
      <c r="BQA6" s="16"/>
      <c r="BQH6" s="17"/>
      <c r="BQJ6" s="16"/>
      <c r="BQQ6" s="17"/>
      <c r="BQS6" s="16"/>
      <c r="BQZ6" s="17"/>
      <c r="BRB6" s="16"/>
      <c r="BRI6" s="17"/>
      <c r="BRK6" s="16"/>
      <c r="BRR6" s="17"/>
      <c r="BRT6" s="16"/>
      <c r="BRV6" s="16"/>
      <c r="BSA6" s="17"/>
      <c r="BSC6" s="16"/>
      <c r="BSE6" s="16"/>
      <c r="BSJ6" s="17"/>
      <c r="BSL6" s="16"/>
      <c r="BSS6" s="17"/>
      <c r="BSU6" s="16"/>
      <c r="BSV6" s="16"/>
      <c r="BTB6" s="17"/>
      <c r="BTD6" s="16"/>
      <c r="BTF6" s="16"/>
      <c r="BTK6" s="17"/>
      <c r="BTM6" s="16"/>
      <c r="BTT6" s="17"/>
      <c r="BTV6" s="16"/>
      <c r="BUC6" s="17"/>
      <c r="BUE6" s="16"/>
      <c r="BUL6" s="17"/>
      <c r="BUN6" s="16"/>
      <c r="BUU6" s="17"/>
      <c r="BUW6" s="16"/>
      <c r="BUY6" s="16"/>
      <c r="BVD6" s="17"/>
      <c r="BVF6" s="16"/>
      <c r="BVM6" s="17"/>
      <c r="BVO6" s="16"/>
      <c r="BVV6" s="17"/>
      <c r="BVX6" s="16"/>
      <c r="BWE6" s="17"/>
      <c r="BWG6" s="16"/>
      <c r="BWN6" s="17"/>
      <c r="BWP6" s="16"/>
      <c r="BWW6" s="17"/>
      <c r="BWY6" s="16"/>
      <c r="BXF6" s="17"/>
      <c r="BXH6" s="16"/>
      <c r="BXO6" s="17"/>
      <c r="BXQ6" s="16"/>
      <c r="BXX6" s="17"/>
      <c r="BXZ6" s="16"/>
      <c r="BYB6" s="16"/>
      <c r="BYG6" s="17"/>
      <c r="BYI6" s="16"/>
      <c r="BYP6" s="17"/>
      <c r="BYR6" s="16"/>
      <c r="BYY6" s="17"/>
      <c r="BZA6" s="16"/>
      <c r="BZH6" s="17"/>
      <c r="BZJ6" s="16"/>
      <c r="BZQ6" s="17"/>
      <c r="BZS6" s="16"/>
      <c r="BZZ6" s="17"/>
      <c r="CAB6" s="16"/>
      <c r="CAI6" s="17"/>
      <c r="CAK6" s="16"/>
      <c r="CAM6" s="16"/>
      <c r="CAR6" s="17"/>
      <c r="CAT6" s="16"/>
      <c r="CAV6" s="16"/>
      <c r="CBA6" s="17"/>
      <c r="CBC6" s="16"/>
      <c r="CBJ6" s="17"/>
      <c r="CBL6" s="16"/>
      <c r="CBS6" s="17"/>
      <c r="CBU6" s="16"/>
      <c r="CCB6" s="17"/>
      <c r="CCD6" s="16"/>
      <c r="CCK6" s="17"/>
      <c r="CCM6" s="16"/>
      <c r="CCT6" s="17"/>
      <c r="CCV6" s="16"/>
      <c r="CDC6" s="17"/>
      <c r="CDE6" s="16"/>
      <c r="CDL6" s="17"/>
      <c r="CDN6" s="16"/>
      <c r="CDU6" s="17"/>
      <c r="CDW6" s="16"/>
      <c r="CED6" s="17"/>
      <c r="CEF6" s="16"/>
      <c r="CEM6" s="17"/>
      <c r="CEO6" s="16"/>
      <c r="CEV6" s="17"/>
      <c r="CEX6" s="16"/>
      <c r="CFE6" s="17"/>
      <c r="CFG6" s="16"/>
      <c r="CFI6" s="16"/>
      <c r="CFN6" s="17"/>
      <c r="CFP6" s="16"/>
      <c r="CFR6" s="16"/>
      <c r="CFW6" s="17"/>
      <c r="CFY6" s="16"/>
      <c r="CGA6" s="16"/>
      <c r="CGF6" s="17"/>
      <c r="CGH6" s="16"/>
      <c r="CGO6" s="17"/>
      <c r="CGQ6" s="16"/>
      <c r="CGX6" s="17"/>
      <c r="CGZ6" s="16"/>
      <c r="CHG6" s="17"/>
      <c r="CHI6" s="16"/>
      <c r="CHP6" s="17"/>
      <c r="CHR6" s="16"/>
      <c r="CHY6" s="17"/>
      <c r="CIA6" s="16"/>
      <c r="CIH6" s="17"/>
      <c r="CIJ6" s="16"/>
      <c r="CIQ6" s="17"/>
      <c r="CIS6" s="16"/>
      <c r="CIZ6" s="17"/>
      <c r="CJB6" s="16"/>
      <c r="CJD6" s="16"/>
      <c r="CJI6" s="17"/>
      <c r="CJK6" s="16"/>
      <c r="CJR6" s="17"/>
      <c r="CJT6" s="16"/>
      <c r="CKA6" s="17"/>
      <c r="CKC6" s="16"/>
      <c r="CKJ6" s="17"/>
      <c r="CKL6" s="16"/>
      <c r="CKS6" s="17"/>
      <c r="CKU6" s="16"/>
      <c r="CLB6" s="17"/>
      <c r="CLD6" s="16"/>
      <c r="CLK6" s="17"/>
      <c r="CLM6" s="16"/>
      <c r="CLO6" s="16"/>
      <c r="CLT6" s="17"/>
      <c r="CLV6" s="16"/>
      <c r="CMC6" s="17"/>
      <c r="CME6" s="16"/>
      <c r="CML6" s="17"/>
      <c r="CMN6" s="16"/>
      <c r="CMU6" s="17"/>
      <c r="CMW6" s="16"/>
      <c r="CND6" s="17"/>
      <c r="CNF6" s="16"/>
      <c r="CNM6" s="17"/>
      <c r="CNO6" s="16"/>
      <c r="CNV6" s="17"/>
      <c r="CNX6" s="16"/>
      <c r="COE6" s="17"/>
      <c r="COG6" s="16"/>
      <c r="CON6" s="17"/>
      <c r="COP6" s="16"/>
      <c r="COW6" s="17"/>
      <c r="COY6" s="16"/>
      <c r="CPF6" s="17"/>
      <c r="CPH6" s="16"/>
      <c r="CPO6" s="17"/>
      <c r="CPQ6" s="16"/>
      <c r="CPX6" s="17"/>
      <c r="CPZ6" s="16"/>
      <c r="CQA6" s="16"/>
      <c r="CQG6" s="17"/>
      <c r="CQI6" s="16"/>
      <c r="CQK6" s="16"/>
      <c r="CQP6" s="17"/>
      <c r="CQR6" s="16"/>
      <c r="CQY6" s="17"/>
      <c r="CRA6" s="16"/>
      <c r="CRC6" s="16"/>
      <c r="CRH6" s="17"/>
      <c r="CRJ6" s="16"/>
      <c r="CRL6" s="16"/>
      <c r="CRQ6" s="17"/>
      <c r="CRS6" s="16"/>
      <c r="CRU6" s="16"/>
      <c r="CRZ6" s="17"/>
      <c r="CSB6" s="16"/>
      <c r="CSI6" s="17"/>
      <c r="CSK6" s="16"/>
      <c r="CSM6" s="16"/>
      <c r="CSR6" s="17"/>
      <c r="CST6" s="16"/>
      <c r="CSU6" s="16"/>
      <c r="CTA6" s="17"/>
      <c r="CTC6" s="16"/>
      <c r="CTJ6" s="17"/>
      <c r="CTL6" s="16"/>
      <c r="CTM6" s="16"/>
      <c r="CTS6" s="17"/>
      <c r="CTU6" s="16"/>
      <c r="CTV6" s="16"/>
      <c r="CUB6" s="17"/>
      <c r="CUD6" s="16"/>
      <c r="CUE6" s="16"/>
      <c r="CUK6" s="17"/>
      <c r="CUM6" s="16"/>
      <c r="CUO6" s="16"/>
      <c r="CUT6" s="17"/>
      <c r="CUV6" s="16"/>
      <c r="CUX6" s="16"/>
      <c r="CVC6" s="17"/>
      <c r="CVE6" s="16"/>
      <c r="CVL6" s="17"/>
      <c r="CVN6" s="16"/>
      <c r="CVP6" s="16"/>
      <c r="CVU6" s="17"/>
      <c r="CVW6" s="16"/>
      <c r="CWD6" s="17"/>
      <c r="CWF6" s="16"/>
      <c r="CWM6" s="17"/>
      <c r="CWO6" s="16"/>
      <c r="CWV6" s="17"/>
      <c r="CWX6" s="16"/>
      <c r="CXE6" s="17"/>
      <c r="CXG6" s="16"/>
      <c r="CXN6" s="17"/>
      <c r="CXP6" s="16"/>
      <c r="CXW6" s="17"/>
      <c r="CXY6" s="16"/>
      <c r="CYF6" s="17"/>
      <c r="CYH6" s="16"/>
      <c r="CYJ6" s="16"/>
      <c r="CYO6" s="17"/>
      <c r="CYX6" s="17"/>
      <c r="CZG6" s="17"/>
      <c r="CZP6" s="17"/>
      <c r="CZY6" s="17"/>
      <c r="DAH6" s="17"/>
      <c r="DAQ6" s="17"/>
      <c r="DAZ6" s="17"/>
      <c r="DBI6" s="17"/>
      <c r="DBR6" s="17"/>
      <c r="DCA6" s="17"/>
      <c r="DCJ6" s="17"/>
      <c r="DCS6" s="17"/>
      <c r="DDB6" s="17"/>
      <c r="DDK6" s="17"/>
      <c r="DDT6" s="17"/>
      <c r="DEC6" s="17"/>
      <c r="DEL6" s="17"/>
      <c r="DEU6" s="17"/>
      <c r="DFD6" s="17"/>
      <c r="DFM6" s="17"/>
      <c r="DFV6" s="17"/>
      <c r="DGE6" s="17"/>
      <c r="DGN6" s="17"/>
      <c r="DGW6" s="17"/>
      <c r="DHF6" s="17"/>
      <c r="DHH6" s="16"/>
      <c r="DHO6" s="17"/>
      <c r="DHQ6" s="16"/>
      <c r="DHX6" s="17"/>
      <c r="DHZ6" s="16"/>
      <c r="DIG6" s="17"/>
      <c r="DII6" s="16"/>
      <c r="DIP6" s="17"/>
      <c r="DIR6" s="16"/>
      <c r="DIY6" s="17"/>
      <c r="DJA6" s="16"/>
      <c r="DJH6" s="17"/>
      <c r="DJJ6" s="16"/>
      <c r="DJQ6" s="17"/>
      <c r="DJS6" s="16"/>
      <c r="DJZ6" s="17"/>
      <c r="DKB6" s="16"/>
      <c r="DKI6" s="17"/>
      <c r="DKK6" s="16"/>
      <c r="DKR6" s="17"/>
      <c r="DKT6" s="16"/>
      <c r="DLA6" s="17"/>
      <c r="DLC6" s="16"/>
      <c r="DLJ6" s="17"/>
      <c r="DLL6" s="16"/>
      <c r="DLS6" s="17"/>
      <c r="DLU6" s="16"/>
      <c r="DMB6" s="17"/>
      <c r="DMD6" s="16"/>
      <c r="DMK6" s="17"/>
      <c r="DMM6" s="16"/>
      <c r="DMT6" s="17"/>
      <c r="DMV6" s="16"/>
      <c r="DNC6" s="17"/>
      <c r="DNE6" s="16"/>
      <c r="DNL6" s="17"/>
      <c r="DNN6" s="16"/>
      <c r="DNU6" s="17"/>
      <c r="DNW6" s="16"/>
      <c r="DOD6" s="17"/>
      <c r="DOF6" s="16"/>
      <c r="DOM6" s="17"/>
      <c r="DOO6" s="16"/>
      <c r="DOV6" s="17"/>
      <c r="DOX6" s="16"/>
      <c r="DPE6" s="17"/>
      <c r="DPG6" s="16"/>
      <c r="DPN6" s="17"/>
      <c r="DPP6" s="16"/>
      <c r="DPW6" s="17"/>
      <c r="DPY6" s="16"/>
      <c r="DQF6" s="17"/>
      <c r="DQH6" s="16"/>
      <c r="DQO6" s="17"/>
      <c r="DQQ6" s="16"/>
      <c r="DQX6" s="17"/>
      <c r="DQZ6" s="16"/>
      <c r="DRB6" s="16"/>
      <c r="DRG6" s="17"/>
      <c r="DRI6" s="16"/>
      <c r="DRP6" s="17"/>
      <c r="DRR6" s="16"/>
      <c r="DRT6" s="16"/>
      <c r="DRY6" s="17"/>
      <c r="DSA6" s="16"/>
      <c r="DSH6" s="17"/>
      <c r="DSJ6" s="16"/>
      <c r="DSQ6" s="17"/>
      <c r="DSS6" s="16"/>
      <c r="DSZ6" s="17"/>
      <c r="DTB6" s="16"/>
      <c r="DTI6" s="17"/>
      <c r="DTK6" s="16"/>
      <c r="DTR6" s="17"/>
      <c r="DTT6" s="16"/>
      <c r="DUA6" s="17"/>
      <c r="DUC6" s="16"/>
      <c r="DUJ6" s="17"/>
      <c r="DUL6" s="16"/>
      <c r="DUS6" s="17"/>
      <c r="DUU6" s="16"/>
      <c r="DVB6" s="17"/>
      <c r="DVD6" s="16"/>
      <c r="DVK6" s="17"/>
      <c r="DVM6" s="16"/>
      <c r="DVT6" s="17"/>
      <c r="DVV6" s="16"/>
      <c r="DWC6" s="17"/>
      <c r="DWE6" s="16"/>
      <c r="DWL6" s="17"/>
      <c r="DWN6" s="16"/>
      <c r="DWO6" s="16"/>
      <c r="DWU6" s="17"/>
      <c r="DWW6" s="16"/>
      <c r="DXD6" s="17"/>
      <c r="DXF6" s="16"/>
      <c r="DXM6" s="17"/>
      <c r="DXO6" s="16"/>
      <c r="DXV6" s="17"/>
      <c r="DXX6" s="16"/>
      <c r="DXY6" s="16"/>
      <c r="DYE6" s="17"/>
    </row>
    <row r="7" spans="1:1023 1028:2047 2054:3071 3073:3359" x14ac:dyDescent="0.2">
      <c r="A7" s="18">
        <v>0</v>
      </c>
      <c r="B7" s="18">
        <v>4544.5</v>
      </c>
      <c r="C7" s="18">
        <v>-4544.5</v>
      </c>
      <c r="D7" s="19">
        <v>1016</v>
      </c>
      <c r="E7" s="19" t="s">
        <v>33</v>
      </c>
      <c r="F7" s="19" t="s">
        <v>34</v>
      </c>
      <c r="G7" s="19">
        <v>100605</v>
      </c>
      <c r="H7" s="20">
        <v>43475</v>
      </c>
      <c r="I7" s="13" t="s">
        <v>35</v>
      </c>
    </row>
    <row r="8" spans="1:1023 1028:2047 2054:3071 3073:3359" x14ac:dyDescent="0.2">
      <c r="A8" s="18">
        <v>75.319999999999993</v>
      </c>
      <c r="B8" s="18">
        <v>0</v>
      </c>
      <c r="C8" s="18">
        <v>-4469.18</v>
      </c>
      <c r="D8" s="19">
        <v>1016</v>
      </c>
      <c r="E8" s="19" t="s">
        <v>33</v>
      </c>
      <c r="F8" s="19" t="s">
        <v>34</v>
      </c>
      <c r="G8" s="19">
        <v>100205</v>
      </c>
      <c r="H8" s="20">
        <v>43475</v>
      </c>
      <c r="I8" s="13" t="s">
        <v>36</v>
      </c>
    </row>
    <row r="9" spans="1:1023 1028:2047 2054:3071 3073:3359" x14ac:dyDescent="0.2">
      <c r="A9" s="18">
        <v>243.95</v>
      </c>
      <c r="B9" s="18">
        <v>0</v>
      </c>
      <c r="C9" s="18">
        <v>-4225.2299999999996</v>
      </c>
      <c r="D9" s="19">
        <v>1016</v>
      </c>
      <c r="E9" s="19" t="s">
        <v>33</v>
      </c>
      <c r="F9" s="19" t="s">
        <v>34</v>
      </c>
      <c r="G9" s="19">
        <v>100805</v>
      </c>
      <c r="H9" s="20">
        <v>43475</v>
      </c>
      <c r="I9" s="13" t="s">
        <v>37</v>
      </c>
    </row>
    <row r="10" spans="1:1023 1028:2047 2054:3071 3073:3359" x14ac:dyDescent="0.2">
      <c r="A10" s="18">
        <v>269.68</v>
      </c>
      <c r="B10" s="18">
        <v>0</v>
      </c>
      <c r="C10" s="18">
        <v>-3955.55</v>
      </c>
      <c r="D10" s="19">
        <v>1016</v>
      </c>
      <c r="E10" s="19" t="s">
        <v>33</v>
      </c>
      <c r="F10" s="19" t="s">
        <v>34</v>
      </c>
      <c r="G10" s="19">
        <v>100405</v>
      </c>
      <c r="H10" s="20">
        <v>43475</v>
      </c>
      <c r="I10" s="13" t="s">
        <v>38</v>
      </c>
    </row>
    <row r="11" spans="1:1023 1028:2047 2054:3071 3073:3359" x14ac:dyDescent="0.2">
      <c r="A11" s="18">
        <v>0</v>
      </c>
      <c r="B11" s="18">
        <v>6250</v>
      </c>
      <c r="C11" s="18">
        <v>-10205.549999999999</v>
      </c>
      <c r="D11" s="19">
        <v>1015</v>
      </c>
      <c r="E11" s="19" t="s">
        <v>33</v>
      </c>
      <c r="F11" s="19" t="s">
        <v>34</v>
      </c>
      <c r="G11" s="19">
        <v>101205</v>
      </c>
      <c r="H11" s="20">
        <v>43475</v>
      </c>
      <c r="I11" s="13" t="s">
        <v>39</v>
      </c>
    </row>
    <row r="12" spans="1:1023 1028:2047 2054:3071 3073:3359" x14ac:dyDescent="0.2">
      <c r="A12" s="18">
        <v>528</v>
      </c>
      <c r="B12" s="18">
        <v>0</v>
      </c>
      <c r="C12" s="18">
        <v>-9677.5499999999993</v>
      </c>
      <c r="D12" s="19">
        <v>1016</v>
      </c>
      <c r="E12" s="19" t="s">
        <v>33</v>
      </c>
      <c r="F12" s="19" t="s">
        <v>34</v>
      </c>
      <c r="G12" s="19">
        <v>99805</v>
      </c>
      <c r="H12" s="20">
        <v>43475</v>
      </c>
      <c r="I12" s="13" t="s">
        <v>40</v>
      </c>
    </row>
    <row r="13" spans="1:1023 1028:2047 2054:3071 3073:3359" x14ac:dyDescent="0.2">
      <c r="A13" s="18">
        <v>43.29</v>
      </c>
      <c r="B13" s="18">
        <v>0</v>
      </c>
      <c r="C13" s="18">
        <v>-9634.26</v>
      </c>
      <c r="D13" s="19">
        <v>1016</v>
      </c>
      <c r="E13" s="19" t="s">
        <v>33</v>
      </c>
      <c r="F13" s="19" t="s">
        <v>34</v>
      </c>
      <c r="G13" s="19">
        <v>100705</v>
      </c>
      <c r="H13" s="20">
        <v>43475</v>
      </c>
      <c r="I13" s="13" t="s">
        <v>41</v>
      </c>
    </row>
    <row r="14" spans="1:1023 1028:2047 2054:3071 3073:3359" x14ac:dyDescent="0.2">
      <c r="A14" s="18">
        <v>109.29</v>
      </c>
      <c r="B14" s="18">
        <v>0</v>
      </c>
      <c r="C14" s="18">
        <v>-9524.9699999999993</v>
      </c>
      <c r="D14" s="19">
        <v>1016</v>
      </c>
      <c r="E14" s="19" t="s">
        <v>33</v>
      </c>
      <c r="F14" s="19" t="s">
        <v>34</v>
      </c>
      <c r="G14" s="19">
        <v>100505</v>
      </c>
      <c r="H14" s="20">
        <v>43475</v>
      </c>
      <c r="I14" s="13" t="s">
        <v>42</v>
      </c>
    </row>
    <row r="15" spans="1:1023 1028:2047 2054:3071 3073:3359" x14ac:dyDescent="0.2">
      <c r="A15" s="18">
        <v>42.56</v>
      </c>
      <c r="B15" s="18">
        <v>0</v>
      </c>
      <c r="C15" s="18">
        <v>-9482.41</v>
      </c>
      <c r="D15" s="19">
        <v>1016</v>
      </c>
      <c r="E15" s="19" t="s">
        <v>33</v>
      </c>
      <c r="F15" s="19" t="s">
        <v>34</v>
      </c>
      <c r="G15" s="19">
        <v>100905</v>
      </c>
      <c r="H15" s="20">
        <v>43475</v>
      </c>
      <c r="I15" s="13" t="s">
        <v>43</v>
      </c>
    </row>
    <row r="16" spans="1:1023 1028:2047 2054:3071 3073:3359" x14ac:dyDescent="0.2">
      <c r="A16" s="18">
        <v>112.49</v>
      </c>
      <c r="B16" s="18">
        <v>0</v>
      </c>
      <c r="C16" s="18">
        <v>-9369.92</v>
      </c>
      <c r="D16" s="19">
        <v>1014</v>
      </c>
      <c r="E16" s="19" t="s">
        <v>33</v>
      </c>
      <c r="F16" s="19" t="s">
        <v>34</v>
      </c>
      <c r="G16" s="19">
        <v>101505</v>
      </c>
      <c r="H16" s="20">
        <v>43488</v>
      </c>
      <c r="I16" s="13" t="s">
        <v>44</v>
      </c>
    </row>
    <row r="17" spans="1:9" x14ac:dyDescent="0.2">
      <c r="A17" s="18">
        <v>107.64</v>
      </c>
      <c r="B17" s="18">
        <v>0</v>
      </c>
      <c r="C17" s="18">
        <v>-9262.2800000000007</v>
      </c>
      <c r="D17" s="19">
        <v>1014</v>
      </c>
      <c r="E17" s="19" t="s">
        <v>33</v>
      </c>
      <c r="F17" s="19" t="s">
        <v>34</v>
      </c>
      <c r="G17" s="19">
        <v>101405</v>
      </c>
      <c r="H17" s="20">
        <v>43488</v>
      </c>
      <c r="I17" s="13" t="s">
        <v>45</v>
      </c>
    </row>
    <row r="18" spans="1:9" x14ac:dyDescent="0.2">
      <c r="A18" s="18">
        <v>210</v>
      </c>
      <c r="B18" s="18">
        <v>0</v>
      </c>
      <c r="C18" s="18">
        <v>-9052.2800000000007</v>
      </c>
      <c r="D18" s="19">
        <v>1014</v>
      </c>
      <c r="E18" s="19" t="s">
        <v>33</v>
      </c>
      <c r="F18" s="19" t="s">
        <v>34</v>
      </c>
      <c r="G18" s="19">
        <v>101705</v>
      </c>
      <c r="H18" s="20">
        <v>43488</v>
      </c>
      <c r="I18" s="13" t="s">
        <v>46</v>
      </c>
    </row>
    <row r="19" spans="1:9" x14ac:dyDescent="0.2">
      <c r="A19" s="18">
        <v>10.5</v>
      </c>
      <c r="B19" s="18">
        <v>0</v>
      </c>
      <c r="C19" s="18">
        <v>-9041.7800000000007</v>
      </c>
      <c r="D19" s="19">
        <v>1014</v>
      </c>
      <c r="E19" s="19" t="s">
        <v>33</v>
      </c>
      <c r="F19" s="19" t="s">
        <v>34</v>
      </c>
      <c r="G19" s="19">
        <v>101305</v>
      </c>
      <c r="H19" s="20">
        <v>43488</v>
      </c>
      <c r="I19" s="13" t="s">
        <v>47</v>
      </c>
    </row>
    <row r="20" spans="1:9" x14ac:dyDescent="0.2">
      <c r="A20" s="18">
        <v>224.99</v>
      </c>
      <c r="B20" s="18">
        <v>0</v>
      </c>
      <c r="C20" s="18">
        <v>-8816.7900000000009</v>
      </c>
      <c r="D20" s="19">
        <v>1014</v>
      </c>
      <c r="E20" s="19" t="s">
        <v>33</v>
      </c>
      <c r="F20" s="19" t="s">
        <v>34</v>
      </c>
      <c r="G20" s="19">
        <v>101605</v>
      </c>
      <c r="H20" s="20">
        <v>43488</v>
      </c>
      <c r="I20" s="13" t="s">
        <v>48</v>
      </c>
    </row>
    <row r="21" spans="1:9" x14ac:dyDescent="0.2">
      <c r="A21" s="18">
        <v>378.96</v>
      </c>
      <c r="B21" s="18">
        <v>0</v>
      </c>
      <c r="C21" s="18">
        <v>-8437.83</v>
      </c>
      <c r="D21" s="19">
        <v>1009</v>
      </c>
      <c r="E21" s="19" t="s">
        <v>33</v>
      </c>
      <c r="F21" s="19" t="s">
        <v>34</v>
      </c>
      <c r="G21" s="19">
        <v>102905</v>
      </c>
      <c r="H21" s="20">
        <v>43496</v>
      </c>
      <c r="I21" s="13" t="s">
        <v>49</v>
      </c>
    </row>
    <row r="22" spans="1:9" x14ac:dyDescent="0.2">
      <c r="A22" s="18">
        <v>180</v>
      </c>
      <c r="B22" s="18">
        <v>0</v>
      </c>
      <c r="C22" s="18">
        <v>-8257.83</v>
      </c>
      <c r="D22" s="19">
        <v>1009</v>
      </c>
      <c r="E22" s="19" t="s">
        <v>33</v>
      </c>
      <c r="F22" s="19" t="s">
        <v>34</v>
      </c>
      <c r="G22" s="19">
        <v>103205</v>
      </c>
      <c r="H22" s="20">
        <v>43496</v>
      </c>
      <c r="I22" s="13" t="s">
        <v>50</v>
      </c>
    </row>
    <row r="23" spans="1:9" x14ac:dyDescent="0.2">
      <c r="A23" s="18">
        <v>414.53</v>
      </c>
      <c r="B23" s="18">
        <v>0</v>
      </c>
      <c r="C23" s="18">
        <v>-7843.3</v>
      </c>
      <c r="D23" s="19">
        <v>1009</v>
      </c>
      <c r="E23" s="19" t="s">
        <v>33</v>
      </c>
      <c r="F23" s="19" t="s">
        <v>34</v>
      </c>
      <c r="G23" s="19">
        <v>102805</v>
      </c>
      <c r="H23" s="20">
        <v>43496</v>
      </c>
      <c r="I23" s="13" t="s">
        <v>51</v>
      </c>
    </row>
    <row r="24" spans="1:9" x14ac:dyDescent="0.2">
      <c r="A24" s="18">
        <v>240</v>
      </c>
      <c r="B24" s="18">
        <v>0</v>
      </c>
      <c r="C24" s="18">
        <v>-7603.3</v>
      </c>
      <c r="D24" s="19">
        <v>1009</v>
      </c>
      <c r="E24" s="19" t="s">
        <v>33</v>
      </c>
      <c r="F24" s="19" t="s">
        <v>34</v>
      </c>
      <c r="G24" s="19">
        <v>103105</v>
      </c>
      <c r="H24" s="20">
        <v>43496</v>
      </c>
      <c r="I24" s="13" t="s">
        <v>52</v>
      </c>
    </row>
    <row r="25" spans="1:9" x14ac:dyDescent="0.2">
      <c r="A25" s="18">
        <v>2939.5</v>
      </c>
      <c r="B25" s="18">
        <v>0</v>
      </c>
      <c r="C25" s="18">
        <v>-4663.8</v>
      </c>
      <c r="D25" s="19">
        <v>1009</v>
      </c>
      <c r="E25" s="19" t="s">
        <v>33</v>
      </c>
      <c r="F25" s="19" t="s">
        <v>34</v>
      </c>
      <c r="G25" s="19">
        <v>102705</v>
      </c>
      <c r="H25" s="20">
        <v>43496</v>
      </c>
      <c r="I25" s="13" t="s">
        <v>53</v>
      </c>
    </row>
    <row r="26" spans="1:9" x14ac:dyDescent="0.2">
      <c r="A26" s="18">
        <v>205.79</v>
      </c>
      <c r="B26" s="18">
        <v>0</v>
      </c>
      <c r="C26" s="18">
        <v>-4458.01</v>
      </c>
      <c r="D26" s="19">
        <v>1009</v>
      </c>
      <c r="E26" s="19" t="s">
        <v>33</v>
      </c>
      <c r="F26" s="19" t="s">
        <v>34</v>
      </c>
      <c r="G26" s="19">
        <v>103005</v>
      </c>
      <c r="H26" s="20">
        <v>43496</v>
      </c>
      <c r="I26" s="13" t="s">
        <v>54</v>
      </c>
    </row>
    <row r="27" spans="1:9" x14ac:dyDescent="0.2">
      <c r="A27" s="18">
        <v>1799.5</v>
      </c>
      <c r="B27" s="18">
        <v>0</v>
      </c>
      <c r="C27" s="18">
        <v>-2658.51</v>
      </c>
      <c r="D27" s="19">
        <v>1009</v>
      </c>
      <c r="E27" s="19" t="s">
        <v>33</v>
      </c>
      <c r="F27" s="19" t="s">
        <v>34</v>
      </c>
      <c r="G27" s="19">
        <v>102605</v>
      </c>
      <c r="H27" s="20">
        <v>43496</v>
      </c>
      <c r="I27" s="13" t="s">
        <v>55</v>
      </c>
    </row>
    <row r="28" spans="1:9" x14ac:dyDescent="0.2">
      <c r="A28" s="18">
        <v>33.6</v>
      </c>
      <c r="B28" s="18">
        <v>0</v>
      </c>
      <c r="C28" s="18">
        <v>-2624.91</v>
      </c>
      <c r="D28" s="19">
        <v>1035</v>
      </c>
      <c r="E28" s="19" t="s">
        <v>33</v>
      </c>
      <c r="F28" s="19" t="s">
        <v>34</v>
      </c>
      <c r="G28" s="19">
        <v>103605</v>
      </c>
      <c r="H28" s="20">
        <v>43500</v>
      </c>
      <c r="I28" s="13" t="s">
        <v>56</v>
      </c>
    </row>
    <row r="29" spans="1:9" x14ac:dyDescent="0.2">
      <c r="A29" s="18">
        <v>0</v>
      </c>
      <c r="B29" s="18">
        <v>33.6</v>
      </c>
      <c r="C29" s="18">
        <v>-2658.51</v>
      </c>
      <c r="D29" s="19">
        <v>1041</v>
      </c>
      <c r="E29" s="19" t="s">
        <v>33</v>
      </c>
      <c r="F29" s="19" t="s">
        <v>34</v>
      </c>
      <c r="G29" s="19">
        <v>103705</v>
      </c>
      <c r="H29" s="20">
        <v>43500</v>
      </c>
      <c r="I29" s="13" t="s">
        <v>57</v>
      </c>
    </row>
    <row r="30" spans="1:9" x14ac:dyDescent="0.2">
      <c r="A30" s="18">
        <v>48.44</v>
      </c>
      <c r="B30" s="18">
        <v>0</v>
      </c>
      <c r="C30" s="18">
        <v>-2610.0700000000002</v>
      </c>
      <c r="D30" s="19">
        <v>1066</v>
      </c>
      <c r="E30" s="19" t="s">
        <v>33</v>
      </c>
      <c r="F30" s="19" t="s">
        <v>34</v>
      </c>
      <c r="G30" s="19">
        <v>108305</v>
      </c>
      <c r="H30" s="20">
        <v>43504</v>
      </c>
      <c r="I30" s="13" t="s">
        <v>58</v>
      </c>
    </row>
    <row r="31" spans="1:9" x14ac:dyDescent="0.2">
      <c r="A31" s="18">
        <v>60.16</v>
      </c>
      <c r="B31" s="18">
        <v>0</v>
      </c>
      <c r="C31" s="18">
        <v>-2549.91</v>
      </c>
      <c r="D31" s="19">
        <v>1066</v>
      </c>
      <c r="E31" s="19" t="s">
        <v>33</v>
      </c>
      <c r="F31" s="19" t="s">
        <v>34</v>
      </c>
      <c r="G31" s="19">
        <v>108405</v>
      </c>
      <c r="H31" s="20">
        <v>43504</v>
      </c>
      <c r="I31" s="13" t="s">
        <v>59</v>
      </c>
    </row>
    <row r="32" spans="1:9" x14ac:dyDescent="0.2">
      <c r="A32" s="18">
        <v>47.21</v>
      </c>
      <c r="B32" s="18">
        <v>0</v>
      </c>
      <c r="C32" s="18">
        <v>-2502.6999999999998</v>
      </c>
      <c r="D32" s="19">
        <v>1066</v>
      </c>
      <c r="E32" s="19" t="s">
        <v>33</v>
      </c>
      <c r="F32" s="19" t="s">
        <v>34</v>
      </c>
      <c r="G32" s="19">
        <v>108505</v>
      </c>
      <c r="H32" s="20">
        <v>43504</v>
      </c>
      <c r="I32" s="13" t="s">
        <v>60</v>
      </c>
    </row>
    <row r="33" spans="1:9" x14ac:dyDescent="0.2">
      <c r="A33" s="18">
        <v>73.08</v>
      </c>
      <c r="B33" s="18">
        <v>0</v>
      </c>
      <c r="C33" s="18">
        <v>-2429.62</v>
      </c>
      <c r="D33" s="19">
        <v>1066</v>
      </c>
      <c r="E33" s="19" t="s">
        <v>33</v>
      </c>
      <c r="F33" s="19" t="s">
        <v>34</v>
      </c>
      <c r="G33" s="19">
        <v>108605</v>
      </c>
      <c r="H33" s="20">
        <v>43504</v>
      </c>
      <c r="I33" s="13" t="s">
        <v>61</v>
      </c>
    </row>
    <row r="34" spans="1:9" x14ac:dyDescent="0.2">
      <c r="A34" s="18">
        <v>24.16</v>
      </c>
      <c r="B34" s="18">
        <v>0</v>
      </c>
      <c r="C34" s="18">
        <v>-2405.46</v>
      </c>
      <c r="D34" s="19">
        <v>1066</v>
      </c>
      <c r="E34" s="19" t="s">
        <v>33</v>
      </c>
      <c r="F34" s="19" t="s">
        <v>34</v>
      </c>
      <c r="G34" s="19">
        <v>108705</v>
      </c>
      <c r="H34" s="20">
        <v>43504</v>
      </c>
      <c r="I34" s="13" t="s">
        <v>62</v>
      </c>
    </row>
    <row r="35" spans="1:9" x14ac:dyDescent="0.2">
      <c r="A35" s="18">
        <v>25.03</v>
      </c>
      <c r="B35" s="18">
        <v>0</v>
      </c>
      <c r="C35" s="18">
        <v>-2380.4299999999998</v>
      </c>
      <c r="D35" s="19">
        <v>1066</v>
      </c>
      <c r="E35" s="19" t="s">
        <v>33</v>
      </c>
      <c r="F35" s="19" t="s">
        <v>34</v>
      </c>
      <c r="G35" s="19">
        <v>108805</v>
      </c>
      <c r="H35" s="20">
        <v>43504</v>
      </c>
      <c r="I35" s="13" t="s">
        <v>63</v>
      </c>
    </row>
    <row r="36" spans="1:9" x14ac:dyDescent="0.2">
      <c r="A36" s="18">
        <v>25.03</v>
      </c>
      <c r="B36" s="18">
        <v>0</v>
      </c>
      <c r="C36" s="18">
        <v>-2355.4</v>
      </c>
      <c r="D36" s="19">
        <v>1066</v>
      </c>
      <c r="E36" s="19" t="s">
        <v>33</v>
      </c>
      <c r="F36" s="19" t="s">
        <v>34</v>
      </c>
      <c r="G36" s="19">
        <v>108905</v>
      </c>
      <c r="H36" s="20">
        <v>43504</v>
      </c>
      <c r="I36" s="13" t="s">
        <v>64</v>
      </c>
    </row>
    <row r="37" spans="1:9" x14ac:dyDescent="0.2">
      <c r="A37" s="18">
        <v>24.16</v>
      </c>
      <c r="B37" s="18">
        <v>0</v>
      </c>
      <c r="C37" s="18">
        <v>-2331.2399999999998</v>
      </c>
      <c r="D37" s="19">
        <v>1066</v>
      </c>
      <c r="E37" s="19" t="s">
        <v>33</v>
      </c>
      <c r="F37" s="19" t="s">
        <v>34</v>
      </c>
      <c r="G37" s="19">
        <v>109005</v>
      </c>
      <c r="H37" s="20">
        <v>43504</v>
      </c>
      <c r="I37" s="13" t="s">
        <v>65</v>
      </c>
    </row>
    <row r="38" spans="1:9" x14ac:dyDescent="0.2">
      <c r="A38" s="18">
        <v>75.59</v>
      </c>
      <c r="B38" s="18">
        <v>0</v>
      </c>
      <c r="C38" s="18">
        <v>-2255.65</v>
      </c>
      <c r="D38" s="19">
        <v>1066</v>
      </c>
      <c r="E38" s="19" t="s">
        <v>33</v>
      </c>
      <c r="F38" s="19" t="s">
        <v>34</v>
      </c>
      <c r="G38" s="19">
        <v>109105</v>
      </c>
      <c r="H38" s="20">
        <v>43504</v>
      </c>
      <c r="I38" s="13" t="s">
        <v>66</v>
      </c>
    </row>
    <row r="39" spans="1:9" x14ac:dyDescent="0.2">
      <c r="A39" s="18">
        <v>12.08</v>
      </c>
      <c r="B39" s="18">
        <v>0</v>
      </c>
      <c r="C39" s="18">
        <v>-2243.5700000000002</v>
      </c>
      <c r="D39" s="19">
        <v>1066</v>
      </c>
      <c r="E39" s="19" t="s">
        <v>33</v>
      </c>
      <c r="F39" s="19" t="s">
        <v>34</v>
      </c>
      <c r="G39" s="19">
        <v>109205</v>
      </c>
      <c r="H39" s="20">
        <v>43504</v>
      </c>
      <c r="I39" s="13" t="s">
        <v>67</v>
      </c>
    </row>
    <row r="40" spans="1:9" x14ac:dyDescent="0.2">
      <c r="A40" s="18">
        <v>26.04</v>
      </c>
      <c r="B40" s="18">
        <v>0</v>
      </c>
      <c r="C40" s="18">
        <v>-2217.5300000000002</v>
      </c>
      <c r="D40" s="19">
        <v>1066</v>
      </c>
      <c r="E40" s="19" t="s">
        <v>33</v>
      </c>
      <c r="F40" s="19" t="s">
        <v>34</v>
      </c>
      <c r="G40" s="19">
        <v>109305</v>
      </c>
      <c r="H40" s="20">
        <v>43504</v>
      </c>
      <c r="I40" s="13" t="s">
        <v>68</v>
      </c>
    </row>
    <row r="41" spans="1:9" x14ac:dyDescent="0.2">
      <c r="A41" s="18">
        <v>24.16</v>
      </c>
      <c r="B41" s="18">
        <v>0</v>
      </c>
      <c r="C41" s="18">
        <v>-2193.37</v>
      </c>
      <c r="D41" s="19">
        <v>1066</v>
      </c>
      <c r="E41" s="19" t="s">
        <v>33</v>
      </c>
      <c r="F41" s="19" t="s">
        <v>34</v>
      </c>
      <c r="G41" s="19">
        <v>109405</v>
      </c>
      <c r="H41" s="20">
        <v>43504</v>
      </c>
      <c r="I41" s="13" t="s">
        <v>69</v>
      </c>
    </row>
    <row r="42" spans="1:9" x14ac:dyDescent="0.2">
      <c r="A42" s="18">
        <v>51.43</v>
      </c>
      <c r="B42" s="18">
        <v>0</v>
      </c>
      <c r="C42" s="18">
        <v>-2141.94</v>
      </c>
      <c r="D42" s="19">
        <v>1066</v>
      </c>
      <c r="E42" s="19" t="s">
        <v>33</v>
      </c>
      <c r="F42" s="19" t="s">
        <v>34</v>
      </c>
      <c r="G42" s="19">
        <v>109505</v>
      </c>
      <c r="H42" s="20">
        <v>43504</v>
      </c>
      <c r="I42" s="13" t="s">
        <v>70</v>
      </c>
    </row>
    <row r="43" spans="1:9" x14ac:dyDescent="0.2">
      <c r="A43" s="18">
        <v>5.1100000000000003</v>
      </c>
      <c r="B43" s="18">
        <v>0</v>
      </c>
      <c r="C43" s="18">
        <v>-2136.83</v>
      </c>
      <c r="D43" s="19">
        <v>1066</v>
      </c>
      <c r="E43" s="19" t="s">
        <v>33</v>
      </c>
      <c r="F43" s="19" t="s">
        <v>34</v>
      </c>
      <c r="G43" s="19">
        <v>109605</v>
      </c>
      <c r="H43" s="20">
        <v>43504</v>
      </c>
      <c r="I43" s="13" t="s">
        <v>71</v>
      </c>
    </row>
    <row r="44" spans="1:9" x14ac:dyDescent="0.2">
      <c r="A44" s="18">
        <v>51.43</v>
      </c>
      <c r="B44" s="18">
        <v>0</v>
      </c>
      <c r="C44" s="18">
        <v>-2085.4</v>
      </c>
      <c r="D44" s="19">
        <v>1066</v>
      </c>
      <c r="E44" s="19" t="s">
        <v>33</v>
      </c>
      <c r="F44" s="19" t="s">
        <v>34</v>
      </c>
      <c r="G44" s="19">
        <v>109705</v>
      </c>
      <c r="H44" s="20">
        <v>43504</v>
      </c>
      <c r="I44" s="13" t="s">
        <v>72</v>
      </c>
    </row>
    <row r="45" spans="1:9" x14ac:dyDescent="0.2">
      <c r="A45" s="18">
        <v>327.60000000000002</v>
      </c>
      <c r="B45" s="18">
        <v>0</v>
      </c>
      <c r="C45" s="18">
        <v>-1757.8</v>
      </c>
      <c r="D45" s="19">
        <v>1066</v>
      </c>
      <c r="E45" s="19" t="s">
        <v>33</v>
      </c>
      <c r="F45" s="19" t="s">
        <v>34</v>
      </c>
      <c r="G45" s="19">
        <v>109805</v>
      </c>
      <c r="H45" s="20">
        <v>43504</v>
      </c>
      <c r="I45" s="13" t="s">
        <v>73</v>
      </c>
    </row>
    <row r="46" spans="1:9" x14ac:dyDescent="0.2">
      <c r="A46" s="18">
        <v>24.16</v>
      </c>
      <c r="B46" s="18">
        <v>0</v>
      </c>
      <c r="C46" s="18">
        <v>-1733.64</v>
      </c>
      <c r="D46" s="19">
        <v>1066</v>
      </c>
      <c r="E46" s="19" t="s">
        <v>33</v>
      </c>
      <c r="F46" s="19" t="s">
        <v>34</v>
      </c>
      <c r="G46" s="19">
        <v>109905</v>
      </c>
      <c r="H46" s="20">
        <v>43504</v>
      </c>
      <c r="I46" s="13" t="s">
        <v>74</v>
      </c>
    </row>
    <row r="47" spans="1:9" x14ac:dyDescent="0.2">
      <c r="A47" s="18">
        <v>51.43</v>
      </c>
      <c r="B47" s="18">
        <v>0</v>
      </c>
      <c r="C47" s="18">
        <v>-1682.21</v>
      </c>
      <c r="D47" s="19">
        <v>1066</v>
      </c>
      <c r="E47" s="19" t="s">
        <v>33</v>
      </c>
      <c r="F47" s="19" t="s">
        <v>34</v>
      </c>
      <c r="G47" s="19">
        <v>110005</v>
      </c>
      <c r="H47" s="20">
        <v>43504</v>
      </c>
      <c r="I47" s="13" t="s">
        <v>75</v>
      </c>
    </row>
    <row r="48" spans="1:9" x14ac:dyDescent="0.2">
      <c r="A48" s="18">
        <v>5.1100000000000003</v>
      </c>
      <c r="B48" s="18">
        <v>0</v>
      </c>
      <c r="C48" s="18">
        <v>-1677.1</v>
      </c>
      <c r="D48" s="19">
        <v>1066</v>
      </c>
      <c r="E48" s="19" t="s">
        <v>33</v>
      </c>
      <c r="F48" s="19" t="s">
        <v>34</v>
      </c>
      <c r="G48" s="19">
        <v>110105</v>
      </c>
      <c r="H48" s="20">
        <v>43504</v>
      </c>
      <c r="I48" s="13" t="s">
        <v>76</v>
      </c>
    </row>
    <row r="49" spans="1:9" x14ac:dyDescent="0.2">
      <c r="A49" s="18">
        <v>24.16</v>
      </c>
      <c r="B49" s="18">
        <v>0</v>
      </c>
      <c r="C49" s="18">
        <v>-1652.94</v>
      </c>
      <c r="D49" s="19">
        <v>1066</v>
      </c>
      <c r="E49" s="19" t="s">
        <v>33</v>
      </c>
      <c r="F49" s="19" t="s">
        <v>34</v>
      </c>
      <c r="G49" s="19">
        <v>110205</v>
      </c>
      <c r="H49" s="20">
        <v>43504</v>
      </c>
      <c r="I49" s="13" t="s">
        <v>77</v>
      </c>
    </row>
    <row r="50" spans="1:9" x14ac:dyDescent="0.2">
      <c r="A50" s="18">
        <v>51.43</v>
      </c>
      <c r="B50" s="18">
        <v>0</v>
      </c>
      <c r="C50" s="18">
        <v>-1601.51</v>
      </c>
      <c r="D50" s="19">
        <v>1066</v>
      </c>
      <c r="E50" s="19" t="s">
        <v>33</v>
      </c>
      <c r="F50" s="19" t="s">
        <v>34</v>
      </c>
      <c r="G50" s="19">
        <v>110305</v>
      </c>
      <c r="H50" s="20">
        <v>43504</v>
      </c>
      <c r="I50" s="13" t="s">
        <v>78</v>
      </c>
    </row>
    <row r="51" spans="1:9" x14ac:dyDescent="0.2">
      <c r="A51" s="18">
        <v>75.59</v>
      </c>
      <c r="B51" s="18">
        <v>0</v>
      </c>
      <c r="C51" s="18">
        <v>-1525.92</v>
      </c>
      <c r="D51" s="19">
        <v>1066</v>
      </c>
      <c r="E51" s="19" t="s">
        <v>33</v>
      </c>
      <c r="F51" s="19" t="s">
        <v>34</v>
      </c>
      <c r="G51" s="19">
        <v>110405</v>
      </c>
      <c r="H51" s="20">
        <v>43504</v>
      </c>
      <c r="I51" s="13" t="s">
        <v>79</v>
      </c>
    </row>
    <row r="52" spans="1:9" x14ac:dyDescent="0.2">
      <c r="A52" s="18">
        <v>104.83</v>
      </c>
      <c r="B52" s="18">
        <v>0</v>
      </c>
      <c r="C52" s="18">
        <v>-1421.09</v>
      </c>
      <c r="D52" s="19">
        <v>1066</v>
      </c>
      <c r="E52" s="19" t="s">
        <v>33</v>
      </c>
      <c r="F52" s="19" t="s">
        <v>34</v>
      </c>
      <c r="G52" s="19">
        <v>110505</v>
      </c>
      <c r="H52" s="20">
        <v>43504</v>
      </c>
      <c r="I52" s="13" t="s">
        <v>80</v>
      </c>
    </row>
    <row r="53" spans="1:9" x14ac:dyDescent="0.2">
      <c r="A53" s="18">
        <v>154.02000000000001</v>
      </c>
      <c r="B53" s="18">
        <v>0</v>
      </c>
      <c r="C53" s="18">
        <v>-1267.07</v>
      </c>
      <c r="D53" s="19">
        <v>1066</v>
      </c>
      <c r="E53" s="19" t="s">
        <v>33</v>
      </c>
      <c r="F53" s="19" t="s">
        <v>34</v>
      </c>
      <c r="G53" s="19">
        <v>110605</v>
      </c>
      <c r="H53" s="20">
        <v>43504</v>
      </c>
      <c r="I53" s="13" t="s">
        <v>81</v>
      </c>
    </row>
    <row r="54" spans="1:9" x14ac:dyDescent="0.2">
      <c r="A54" s="18">
        <v>24.16</v>
      </c>
      <c r="B54" s="18">
        <v>0</v>
      </c>
      <c r="C54" s="18">
        <v>-1242.9100000000001</v>
      </c>
      <c r="D54" s="19">
        <v>1066</v>
      </c>
      <c r="E54" s="19" t="s">
        <v>33</v>
      </c>
      <c r="F54" s="19" t="s">
        <v>34</v>
      </c>
      <c r="G54" s="19">
        <v>110705</v>
      </c>
      <c r="H54" s="20">
        <v>43504</v>
      </c>
      <c r="I54" s="13" t="s">
        <v>82</v>
      </c>
    </row>
    <row r="55" spans="1:9" x14ac:dyDescent="0.2">
      <c r="A55" s="18">
        <v>159.6</v>
      </c>
      <c r="B55" s="18">
        <v>0</v>
      </c>
      <c r="C55" s="18">
        <v>-1083.31</v>
      </c>
      <c r="D55" s="19">
        <v>1066</v>
      </c>
      <c r="E55" s="19" t="s">
        <v>33</v>
      </c>
      <c r="F55" s="19" t="s">
        <v>34</v>
      </c>
      <c r="G55" s="19">
        <v>110805</v>
      </c>
      <c r="H55" s="20">
        <v>43504</v>
      </c>
      <c r="I55" s="13" t="s">
        <v>83</v>
      </c>
    </row>
    <row r="56" spans="1:9" x14ac:dyDescent="0.2">
      <c r="A56" s="18">
        <v>107.76</v>
      </c>
      <c r="B56" s="18">
        <v>0</v>
      </c>
      <c r="C56" s="18">
        <v>-975.55</v>
      </c>
      <c r="D56" s="19">
        <v>1066</v>
      </c>
      <c r="E56" s="19" t="s">
        <v>33</v>
      </c>
      <c r="F56" s="19" t="s">
        <v>34</v>
      </c>
      <c r="G56" s="19">
        <v>110905</v>
      </c>
      <c r="H56" s="20">
        <v>43504</v>
      </c>
      <c r="I56" s="13" t="s">
        <v>84</v>
      </c>
    </row>
    <row r="57" spans="1:9" x14ac:dyDescent="0.2">
      <c r="A57" s="18">
        <v>34.18</v>
      </c>
      <c r="B57" s="18">
        <v>0</v>
      </c>
      <c r="C57" s="18">
        <v>-941.37</v>
      </c>
      <c r="D57" s="19">
        <v>1066</v>
      </c>
      <c r="E57" s="19" t="s">
        <v>33</v>
      </c>
      <c r="F57" s="19" t="s">
        <v>34</v>
      </c>
      <c r="G57" s="19">
        <v>111805</v>
      </c>
      <c r="H57" s="20">
        <v>43504</v>
      </c>
      <c r="I57" s="13" t="s">
        <v>85</v>
      </c>
    </row>
    <row r="58" spans="1:9" x14ac:dyDescent="0.2">
      <c r="A58" s="18">
        <v>0.28000000000000003</v>
      </c>
      <c r="B58" s="18">
        <v>0</v>
      </c>
      <c r="C58" s="18">
        <v>-941.09</v>
      </c>
      <c r="D58" s="19">
        <v>1066</v>
      </c>
      <c r="E58" s="19" t="s">
        <v>33</v>
      </c>
      <c r="F58" s="19" t="s">
        <v>34</v>
      </c>
      <c r="G58" s="19">
        <v>108105</v>
      </c>
      <c r="H58" s="20">
        <v>43504</v>
      </c>
      <c r="I58" s="13" t="s">
        <v>86</v>
      </c>
    </row>
    <row r="59" spans="1:9" x14ac:dyDescent="0.2">
      <c r="A59" s="18">
        <v>5.64</v>
      </c>
      <c r="B59" s="18">
        <v>0</v>
      </c>
      <c r="C59" s="18">
        <v>-935.45</v>
      </c>
      <c r="D59" s="19">
        <v>1066</v>
      </c>
      <c r="E59" s="19" t="s">
        <v>33</v>
      </c>
      <c r="F59" s="19" t="s">
        <v>34</v>
      </c>
      <c r="G59" s="19">
        <v>111005</v>
      </c>
      <c r="H59" s="20">
        <v>43504</v>
      </c>
      <c r="I59" s="13" t="s">
        <v>87</v>
      </c>
    </row>
    <row r="60" spans="1:9" x14ac:dyDescent="0.2">
      <c r="A60" s="18">
        <v>18.329999999999998</v>
      </c>
      <c r="B60" s="18">
        <v>0</v>
      </c>
      <c r="C60" s="18">
        <v>-917.12</v>
      </c>
      <c r="D60" s="19">
        <v>1066</v>
      </c>
      <c r="E60" s="19" t="s">
        <v>33</v>
      </c>
      <c r="F60" s="19" t="s">
        <v>34</v>
      </c>
      <c r="G60" s="19">
        <v>108205</v>
      </c>
      <c r="H60" s="20">
        <v>43504</v>
      </c>
      <c r="I60" s="13" t="s">
        <v>88</v>
      </c>
    </row>
    <row r="61" spans="1:9" x14ac:dyDescent="0.2">
      <c r="A61" s="18">
        <v>25.03</v>
      </c>
      <c r="B61" s="18">
        <v>0</v>
      </c>
      <c r="C61" s="18">
        <v>-892.09</v>
      </c>
      <c r="D61" s="19">
        <v>1066</v>
      </c>
      <c r="E61" s="19" t="s">
        <v>33</v>
      </c>
      <c r="F61" s="19" t="s">
        <v>34</v>
      </c>
      <c r="G61" s="19">
        <v>111705</v>
      </c>
      <c r="H61" s="20">
        <v>43504</v>
      </c>
      <c r="I61" s="13" t="s">
        <v>89</v>
      </c>
    </row>
    <row r="62" spans="1:9" x14ac:dyDescent="0.2">
      <c r="A62" s="18">
        <v>150.09</v>
      </c>
      <c r="B62" s="18">
        <v>0</v>
      </c>
      <c r="C62" s="18">
        <v>-742</v>
      </c>
      <c r="D62" s="19">
        <v>1066</v>
      </c>
      <c r="E62" s="19" t="s">
        <v>33</v>
      </c>
      <c r="F62" s="19" t="s">
        <v>34</v>
      </c>
      <c r="G62" s="19">
        <v>111605</v>
      </c>
      <c r="H62" s="20">
        <v>43504</v>
      </c>
      <c r="I62" s="13" t="s">
        <v>90</v>
      </c>
    </row>
    <row r="63" spans="1:9" x14ac:dyDescent="0.2">
      <c r="A63" s="18">
        <v>5.64</v>
      </c>
      <c r="B63" s="18">
        <v>0</v>
      </c>
      <c r="C63" s="18">
        <v>-736.36</v>
      </c>
      <c r="D63" s="19">
        <v>1066</v>
      </c>
      <c r="E63" s="19" t="s">
        <v>33</v>
      </c>
      <c r="F63" s="19" t="s">
        <v>34</v>
      </c>
      <c r="G63" s="19">
        <v>111505</v>
      </c>
      <c r="H63" s="20">
        <v>43504</v>
      </c>
      <c r="I63" s="13" t="s">
        <v>91</v>
      </c>
    </row>
    <row r="64" spans="1:9" x14ac:dyDescent="0.2">
      <c r="A64" s="18">
        <v>212.36</v>
      </c>
      <c r="B64" s="18">
        <v>0</v>
      </c>
      <c r="C64" s="18">
        <v>-524</v>
      </c>
      <c r="D64" s="19">
        <v>1066</v>
      </c>
      <c r="E64" s="19" t="s">
        <v>33</v>
      </c>
      <c r="F64" s="19" t="s">
        <v>34</v>
      </c>
      <c r="G64" s="19">
        <v>111405</v>
      </c>
      <c r="H64" s="20">
        <v>43504</v>
      </c>
      <c r="I64" s="13" t="s">
        <v>92</v>
      </c>
    </row>
    <row r="65" spans="1:9" x14ac:dyDescent="0.2">
      <c r="A65" s="18">
        <v>142.93</v>
      </c>
      <c r="B65" s="18">
        <v>0</v>
      </c>
      <c r="C65" s="18">
        <v>-381.07</v>
      </c>
      <c r="D65" s="19">
        <v>1066</v>
      </c>
      <c r="E65" s="19" t="s">
        <v>33</v>
      </c>
      <c r="F65" s="19" t="s">
        <v>34</v>
      </c>
      <c r="G65" s="19">
        <v>111305</v>
      </c>
      <c r="H65" s="20">
        <v>43504</v>
      </c>
      <c r="I65" s="13" t="s">
        <v>93</v>
      </c>
    </row>
    <row r="66" spans="1:9" x14ac:dyDescent="0.2">
      <c r="A66" s="18">
        <v>114.18</v>
      </c>
      <c r="B66" s="18">
        <v>0</v>
      </c>
      <c r="C66" s="18">
        <v>-266.89</v>
      </c>
      <c r="D66" s="19">
        <v>1066</v>
      </c>
      <c r="E66" s="19" t="s">
        <v>33</v>
      </c>
      <c r="F66" s="19" t="s">
        <v>34</v>
      </c>
      <c r="G66" s="19">
        <v>111205</v>
      </c>
      <c r="H66" s="20">
        <v>43504</v>
      </c>
      <c r="I66" s="13" t="s">
        <v>94</v>
      </c>
    </row>
    <row r="67" spans="1:9" x14ac:dyDescent="0.2">
      <c r="A67" s="18">
        <v>51.43</v>
      </c>
      <c r="B67" s="18">
        <v>0</v>
      </c>
      <c r="C67" s="18">
        <v>-215.46</v>
      </c>
      <c r="D67" s="19">
        <v>1066</v>
      </c>
      <c r="E67" s="19" t="s">
        <v>33</v>
      </c>
      <c r="F67" s="19" t="s">
        <v>34</v>
      </c>
      <c r="G67" s="19">
        <v>111105</v>
      </c>
      <c r="H67" s="20">
        <v>43504</v>
      </c>
      <c r="I67" s="13" t="s">
        <v>95</v>
      </c>
    </row>
    <row r="68" spans="1:9" x14ac:dyDescent="0.2">
      <c r="A68" s="18">
        <v>81.900000000000006</v>
      </c>
      <c r="B68" s="18">
        <v>0</v>
      </c>
      <c r="C68" s="18">
        <v>-133.56</v>
      </c>
      <c r="D68" s="19">
        <v>1064</v>
      </c>
      <c r="E68" s="19" t="s">
        <v>33</v>
      </c>
      <c r="F68" s="19" t="s">
        <v>34</v>
      </c>
      <c r="G68" s="19">
        <v>112905</v>
      </c>
      <c r="H68" s="20">
        <v>43507</v>
      </c>
      <c r="I68" s="13" t="s">
        <v>96</v>
      </c>
    </row>
    <row r="69" spans="1:9" x14ac:dyDescent="0.2">
      <c r="A69" s="18">
        <v>54.6</v>
      </c>
      <c r="B69" s="18">
        <v>0</v>
      </c>
      <c r="C69" s="18">
        <v>-78.959999999999994</v>
      </c>
      <c r="D69" s="19">
        <v>1064</v>
      </c>
      <c r="E69" s="19" t="s">
        <v>33</v>
      </c>
      <c r="F69" s="19" t="s">
        <v>34</v>
      </c>
      <c r="G69" s="19">
        <v>112805</v>
      </c>
      <c r="H69" s="20">
        <v>43507</v>
      </c>
      <c r="I69" s="13" t="s">
        <v>97</v>
      </c>
    </row>
    <row r="70" spans="1:9" x14ac:dyDescent="0.2">
      <c r="A70" s="18">
        <v>42.56</v>
      </c>
      <c r="B70" s="18">
        <v>0</v>
      </c>
      <c r="C70" s="18">
        <v>-36.4</v>
      </c>
      <c r="D70" s="19">
        <v>1064</v>
      </c>
      <c r="E70" s="19" t="s">
        <v>33</v>
      </c>
      <c r="F70" s="19" t="s">
        <v>34</v>
      </c>
      <c r="G70" s="19">
        <v>113405</v>
      </c>
      <c r="H70" s="20">
        <v>43507</v>
      </c>
      <c r="I70" s="13" t="s">
        <v>98</v>
      </c>
    </row>
    <row r="71" spans="1:9" x14ac:dyDescent="0.2">
      <c r="A71" s="18">
        <v>75.08</v>
      </c>
      <c r="B71" s="18">
        <v>0</v>
      </c>
      <c r="C71" s="18">
        <v>38.68</v>
      </c>
      <c r="D71" s="19">
        <v>1064</v>
      </c>
      <c r="E71" s="19" t="s">
        <v>33</v>
      </c>
      <c r="F71" s="19" t="s">
        <v>34</v>
      </c>
      <c r="G71" s="19">
        <v>113005</v>
      </c>
      <c r="H71" s="20">
        <v>43507</v>
      </c>
      <c r="I71" s="13" t="s">
        <v>99</v>
      </c>
    </row>
    <row r="72" spans="1:9" x14ac:dyDescent="0.2">
      <c r="A72" s="18">
        <v>20.440000000000001</v>
      </c>
      <c r="B72" s="18">
        <v>0</v>
      </c>
      <c r="C72" s="18">
        <v>59.12</v>
      </c>
      <c r="D72" s="19">
        <v>1064</v>
      </c>
      <c r="E72" s="19" t="s">
        <v>33</v>
      </c>
      <c r="F72" s="19" t="s">
        <v>34</v>
      </c>
      <c r="G72" s="19">
        <v>111905</v>
      </c>
      <c r="H72" s="20">
        <v>43507</v>
      </c>
      <c r="I72" s="13" t="s">
        <v>100</v>
      </c>
    </row>
    <row r="73" spans="1:9" x14ac:dyDescent="0.2">
      <c r="A73" s="18">
        <v>83.45</v>
      </c>
      <c r="B73" s="18">
        <v>0</v>
      </c>
      <c r="C73" s="18">
        <v>142.57</v>
      </c>
      <c r="D73" s="19">
        <v>1064</v>
      </c>
      <c r="E73" s="19" t="s">
        <v>33</v>
      </c>
      <c r="F73" s="19" t="s">
        <v>34</v>
      </c>
      <c r="G73" s="19">
        <v>112005</v>
      </c>
      <c r="H73" s="20">
        <v>43507</v>
      </c>
      <c r="I73" s="13" t="s">
        <v>101</v>
      </c>
    </row>
    <row r="74" spans="1:9" x14ac:dyDescent="0.2">
      <c r="A74" s="18">
        <v>125.18</v>
      </c>
      <c r="B74" s="18">
        <v>0</v>
      </c>
      <c r="C74" s="18">
        <v>267.75</v>
      </c>
      <c r="D74" s="19">
        <v>1064</v>
      </c>
      <c r="E74" s="19" t="s">
        <v>33</v>
      </c>
      <c r="F74" s="19" t="s">
        <v>34</v>
      </c>
      <c r="G74" s="19">
        <v>112105</v>
      </c>
      <c r="H74" s="20">
        <v>43507</v>
      </c>
      <c r="I74" s="13" t="s">
        <v>102</v>
      </c>
    </row>
    <row r="75" spans="1:9" x14ac:dyDescent="0.2">
      <c r="A75" s="18">
        <v>62.59</v>
      </c>
      <c r="B75" s="18">
        <v>0</v>
      </c>
      <c r="C75" s="18">
        <v>330.34</v>
      </c>
      <c r="D75" s="19">
        <v>1064</v>
      </c>
      <c r="E75" s="19" t="s">
        <v>33</v>
      </c>
      <c r="F75" s="19" t="s">
        <v>34</v>
      </c>
      <c r="G75" s="19">
        <v>112205</v>
      </c>
      <c r="H75" s="20">
        <v>43507</v>
      </c>
      <c r="I75" s="13" t="s">
        <v>103</v>
      </c>
    </row>
    <row r="76" spans="1:9" x14ac:dyDescent="0.2">
      <c r="A76" s="18">
        <v>146.04</v>
      </c>
      <c r="B76" s="18">
        <v>0</v>
      </c>
      <c r="C76" s="18">
        <v>476.38</v>
      </c>
      <c r="D76" s="19">
        <v>1064</v>
      </c>
      <c r="E76" s="19" t="s">
        <v>33</v>
      </c>
      <c r="F76" s="19" t="s">
        <v>34</v>
      </c>
      <c r="G76" s="19">
        <v>112305</v>
      </c>
      <c r="H76" s="20">
        <v>43507</v>
      </c>
      <c r="I76" s="13" t="s">
        <v>104</v>
      </c>
    </row>
    <row r="77" spans="1:9" x14ac:dyDescent="0.2">
      <c r="A77" s="18">
        <v>11.28</v>
      </c>
      <c r="B77" s="18">
        <v>0</v>
      </c>
      <c r="C77" s="18">
        <v>487.66</v>
      </c>
      <c r="D77" s="19">
        <v>1064</v>
      </c>
      <c r="E77" s="19" t="s">
        <v>33</v>
      </c>
      <c r="F77" s="19" t="s">
        <v>34</v>
      </c>
      <c r="G77" s="19">
        <v>112405</v>
      </c>
      <c r="H77" s="20">
        <v>43507</v>
      </c>
      <c r="I77" s="13" t="s">
        <v>105</v>
      </c>
    </row>
    <row r="78" spans="1:9" x14ac:dyDescent="0.2">
      <c r="A78" s="18">
        <v>24.36</v>
      </c>
      <c r="B78" s="18">
        <v>0</v>
      </c>
      <c r="C78" s="18">
        <v>512.02</v>
      </c>
      <c r="D78" s="19">
        <v>1064</v>
      </c>
      <c r="E78" s="19" t="s">
        <v>33</v>
      </c>
      <c r="F78" s="19" t="s">
        <v>34</v>
      </c>
      <c r="G78" s="19">
        <v>112505</v>
      </c>
      <c r="H78" s="20">
        <v>43507</v>
      </c>
      <c r="I78" s="13" t="s">
        <v>106</v>
      </c>
    </row>
    <row r="79" spans="1:9" x14ac:dyDescent="0.2">
      <c r="A79" s="18">
        <v>132.88</v>
      </c>
      <c r="B79" s="18">
        <v>0</v>
      </c>
      <c r="C79" s="18">
        <v>644.9</v>
      </c>
      <c r="D79" s="19">
        <v>1064</v>
      </c>
      <c r="E79" s="19" t="s">
        <v>33</v>
      </c>
      <c r="F79" s="19" t="s">
        <v>34</v>
      </c>
      <c r="G79" s="19">
        <v>112605</v>
      </c>
      <c r="H79" s="20">
        <v>43507</v>
      </c>
      <c r="I79" s="13" t="s">
        <v>107</v>
      </c>
    </row>
    <row r="80" spans="1:9" x14ac:dyDescent="0.2">
      <c r="A80" s="18">
        <v>16.170000000000002</v>
      </c>
      <c r="B80" s="18">
        <v>0</v>
      </c>
      <c r="C80" s="18">
        <v>661.07</v>
      </c>
      <c r="D80" s="19">
        <v>1064</v>
      </c>
      <c r="E80" s="19" t="s">
        <v>33</v>
      </c>
      <c r="F80" s="19" t="s">
        <v>34</v>
      </c>
      <c r="G80" s="19">
        <v>112705</v>
      </c>
      <c r="H80" s="20">
        <v>43507</v>
      </c>
      <c r="I80" s="13" t="s">
        <v>108</v>
      </c>
    </row>
    <row r="81" spans="1:9" x14ac:dyDescent="0.2">
      <c r="A81" s="18">
        <v>6932.19</v>
      </c>
      <c r="B81" s="18">
        <v>0</v>
      </c>
      <c r="C81" s="18">
        <v>7593.26</v>
      </c>
      <c r="D81" s="19">
        <v>1062</v>
      </c>
      <c r="E81" s="19" t="s">
        <v>33</v>
      </c>
      <c r="F81" s="19" t="s">
        <v>34</v>
      </c>
      <c r="G81" s="19">
        <v>113705</v>
      </c>
      <c r="H81" s="20">
        <v>43510</v>
      </c>
      <c r="I81" s="13" t="s">
        <v>109</v>
      </c>
    </row>
    <row r="82" spans="1:9" x14ac:dyDescent="0.2">
      <c r="A82" s="18">
        <v>37.93</v>
      </c>
      <c r="B82" s="18">
        <v>0</v>
      </c>
      <c r="C82" s="18">
        <v>7631.19</v>
      </c>
      <c r="D82" s="19">
        <v>1062</v>
      </c>
      <c r="E82" s="19" t="s">
        <v>33</v>
      </c>
      <c r="F82" s="19" t="s">
        <v>34</v>
      </c>
      <c r="G82" s="19">
        <v>113605</v>
      </c>
      <c r="H82" s="20">
        <v>43510</v>
      </c>
      <c r="I82" s="13" t="s">
        <v>110</v>
      </c>
    </row>
    <row r="83" spans="1:9" x14ac:dyDescent="0.2">
      <c r="A83" s="18">
        <v>257.14999999999998</v>
      </c>
      <c r="B83" s="18">
        <v>0</v>
      </c>
      <c r="C83" s="18">
        <v>7888.34</v>
      </c>
      <c r="D83" s="19">
        <v>1062</v>
      </c>
      <c r="E83" s="19" t="s">
        <v>33</v>
      </c>
      <c r="F83" s="19" t="s">
        <v>34</v>
      </c>
      <c r="G83" s="19">
        <v>113505</v>
      </c>
      <c r="H83" s="20">
        <v>43510</v>
      </c>
      <c r="I83" s="13" t="s">
        <v>111</v>
      </c>
    </row>
    <row r="84" spans="1:9" x14ac:dyDescent="0.2">
      <c r="A84" s="18">
        <v>692.5</v>
      </c>
      <c r="B84" s="18">
        <v>0</v>
      </c>
      <c r="C84" s="18">
        <v>8580.84</v>
      </c>
      <c r="D84" s="19">
        <v>1062</v>
      </c>
      <c r="E84" s="19" t="s">
        <v>33</v>
      </c>
      <c r="F84" s="19" t="s">
        <v>34</v>
      </c>
      <c r="G84" s="19">
        <v>114005</v>
      </c>
      <c r="H84" s="20">
        <v>43510</v>
      </c>
      <c r="I84" s="13" t="s">
        <v>112</v>
      </c>
    </row>
    <row r="85" spans="1:9" x14ac:dyDescent="0.2">
      <c r="A85" s="18">
        <v>42.56</v>
      </c>
      <c r="B85" s="18">
        <v>0</v>
      </c>
      <c r="C85" s="18">
        <v>8623.4</v>
      </c>
      <c r="D85" s="19">
        <v>1062</v>
      </c>
      <c r="E85" s="19" t="s">
        <v>33</v>
      </c>
      <c r="F85" s="19" t="s">
        <v>34</v>
      </c>
      <c r="G85" s="19">
        <v>113905</v>
      </c>
      <c r="H85" s="20">
        <v>43510</v>
      </c>
      <c r="I85" s="13" t="s">
        <v>113</v>
      </c>
    </row>
    <row r="86" spans="1:9" x14ac:dyDescent="0.2">
      <c r="A86" s="18">
        <v>53.82</v>
      </c>
      <c r="B86" s="18">
        <v>0</v>
      </c>
      <c r="C86" s="18">
        <v>8677.2199999999993</v>
      </c>
      <c r="D86" s="19">
        <v>1062</v>
      </c>
      <c r="E86" s="19" t="s">
        <v>33</v>
      </c>
      <c r="F86" s="19" t="s">
        <v>34</v>
      </c>
      <c r="G86" s="19">
        <v>113805</v>
      </c>
      <c r="H86" s="20">
        <v>43510</v>
      </c>
      <c r="I86" s="13" t="s">
        <v>114</v>
      </c>
    </row>
    <row r="87" spans="1:9" x14ac:dyDescent="0.2">
      <c r="A87" s="18">
        <v>360</v>
      </c>
      <c r="B87" s="18">
        <v>0</v>
      </c>
      <c r="C87" s="18">
        <v>9037.2199999999993</v>
      </c>
      <c r="D87" s="19">
        <v>1052</v>
      </c>
      <c r="E87" s="19" t="s">
        <v>33</v>
      </c>
      <c r="F87" s="19" t="s">
        <v>34</v>
      </c>
      <c r="G87" s="19">
        <v>114805</v>
      </c>
      <c r="H87" s="20">
        <v>43517</v>
      </c>
      <c r="I87" s="13" t="s">
        <v>115</v>
      </c>
    </row>
    <row r="88" spans="1:9" x14ac:dyDescent="0.2">
      <c r="A88" s="18">
        <v>360</v>
      </c>
      <c r="B88" s="18">
        <v>0</v>
      </c>
      <c r="C88" s="18">
        <v>9397.2199999999993</v>
      </c>
      <c r="D88" s="19">
        <v>1052</v>
      </c>
      <c r="E88" s="19" t="s">
        <v>33</v>
      </c>
      <c r="F88" s="19" t="s">
        <v>34</v>
      </c>
      <c r="G88" s="19">
        <v>114705</v>
      </c>
      <c r="H88" s="20">
        <v>43517</v>
      </c>
      <c r="I88" s="13" t="s">
        <v>116</v>
      </c>
    </row>
    <row r="89" spans="1:9" x14ac:dyDescent="0.2">
      <c r="A89" s="18">
        <v>2090.8200000000002</v>
      </c>
      <c r="B89" s="18">
        <v>0</v>
      </c>
      <c r="C89" s="18">
        <v>11488.04</v>
      </c>
      <c r="D89" s="19">
        <v>1052</v>
      </c>
      <c r="E89" s="19" t="s">
        <v>33</v>
      </c>
      <c r="F89" s="19" t="s">
        <v>34</v>
      </c>
      <c r="G89" s="19">
        <v>114905</v>
      </c>
      <c r="H89" s="20">
        <v>43517</v>
      </c>
      <c r="I89" s="13" t="s">
        <v>117</v>
      </c>
    </row>
    <row r="90" spans="1:9" x14ac:dyDescent="0.2">
      <c r="A90" s="18">
        <v>683.1</v>
      </c>
      <c r="B90" s="18">
        <v>0</v>
      </c>
      <c r="C90" s="18">
        <v>12171.14</v>
      </c>
      <c r="D90" s="19">
        <v>1042</v>
      </c>
      <c r="E90" s="19" t="s">
        <v>33</v>
      </c>
      <c r="F90" s="19" t="s">
        <v>34</v>
      </c>
      <c r="G90" s="19">
        <v>115005</v>
      </c>
      <c r="H90" s="20">
        <v>43518</v>
      </c>
      <c r="I90" s="13" t="s">
        <v>118</v>
      </c>
    </row>
    <row r="91" spans="1:9" x14ac:dyDescent="0.2">
      <c r="A91" s="18">
        <v>4745.53</v>
      </c>
      <c r="B91" s="18">
        <v>0</v>
      </c>
      <c r="C91" s="18">
        <v>16916.669999999998</v>
      </c>
      <c r="D91" s="19">
        <v>1050</v>
      </c>
      <c r="E91" s="19" t="s">
        <v>33</v>
      </c>
      <c r="F91" s="19" t="s">
        <v>34</v>
      </c>
      <c r="G91" s="19">
        <v>115405</v>
      </c>
      <c r="H91" s="20">
        <v>43519</v>
      </c>
      <c r="I91" s="13" t="s">
        <v>119</v>
      </c>
    </row>
    <row r="92" spans="1:9" x14ac:dyDescent="0.2">
      <c r="A92" s="18">
        <v>3418.59</v>
      </c>
      <c r="B92" s="18">
        <v>0</v>
      </c>
      <c r="C92" s="18">
        <v>20335.259999999998</v>
      </c>
      <c r="D92" s="19">
        <v>1070</v>
      </c>
      <c r="E92" s="19" t="s">
        <v>33</v>
      </c>
      <c r="F92" s="19" t="s">
        <v>34</v>
      </c>
      <c r="G92" s="19">
        <v>116705</v>
      </c>
      <c r="H92" s="20">
        <v>43535</v>
      </c>
      <c r="I92" s="13" t="s">
        <v>120</v>
      </c>
    </row>
    <row r="93" spans="1:9" x14ac:dyDescent="0.2">
      <c r="A93" s="18">
        <v>0</v>
      </c>
      <c r="B93" s="18">
        <v>1893.65</v>
      </c>
      <c r="C93" s="18">
        <v>18441.61</v>
      </c>
      <c r="D93" s="19">
        <v>1070</v>
      </c>
      <c r="E93" s="19" t="s">
        <v>33</v>
      </c>
      <c r="F93" s="19" t="s">
        <v>34</v>
      </c>
      <c r="G93" s="19">
        <v>116205</v>
      </c>
      <c r="H93" s="20">
        <v>43535</v>
      </c>
      <c r="I93" s="13" t="s">
        <v>121</v>
      </c>
    </row>
    <row r="94" spans="1:9" x14ac:dyDescent="0.2">
      <c r="A94" s="18">
        <v>0</v>
      </c>
      <c r="B94" s="18">
        <v>3589.12</v>
      </c>
      <c r="C94" s="18">
        <v>14852.49</v>
      </c>
      <c r="D94" s="19">
        <v>1070</v>
      </c>
      <c r="E94" s="19" t="s">
        <v>33</v>
      </c>
      <c r="F94" s="19" t="s">
        <v>34</v>
      </c>
      <c r="G94" s="19">
        <v>117005</v>
      </c>
      <c r="H94" s="20">
        <v>43535</v>
      </c>
      <c r="I94" s="13" t="s">
        <v>122</v>
      </c>
    </row>
    <row r="95" spans="1:9" x14ac:dyDescent="0.2">
      <c r="A95" s="18">
        <v>0</v>
      </c>
      <c r="B95" s="18">
        <v>6591.88</v>
      </c>
      <c r="C95" s="18">
        <v>8260.61</v>
      </c>
      <c r="D95" s="19">
        <v>1070</v>
      </c>
      <c r="E95" s="19" t="s">
        <v>33</v>
      </c>
      <c r="F95" s="19" t="s">
        <v>34</v>
      </c>
      <c r="G95" s="19">
        <v>116805</v>
      </c>
      <c r="H95" s="20">
        <v>43535</v>
      </c>
      <c r="I95" s="13" t="s">
        <v>123</v>
      </c>
    </row>
    <row r="96" spans="1:9" x14ac:dyDescent="0.2">
      <c r="A96" s="18">
        <v>0</v>
      </c>
      <c r="B96" s="18">
        <v>53.6</v>
      </c>
      <c r="C96" s="18">
        <v>8207.01</v>
      </c>
      <c r="D96" s="19">
        <v>1070</v>
      </c>
      <c r="E96" s="19" t="s">
        <v>33</v>
      </c>
      <c r="F96" s="19" t="s">
        <v>34</v>
      </c>
      <c r="G96" s="19">
        <v>118505</v>
      </c>
      <c r="H96" s="20">
        <v>43535</v>
      </c>
      <c r="I96" s="13" t="s">
        <v>124</v>
      </c>
    </row>
    <row r="97" spans="1:9" x14ac:dyDescent="0.2">
      <c r="A97" s="18">
        <v>0</v>
      </c>
      <c r="B97" s="18">
        <v>12532.66</v>
      </c>
      <c r="C97" s="18">
        <v>-4325.6499999999996</v>
      </c>
      <c r="D97" s="19">
        <v>1070</v>
      </c>
      <c r="E97" s="19" t="s">
        <v>33</v>
      </c>
      <c r="F97" s="19" t="s">
        <v>34</v>
      </c>
      <c r="G97" s="19">
        <v>118305</v>
      </c>
      <c r="H97" s="20">
        <v>43535</v>
      </c>
      <c r="I97" s="13" t="s">
        <v>125</v>
      </c>
    </row>
    <row r="98" spans="1:9" x14ac:dyDescent="0.2">
      <c r="A98" s="18">
        <v>8727.1200000000008</v>
      </c>
      <c r="B98" s="18">
        <v>0</v>
      </c>
      <c r="C98" s="18">
        <v>4401.47</v>
      </c>
      <c r="D98" s="19">
        <v>1070</v>
      </c>
      <c r="E98" s="19" t="s">
        <v>33</v>
      </c>
      <c r="F98" s="19" t="s">
        <v>34</v>
      </c>
      <c r="G98" s="19">
        <v>118405</v>
      </c>
      <c r="H98" s="20">
        <v>43535</v>
      </c>
      <c r="I98" s="13" t="s">
        <v>126</v>
      </c>
    </row>
    <row r="99" spans="1:9" x14ac:dyDescent="0.2">
      <c r="A99" s="18">
        <v>212.36</v>
      </c>
      <c r="B99" s="18">
        <v>0</v>
      </c>
      <c r="C99" s="18">
        <v>4613.83</v>
      </c>
      <c r="D99" s="19">
        <v>1070</v>
      </c>
      <c r="E99" s="19" t="s">
        <v>33</v>
      </c>
      <c r="F99" s="19" t="s">
        <v>34</v>
      </c>
      <c r="G99" s="19">
        <v>116405</v>
      </c>
      <c r="H99" s="20">
        <v>43535</v>
      </c>
      <c r="I99" s="13" t="s">
        <v>127</v>
      </c>
    </row>
    <row r="100" spans="1:9" x14ac:dyDescent="0.2">
      <c r="A100" s="18">
        <v>3188.64</v>
      </c>
      <c r="B100" s="18">
        <v>0</v>
      </c>
      <c r="C100" s="18">
        <v>7802.47</v>
      </c>
      <c r="D100" s="19">
        <v>1070</v>
      </c>
      <c r="E100" s="19" t="s">
        <v>33</v>
      </c>
      <c r="F100" s="19" t="s">
        <v>34</v>
      </c>
      <c r="G100" s="19">
        <v>116505</v>
      </c>
      <c r="H100" s="20">
        <v>43535</v>
      </c>
      <c r="I100" s="13" t="s">
        <v>128</v>
      </c>
    </row>
    <row r="101" spans="1:9" x14ac:dyDescent="0.2">
      <c r="A101" s="18">
        <v>1681.29</v>
      </c>
      <c r="B101" s="18">
        <v>0</v>
      </c>
      <c r="C101" s="18">
        <v>9483.76</v>
      </c>
      <c r="D101" s="19">
        <v>1070</v>
      </c>
      <c r="E101" s="19" t="s">
        <v>33</v>
      </c>
      <c r="F101" s="19" t="s">
        <v>34</v>
      </c>
      <c r="G101" s="19">
        <v>116305</v>
      </c>
      <c r="H101" s="20">
        <v>43535</v>
      </c>
      <c r="I101" s="13" t="s">
        <v>129</v>
      </c>
    </row>
    <row r="102" spans="1:9" x14ac:dyDescent="0.2">
      <c r="A102" s="18">
        <v>4670.28</v>
      </c>
      <c r="B102" s="18">
        <v>0</v>
      </c>
      <c r="C102" s="18">
        <v>14154.04</v>
      </c>
      <c r="D102" s="19">
        <v>1070</v>
      </c>
      <c r="E102" s="19" t="s">
        <v>33</v>
      </c>
      <c r="F102" s="19" t="s">
        <v>34</v>
      </c>
      <c r="G102" s="19">
        <v>117705</v>
      </c>
      <c r="H102" s="20">
        <v>43535</v>
      </c>
      <c r="I102" s="13" t="s">
        <v>130</v>
      </c>
    </row>
    <row r="103" spans="1:9" x14ac:dyDescent="0.2">
      <c r="A103" s="18">
        <v>161.80000000000001</v>
      </c>
      <c r="B103" s="18">
        <v>0</v>
      </c>
      <c r="C103" s="18">
        <v>14315.84</v>
      </c>
      <c r="D103" s="19">
        <v>1070</v>
      </c>
      <c r="E103" s="19" t="s">
        <v>33</v>
      </c>
      <c r="F103" s="19" t="s">
        <v>34</v>
      </c>
      <c r="G103" s="19">
        <v>118605</v>
      </c>
      <c r="H103" s="20">
        <v>43535</v>
      </c>
      <c r="I103" s="13" t="s">
        <v>131</v>
      </c>
    </row>
    <row r="104" spans="1:9" x14ac:dyDescent="0.2">
      <c r="A104" s="18">
        <v>12532.69</v>
      </c>
      <c r="B104" s="18">
        <v>0</v>
      </c>
      <c r="C104" s="18">
        <v>26848.53</v>
      </c>
      <c r="D104" s="19">
        <v>1070</v>
      </c>
      <c r="E104" s="19" t="s">
        <v>33</v>
      </c>
      <c r="F104" s="19" t="s">
        <v>34</v>
      </c>
      <c r="G104" s="19">
        <v>117205</v>
      </c>
      <c r="H104" s="20">
        <v>43535</v>
      </c>
      <c r="I104" s="13" t="s">
        <v>132</v>
      </c>
    </row>
    <row r="105" spans="1:9" x14ac:dyDescent="0.2">
      <c r="A105" s="18">
        <v>0</v>
      </c>
      <c r="B105" s="18">
        <v>3418.59</v>
      </c>
      <c r="C105" s="18">
        <v>23429.94</v>
      </c>
      <c r="D105" s="19">
        <v>1070</v>
      </c>
      <c r="E105" s="19" t="s">
        <v>33</v>
      </c>
      <c r="F105" s="19" t="s">
        <v>34</v>
      </c>
      <c r="G105" s="19">
        <v>116605</v>
      </c>
      <c r="H105" s="20">
        <v>43535</v>
      </c>
      <c r="I105" s="13" t="s">
        <v>133</v>
      </c>
    </row>
    <row r="106" spans="1:9" x14ac:dyDescent="0.2">
      <c r="A106" s="18">
        <v>14.33</v>
      </c>
      <c r="B106" s="18">
        <v>0</v>
      </c>
      <c r="C106" s="18">
        <v>23444.27</v>
      </c>
      <c r="D106" s="19">
        <v>1071</v>
      </c>
      <c r="E106" s="19" t="s">
        <v>33</v>
      </c>
      <c r="F106" s="19" t="s">
        <v>34</v>
      </c>
      <c r="G106" s="19">
        <v>119205</v>
      </c>
      <c r="H106" s="20">
        <v>43537</v>
      </c>
      <c r="I106" s="13" t="s">
        <v>134</v>
      </c>
    </row>
    <row r="107" spans="1:9" x14ac:dyDescent="0.2">
      <c r="A107" s="18">
        <v>25.14</v>
      </c>
      <c r="B107" s="18">
        <v>0</v>
      </c>
      <c r="C107" s="18">
        <v>23469.41</v>
      </c>
      <c r="D107" s="19">
        <v>1071</v>
      </c>
      <c r="E107" s="19" t="s">
        <v>33</v>
      </c>
      <c r="F107" s="19" t="s">
        <v>34</v>
      </c>
      <c r="G107" s="19">
        <v>119505</v>
      </c>
      <c r="H107" s="20">
        <v>43537</v>
      </c>
      <c r="I107" s="13" t="s">
        <v>135</v>
      </c>
    </row>
    <row r="108" spans="1:9" x14ac:dyDescent="0.2">
      <c r="A108" s="18">
        <v>47.05</v>
      </c>
      <c r="B108" s="18">
        <v>0</v>
      </c>
      <c r="C108" s="18">
        <v>23516.46</v>
      </c>
      <c r="D108" s="19">
        <v>1071</v>
      </c>
      <c r="E108" s="19" t="s">
        <v>33</v>
      </c>
      <c r="F108" s="19" t="s">
        <v>34</v>
      </c>
      <c r="G108" s="19">
        <v>118905</v>
      </c>
      <c r="H108" s="20">
        <v>43537</v>
      </c>
      <c r="I108" s="13" t="s">
        <v>136</v>
      </c>
    </row>
    <row r="109" spans="1:9" x14ac:dyDescent="0.2">
      <c r="A109" s="18">
        <v>99.64</v>
      </c>
      <c r="B109" s="18">
        <v>0</v>
      </c>
      <c r="C109" s="18">
        <v>23616.1</v>
      </c>
      <c r="D109" s="19">
        <v>1071</v>
      </c>
      <c r="E109" s="19" t="s">
        <v>33</v>
      </c>
      <c r="F109" s="19" t="s">
        <v>34</v>
      </c>
      <c r="G109" s="19">
        <v>119905</v>
      </c>
      <c r="H109" s="20">
        <v>43537</v>
      </c>
      <c r="I109" s="13" t="s">
        <v>137</v>
      </c>
    </row>
    <row r="110" spans="1:9" x14ac:dyDescent="0.2">
      <c r="A110" s="18">
        <v>858.5</v>
      </c>
      <c r="B110" s="18">
        <v>0</v>
      </c>
      <c r="C110" s="18">
        <v>24474.6</v>
      </c>
      <c r="D110" s="19">
        <v>1071</v>
      </c>
      <c r="E110" s="19" t="s">
        <v>33</v>
      </c>
      <c r="F110" s="19" t="s">
        <v>34</v>
      </c>
      <c r="G110" s="19">
        <v>119105</v>
      </c>
      <c r="H110" s="20">
        <v>43537</v>
      </c>
      <c r="I110" s="13" t="s">
        <v>138</v>
      </c>
    </row>
    <row r="111" spans="1:9" x14ac:dyDescent="0.2">
      <c r="A111" s="18">
        <v>254.75</v>
      </c>
      <c r="B111" s="18">
        <v>0</v>
      </c>
      <c r="C111" s="18">
        <v>24729.35</v>
      </c>
      <c r="D111" s="19">
        <v>1071</v>
      </c>
      <c r="E111" s="19" t="s">
        <v>33</v>
      </c>
      <c r="F111" s="19" t="s">
        <v>34</v>
      </c>
      <c r="G111" s="19">
        <v>119605</v>
      </c>
      <c r="H111" s="20">
        <v>43537</v>
      </c>
      <c r="I111" s="13" t="s">
        <v>139</v>
      </c>
    </row>
    <row r="112" spans="1:9" x14ac:dyDescent="0.2">
      <c r="A112" s="18">
        <v>0</v>
      </c>
      <c r="B112" s="18">
        <v>810</v>
      </c>
      <c r="C112" s="18">
        <v>23919.35</v>
      </c>
      <c r="D112" s="19">
        <v>1071</v>
      </c>
      <c r="E112" s="19" t="s">
        <v>33</v>
      </c>
      <c r="F112" s="19" t="s">
        <v>34</v>
      </c>
      <c r="G112" s="19">
        <v>119005</v>
      </c>
      <c r="H112" s="20">
        <v>43537</v>
      </c>
      <c r="I112" s="13" t="s">
        <v>140</v>
      </c>
    </row>
    <row r="113" spans="1:9" x14ac:dyDescent="0.2">
      <c r="A113" s="18">
        <v>62.59</v>
      </c>
      <c r="B113" s="18">
        <v>0</v>
      </c>
      <c r="C113" s="18">
        <v>23981.94</v>
      </c>
      <c r="D113" s="19">
        <v>1071</v>
      </c>
      <c r="E113" s="19" t="s">
        <v>33</v>
      </c>
      <c r="F113" s="19" t="s">
        <v>34</v>
      </c>
      <c r="G113" s="19">
        <v>119705</v>
      </c>
      <c r="H113" s="20">
        <v>43537</v>
      </c>
      <c r="I113" s="13" t="s">
        <v>141</v>
      </c>
    </row>
    <row r="114" spans="1:9" x14ac:dyDescent="0.2">
      <c r="A114" s="18">
        <v>5.86</v>
      </c>
      <c r="B114" s="18">
        <v>0</v>
      </c>
      <c r="C114" s="18">
        <v>23987.8</v>
      </c>
      <c r="D114" s="19">
        <v>1071</v>
      </c>
      <c r="E114" s="19" t="s">
        <v>33</v>
      </c>
      <c r="F114" s="19" t="s">
        <v>34</v>
      </c>
      <c r="G114" s="19">
        <v>119305</v>
      </c>
      <c r="H114" s="20">
        <v>43537</v>
      </c>
      <c r="I114" s="13" t="s">
        <v>142</v>
      </c>
    </row>
    <row r="115" spans="1:9" x14ac:dyDescent="0.2">
      <c r="A115" s="18">
        <v>214.52</v>
      </c>
      <c r="B115" s="18">
        <v>0</v>
      </c>
      <c r="C115" s="18">
        <v>24202.32</v>
      </c>
      <c r="D115" s="19">
        <v>1071</v>
      </c>
      <c r="E115" s="19" t="s">
        <v>33</v>
      </c>
      <c r="F115" s="19" t="s">
        <v>34</v>
      </c>
      <c r="G115" s="19">
        <v>120005</v>
      </c>
      <c r="H115" s="20">
        <v>43537</v>
      </c>
      <c r="I115" s="13" t="s">
        <v>143</v>
      </c>
    </row>
    <row r="116" spans="1:9" x14ac:dyDescent="0.2">
      <c r="A116" s="18">
        <v>169.88</v>
      </c>
      <c r="B116" s="18">
        <v>0</v>
      </c>
      <c r="C116" s="18">
        <v>24372.2</v>
      </c>
      <c r="D116" s="19">
        <v>1071</v>
      </c>
      <c r="E116" s="19" t="s">
        <v>33</v>
      </c>
      <c r="F116" s="19" t="s">
        <v>34</v>
      </c>
      <c r="G116" s="19">
        <v>119805</v>
      </c>
      <c r="H116" s="20">
        <v>43537</v>
      </c>
      <c r="I116" s="13" t="s">
        <v>144</v>
      </c>
    </row>
    <row r="117" spans="1:9" x14ac:dyDescent="0.2">
      <c r="A117" s="18">
        <v>24.16</v>
      </c>
      <c r="B117" s="18">
        <v>0</v>
      </c>
      <c r="C117" s="18">
        <v>24396.36</v>
      </c>
      <c r="D117" s="19">
        <v>1071</v>
      </c>
      <c r="E117" s="19" t="s">
        <v>33</v>
      </c>
      <c r="F117" s="19" t="s">
        <v>34</v>
      </c>
      <c r="G117" s="19">
        <v>119405</v>
      </c>
      <c r="H117" s="20">
        <v>43537</v>
      </c>
      <c r="I117" s="13" t="s">
        <v>145</v>
      </c>
    </row>
    <row r="118" spans="1:9" x14ac:dyDescent="0.2">
      <c r="A118" s="18">
        <v>1450.36</v>
      </c>
      <c r="B118" s="18">
        <v>0</v>
      </c>
      <c r="C118" s="18">
        <v>25846.720000000001</v>
      </c>
      <c r="D118" s="19">
        <v>1080</v>
      </c>
      <c r="E118" s="19" t="s">
        <v>33</v>
      </c>
      <c r="F118" s="19" t="s">
        <v>34</v>
      </c>
      <c r="G118" s="19">
        <v>120805</v>
      </c>
      <c r="H118" s="20">
        <v>43542</v>
      </c>
      <c r="I118" s="13" t="s">
        <v>146</v>
      </c>
    </row>
    <row r="119" spans="1:9" x14ac:dyDescent="0.2">
      <c r="A119" s="18">
        <v>445.65</v>
      </c>
      <c r="B119" s="18">
        <v>0</v>
      </c>
      <c r="C119" s="18">
        <v>26292.37</v>
      </c>
      <c r="D119" s="19">
        <v>1080</v>
      </c>
      <c r="E119" s="19" t="s">
        <v>33</v>
      </c>
      <c r="F119" s="19" t="s">
        <v>34</v>
      </c>
      <c r="G119" s="19">
        <v>121405</v>
      </c>
      <c r="H119" s="20">
        <v>43542</v>
      </c>
      <c r="I119" s="13" t="s">
        <v>147</v>
      </c>
    </row>
    <row r="120" spans="1:9" x14ac:dyDescent="0.2">
      <c r="A120" s="18">
        <v>24.57</v>
      </c>
      <c r="B120" s="18">
        <v>0</v>
      </c>
      <c r="C120" s="18">
        <v>26316.94</v>
      </c>
      <c r="D120" s="19">
        <v>1080</v>
      </c>
      <c r="E120" s="19" t="s">
        <v>33</v>
      </c>
      <c r="F120" s="19" t="s">
        <v>34</v>
      </c>
      <c r="G120" s="19">
        <v>120705</v>
      </c>
      <c r="H120" s="20">
        <v>43542</v>
      </c>
      <c r="I120" s="13" t="s">
        <v>148</v>
      </c>
    </row>
    <row r="121" spans="1:9" x14ac:dyDescent="0.2">
      <c r="A121" s="18">
        <v>2.1800000000000002</v>
      </c>
      <c r="B121" s="18">
        <v>0</v>
      </c>
      <c r="C121" s="18">
        <v>26319.119999999999</v>
      </c>
      <c r="D121" s="19">
        <v>1080</v>
      </c>
      <c r="E121" s="19" t="s">
        <v>33</v>
      </c>
      <c r="F121" s="19" t="s">
        <v>34</v>
      </c>
      <c r="G121" s="19">
        <v>121005</v>
      </c>
      <c r="H121" s="20">
        <v>43542</v>
      </c>
      <c r="I121" s="13" t="s">
        <v>149</v>
      </c>
    </row>
    <row r="122" spans="1:9" x14ac:dyDescent="0.2">
      <c r="A122" s="18">
        <v>24.57</v>
      </c>
      <c r="B122" s="18">
        <v>0</v>
      </c>
      <c r="C122" s="18">
        <v>26343.69</v>
      </c>
      <c r="D122" s="19">
        <v>1080</v>
      </c>
      <c r="E122" s="19" t="s">
        <v>33</v>
      </c>
      <c r="F122" s="19" t="s">
        <v>34</v>
      </c>
      <c r="G122" s="19">
        <v>120605</v>
      </c>
      <c r="H122" s="20">
        <v>43542</v>
      </c>
      <c r="I122" s="13" t="s">
        <v>150</v>
      </c>
    </row>
    <row r="123" spans="1:9" x14ac:dyDescent="0.2">
      <c r="A123" s="18">
        <v>103.68</v>
      </c>
      <c r="B123" s="18">
        <v>0</v>
      </c>
      <c r="C123" s="18">
        <v>26447.37</v>
      </c>
      <c r="D123" s="19">
        <v>1080</v>
      </c>
      <c r="E123" s="19" t="s">
        <v>33</v>
      </c>
      <c r="F123" s="19" t="s">
        <v>34</v>
      </c>
      <c r="G123" s="19">
        <v>120905</v>
      </c>
      <c r="H123" s="20">
        <v>43542</v>
      </c>
      <c r="I123" s="13" t="s">
        <v>151</v>
      </c>
    </row>
    <row r="124" spans="1:9" x14ac:dyDescent="0.2">
      <c r="A124" s="18">
        <v>24.57</v>
      </c>
      <c r="B124" s="18">
        <v>0</v>
      </c>
      <c r="C124" s="18">
        <v>26471.94</v>
      </c>
      <c r="D124" s="19">
        <v>1080</v>
      </c>
      <c r="E124" s="19" t="s">
        <v>33</v>
      </c>
      <c r="F124" s="19" t="s">
        <v>34</v>
      </c>
      <c r="G124" s="19">
        <v>120505</v>
      </c>
      <c r="H124" s="20">
        <v>43542</v>
      </c>
      <c r="I124" s="13" t="s">
        <v>152</v>
      </c>
    </row>
    <row r="125" spans="1:9" x14ac:dyDescent="0.2">
      <c r="A125" s="18">
        <v>1460.34</v>
      </c>
      <c r="B125" s="18">
        <v>0</v>
      </c>
      <c r="C125" s="18">
        <v>27932.28</v>
      </c>
      <c r="D125" s="19">
        <v>1080</v>
      </c>
      <c r="E125" s="19" t="s">
        <v>33</v>
      </c>
      <c r="F125" s="19" t="s">
        <v>34</v>
      </c>
      <c r="G125" s="19">
        <v>120305</v>
      </c>
      <c r="H125" s="20">
        <v>43542</v>
      </c>
      <c r="I125" s="13" t="s">
        <v>153</v>
      </c>
    </row>
    <row r="126" spans="1:9" x14ac:dyDescent="0.2">
      <c r="A126" s="18">
        <v>0</v>
      </c>
      <c r="B126" s="18">
        <v>307.01</v>
      </c>
      <c r="C126" s="18">
        <v>27625.27</v>
      </c>
      <c r="D126" s="19">
        <v>1072</v>
      </c>
      <c r="E126" s="19" t="s">
        <v>33</v>
      </c>
      <c r="F126" s="19" t="s">
        <v>34</v>
      </c>
      <c r="G126" s="19">
        <v>121705</v>
      </c>
      <c r="H126" s="20">
        <v>43548</v>
      </c>
      <c r="I126" s="13" t="s">
        <v>154</v>
      </c>
    </row>
    <row r="127" spans="1:9" x14ac:dyDescent="0.2">
      <c r="A127" s="18">
        <v>280.24</v>
      </c>
      <c r="B127" s="18">
        <v>0</v>
      </c>
      <c r="C127" s="18">
        <v>27905.51</v>
      </c>
      <c r="D127" s="19">
        <v>1072</v>
      </c>
      <c r="E127" s="19" t="s">
        <v>33</v>
      </c>
      <c r="F127" s="19" t="s">
        <v>34</v>
      </c>
      <c r="G127" s="19">
        <v>121505</v>
      </c>
      <c r="H127" s="20">
        <v>43548</v>
      </c>
      <c r="I127" s="13" t="s">
        <v>155</v>
      </c>
    </row>
    <row r="128" spans="1:9" x14ac:dyDescent="0.2">
      <c r="A128" s="18">
        <v>38</v>
      </c>
      <c r="B128" s="18">
        <v>0</v>
      </c>
      <c r="C128" s="18">
        <v>27943.51</v>
      </c>
      <c r="D128" s="19">
        <v>1072</v>
      </c>
      <c r="E128" s="19" t="s">
        <v>33</v>
      </c>
      <c r="F128" s="19" t="s">
        <v>34</v>
      </c>
      <c r="G128" s="19">
        <v>121605</v>
      </c>
      <c r="H128" s="20">
        <v>43548</v>
      </c>
      <c r="I128" s="13" t="s">
        <v>156</v>
      </c>
    </row>
    <row r="129" spans="1:9" x14ac:dyDescent="0.2">
      <c r="A129" s="18">
        <v>211.48</v>
      </c>
      <c r="B129" s="18">
        <v>0</v>
      </c>
      <c r="C129" s="18">
        <v>28154.99</v>
      </c>
      <c r="D129" s="19">
        <v>1072</v>
      </c>
      <c r="E129" s="19" t="s">
        <v>33</v>
      </c>
      <c r="F129" s="19" t="s">
        <v>34</v>
      </c>
      <c r="G129" s="19">
        <v>122005</v>
      </c>
      <c r="H129" s="20">
        <v>43548</v>
      </c>
      <c r="I129" s="13" t="s">
        <v>157</v>
      </c>
    </row>
    <row r="130" spans="1:9" x14ac:dyDescent="0.2">
      <c r="A130" s="18">
        <v>14.33</v>
      </c>
      <c r="B130" s="18">
        <v>0</v>
      </c>
      <c r="C130" s="18">
        <v>28169.32</v>
      </c>
      <c r="D130" s="19">
        <v>1072</v>
      </c>
      <c r="E130" s="19" t="s">
        <v>33</v>
      </c>
      <c r="F130" s="19" t="s">
        <v>34</v>
      </c>
      <c r="G130" s="19">
        <v>121805</v>
      </c>
      <c r="H130" s="20">
        <v>43548</v>
      </c>
      <c r="I130" s="13" t="s">
        <v>158</v>
      </c>
    </row>
    <row r="131" spans="1:9" x14ac:dyDescent="0.2">
      <c r="A131" s="18">
        <v>14.33</v>
      </c>
      <c r="B131" s="18">
        <v>0</v>
      </c>
      <c r="C131" s="18">
        <v>28183.65</v>
      </c>
      <c r="D131" s="19">
        <v>1072</v>
      </c>
      <c r="E131" s="19" t="s">
        <v>33</v>
      </c>
      <c r="F131" s="19" t="s">
        <v>34</v>
      </c>
      <c r="G131" s="19">
        <v>121905</v>
      </c>
      <c r="H131" s="20">
        <v>43548</v>
      </c>
      <c r="I131" s="13" t="s">
        <v>159</v>
      </c>
    </row>
    <row r="132" spans="1:9" x14ac:dyDescent="0.2">
      <c r="A132" s="18">
        <v>37.93</v>
      </c>
      <c r="B132" s="18">
        <v>0</v>
      </c>
      <c r="C132" s="18">
        <v>28221.58</v>
      </c>
      <c r="D132" s="19">
        <v>1077</v>
      </c>
      <c r="E132" s="19" t="s">
        <v>33</v>
      </c>
      <c r="F132" s="19" t="s">
        <v>34</v>
      </c>
      <c r="G132" s="19">
        <v>122105</v>
      </c>
      <c r="H132" s="20">
        <v>43551</v>
      </c>
      <c r="I132" s="13" t="s">
        <v>160</v>
      </c>
    </row>
    <row r="133" spans="1:9" x14ac:dyDescent="0.2">
      <c r="A133" s="18">
        <v>24.57</v>
      </c>
      <c r="B133" s="18">
        <v>0</v>
      </c>
      <c r="C133" s="18">
        <v>28246.15</v>
      </c>
      <c r="D133" s="19">
        <v>1077</v>
      </c>
      <c r="E133" s="19" t="s">
        <v>33</v>
      </c>
      <c r="F133" s="19" t="s">
        <v>34</v>
      </c>
      <c r="G133" s="19">
        <v>122305</v>
      </c>
      <c r="H133" s="20">
        <v>43551</v>
      </c>
      <c r="I133" s="13" t="s">
        <v>161</v>
      </c>
    </row>
    <row r="134" spans="1:9" x14ac:dyDescent="0.2">
      <c r="A134" s="18">
        <v>15833</v>
      </c>
      <c r="B134" s="18">
        <v>0</v>
      </c>
      <c r="C134" s="18">
        <v>44079.15</v>
      </c>
      <c r="D134" s="19">
        <v>1077</v>
      </c>
      <c r="E134" s="19" t="s">
        <v>33</v>
      </c>
      <c r="F134" s="19" t="s">
        <v>34</v>
      </c>
      <c r="G134" s="19">
        <v>122205</v>
      </c>
      <c r="H134" s="20">
        <v>43551</v>
      </c>
      <c r="I134" s="13" t="s">
        <v>162</v>
      </c>
    </row>
    <row r="135" spans="1:9" x14ac:dyDescent="0.2">
      <c r="A135" s="18">
        <v>1085.54</v>
      </c>
      <c r="B135" s="18">
        <v>0</v>
      </c>
      <c r="C135" s="18">
        <v>45164.69</v>
      </c>
      <c r="D135" s="19">
        <v>1097</v>
      </c>
      <c r="E135" s="19" t="s">
        <v>33</v>
      </c>
      <c r="F135" s="19" t="s">
        <v>34</v>
      </c>
      <c r="G135" s="19">
        <v>125205</v>
      </c>
      <c r="H135" s="20">
        <v>43556</v>
      </c>
      <c r="I135" s="13" t="s">
        <v>163</v>
      </c>
    </row>
    <row r="136" spans="1:9" x14ac:dyDescent="0.2">
      <c r="A136" s="18">
        <v>5219.68</v>
      </c>
      <c r="B136" s="18">
        <v>0</v>
      </c>
      <c r="C136" s="18">
        <v>50384.37</v>
      </c>
      <c r="D136" s="19">
        <v>1097</v>
      </c>
      <c r="E136" s="19" t="s">
        <v>33</v>
      </c>
      <c r="F136" s="19" t="s">
        <v>34</v>
      </c>
      <c r="G136" s="19">
        <v>125105</v>
      </c>
      <c r="H136" s="20">
        <v>43556</v>
      </c>
      <c r="I136" s="13" t="s">
        <v>164</v>
      </c>
    </row>
    <row r="137" spans="1:9" x14ac:dyDescent="0.2">
      <c r="A137" s="18">
        <v>10.9</v>
      </c>
      <c r="B137" s="18">
        <v>0</v>
      </c>
      <c r="C137" s="18">
        <v>50395.27</v>
      </c>
      <c r="D137" s="19">
        <v>1097</v>
      </c>
      <c r="E137" s="19" t="s">
        <v>33</v>
      </c>
      <c r="F137" s="19" t="s">
        <v>34</v>
      </c>
      <c r="G137" s="19">
        <v>124205</v>
      </c>
      <c r="H137" s="20">
        <v>43556</v>
      </c>
      <c r="I137" s="13" t="s">
        <v>165</v>
      </c>
    </row>
    <row r="138" spans="1:9" x14ac:dyDescent="0.2">
      <c r="A138" s="18">
        <v>32.93</v>
      </c>
      <c r="B138" s="18">
        <v>0</v>
      </c>
      <c r="C138" s="18">
        <v>50428.2</v>
      </c>
      <c r="D138" s="19">
        <v>1097</v>
      </c>
      <c r="E138" s="19" t="s">
        <v>33</v>
      </c>
      <c r="F138" s="19" t="s">
        <v>34</v>
      </c>
      <c r="G138" s="19">
        <v>122805</v>
      </c>
      <c r="H138" s="20">
        <v>43556</v>
      </c>
      <c r="I138" s="13" t="s">
        <v>166</v>
      </c>
    </row>
    <row r="139" spans="1:9" x14ac:dyDescent="0.2">
      <c r="A139" s="18">
        <v>42.56</v>
      </c>
      <c r="B139" s="18">
        <v>0</v>
      </c>
      <c r="C139" s="18">
        <v>50470.76</v>
      </c>
      <c r="D139" s="19">
        <v>1097</v>
      </c>
      <c r="E139" s="19" t="s">
        <v>33</v>
      </c>
      <c r="F139" s="19" t="s">
        <v>34</v>
      </c>
      <c r="G139" s="19">
        <v>122405</v>
      </c>
      <c r="H139" s="20">
        <v>43556</v>
      </c>
      <c r="I139" s="13" t="s">
        <v>167</v>
      </c>
    </row>
    <row r="140" spans="1:9" x14ac:dyDescent="0.2">
      <c r="A140" s="18">
        <v>9.9600000000000009</v>
      </c>
      <c r="B140" s="18">
        <v>0</v>
      </c>
      <c r="C140" s="18">
        <v>50480.72</v>
      </c>
      <c r="D140" s="19">
        <v>1097</v>
      </c>
      <c r="E140" s="19" t="s">
        <v>33</v>
      </c>
      <c r="F140" s="19" t="s">
        <v>34</v>
      </c>
      <c r="G140" s="19">
        <v>124105</v>
      </c>
      <c r="H140" s="20">
        <v>43556</v>
      </c>
      <c r="I140" s="13" t="s">
        <v>168</v>
      </c>
    </row>
    <row r="141" spans="1:9" x14ac:dyDescent="0.2">
      <c r="A141" s="18">
        <v>32.93</v>
      </c>
      <c r="B141" s="18">
        <v>0</v>
      </c>
      <c r="C141" s="18">
        <v>50513.65</v>
      </c>
      <c r="D141" s="19">
        <v>1097</v>
      </c>
      <c r="E141" s="19" t="s">
        <v>33</v>
      </c>
      <c r="F141" s="19" t="s">
        <v>34</v>
      </c>
      <c r="G141" s="19">
        <v>123405</v>
      </c>
      <c r="H141" s="20">
        <v>43556</v>
      </c>
      <c r="I141" s="13" t="s">
        <v>169</v>
      </c>
    </row>
    <row r="142" spans="1:9" x14ac:dyDescent="0.2">
      <c r="A142" s="18">
        <v>51.17</v>
      </c>
      <c r="B142" s="18">
        <v>0</v>
      </c>
      <c r="C142" s="18">
        <v>50564.82</v>
      </c>
      <c r="D142" s="19">
        <v>1097</v>
      </c>
      <c r="E142" s="19" t="s">
        <v>33</v>
      </c>
      <c r="F142" s="19" t="s">
        <v>34</v>
      </c>
      <c r="G142" s="19">
        <v>123805</v>
      </c>
      <c r="H142" s="20">
        <v>43556</v>
      </c>
      <c r="I142" s="13" t="s">
        <v>170</v>
      </c>
    </row>
    <row r="143" spans="1:9" x14ac:dyDescent="0.2">
      <c r="A143" s="18">
        <v>42.56</v>
      </c>
      <c r="B143" s="18">
        <v>0</v>
      </c>
      <c r="C143" s="18">
        <v>50607.38</v>
      </c>
      <c r="D143" s="19">
        <v>1097</v>
      </c>
      <c r="E143" s="19" t="s">
        <v>33</v>
      </c>
      <c r="F143" s="19" t="s">
        <v>34</v>
      </c>
      <c r="G143" s="19">
        <v>122905</v>
      </c>
      <c r="H143" s="20">
        <v>43556</v>
      </c>
      <c r="I143" s="13" t="s">
        <v>171</v>
      </c>
    </row>
    <row r="144" spans="1:9" x14ac:dyDescent="0.2">
      <c r="A144" s="18">
        <v>284.48</v>
      </c>
      <c r="B144" s="18">
        <v>0</v>
      </c>
      <c r="C144" s="18">
        <v>50891.86</v>
      </c>
      <c r="D144" s="19">
        <v>1097</v>
      </c>
      <c r="E144" s="19" t="s">
        <v>33</v>
      </c>
      <c r="F144" s="19" t="s">
        <v>34</v>
      </c>
      <c r="G144" s="19">
        <v>123305</v>
      </c>
      <c r="H144" s="20">
        <v>43556</v>
      </c>
      <c r="I144" s="13" t="s">
        <v>172</v>
      </c>
    </row>
    <row r="145" spans="1:9" x14ac:dyDescent="0.2">
      <c r="A145" s="18">
        <v>51.17</v>
      </c>
      <c r="B145" s="18">
        <v>0</v>
      </c>
      <c r="C145" s="18">
        <v>50943.03</v>
      </c>
      <c r="D145" s="19">
        <v>1097</v>
      </c>
      <c r="E145" s="19" t="s">
        <v>33</v>
      </c>
      <c r="F145" s="19" t="s">
        <v>34</v>
      </c>
      <c r="G145" s="19">
        <v>123705</v>
      </c>
      <c r="H145" s="20">
        <v>43556</v>
      </c>
      <c r="I145" s="13" t="s">
        <v>173</v>
      </c>
    </row>
    <row r="146" spans="1:9" x14ac:dyDescent="0.2">
      <c r="A146" s="18">
        <v>839.13</v>
      </c>
      <c r="B146" s="18">
        <v>0</v>
      </c>
      <c r="C146" s="18">
        <v>51782.16</v>
      </c>
      <c r="D146" s="19">
        <v>1097</v>
      </c>
      <c r="E146" s="19" t="s">
        <v>33</v>
      </c>
      <c r="F146" s="19" t="s">
        <v>34</v>
      </c>
      <c r="G146" s="19">
        <v>123205</v>
      </c>
      <c r="H146" s="20">
        <v>43556</v>
      </c>
      <c r="I146" s="13" t="s">
        <v>174</v>
      </c>
    </row>
    <row r="147" spans="1:9" x14ac:dyDescent="0.2">
      <c r="A147" s="18">
        <v>32.93</v>
      </c>
      <c r="B147" s="18">
        <v>0</v>
      </c>
      <c r="C147" s="18">
        <v>51815.09</v>
      </c>
      <c r="D147" s="19">
        <v>1097</v>
      </c>
      <c r="E147" s="19" t="s">
        <v>33</v>
      </c>
      <c r="F147" s="19" t="s">
        <v>34</v>
      </c>
      <c r="G147" s="19">
        <v>123005</v>
      </c>
      <c r="H147" s="20">
        <v>43556</v>
      </c>
      <c r="I147" s="13" t="s">
        <v>175</v>
      </c>
    </row>
    <row r="148" spans="1:9" x14ac:dyDescent="0.2">
      <c r="A148" s="18">
        <v>242.18</v>
      </c>
      <c r="B148" s="18">
        <v>0</v>
      </c>
      <c r="C148" s="18">
        <v>52057.27</v>
      </c>
      <c r="D148" s="19">
        <v>1086</v>
      </c>
      <c r="E148" s="19" t="s">
        <v>33</v>
      </c>
      <c r="F148" s="19" t="s">
        <v>34</v>
      </c>
      <c r="G148" s="19">
        <v>126105</v>
      </c>
      <c r="H148" s="20">
        <v>43578</v>
      </c>
      <c r="I148" s="13" t="s">
        <v>176</v>
      </c>
    </row>
    <row r="149" spans="1:9" x14ac:dyDescent="0.2">
      <c r="A149" s="18">
        <v>7549.89</v>
      </c>
      <c r="B149" s="18">
        <v>0</v>
      </c>
      <c r="C149" s="18">
        <v>59607.16</v>
      </c>
      <c r="D149" s="19">
        <v>1086</v>
      </c>
      <c r="E149" s="19" t="s">
        <v>33</v>
      </c>
      <c r="F149" s="19" t="s">
        <v>34</v>
      </c>
      <c r="G149" s="19">
        <v>126005</v>
      </c>
      <c r="H149" s="20">
        <v>43578</v>
      </c>
      <c r="I149" s="13" t="s">
        <v>177</v>
      </c>
    </row>
    <row r="150" spans="1:9" x14ac:dyDescent="0.2">
      <c r="A150" s="18">
        <v>1430</v>
      </c>
      <c r="B150" s="18">
        <v>0</v>
      </c>
      <c r="C150" s="18">
        <v>61037.16</v>
      </c>
      <c r="D150" s="19">
        <v>1086</v>
      </c>
      <c r="E150" s="19" t="s">
        <v>33</v>
      </c>
      <c r="F150" s="19" t="s">
        <v>34</v>
      </c>
      <c r="G150" s="19">
        <v>125805</v>
      </c>
      <c r="H150" s="20">
        <v>43578</v>
      </c>
      <c r="I150" s="13" t="s">
        <v>178</v>
      </c>
    </row>
    <row r="151" spans="1:9" x14ac:dyDescent="0.2">
      <c r="A151" s="18">
        <v>53.82</v>
      </c>
      <c r="B151" s="18">
        <v>0</v>
      </c>
      <c r="C151" s="18">
        <v>61090.98</v>
      </c>
      <c r="D151" s="19">
        <v>1086</v>
      </c>
      <c r="E151" s="19" t="s">
        <v>33</v>
      </c>
      <c r="F151" s="19" t="s">
        <v>34</v>
      </c>
      <c r="G151" s="19">
        <v>126205</v>
      </c>
      <c r="H151" s="20">
        <v>43578</v>
      </c>
      <c r="I151" s="13" t="s">
        <v>179</v>
      </c>
    </row>
    <row r="152" spans="1:9" x14ac:dyDescent="0.2">
      <c r="A152" s="18">
        <v>222.64</v>
      </c>
      <c r="B152" s="18">
        <v>0</v>
      </c>
      <c r="C152" s="18">
        <v>61313.62</v>
      </c>
      <c r="D152" s="19">
        <v>1086</v>
      </c>
      <c r="E152" s="19" t="s">
        <v>33</v>
      </c>
      <c r="F152" s="19" t="s">
        <v>34</v>
      </c>
      <c r="G152" s="19">
        <v>125605</v>
      </c>
      <c r="H152" s="20">
        <v>43578</v>
      </c>
      <c r="I152" s="13" t="s">
        <v>180</v>
      </c>
    </row>
    <row r="153" spans="1:9" x14ac:dyDescent="0.2">
      <c r="A153" s="18">
        <v>423.82</v>
      </c>
      <c r="B153" s="18">
        <v>0</v>
      </c>
      <c r="C153" s="18">
        <v>61737.440000000002</v>
      </c>
      <c r="D153" s="19">
        <v>1086</v>
      </c>
      <c r="E153" s="19" t="s">
        <v>33</v>
      </c>
      <c r="F153" s="19" t="s">
        <v>34</v>
      </c>
      <c r="G153" s="19">
        <v>125705</v>
      </c>
      <c r="H153" s="20">
        <v>43578</v>
      </c>
      <c r="I153" s="13" t="s">
        <v>181</v>
      </c>
    </row>
    <row r="154" spans="1:9" x14ac:dyDescent="0.2">
      <c r="A154" s="18">
        <v>47.95</v>
      </c>
      <c r="B154" s="18">
        <v>0</v>
      </c>
      <c r="C154" s="18">
        <v>61785.39</v>
      </c>
      <c r="D154" s="19">
        <v>1086</v>
      </c>
      <c r="E154" s="19" t="s">
        <v>33</v>
      </c>
      <c r="F154" s="19" t="s">
        <v>34</v>
      </c>
      <c r="G154" s="19">
        <v>125905</v>
      </c>
      <c r="H154" s="20">
        <v>43578</v>
      </c>
      <c r="I154" s="13" t="s">
        <v>182</v>
      </c>
    </row>
    <row r="155" spans="1:9" x14ac:dyDescent="0.2">
      <c r="A155" s="18">
        <v>104.1</v>
      </c>
      <c r="B155" s="18">
        <v>0</v>
      </c>
      <c r="C155" s="18">
        <v>61889.49</v>
      </c>
      <c r="D155" s="19">
        <v>1099</v>
      </c>
      <c r="E155" s="19" t="s">
        <v>33</v>
      </c>
      <c r="F155" s="19" t="s">
        <v>34</v>
      </c>
      <c r="G155" s="19">
        <v>126605</v>
      </c>
      <c r="H155" s="20">
        <v>43580</v>
      </c>
      <c r="I155" s="13" t="s">
        <v>183</v>
      </c>
    </row>
    <row r="156" spans="1:9" x14ac:dyDescent="0.2">
      <c r="A156" s="18">
        <v>24.7</v>
      </c>
      <c r="B156" s="18">
        <v>0</v>
      </c>
      <c r="C156" s="18">
        <v>61914.19</v>
      </c>
      <c r="D156" s="19">
        <v>1099</v>
      </c>
      <c r="E156" s="19" t="s">
        <v>33</v>
      </c>
      <c r="F156" s="19" t="s">
        <v>34</v>
      </c>
      <c r="G156" s="19">
        <v>126705</v>
      </c>
      <c r="H156" s="20">
        <v>43580</v>
      </c>
      <c r="I156" s="13" t="s">
        <v>184</v>
      </c>
    </row>
    <row r="157" spans="1:9" x14ac:dyDescent="0.2">
      <c r="A157" s="18">
        <v>1097.51</v>
      </c>
      <c r="B157" s="18">
        <v>0</v>
      </c>
      <c r="C157" s="18">
        <v>63011.7</v>
      </c>
      <c r="D157" s="19">
        <v>1096</v>
      </c>
      <c r="E157" s="19" t="s">
        <v>33</v>
      </c>
      <c r="F157" s="19" t="s">
        <v>34</v>
      </c>
      <c r="G157" s="19">
        <v>126905</v>
      </c>
      <c r="H157" s="20">
        <v>43584</v>
      </c>
      <c r="I157" s="13" t="s">
        <v>185</v>
      </c>
    </row>
    <row r="158" spans="1:9" x14ac:dyDescent="0.2">
      <c r="A158" s="18">
        <v>499.1</v>
      </c>
      <c r="B158" s="18">
        <v>0</v>
      </c>
      <c r="C158" s="18">
        <v>63510.8</v>
      </c>
      <c r="D158" s="19">
        <v>1096</v>
      </c>
      <c r="E158" s="19" t="s">
        <v>33</v>
      </c>
      <c r="F158" s="19" t="s">
        <v>34</v>
      </c>
      <c r="G158" s="19">
        <v>127105</v>
      </c>
      <c r="H158" s="20">
        <v>43584</v>
      </c>
      <c r="I158" s="13" t="s">
        <v>186</v>
      </c>
    </row>
    <row r="159" spans="1:9" x14ac:dyDescent="0.2">
      <c r="A159" s="18">
        <v>235.1</v>
      </c>
      <c r="B159" s="18">
        <v>0</v>
      </c>
      <c r="C159" s="18">
        <v>63745.9</v>
      </c>
      <c r="D159" s="19">
        <v>1096</v>
      </c>
      <c r="E159" s="19" t="s">
        <v>33</v>
      </c>
      <c r="F159" s="19" t="s">
        <v>34</v>
      </c>
      <c r="G159" s="19">
        <v>127205</v>
      </c>
      <c r="H159" s="20">
        <v>43584</v>
      </c>
      <c r="I159" s="13" t="s">
        <v>187</v>
      </c>
    </row>
    <row r="160" spans="1:9" x14ac:dyDescent="0.2">
      <c r="A160" s="18">
        <v>18.96</v>
      </c>
      <c r="B160" s="18">
        <v>0</v>
      </c>
      <c r="C160" s="18">
        <v>63764.86</v>
      </c>
      <c r="D160" s="19">
        <v>1096</v>
      </c>
      <c r="E160" s="19" t="s">
        <v>33</v>
      </c>
      <c r="F160" s="19" t="s">
        <v>34</v>
      </c>
      <c r="G160" s="19">
        <v>127005</v>
      </c>
      <c r="H160" s="20">
        <v>43584</v>
      </c>
      <c r="I160" s="13" t="s">
        <v>188</v>
      </c>
    </row>
    <row r="161" spans="1:9" x14ac:dyDescent="0.2">
      <c r="A161" s="18">
        <v>128.26</v>
      </c>
      <c r="B161" s="18">
        <v>0</v>
      </c>
      <c r="C161" s="18">
        <v>63893.120000000003</v>
      </c>
      <c r="D161" s="19">
        <v>1121</v>
      </c>
      <c r="E161" s="19" t="s">
        <v>33</v>
      </c>
      <c r="F161" s="19" t="s">
        <v>34</v>
      </c>
      <c r="G161" s="19">
        <v>128505</v>
      </c>
      <c r="H161" s="20">
        <v>43594</v>
      </c>
      <c r="I161" s="13" t="s">
        <v>189</v>
      </c>
    </row>
    <row r="162" spans="1:9" x14ac:dyDescent="0.2">
      <c r="A162" s="18">
        <v>769.85</v>
      </c>
      <c r="B162" s="18">
        <v>0</v>
      </c>
      <c r="C162" s="18">
        <v>64662.97</v>
      </c>
      <c r="D162" s="19">
        <v>1121</v>
      </c>
      <c r="E162" s="19" t="s">
        <v>33</v>
      </c>
      <c r="F162" s="19" t="s">
        <v>34</v>
      </c>
      <c r="G162" s="19">
        <v>128305</v>
      </c>
      <c r="H162" s="20">
        <v>43594</v>
      </c>
      <c r="I162" s="13" t="s">
        <v>190</v>
      </c>
    </row>
    <row r="163" spans="1:9" x14ac:dyDescent="0.2">
      <c r="A163" s="18">
        <v>88.04</v>
      </c>
      <c r="B163" s="18">
        <v>0</v>
      </c>
      <c r="C163" s="18">
        <v>64751.01</v>
      </c>
      <c r="D163" s="19">
        <v>1121</v>
      </c>
      <c r="E163" s="19" t="s">
        <v>33</v>
      </c>
      <c r="F163" s="19" t="s">
        <v>34</v>
      </c>
      <c r="G163" s="19">
        <v>128205</v>
      </c>
      <c r="H163" s="20">
        <v>43594</v>
      </c>
      <c r="I163" s="13" t="s">
        <v>191</v>
      </c>
    </row>
    <row r="164" spans="1:9" x14ac:dyDescent="0.2">
      <c r="A164" s="18">
        <v>767.12</v>
      </c>
      <c r="B164" s="18">
        <v>0</v>
      </c>
      <c r="C164" s="18">
        <v>65518.13</v>
      </c>
      <c r="D164" s="19">
        <v>1121</v>
      </c>
      <c r="E164" s="19" t="s">
        <v>33</v>
      </c>
      <c r="F164" s="19" t="s">
        <v>34</v>
      </c>
      <c r="G164" s="19">
        <v>128405</v>
      </c>
      <c r="H164" s="20">
        <v>43594</v>
      </c>
      <c r="I164" s="13" t="s">
        <v>192</v>
      </c>
    </row>
    <row r="165" spans="1:9" x14ac:dyDescent="0.2">
      <c r="A165" s="18">
        <v>114.18</v>
      </c>
      <c r="B165" s="18">
        <v>0</v>
      </c>
      <c r="C165" s="18">
        <v>65632.31</v>
      </c>
      <c r="D165" s="19">
        <v>1121</v>
      </c>
      <c r="E165" s="19" t="s">
        <v>33</v>
      </c>
      <c r="F165" s="19" t="s">
        <v>34</v>
      </c>
      <c r="G165" s="19">
        <v>128105</v>
      </c>
      <c r="H165" s="20">
        <v>43594</v>
      </c>
      <c r="I165" s="13" t="s">
        <v>193</v>
      </c>
    </row>
    <row r="166" spans="1:9" x14ac:dyDescent="0.2">
      <c r="A166" s="18">
        <v>1092.8</v>
      </c>
      <c r="B166" s="18">
        <v>0</v>
      </c>
      <c r="C166" s="18">
        <v>66725.11</v>
      </c>
      <c r="D166" s="19">
        <v>1121</v>
      </c>
      <c r="E166" s="19" t="s">
        <v>33</v>
      </c>
      <c r="F166" s="19" t="s">
        <v>34</v>
      </c>
      <c r="G166" s="19">
        <v>127905</v>
      </c>
      <c r="H166" s="20">
        <v>43594</v>
      </c>
      <c r="I166" s="13" t="s">
        <v>194</v>
      </c>
    </row>
    <row r="167" spans="1:9" x14ac:dyDescent="0.2">
      <c r="A167" s="18">
        <v>0</v>
      </c>
      <c r="B167" s="18">
        <v>438.32</v>
      </c>
      <c r="C167" s="18">
        <v>66286.789999999994</v>
      </c>
      <c r="D167" s="19">
        <v>1105</v>
      </c>
      <c r="E167" s="19" t="s">
        <v>33</v>
      </c>
      <c r="F167" s="19" t="s">
        <v>34</v>
      </c>
      <c r="G167" s="19">
        <v>129205</v>
      </c>
      <c r="H167" s="20">
        <v>43602</v>
      </c>
      <c r="I167" s="13" t="s">
        <v>195</v>
      </c>
    </row>
    <row r="168" spans="1:9" x14ac:dyDescent="0.2">
      <c r="A168" s="18">
        <v>16.46</v>
      </c>
      <c r="B168" s="18">
        <v>0</v>
      </c>
      <c r="C168" s="18">
        <v>66303.25</v>
      </c>
      <c r="D168" s="19">
        <v>1105</v>
      </c>
      <c r="E168" s="19" t="s">
        <v>33</v>
      </c>
      <c r="F168" s="19" t="s">
        <v>34</v>
      </c>
      <c r="G168" s="19">
        <v>129005</v>
      </c>
      <c r="H168" s="20">
        <v>43602</v>
      </c>
      <c r="I168" s="13" t="s">
        <v>196</v>
      </c>
    </row>
    <row r="169" spans="1:9" x14ac:dyDescent="0.2">
      <c r="A169" s="18">
        <v>4.91</v>
      </c>
      <c r="B169" s="18">
        <v>0</v>
      </c>
      <c r="C169" s="18">
        <v>66308.160000000003</v>
      </c>
      <c r="D169" s="19">
        <v>1105</v>
      </c>
      <c r="E169" s="19" t="s">
        <v>33</v>
      </c>
      <c r="F169" s="19" t="s">
        <v>34</v>
      </c>
      <c r="G169" s="19">
        <v>129105</v>
      </c>
      <c r="H169" s="20">
        <v>43602</v>
      </c>
      <c r="I169" s="13" t="s">
        <v>197</v>
      </c>
    </row>
    <row r="170" spans="1:9" x14ac:dyDescent="0.2">
      <c r="A170" s="18">
        <v>24.9</v>
      </c>
      <c r="B170" s="18">
        <v>0</v>
      </c>
      <c r="C170" s="18">
        <v>66333.06</v>
      </c>
      <c r="D170" s="19">
        <v>1105</v>
      </c>
      <c r="E170" s="19" t="s">
        <v>33</v>
      </c>
      <c r="F170" s="19" t="s">
        <v>34</v>
      </c>
      <c r="G170" s="19">
        <v>128905</v>
      </c>
      <c r="H170" s="20">
        <v>43602</v>
      </c>
      <c r="I170" s="13" t="s">
        <v>198</v>
      </c>
    </row>
    <row r="171" spans="1:9" x14ac:dyDescent="0.2">
      <c r="A171" s="18">
        <v>1029.31</v>
      </c>
      <c r="B171" s="18">
        <v>0</v>
      </c>
      <c r="C171" s="18">
        <v>67362.37</v>
      </c>
      <c r="D171" s="19">
        <v>1104</v>
      </c>
      <c r="E171" s="19" t="s">
        <v>33</v>
      </c>
      <c r="F171" s="19" t="s">
        <v>34</v>
      </c>
      <c r="G171" s="19">
        <v>129305</v>
      </c>
      <c r="H171" s="20">
        <v>43606</v>
      </c>
      <c r="I171" s="13" t="s">
        <v>199</v>
      </c>
    </row>
    <row r="172" spans="1:9" x14ac:dyDescent="0.2">
      <c r="A172" s="18">
        <v>0</v>
      </c>
      <c r="B172" s="18">
        <v>9490.33</v>
      </c>
      <c r="C172" s="18">
        <v>57872.04</v>
      </c>
      <c r="D172" s="19">
        <v>1120</v>
      </c>
      <c r="E172" s="19" t="s">
        <v>33</v>
      </c>
      <c r="F172" s="19" t="s">
        <v>34</v>
      </c>
      <c r="G172" s="19">
        <v>130305</v>
      </c>
      <c r="H172" s="20">
        <v>43613</v>
      </c>
      <c r="I172" s="13" t="s">
        <v>200</v>
      </c>
    </row>
    <row r="173" spans="1:9" x14ac:dyDescent="0.2">
      <c r="A173" s="18">
        <v>782.85</v>
      </c>
      <c r="B173" s="18">
        <v>0</v>
      </c>
      <c r="C173" s="18">
        <v>58654.89</v>
      </c>
      <c r="D173" s="19">
        <v>1120</v>
      </c>
      <c r="E173" s="19" t="s">
        <v>33</v>
      </c>
      <c r="F173" s="19" t="s">
        <v>34</v>
      </c>
      <c r="G173" s="19">
        <v>129505</v>
      </c>
      <c r="H173" s="20">
        <v>43613</v>
      </c>
      <c r="I173" s="13" t="s">
        <v>201</v>
      </c>
    </row>
    <row r="174" spans="1:9" x14ac:dyDescent="0.2">
      <c r="A174" s="18">
        <v>7431.57</v>
      </c>
      <c r="B174" s="18">
        <v>0</v>
      </c>
      <c r="C174" s="18">
        <v>66086.460000000006</v>
      </c>
      <c r="D174" s="19">
        <v>1120</v>
      </c>
      <c r="E174" s="19" t="s">
        <v>33</v>
      </c>
      <c r="F174" s="19" t="s">
        <v>34</v>
      </c>
      <c r="G174" s="19">
        <v>129605</v>
      </c>
      <c r="H174" s="20">
        <v>43613</v>
      </c>
      <c r="I174" s="13" t="s">
        <v>202</v>
      </c>
    </row>
    <row r="175" spans="1:9" x14ac:dyDescent="0.2">
      <c r="A175" s="18">
        <v>1688.22</v>
      </c>
      <c r="B175" s="18">
        <v>0</v>
      </c>
      <c r="C175" s="18">
        <v>67774.679999999993</v>
      </c>
      <c r="D175" s="19">
        <v>1111</v>
      </c>
      <c r="E175" s="19" t="s">
        <v>33</v>
      </c>
      <c r="F175" s="19" t="s">
        <v>34</v>
      </c>
      <c r="G175" s="19">
        <v>130705</v>
      </c>
      <c r="H175" s="20">
        <v>43615</v>
      </c>
      <c r="I175" s="13" t="s">
        <v>203</v>
      </c>
    </row>
    <row r="176" spans="1:9" x14ac:dyDescent="0.2">
      <c r="A176" s="18">
        <v>0</v>
      </c>
      <c r="B176" s="18">
        <v>24.69</v>
      </c>
      <c r="C176" s="18">
        <v>67749.990000000005</v>
      </c>
      <c r="D176" s="19">
        <v>1123</v>
      </c>
      <c r="E176" s="19" t="s">
        <v>33</v>
      </c>
      <c r="F176" s="19" t="s">
        <v>34</v>
      </c>
      <c r="G176" s="19">
        <v>131505</v>
      </c>
      <c r="H176" s="20">
        <v>43619</v>
      </c>
      <c r="I176" s="13" t="s">
        <v>204</v>
      </c>
    </row>
    <row r="177" spans="1:9" x14ac:dyDescent="0.2">
      <c r="A177" s="18">
        <v>47.26</v>
      </c>
      <c r="B177" s="18">
        <v>0</v>
      </c>
      <c r="C177" s="18">
        <v>67797.25</v>
      </c>
      <c r="D177" s="19">
        <v>1123</v>
      </c>
      <c r="E177" s="19" t="s">
        <v>33</v>
      </c>
      <c r="F177" s="19" t="s">
        <v>34</v>
      </c>
      <c r="G177" s="19">
        <v>131005</v>
      </c>
      <c r="H177" s="20">
        <v>43619</v>
      </c>
      <c r="I177" s="13" t="s">
        <v>205</v>
      </c>
    </row>
    <row r="178" spans="1:9" x14ac:dyDescent="0.2">
      <c r="A178" s="18">
        <v>50.5</v>
      </c>
      <c r="B178" s="18">
        <v>0</v>
      </c>
      <c r="C178" s="18">
        <v>67847.75</v>
      </c>
      <c r="D178" s="19">
        <v>1123</v>
      </c>
      <c r="E178" s="19" t="s">
        <v>33</v>
      </c>
      <c r="F178" s="19" t="s">
        <v>34</v>
      </c>
      <c r="G178" s="19">
        <v>131405</v>
      </c>
      <c r="H178" s="20">
        <v>43619</v>
      </c>
      <c r="I178" s="13" t="s">
        <v>206</v>
      </c>
    </row>
    <row r="179" spans="1:9" x14ac:dyDescent="0.2">
      <c r="A179" s="18">
        <v>22.56</v>
      </c>
      <c r="B179" s="18">
        <v>0</v>
      </c>
      <c r="C179" s="18">
        <v>67870.31</v>
      </c>
      <c r="D179" s="19">
        <v>1123</v>
      </c>
      <c r="E179" s="19" t="s">
        <v>33</v>
      </c>
      <c r="F179" s="19" t="s">
        <v>34</v>
      </c>
      <c r="G179" s="19">
        <v>131305</v>
      </c>
      <c r="H179" s="20">
        <v>43619</v>
      </c>
      <c r="I179" s="13" t="s">
        <v>207</v>
      </c>
    </row>
    <row r="180" spans="1:9" x14ac:dyDescent="0.2">
      <c r="A180" s="18">
        <v>444.41</v>
      </c>
      <c r="B180" s="18">
        <v>0</v>
      </c>
      <c r="C180" s="18">
        <v>68314.720000000001</v>
      </c>
      <c r="D180" s="19">
        <v>1123</v>
      </c>
      <c r="E180" s="19" t="s">
        <v>33</v>
      </c>
      <c r="F180" s="19" t="s">
        <v>34</v>
      </c>
      <c r="G180" s="19">
        <v>132105</v>
      </c>
      <c r="H180" s="20">
        <v>43619</v>
      </c>
      <c r="I180" s="13" t="s">
        <v>208</v>
      </c>
    </row>
    <row r="181" spans="1:9" x14ac:dyDescent="0.2">
      <c r="A181" s="18">
        <v>3810.47</v>
      </c>
      <c r="B181" s="18">
        <v>0</v>
      </c>
      <c r="C181" s="18">
        <v>72125.19</v>
      </c>
      <c r="D181" s="19">
        <v>1125</v>
      </c>
      <c r="E181" s="19" t="s">
        <v>33</v>
      </c>
      <c r="F181" s="19" t="s">
        <v>34</v>
      </c>
      <c r="G181" s="19">
        <v>132705</v>
      </c>
      <c r="H181" s="20">
        <v>43621</v>
      </c>
      <c r="I181" s="13" t="s">
        <v>209</v>
      </c>
    </row>
    <row r="182" spans="1:9" x14ac:dyDescent="0.2">
      <c r="A182" s="18">
        <v>235.1</v>
      </c>
      <c r="B182" s="18">
        <v>0</v>
      </c>
      <c r="C182" s="18">
        <v>72360.289999999994</v>
      </c>
      <c r="D182" s="19">
        <v>1125</v>
      </c>
      <c r="E182" s="19" t="s">
        <v>33</v>
      </c>
      <c r="F182" s="19" t="s">
        <v>34</v>
      </c>
      <c r="G182" s="19">
        <v>133305</v>
      </c>
      <c r="H182" s="20">
        <v>43621</v>
      </c>
      <c r="I182" s="13" t="s">
        <v>210</v>
      </c>
    </row>
    <row r="183" spans="1:9" x14ac:dyDescent="0.2">
      <c r="A183" s="18">
        <v>1472.77</v>
      </c>
      <c r="B183" s="18">
        <v>0</v>
      </c>
      <c r="C183" s="18">
        <v>73833.06</v>
      </c>
      <c r="D183" s="19">
        <v>1125</v>
      </c>
      <c r="E183" s="19" t="s">
        <v>33</v>
      </c>
      <c r="F183" s="19" t="s">
        <v>34</v>
      </c>
      <c r="G183" s="19">
        <v>132305</v>
      </c>
      <c r="H183" s="20">
        <v>43621</v>
      </c>
      <c r="I183" s="13" t="s">
        <v>211</v>
      </c>
    </row>
    <row r="184" spans="1:9" x14ac:dyDescent="0.2">
      <c r="A184" s="18">
        <v>3479.28</v>
      </c>
      <c r="B184" s="18">
        <v>0</v>
      </c>
      <c r="C184" s="18">
        <v>77312.34</v>
      </c>
      <c r="D184" s="19">
        <v>1125</v>
      </c>
      <c r="E184" s="19" t="s">
        <v>33</v>
      </c>
      <c r="F184" s="19" t="s">
        <v>34</v>
      </c>
      <c r="G184" s="19">
        <v>132205</v>
      </c>
      <c r="H184" s="20">
        <v>43621</v>
      </c>
      <c r="I184" s="13" t="s">
        <v>212</v>
      </c>
    </row>
    <row r="185" spans="1:9" x14ac:dyDescent="0.2">
      <c r="A185" s="18">
        <v>3495.16</v>
      </c>
      <c r="B185" s="18">
        <v>0</v>
      </c>
      <c r="C185" s="18">
        <v>80807.5</v>
      </c>
      <c r="D185" s="19">
        <v>1125</v>
      </c>
      <c r="E185" s="19" t="s">
        <v>33</v>
      </c>
      <c r="F185" s="19" t="s">
        <v>34</v>
      </c>
      <c r="G185" s="19">
        <v>133405</v>
      </c>
      <c r="H185" s="20">
        <v>43621</v>
      </c>
      <c r="I185" s="13" t="s">
        <v>213</v>
      </c>
    </row>
    <row r="186" spans="1:9" x14ac:dyDescent="0.2">
      <c r="A186" s="18">
        <v>0</v>
      </c>
      <c r="B186" s="18">
        <v>0.12</v>
      </c>
      <c r="C186" s="18">
        <v>80807.38</v>
      </c>
      <c r="D186" s="19">
        <v>1166</v>
      </c>
      <c r="E186" s="19" t="s">
        <v>33</v>
      </c>
      <c r="F186" s="19" t="s">
        <v>34</v>
      </c>
      <c r="G186" s="19">
        <v>133705</v>
      </c>
      <c r="H186" s="20">
        <v>43627</v>
      </c>
      <c r="I186" s="13" t="s">
        <v>214</v>
      </c>
    </row>
    <row r="187" spans="1:9" x14ac:dyDescent="0.2">
      <c r="A187" s="18">
        <v>1550</v>
      </c>
      <c r="B187" s="18">
        <v>0</v>
      </c>
      <c r="C187" s="18">
        <v>82357.38</v>
      </c>
      <c r="D187" s="19">
        <v>1168</v>
      </c>
      <c r="E187" s="19" t="s">
        <v>33</v>
      </c>
      <c r="F187" s="19" t="s">
        <v>34</v>
      </c>
      <c r="G187" s="19">
        <v>133905</v>
      </c>
      <c r="H187" s="20">
        <v>43634</v>
      </c>
      <c r="I187" s="13" t="s">
        <v>215</v>
      </c>
    </row>
    <row r="188" spans="1:9" x14ac:dyDescent="0.2">
      <c r="A188" s="18">
        <v>90</v>
      </c>
      <c r="B188" s="18">
        <v>0</v>
      </c>
      <c r="C188" s="18">
        <v>82447.38</v>
      </c>
      <c r="D188" s="19">
        <v>1168</v>
      </c>
      <c r="E188" s="19" t="s">
        <v>33</v>
      </c>
      <c r="F188" s="19" t="s">
        <v>34</v>
      </c>
      <c r="G188" s="19">
        <v>134005</v>
      </c>
      <c r="H188" s="20">
        <v>43634</v>
      </c>
      <c r="I188" s="13" t="s">
        <v>216</v>
      </c>
    </row>
    <row r="189" spans="1:9" x14ac:dyDescent="0.2">
      <c r="A189" s="18">
        <v>0</v>
      </c>
      <c r="B189" s="18">
        <v>144.6</v>
      </c>
      <c r="C189" s="18">
        <v>82302.78</v>
      </c>
      <c r="D189" s="19">
        <v>1169</v>
      </c>
      <c r="E189" s="19" t="s">
        <v>33</v>
      </c>
      <c r="F189" s="19" t="s">
        <v>34</v>
      </c>
      <c r="G189" s="19">
        <v>134105</v>
      </c>
      <c r="H189" s="20">
        <v>43636</v>
      </c>
      <c r="I189" s="13" t="s">
        <v>217</v>
      </c>
    </row>
    <row r="190" spans="1:9" x14ac:dyDescent="0.2">
      <c r="A190" s="18">
        <v>70.41</v>
      </c>
      <c r="B190" s="18">
        <v>0</v>
      </c>
      <c r="C190" s="18">
        <v>82373.19</v>
      </c>
      <c r="D190" s="19">
        <v>1169</v>
      </c>
      <c r="E190" s="19" t="s">
        <v>33</v>
      </c>
      <c r="F190" s="19" t="s">
        <v>34</v>
      </c>
      <c r="G190" s="19">
        <v>134805</v>
      </c>
      <c r="H190" s="20">
        <v>43636</v>
      </c>
      <c r="I190" s="13" t="s">
        <v>218</v>
      </c>
    </row>
    <row r="191" spans="1:9" x14ac:dyDescent="0.2">
      <c r="A191" s="18">
        <v>70.41</v>
      </c>
      <c r="B191" s="18">
        <v>0</v>
      </c>
      <c r="C191" s="18">
        <v>82443.600000000006</v>
      </c>
      <c r="D191" s="19">
        <v>1169</v>
      </c>
      <c r="E191" s="19" t="s">
        <v>33</v>
      </c>
      <c r="F191" s="19" t="s">
        <v>34</v>
      </c>
      <c r="G191" s="19">
        <v>134705</v>
      </c>
      <c r="H191" s="20">
        <v>43636</v>
      </c>
      <c r="I191" s="13" t="s">
        <v>219</v>
      </c>
    </row>
    <row r="192" spans="1:9" x14ac:dyDescent="0.2">
      <c r="A192" s="18">
        <v>70.41</v>
      </c>
      <c r="B192" s="18">
        <v>0</v>
      </c>
      <c r="C192" s="18">
        <v>82514.009999999995</v>
      </c>
      <c r="D192" s="19">
        <v>1169</v>
      </c>
      <c r="E192" s="19" t="s">
        <v>33</v>
      </c>
      <c r="F192" s="19" t="s">
        <v>34</v>
      </c>
      <c r="G192" s="19">
        <v>134905</v>
      </c>
      <c r="H192" s="20">
        <v>43636</v>
      </c>
      <c r="I192" s="13" t="s">
        <v>220</v>
      </c>
    </row>
    <row r="193" spans="1:9" x14ac:dyDescent="0.2">
      <c r="A193" s="18">
        <v>200</v>
      </c>
      <c r="B193" s="18">
        <v>0</v>
      </c>
      <c r="C193" s="18">
        <v>82714.009999999995</v>
      </c>
      <c r="D193" s="19">
        <v>1134</v>
      </c>
      <c r="E193" s="19" t="s">
        <v>33</v>
      </c>
      <c r="F193" s="19" t="s">
        <v>34</v>
      </c>
      <c r="G193" s="19">
        <v>135205</v>
      </c>
      <c r="H193" s="20">
        <v>43640</v>
      </c>
      <c r="I193" s="13" t="s">
        <v>221</v>
      </c>
    </row>
    <row r="194" spans="1:9" x14ac:dyDescent="0.2">
      <c r="A194" s="18">
        <v>14.33</v>
      </c>
      <c r="B194" s="18">
        <v>0</v>
      </c>
      <c r="C194" s="18">
        <v>82728.34</v>
      </c>
      <c r="D194" s="19">
        <v>1134</v>
      </c>
      <c r="E194" s="19" t="s">
        <v>33</v>
      </c>
      <c r="F194" s="19" t="s">
        <v>34</v>
      </c>
      <c r="G194" s="19">
        <v>136005</v>
      </c>
      <c r="H194" s="20">
        <v>43640</v>
      </c>
      <c r="I194" s="13" t="s">
        <v>222</v>
      </c>
    </row>
    <row r="195" spans="1:9" x14ac:dyDescent="0.2">
      <c r="A195" s="18">
        <v>0</v>
      </c>
      <c r="B195" s="18">
        <v>0.09</v>
      </c>
      <c r="C195" s="18">
        <v>82728.25</v>
      </c>
      <c r="D195" s="19">
        <v>1165</v>
      </c>
      <c r="E195" s="19" t="s">
        <v>33</v>
      </c>
      <c r="F195" s="19" t="s">
        <v>34</v>
      </c>
      <c r="G195" s="19">
        <v>136305</v>
      </c>
      <c r="H195" s="20">
        <v>43643</v>
      </c>
      <c r="I195" s="13" t="s">
        <v>223</v>
      </c>
    </row>
    <row r="196" spans="1:9" x14ac:dyDescent="0.2">
      <c r="A196" s="18">
        <v>14.33</v>
      </c>
      <c r="B196" s="18">
        <v>0</v>
      </c>
      <c r="C196" s="18">
        <v>82742.58</v>
      </c>
      <c r="D196" s="19">
        <v>1165</v>
      </c>
      <c r="E196" s="19" t="s">
        <v>33</v>
      </c>
      <c r="F196" s="19" t="s">
        <v>34</v>
      </c>
      <c r="G196" s="19">
        <v>136605</v>
      </c>
      <c r="H196" s="20">
        <v>43643</v>
      </c>
      <c r="I196" s="13" t="s">
        <v>224</v>
      </c>
    </row>
    <row r="197" spans="1:9" x14ac:dyDescent="0.2">
      <c r="A197" s="18">
        <v>16.46</v>
      </c>
      <c r="B197" s="18">
        <v>0</v>
      </c>
      <c r="C197" s="18">
        <v>82759.039999999994</v>
      </c>
      <c r="D197" s="19">
        <v>1165</v>
      </c>
      <c r="E197" s="19" t="s">
        <v>33</v>
      </c>
      <c r="F197" s="19" t="s">
        <v>34</v>
      </c>
      <c r="G197" s="19">
        <v>136705</v>
      </c>
      <c r="H197" s="20">
        <v>43643</v>
      </c>
      <c r="I197" s="13" t="s">
        <v>225</v>
      </c>
    </row>
    <row r="198" spans="1:9" x14ac:dyDescent="0.2">
      <c r="A198" s="18">
        <v>14.33</v>
      </c>
      <c r="B198" s="18">
        <v>0</v>
      </c>
      <c r="C198" s="18">
        <v>82773.37</v>
      </c>
      <c r="D198" s="19">
        <v>1165</v>
      </c>
      <c r="E198" s="19" t="s">
        <v>33</v>
      </c>
      <c r="F198" s="19" t="s">
        <v>34</v>
      </c>
      <c r="G198" s="19">
        <v>136405</v>
      </c>
      <c r="H198" s="20">
        <v>43643</v>
      </c>
      <c r="I198" s="13" t="s">
        <v>226</v>
      </c>
    </row>
    <row r="199" spans="1:9" x14ac:dyDescent="0.2">
      <c r="A199" s="18">
        <v>0</v>
      </c>
      <c r="B199" s="18">
        <v>0.01</v>
      </c>
      <c r="C199" s="18">
        <v>82773.36</v>
      </c>
      <c r="D199" s="19">
        <v>1165</v>
      </c>
      <c r="E199" s="19" t="s">
        <v>33</v>
      </c>
      <c r="F199" s="19" t="s">
        <v>34</v>
      </c>
      <c r="G199" s="19">
        <v>136105</v>
      </c>
      <c r="H199" s="20">
        <v>43643</v>
      </c>
      <c r="I199" s="13" t="s">
        <v>227</v>
      </c>
    </row>
    <row r="200" spans="1:9" x14ac:dyDescent="0.2">
      <c r="A200" s="18">
        <v>0</v>
      </c>
      <c r="B200" s="18">
        <v>7.46</v>
      </c>
      <c r="C200" s="18">
        <v>82765.899999999994</v>
      </c>
      <c r="D200" s="19">
        <v>1165</v>
      </c>
      <c r="E200" s="19" t="s">
        <v>33</v>
      </c>
      <c r="F200" s="19" t="s">
        <v>34</v>
      </c>
      <c r="G200" s="19">
        <v>136505</v>
      </c>
      <c r="H200" s="20">
        <v>43643</v>
      </c>
      <c r="I200" s="13" t="s">
        <v>228</v>
      </c>
    </row>
    <row r="201" spans="1:9" x14ac:dyDescent="0.2">
      <c r="A201" s="18">
        <v>560</v>
      </c>
      <c r="B201" s="18">
        <v>0</v>
      </c>
      <c r="C201" s="18">
        <v>83325.899999999994</v>
      </c>
      <c r="D201" s="19">
        <v>1198</v>
      </c>
      <c r="E201" s="19" t="s">
        <v>33</v>
      </c>
      <c r="F201" s="19" t="s">
        <v>34</v>
      </c>
      <c r="G201" s="19">
        <v>137505</v>
      </c>
      <c r="H201" s="20">
        <v>43661</v>
      </c>
      <c r="I201" s="13" t="s">
        <v>229</v>
      </c>
    </row>
    <row r="202" spans="1:9" x14ac:dyDescent="0.2">
      <c r="A202" s="18">
        <v>0</v>
      </c>
      <c r="B202" s="18">
        <v>0.02</v>
      </c>
      <c r="C202" s="18">
        <v>83325.88</v>
      </c>
      <c r="D202" s="19">
        <v>1174</v>
      </c>
      <c r="E202" s="19" t="s">
        <v>33</v>
      </c>
      <c r="F202" s="19" t="s">
        <v>34</v>
      </c>
      <c r="G202" s="19">
        <v>138005</v>
      </c>
      <c r="H202" s="20">
        <v>43662</v>
      </c>
      <c r="I202" s="13" t="s">
        <v>230</v>
      </c>
    </row>
    <row r="203" spans="1:9" x14ac:dyDescent="0.2">
      <c r="A203" s="18">
        <v>0</v>
      </c>
      <c r="B203" s="18">
        <v>0.11</v>
      </c>
      <c r="C203" s="18">
        <v>83325.77</v>
      </c>
      <c r="D203" s="19">
        <v>1174</v>
      </c>
      <c r="E203" s="19" t="s">
        <v>33</v>
      </c>
      <c r="F203" s="19" t="s">
        <v>34</v>
      </c>
      <c r="G203" s="19">
        <v>137805</v>
      </c>
      <c r="H203" s="20">
        <v>43662</v>
      </c>
      <c r="I203" s="13" t="s">
        <v>231</v>
      </c>
    </row>
    <row r="204" spans="1:9" x14ac:dyDescent="0.2">
      <c r="A204" s="18">
        <v>0</v>
      </c>
      <c r="B204" s="18">
        <v>0.04</v>
      </c>
      <c r="C204" s="18">
        <v>83325.73</v>
      </c>
      <c r="D204" s="19">
        <v>1174</v>
      </c>
      <c r="E204" s="19" t="s">
        <v>33</v>
      </c>
      <c r="F204" s="19" t="s">
        <v>34</v>
      </c>
      <c r="G204" s="19">
        <v>137905</v>
      </c>
      <c r="H204" s="20">
        <v>43662</v>
      </c>
      <c r="I204" s="13" t="s">
        <v>232</v>
      </c>
    </row>
    <row r="205" spans="1:9" x14ac:dyDescent="0.2">
      <c r="A205" s="18">
        <v>3445.18</v>
      </c>
      <c r="B205" s="18">
        <v>0</v>
      </c>
      <c r="C205" s="18">
        <v>86770.91</v>
      </c>
      <c r="D205" s="19">
        <v>1174</v>
      </c>
      <c r="E205" s="19" t="s">
        <v>33</v>
      </c>
      <c r="F205" s="19" t="s">
        <v>34</v>
      </c>
      <c r="G205" s="19">
        <v>137605</v>
      </c>
      <c r="H205" s="20">
        <v>43662</v>
      </c>
      <c r="I205" s="13" t="s">
        <v>233</v>
      </c>
    </row>
    <row r="206" spans="1:9" x14ac:dyDescent="0.2">
      <c r="A206" s="18">
        <v>1812</v>
      </c>
      <c r="B206" s="18">
        <v>0</v>
      </c>
      <c r="C206" s="18">
        <v>88582.91</v>
      </c>
      <c r="D206" s="19">
        <v>1197</v>
      </c>
      <c r="E206" s="19" t="s">
        <v>33</v>
      </c>
      <c r="F206" s="19" t="s">
        <v>34</v>
      </c>
      <c r="G206" s="19">
        <v>138605</v>
      </c>
      <c r="H206" s="20">
        <v>43664</v>
      </c>
      <c r="I206" s="13" t="s">
        <v>234</v>
      </c>
    </row>
    <row r="207" spans="1:9" x14ac:dyDescent="0.2">
      <c r="A207" s="18">
        <v>62.95</v>
      </c>
      <c r="B207" s="18">
        <v>0</v>
      </c>
      <c r="C207" s="18">
        <v>88645.86</v>
      </c>
      <c r="D207" s="19">
        <v>1180</v>
      </c>
      <c r="E207" s="19" t="s">
        <v>33</v>
      </c>
      <c r="F207" s="19" t="s">
        <v>34</v>
      </c>
      <c r="G207" s="19">
        <v>139305</v>
      </c>
      <c r="H207" s="20">
        <v>43671</v>
      </c>
      <c r="I207" s="13" t="s">
        <v>235</v>
      </c>
    </row>
    <row r="208" spans="1:9" x14ac:dyDescent="0.2">
      <c r="A208" s="18">
        <v>62.95</v>
      </c>
      <c r="B208" s="18">
        <v>0</v>
      </c>
      <c r="C208" s="18">
        <v>88708.81</v>
      </c>
      <c r="D208" s="19">
        <v>1180</v>
      </c>
      <c r="E208" s="19" t="s">
        <v>33</v>
      </c>
      <c r="F208" s="19" t="s">
        <v>34</v>
      </c>
      <c r="G208" s="19">
        <v>139105</v>
      </c>
      <c r="H208" s="20">
        <v>43671</v>
      </c>
      <c r="I208" s="13" t="s">
        <v>236</v>
      </c>
    </row>
    <row r="209" spans="1:9" x14ac:dyDescent="0.2">
      <c r="A209" s="18">
        <v>14.33</v>
      </c>
      <c r="B209" s="18">
        <v>0</v>
      </c>
      <c r="C209" s="18">
        <v>88723.14</v>
      </c>
      <c r="D209" s="19">
        <v>1180</v>
      </c>
      <c r="E209" s="19" t="s">
        <v>33</v>
      </c>
      <c r="F209" s="19" t="s">
        <v>34</v>
      </c>
      <c r="G209" s="19">
        <v>139205</v>
      </c>
      <c r="H209" s="20">
        <v>43671</v>
      </c>
      <c r="I209" s="13" t="s">
        <v>237</v>
      </c>
    </row>
    <row r="210" spans="1:9" x14ac:dyDescent="0.2">
      <c r="A210" s="18">
        <v>18.96</v>
      </c>
      <c r="B210" s="18">
        <v>0</v>
      </c>
      <c r="C210" s="18">
        <v>88742.1</v>
      </c>
      <c r="D210" s="19">
        <v>1194</v>
      </c>
      <c r="E210" s="19" t="s">
        <v>33</v>
      </c>
      <c r="F210" s="19" t="s">
        <v>34</v>
      </c>
      <c r="G210" s="19">
        <v>141005</v>
      </c>
      <c r="H210" s="20">
        <v>43677</v>
      </c>
      <c r="I210" s="13" t="s">
        <v>238</v>
      </c>
    </row>
    <row r="211" spans="1:9" x14ac:dyDescent="0.2">
      <c r="A211" s="18">
        <v>26.16</v>
      </c>
      <c r="B211" s="18">
        <v>0</v>
      </c>
      <c r="C211" s="18">
        <v>88768.26</v>
      </c>
      <c r="D211" s="19">
        <v>1214</v>
      </c>
      <c r="E211" s="19" t="s">
        <v>33</v>
      </c>
      <c r="F211" s="19" t="s">
        <v>34</v>
      </c>
      <c r="G211" s="19">
        <v>141505</v>
      </c>
      <c r="H211" s="20">
        <v>43683</v>
      </c>
      <c r="I211" s="13" t="s">
        <v>239</v>
      </c>
    </row>
    <row r="212" spans="1:9" x14ac:dyDescent="0.2">
      <c r="A212" s="18">
        <v>1164.71</v>
      </c>
      <c r="B212" s="18">
        <v>0</v>
      </c>
      <c r="C212" s="18">
        <v>89932.97</v>
      </c>
      <c r="D212" s="19">
        <v>1214</v>
      </c>
      <c r="E212" s="19" t="s">
        <v>33</v>
      </c>
      <c r="F212" s="19" t="s">
        <v>34</v>
      </c>
      <c r="G212" s="19">
        <v>141405</v>
      </c>
      <c r="H212" s="20">
        <v>43683</v>
      </c>
      <c r="I212" s="13" t="s">
        <v>240</v>
      </c>
    </row>
    <row r="213" spans="1:9" x14ac:dyDescent="0.2">
      <c r="A213" s="18">
        <v>184.17</v>
      </c>
      <c r="B213" s="18">
        <v>0</v>
      </c>
      <c r="C213" s="18">
        <v>90117.14</v>
      </c>
      <c r="D213" s="19">
        <v>1203</v>
      </c>
      <c r="E213" s="19" t="s">
        <v>33</v>
      </c>
      <c r="F213" s="19" t="s">
        <v>34</v>
      </c>
      <c r="G213" s="19">
        <v>141605</v>
      </c>
      <c r="H213" s="20">
        <v>43691</v>
      </c>
      <c r="I213" s="13" t="s">
        <v>241</v>
      </c>
    </row>
    <row r="214" spans="1:9" x14ac:dyDescent="0.2">
      <c r="A214" s="18">
        <v>0</v>
      </c>
      <c r="B214" s="18">
        <v>184.17</v>
      </c>
      <c r="C214" s="18">
        <v>89932.97</v>
      </c>
      <c r="D214" s="19">
        <v>1203</v>
      </c>
      <c r="E214" s="19" t="s">
        <v>33</v>
      </c>
      <c r="F214" s="19" t="s">
        <v>34</v>
      </c>
      <c r="G214" s="19">
        <v>141705</v>
      </c>
      <c r="H214" s="20">
        <v>43691</v>
      </c>
      <c r="I214" s="13" t="s">
        <v>242</v>
      </c>
    </row>
    <row r="215" spans="1:9" x14ac:dyDescent="0.2">
      <c r="A215" s="18">
        <v>158.91</v>
      </c>
      <c r="B215" s="18">
        <v>0</v>
      </c>
      <c r="C215" s="18">
        <v>90091.88</v>
      </c>
      <c r="D215" s="19">
        <v>1203</v>
      </c>
      <c r="E215" s="19" t="s">
        <v>33</v>
      </c>
      <c r="F215" s="19" t="s">
        <v>34</v>
      </c>
      <c r="G215" s="19">
        <v>141805</v>
      </c>
      <c r="H215" s="20">
        <v>43691</v>
      </c>
      <c r="I215" s="13" t="s">
        <v>243</v>
      </c>
    </row>
    <row r="216" spans="1:9" x14ac:dyDescent="0.2">
      <c r="A216" s="18">
        <v>0</v>
      </c>
      <c r="B216" s="18">
        <v>201</v>
      </c>
      <c r="C216" s="18">
        <v>89890.880000000005</v>
      </c>
      <c r="D216" s="19">
        <v>1223</v>
      </c>
      <c r="E216" s="19" t="s">
        <v>33</v>
      </c>
      <c r="F216" s="19" t="s">
        <v>34</v>
      </c>
      <c r="G216" s="19">
        <v>142005</v>
      </c>
      <c r="H216" s="20">
        <v>43692</v>
      </c>
      <c r="I216" s="13" t="s">
        <v>244</v>
      </c>
    </row>
    <row r="217" spans="1:9" x14ac:dyDescent="0.2">
      <c r="A217" s="18">
        <v>201</v>
      </c>
      <c r="B217" s="18">
        <v>0</v>
      </c>
      <c r="C217" s="18">
        <v>90091.88</v>
      </c>
      <c r="D217" s="19">
        <v>1223</v>
      </c>
      <c r="E217" s="19" t="s">
        <v>33</v>
      </c>
      <c r="F217" s="19" t="s">
        <v>34</v>
      </c>
      <c r="G217" s="19">
        <v>141905</v>
      </c>
      <c r="H217" s="20">
        <v>43692</v>
      </c>
      <c r="I217" s="13" t="s">
        <v>245</v>
      </c>
    </row>
    <row r="218" spans="1:9" x14ac:dyDescent="0.2">
      <c r="A218" s="18">
        <v>441.21</v>
      </c>
      <c r="B218" s="18">
        <v>0</v>
      </c>
      <c r="C218" s="18">
        <v>90533.09</v>
      </c>
      <c r="D218" s="19">
        <v>1210</v>
      </c>
      <c r="E218" s="19" t="s">
        <v>33</v>
      </c>
      <c r="F218" s="19" t="s">
        <v>34</v>
      </c>
      <c r="G218" s="19">
        <v>142105</v>
      </c>
      <c r="H218" s="20">
        <v>43696</v>
      </c>
      <c r="I218" s="13" t="s">
        <v>246</v>
      </c>
    </row>
    <row r="219" spans="1:9" x14ac:dyDescent="0.2">
      <c r="A219" s="18">
        <v>0</v>
      </c>
      <c r="B219" s="18">
        <v>0.12</v>
      </c>
      <c r="C219" s="18">
        <v>90532.97</v>
      </c>
      <c r="D219" s="19">
        <v>1210</v>
      </c>
      <c r="E219" s="19" t="s">
        <v>33</v>
      </c>
      <c r="F219" s="19" t="s">
        <v>34</v>
      </c>
      <c r="G219" s="19">
        <v>142505</v>
      </c>
      <c r="H219" s="20">
        <v>43696</v>
      </c>
      <c r="I219" s="13" t="s">
        <v>247</v>
      </c>
    </row>
    <row r="220" spans="1:9" x14ac:dyDescent="0.2">
      <c r="A220" s="18">
        <v>0</v>
      </c>
      <c r="B220" s="18">
        <v>0.13</v>
      </c>
      <c r="C220" s="18">
        <v>90532.84</v>
      </c>
      <c r="D220" s="19">
        <v>1210</v>
      </c>
      <c r="E220" s="19" t="s">
        <v>33</v>
      </c>
      <c r="F220" s="19" t="s">
        <v>34</v>
      </c>
      <c r="G220" s="19">
        <v>142405</v>
      </c>
      <c r="H220" s="20">
        <v>43696</v>
      </c>
      <c r="I220" s="13" t="s">
        <v>248</v>
      </c>
    </row>
    <row r="221" spans="1:9" x14ac:dyDescent="0.2">
      <c r="A221" s="18">
        <v>0</v>
      </c>
      <c r="B221" s="18">
        <v>29.34</v>
      </c>
      <c r="C221" s="18">
        <v>90503.5</v>
      </c>
      <c r="D221" s="19">
        <v>1210</v>
      </c>
      <c r="E221" s="19" t="s">
        <v>33</v>
      </c>
      <c r="F221" s="19" t="s">
        <v>34</v>
      </c>
      <c r="G221" s="19">
        <v>142305</v>
      </c>
      <c r="H221" s="20">
        <v>43696</v>
      </c>
      <c r="I221" s="13" t="s">
        <v>249</v>
      </c>
    </row>
    <row r="222" spans="1:9" x14ac:dyDescent="0.2">
      <c r="A222" s="18">
        <v>0</v>
      </c>
      <c r="B222" s="18">
        <v>0.14000000000000001</v>
      </c>
      <c r="C222" s="18">
        <v>90503.360000000001</v>
      </c>
      <c r="D222" s="19">
        <v>1210</v>
      </c>
      <c r="E222" s="19" t="s">
        <v>33</v>
      </c>
      <c r="F222" s="19" t="s">
        <v>34</v>
      </c>
      <c r="G222" s="19">
        <v>142205</v>
      </c>
      <c r="H222" s="20">
        <v>43696</v>
      </c>
      <c r="I222" s="13" t="s">
        <v>250</v>
      </c>
    </row>
    <row r="223" spans="1:9" x14ac:dyDescent="0.2">
      <c r="A223" s="18">
        <v>3.47</v>
      </c>
      <c r="B223" s="18">
        <v>0</v>
      </c>
      <c r="C223" s="18">
        <v>90506.83</v>
      </c>
      <c r="D223" s="19">
        <v>1219</v>
      </c>
      <c r="E223" s="19" t="s">
        <v>33</v>
      </c>
      <c r="F223" s="19" t="s">
        <v>34</v>
      </c>
      <c r="G223" s="19">
        <v>143205</v>
      </c>
      <c r="H223" s="20">
        <v>43698</v>
      </c>
      <c r="I223" s="13" t="s">
        <v>251</v>
      </c>
    </row>
    <row r="224" spans="1:9" x14ac:dyDescent="0.2">
      <c r="A224" s="18">
        <v>15.09</v>
      </c>
      <c r="B224" s="18">
        <v>0</v>
      </c>
      <c r="C224" s="18">
        <v>90521.919999999998</v>
      </c>
      <c r="D224" s="19">
        <v>1219</v>
      </c>
      <c r="E224" s="19" t="s">
        <v>33</v>
      </c>
      <c r="F224" s="19" t="s">
        <v>34</v>
      </c>
      <c r="G224" s="19">
        <v>144405</v>
      </c>
      <c r="H224" s="20">
        <v>43698</v>
      </c>
      <c r="I224" s="13" t="s">
        <v>252</v>
      </c>
    </row>
    <row r="225" spans="1:9" x14ac:dyDescent="0.2">
      <c r="A225" s="18">
        <v>157.77000000000001</v>
      </c>
      <c r="B225" s="18">
        <v>0</v>
      </c>
      <c r="C225" s="18">
        <v>90679.69</v>
      </c>
      <c r="D225" s="19">
        <v>1219</v>
      </c>
      <c r="E225" s="19" t="s">
        <v>33</v>
      </c>
      <c r="F225" s="19" t="s">
        <v>34</v>
      </c>
      <c r="G225" s="19">
        <v>143305</v>
      </c>
      <c r="H225" s="20">
        <v>43698</v>
      </c>
      <c r="I225" s="13" t="s">
        <v>253</v>
      </c>
    </row>
    <row r="226" spans="1:9" x14ac:dyDescent="0.2">
      <c r="A226" s="18">
        <v>135.86000000000001</v>
      </c>
      <c r="B226" s="18">
        <v>0</v>
      </c>
      <c r="C226" s="18">
        <v>90815.55</v>
      </c>
      <c r="D226" s="19">
        <v>1219</v>
      </c>
      <c r="E226" s="19" t="s">
        <v>33</v>
      </c>
      <c r="F226" s="19" t="s">
        <v>34</v>
      </c>
      <c r="G226" s="19">
        <v>144005</v>
      </c>
      <c r="H226" s="20">
        <v>43698</v>
      </c>
      <c r="I226" s="13" t="s">
        <v>254</v>
      </c>
    </row>
    <row r="227" spans="1:9" x14ac:dyDescent="0.2">
      <c r="A227" s="18">
        <v>157.77000000000001</v>
      </c>
      <c r="B227" s="18">
        <v>0</v>
      </c>
      <c r="C227" s="18">
        <v>90973.32</v>
      </c>
      <c r="D227" s="19">
        <v>1219</v>
      </c>
      <c r="E227" s="19" t="s">
        <v>33</v>
      </c>
      <c r="F227" s="19" t="s">
        <v>34</v>
      </c>
      <c r="G227" s="19">
        <v>143405</v>
      </c>
      <c r="H227" s="20">
        <v>43698</v>
      </c>
      <c r="I227" s="13" t="s">
        <v>255</v>
      </c>
    </row>
    <row r="228" spans="1:9" x14ac:dyDescent="0.2">
      <c r="A228" s="18">
        <v>98.48</v>
      </c>
      <c r="B228" s="18">
        <v>0</v>
      </c>
      <c r="C228" s="18">
        <v>91071.8</v>
      </c>
      <c r="D228" s="19">
        <v>1219</v>
      </c>
      <c r="E228" s="19" t="s">
        <v>33</v>
      </c>
      <c r="F228" s="19" t="s">
        <v>34</v>
      </c>
      <c r="G228" s="19">
        <v>144305</v>
      </c>
      <c r="H228" s="20">
        <v>43698</v>
      </c>
      <c r="I228" s="13" t="s">
        <v>256</v>
      </c>
    </row>
    <row r="229" spans="1:9" x14ac:dyDescent="0.2">
      <c r="A229" s="18">
        <v>24.16</v>
      </c>
      <c r="B229" s="18">
        <v>0</v>
      </c>
      <c r="C229" s="18">
        <v>91095.96</v>
      </c>
      <c r="D229" s="19">
        <v>1219</v>
      </c>
      <c r="E229" s="19" t="s">
        <v>33</v>
      </c>
      <c r="F229" s="19" t="s">
        <v>34</v>
      </c>
      <c r="G229" s="19">
        <v>143505</v>
      </c>
      <c r="H229" s="20">
        <v>43698</v>
      </c>
      <c r="I229" s="13" t="s">
        <v>257</v>
      </c>
    </row>
    <row r="230" spans="1:9" x14ac:dyDescent="0.2">
      <c r="A230" s="18">
        <v>480.62</v>
      </c>
      <c r="B230" s="18">
        <v>0</v>
      </c>
      <c r="C230" s="18">
        <v>91576.58</v>
      </c>
      <c r="D230" s="19">
        <v>1219</v>
      </c>
      <c r="E230" s="19" t="s">
        <v>33</v>
      </c>
      <c r="F230" s="19" t="s">
        <v>34</v>
      </c>
      <c r="G230" s="19">
        <v>142605</v>
      </c>
      <c r="H230" s="20">
        <v>43698</v>
      </c>
      <c r="I230" s="13" t="s">
        <v>258</v>
      </c>
    </row>
    <row r="231" spans="1:9" x14ac:dyDescent="0.2">
      <c r="A231" s="18">
        <v>30.37</v>
      </c>
      <c r="B231" s="18">
        <v>0</v>
      </c>
      <c r="C231" s="18">
        <v>91606.95</v>
      </c>
      <c r="D231" s="19">
        <v>1219</v>
      </c>
      <c r="E231" s="19" t="s">
        <v>33</v>
      </c>
      <c r="F231" s="19" t="s">
        <v>34</v>
      </c>
      <c r="G231" s="19">
        <v>143605</v>
      </c>
      <c r="H231" s="20">
        <v>43698</v>
      </c>
      <c r="I231" s="13" t="s">
        <v>259</v>
      </c>
    </row>
    <row r="232" spans="1:9" x14ac:dyDescent="0.2">
      <c r="A232" s="18">
        <v>135.86000000000001</v>
      </c>
      <c r="B232" s="18">
        <v>0</v>
      </c>
      <c r="C232" s="18">
        <v>91742.81</v>
      </c>
      <c r="D232" s="19">
        <v>1219</v>
      </c>
      <c r="E232" s="19" t="s">
        <v>33</v>
      </c>
      <c r="F232" s="19" t="s">
        <v>34</v>
      </c>
      <c r="G232" s="19">
        <v>143905</v>
      </c>
      <c r="H232" s="20">
        <v>43698</v>
      </c>
      <c r="I232" s="13" t="s">
        <v>260</v>
      </c>
    </row>
    <row r="233" spans="1:9" x14ac:dyDescent="0.2">
      <c r="A233" s="18">
        <v>91.73</v>
      </c>
      <c r="B233" s="18">
        <v>0</v>
      </c>
      <c r="C233" s="18">
        <v>91834.54</v>
      </c>
      <c r="D233" s="19">
        <v>1219</v>
      </c>
      <c r="E233" s="19" t="s">
        <v>33</v>
      </c>
      <c r="F233" s="19" t="s">
        <v>34</v>
      </c>
      <c r="G233" s="19">
        <v>144605</v>
      </c>
      <c r="H233" s="20">
        <v>43698</v>
      </c>
      <c r="I233" s="13" t="s">
        <v>261</v>
      </c>
    </row>
    <row r="234" spans="1:9" x14ac:dyDescent="0.2">
      <c r="A234" s="18">
        <v>135.86000000000001</v>
      </c>
      <c r="B234" s="18">
        <v>0</v>
      </c>
      <c r="C234" s="18">
        <v>91970.4</v>
      </c>
      <c r="D234" s="19">
        <v>1219</v>
      </c>
      <c r="E234" s="19" t="s">
        <v>33</v>
      </c>
      <c r="F234" s="19" t="s">
        <v>34</v>
      </c>
      <c r="G234" s="19">
        <v>144105</v>
      </c>
      <c r="H234" s="20">
        <v>43698</v>
      </c>
      <c r="I234" s="13" t="s">
        <v>262</v>
      </c>
    </row>
    <row r="235" spans="1:9" x14ac:dyDescent="0.2">
      <c r="A235" s="18">
        <v>562.75</v>
      </c>
      <c r="B235" s="18">
        <v>0</v>
      </c>
      <c r="C235" s="18">
        <v>92533.15</v>
      </c>
      <c r="D235" s="19">
        <v>1219</v>
      </c>
      <c r="E235" s="19" t="s">
        <v>33</v>
      </c>
      <c r="F235" s="19" t="s">
        <v>34</v>
      </c>
      <c r="G235" s="19">
        <v>142705</v>
      </c>
      <c r="H235" s="20">
        <v>43698</v>
      </c>
      <c r="I235" s="13" t="s">
        <v>263</v>
      </c>
    </row>
    <row r="236" spans="1:9" x14ac:dyDescent="0.2">
      <c r="A236" s="18">
        <v>30.37</v>
      </c>
      <c r="B236" s="18">
        <v>0</v>
      </c>
      <c r="C236" s="18">
        <v>92563.520000000004</v>
      </c>
      <c r="D236" s="19">
        <v>1219</v>
      </c>
      <c r="E236" s="19" t="s">
        <v>33</v>
      </c>
      <c r="F236" s="19" t="s">
        <v>34</v>
      </c>
      <c r="G236" s="19">
        <v>143705</v>
      </c>
      <c r="H236" s="20">
        <v>43698</v>
      </c>
      <c r="I236" s="13" t="s">
        <v>264</v>
      </c>
    </row>
    <row r="237" spans="1:9" x14ac:dyDescent="0.2">
      <c r="A237" s="18">
        <v>543.20000000000005</v>
      </c>
      <c r="B237" s="18">
        <v>0</v>
      </c>
      <c r="C237" s="18">
        <v>93106.72</v>
      </c>
      <c r="D237" s="19">
        <v>1219</v>
      </c>
      <c r="E237" s="19" t="s">
        <v>33</v>
      </c>
      <c r="F237" s="19" t="s">
        <v>34</v>
      </c>
      <c r="G237" s="19">
        <v>142805</v>
      </c>
      <c r="H237" s="20">
        <v>43698</v>
      </c>
      <c r="I237" s="13" t="s">
        <v>265</v>
      </c>
    </row>
    <row r="238" spans="1:9" x14ac:dyDescent="0.2">
      <c r="A238" s="18">
        <v>3.47</v>
      </c>
      <c r="B238" s="18">
        <v>0</v>
      </c>
      <c r="C238" s="18">
        <v>93110.19</v>
      </c>
      <c r="D238" s="19">
        <v>1219</v>
      </c>
      <c r="E238" s="19" t="s">
        <v>33</v>
      </c>
      <c r="F238" s="19" t="s">
        <v>34</v>
      </c>
      <c r="G238" s="19">
        <v>144505</v>
      </c>
      <c r="H238" s="20">
        <v>43698</v>
      </c>
      <c r="I238" s="13" t="s">
        <v>266</v>
      </c>
    </row>
    <row r="239" spans="1:9" x14ac:dyDescent="0.2">
      <c r="A239" s="18">
        <v>343.56</v>
      </c>
      <c r="B239" s="18">
        <v>0</v>
      </c>
      <c r="C239" s="18">
        <v>93453.75</v>
      </c>
      <c r="D239" s="19">
        <v>1219</v>
      </c>
      <c r="E239" s="19" t="s">
        <v>33</v>
      </c>
      <c r="F239" s="19" t="s">
        <v>34</v>
      </c>
      <c r="G239" s="19">
        <v>142905</v>
      </c>
      <c r="H239" s="20">
        <v>43698</v>
      </c>
      <c r="I239" s="13" t="s">
        <v>267</v>
      </c>
    </row>
    <row r="240" spans="1:9" x14ac:dyDescent="0.2">
      <c r="A240" s="18">
        <v>15.09</v>
      </c>
      <c r="B240" s="18">
        <v>0</v>
      </c>
      <c r="C240" s="18">
        <v>93468.84</v>
      </c>
      <c r="D240" s="19">
        <v>1219</v>
      </c>
      <c r="E240" s="19" t="s">
        <v>33</v>
      </c>
      <c r="F240" s="19" t="s">
        <v>34</v>
      </c>
      <c r="G240" s="19">
        <v>143805</v>
      </c>
      <c r="H240" s="20">
        <v>43698</v>
      </c>
      <c r="I240" s="13" t="s">
        <v>268</v>
      </c>
    </row>
    <row r="241" spans="1:9" x14ac:dyDescent="0.2">
      <c r="A241" s="18">
        <v>1761.73</v>
      </c>
      <c r="B241" s="18">
        <v>0</v>
      </c>
      <c r="C241" s="18">
        <v>95230.57</v>
      </c>
      <c r="D241" s="19">
        <v>1219</v>
      </c>
      <c r="E241" s="19" t="s">
        <v>33</v>
      </c>
      <c r="F241" s="19" t="s">
        <v>34</v>
      </c>
      <c r="G241" s="19">
        <v>143005</v>
      </c>
      <c r="H241" s="20">
        <v>43698</v>
      </c>
      <c r="I241" s="13" t="s">
        <v>269</v>
      </c>
    </row>
    <row r="242" spans="1:9" x14ac:dyDescent="0.2">
      <c r="A242" s="18">
        <v>1780</v>
      </c>
      <c r="B242" s="18">
        <v>0</v>
      </c>
      <c r="C242" s="18">
        <v>97010.57</v>
      </c>
      <c r="D242" s="19">
        <v>1219</v>
      </c>
      <c r="E242" s="19" t="s">
        <v>33</v>
      </c>
      <c r="F242" s="19" t="s">
        <v>34</v>
      </c>
      <c r="G242" s="19">
        <v>143105</v>
      </c>
      <c r="H242" s="20">
        <v>43698</v>
      </c>
      <c r="I242" s="13" t="s">
        <v>270</v>
      </c>
    </row>
    <row r="243" spans="1:9" x14ac:dyDescent="0.2">
      <c r="A243" s="18">
        <v>30.91</v>
      </c>
      <c r="B243" s="18">
        <v>0</v>
      </c>
      <c r="C243" s="18">
        <v>97041.48</v>
      </c>
      <c r="D243" s="19">
        <v>1219</v>
      </c>
      <c r="E243" s="19" t="s">
        <v>33</v>
      </c>
      <c r="F243" s="19" t="s">
        <v>34</v>
      </c>
      <c r="G243" s="19">
        <v>144205</v>
      </c>
      <c r="H243" s="20">
        <v>43698</v>
      </c>
      <c r="I243" s="13" t="s">
        <v>271</v>
      </c>
    </row>
    <row r="244" spans="1:9" x14ac:dyDescent="0.2">
      <c r="A244" s="18">
        <v>60.46</v>
      </c>
      <c r="B244" s="18">
        <v>0</v>
      </c>
      <c r="C244" s="18">
        <v>97101.94</v>
      </c>
      <c r="D244" s="19">
        <v>1215</v>
      </c>
      <c r="E244" s="19" t="s">
        <v>33</v>
      </c>
      <c r="F244" s="19" t="s">
        <v>34</v>
      </c>
      <c r="G244" s="19">
        <v>145505</v>
      </c>
      <c r="H244" s="20">
        <v>43699</v>
      </c>
      <c r="I244" s="13" t="s">
        <v>272</v>
      </c>
    </row>
    <row r="245" spans="1:9" x14ac:dyDescent="0.2">
      <c r="A245" s="18">
        <v>73.569999999999993</v>
      </c>
      <c r="B245" s="18">
        <v>0</v>
      </c>
      <c r="C245" s="18">
        <v>97175.51</v>
      </c>
      <c r="D245" s="19">
        <v>1215</v>
      </c>
      <c r="E245" s="19" t="s">
        <v>33</v>
      </c>
      <c r="F245" s="19" t="s">
        <v>34</v>
      </c>
      <c r="G245" s="19">
        <v>145605</v>
      </c>
      <c r="H245" s="20">
        <v>43699</v>
      </c>
      <c r="I245" s="13" t="s">
        <v>273</v>
      </c>
    </row>
    <row r="246" spans="1:9" x14ac:dyDescent="0.2">
      <c r="A246" s="18">
        <v>13.2</v>
      </c>
      <c r="B246" s="18">
        <v>0</v>
      </c>
      <c r="C246" s="18">
        <v>97188.71</v>
      </c>
      <c r="D246" s="19">
        <v>1215</v>
      </c>
      <c r="E246" s="19" t="s">
        <v>33</v>
      </c>
      <c r="F246" s="19" t="s">
        <v>34</v>
      </c>
      <c r="G246" s="19">
        <v>144705</v>
      </c>
      <c r="H246" s="20">
        <v>43699</v>
      </c>
      <c r="I246" s="13" t="s">
        <v>274</v>
      </c>
    </row>
    <row r="247" spans="1:9" x14ac:dyDescent="0.2">
      <c r="A247" s="18">
        <v>36.78</v>
      </c>
      <c r="B247" s="18">
        <v>0</v>
      </c>
      <c r="C247" s="18">
        <v>97225.49</v>
      </c>
      <c r="D247" s="19">
        <v>1215</v>
      </c>
      <c r="E247" s="19" t="s">
        <v>33</v>
      </c>
      <c r="F247" s="19" t="s">
        <v>34</v>
      </c>
      <c r="G247" s="19">
        <v>144805</v>
      </c>
      <c r="H247" s="20">
        <v>43699</v>
      </c>
      <c r="I247" s="13" t="s">
        <v>275</v>
      </c>
    </row>
    <row r="248" spans="1:9" x14ac:dyDescent="0.2">
      <c r="A248" s="18">
        <v>24.16</v>
      </c>
      <c r="B248" s="18">
        <v>0</v>
      </c>
      <c r="C248" s="18">
        <v>97249.65</v>
      </c>
      <c r="D248" s="19">
        <v>1215</v>
      </c>
      <c r="E248" s="19" t="s">
        <v>33</v>
      </c>
      <c r="F248" s="19" t="s">
        <v>34</v>
      </c>
      <c r="G248" s="19">
        <v>145305</v>
      </c>
      <c r="H248" s="20">
        <v>43699</v>
      </c>
      <c r="I248" s="13" t="s">
        <v>276</v>
      </c>
    </row>
    <row r="249" spans="1:9" x14ac:dyDescent="0.2">
      <c r="A249" s="18">
        <v>76.17</v>
      </c>
      <c r="B249" s="18">
        <v>0</v>
      </c>
      <c r="C249" s="18">
        <v>97325.82</v>
      </c>
      <c r="D249" s="19">
        <v>1215</v>
      </c>
      <c r="E249" s="19" t="s">
        <v>33</v>
      </c>
      <c r="F249" s="19" t="s">
        <v>34</v>
      </c>
      <c r="G249" s="19">
        <v>145005</v>
      </c>
      <c r="H249" s="20">
        <v>43699</v>
      </c>
      <c r="I249" s="13" t="s">
        <v>277</v>
      </c>
    </row>
    <row r="250" spans="1:9" x14ac:dyDescent="0.2">
      <c r="A250" s="18">
        <v>36.78</v>
      </c>
      <c r="B250" s="18">
        <v>0</v>
      </c>
      <c r="C250" s="18">
        <v>97362.6</v>
      </c>
      <c r="D250" s="19">
        <v>1215</v>
      </c>
      <c r="E250" s="19" t="s">
        <v>33</v>
      </c>
      <c r="F250" s="19" t="s">
        <v>34</v>
      </c>
      <c r="G250" s="19">
        <v>145105</v>
      </c>
      <c r="H250" s="20">
        <v>43699</v>
      </c>
      <c r="I250" s="13" t="s">
        <v>278</v>
      </c>
    </row>
    <row r="251" spans="1:9" x14ac:dyDescent="0.2">
      <c r="A251" s="18">
        <v>55.27</v>
      </c>
      <c r="B251" s="18">
        <v>0</v>
      </c>
      <c r="C251" s="18">
        <v>97417.87</v>
      </c>
      <c r="D251" s="19">
        <v>1215</v>
      </c>
      <c r="E251" s="19" t="s">
        <v>33</v>
      </c>
      <c r="F251" s="19" t="s">
        <v>34</v>
      </c>
      <c r="G251" s="19">
        <v>145205</v>
      </c>
      <c r="H251" s="20">
        <v>43699</v>
      </c>
      <c r="I251" s="13" t="s">
        <v>279</v>
      </c>
    </row>
    <row r="252" spans="1:9" x14ac:dyDescent="0.2">
      <c r="A252" s="18">
        <v>245.61</v>
      </c>
      <c r="B252" s="18">
        <v>0</v>
      </c>
      <c r="C252" s="18">
        <v>97663.48</v>
      </c>
      <c r="D252" s="19">
        <v>1215</v>
      </c>
      <c r="E252" s="19" t="s">
        <v>33</v>
      </c>
      <c r="F252" s="19" t="s">
        <v>34</v>
      </c>
      <c r="G252" s="19">
        <v>145405</v>
      </c>
      <c r="H252" s="20">
        <v>43699</v>
      </c>
      <c r="I252" s="13" t="s">
        <v>280</v>
      </c>
    </row>
    <row r="253" spans="1:9" x14ac:dyDescent="0.2">
      <c r="A253" s="18">
        <v>76.17</v>
      </c>
      <c r="B253" s="18">
        <v>0</v>
      </c>
      <c r="C253" s="18">
        <v>97739.65</v>
      </c>
      <c r="D253" s="19">
        <v>1215</v>
      </c>
      <c r="E253" s="19" t="s">
        <v>33</v>
      </c>
      <c r="F253" s="19" t="s">
        <v>34</v>
      </c>
      <c r="G253" s="19">
        <v>144905</v>
      </c>
      <c r="H253" s="20">
        <v>43699</v>
      </c>
      <c r="I253" s="13" t="s">
        <v>281</v>
      </c>
    </row>
    <row r="254" spans="1:9" x14ac:dyDescent="0.2">
      <c r="A254" s="18">
        <v>437.21</v>
      </c>
      <c r="B254" s="18">
        <v>0</v>
      </c>
      <c r="C254" s="18">
        <v>98176.86</v>
      </c>
      <c r="D254" s="19">
        <v>1207</v>
      </c>
      <c r="E254" s="19" t="s">
        <v>33</v>
      </c>
      <c r="F254" s="19" t="s">
        <v>34</v>
      </c>
      <c r="G254" s="19">
        <v>147805</v>
      </c>
      <c r="H254" s="20">
        <v>43700</v>
      </c>
      <c r="I254" s="13" t="s">
        <v>282</v>
      </c>
    </row>
    <row r="255" spans="1:9" x14ac:dyDescent="0.2">
      <c r="A255" s="18">
        <v>118.37</v>
      </c>
      <c r="B255" s="18">
        <v>0</v>
      </c>
      <c r="C255" s="18">
        <v>98295.23</v>
      </c>
      <c r="D255" s="19">
        <v>1207</v>
      </c>
      <c r="E255" s="19" t="s">
        <v>33</v>
      </c>
      <c r="F255" s="19" t="s">
        <v>34</v>
      </c>
      <c r="G255" s="19">
        <v>147405</v>
      </c>
      <c r="H255" s="20">
        <v>43700</v>
      </c>
      <c r="I255" s="13" t="s">
        <v>283</v>
      </c>
    </row>
    <row r="256" spans="1:9" x14ac:dyDescent="0.2">
      <c r="A256" s="18">
        <v>238.69</v>
      </c>
      <c r="B256" s="18">
        <v>0</v>
      </c>
      <c r="C256" s="18">
        <v>98533.92</v>
      </c>
      <c r="D256" s="19">
        <v>1207</v>
      </c>
      <c r="E256" s="19" t="s">
        <v>33</v>
      </c>
      <c r="F256" s="19" t="s">
        <v>34</v>
      </c>
      <c r="G256" s="19">
        <v>147505</v>
      </c>
      <c r="H256" s="20">
        <v>43700</v>
      </c>
      <c r="I256" s="13" t="s">
        <v>284</v>
      </c>
    </row>
    <row r="257" spans="1:9" x14ac:dyDescent="0.2">
      <c r="A257" s="18">
        <v>238.69</v>
      </c>
      <c r="B257" s="18">
        <v>0</v>
      </c>
      <c r="C257" s="18">
        <v>98772.61</v>
      </c>
      <c r="D257" s="19">
        <v>1207</v>
      </c>
      <c r="E257" s="19" t="s">
        <v>33</v>
      </c>
      <c r="F257" s="19" t="s">
        <v>34</v>
      </c>
      <c r="G257" s="19">
        <v>147605</v>
      </c>
      <c r="H257" s="20">
        <v>43700</v>
      </c>
      <c r="I257" s="13" t="s">
        <v>285</v>
      </c>
    </row>
    <row r="258" spans="1:9" x14ac:dyDescent="0.2">
      <c r="A258" s="18">
        <v>397.71</v>
      </c>
      <c r="B258" s="18">
        <v>0</v>
      </c>
      <c r="C258" s="18">
        <v>99170.32</v>
      </c>
      <c r="D258" s="19">
        <v>1207</v>
      </c>
      <c r="E258" s="19" t="s">
        <v>33</v>
      </c>
      <c r="F258" s="19" t="s">
        <v>34</v>
      </c>
      <c r="G258" s="19">
        <v>149605</v>
      </c>
      <c r="H258" s="20">
        <v>43700</v>
      </c>
      <c r="I258" s="13" t="s">
        <v>286</v>
      </c>
    </row>
    <row r="259" spans="1:9" x14ac:dyDescent="0.2">
      <c r="A259" s="18">
        <v>145.16</v>
      </c>
      <c r="B259" s="18">
        <v>0</v>
      </c>
      <c r="C259" s="18">
        <v>99315.48</v>
      </c>
      <c r="D259" s="19">
        <v>1207</v>
      </c>
      <c r="E259" s="19" t="s">
        <v>33</v>
      </c>
      <c r="F259" s="19" t="s">
        <v>34</v>
      </c>
      <c r="G259" s="19">
        <v>149705</v>
      </c>
      <c r="H259" s="20">
        <v>43700</v>
      </c>
      <c r="I259" s="13" t="s">
        <v>287</v>
      </c>
    </row>
    <row r="260" spans="1:9" x14ac:dyDescent="0.2">
      <c r="A260" s="18">
        <v>343.62</v>
      </c>
      <c r="B260" s="18">
        <v>0</v>
      </c>
      <c r="C260" s="18">
        <v>99659.1</v>
      </c>
      <c r="D260" s="19">
        <v>1207</v>
      </c>
      <c r="E260" s="19" t="s">
        <v>33</v>
      </c>
      <c r="F260" s="19" t="s">
        <v>34</v>
      </c>
      <c r="G260" s="19">
        <v>149805</v>
      </c>
      <c r="H260" s="20">
        <v>43700</v>
      </c>
      <c r="I260" s="13" t="s">
        <v>288</v>
      </c>
    </row>
    <row r="261" spans="1:9" x14ac:dyDescent="0.2">
      <c r="A261" s="18">
        <v>20.68</v>
      </c>
      <c r="B261" s="18">
        <v>0</v>
      </c>
      <c r="C261" s="18">
        <v>99679.78</v>
      </c>
      <c r="D261" s="19">
        <v>1207</v>
      </c>
      <c r="E261" s="19" t="s">
        <v>33</v>
      </c>
      <c r="F261" s="19" t="s">
        <v>34</v>
      </c>
      <c r="G261" s="19">
        <v>149905</v>
      </c>
      <c r="H261" s="20">
        <v>43700</v>
      </c>
      <c r="I261" s="13" t="s">
        <v>289</v>
      </c>
    </row>
    <row r="262" spans="1:9" x14ac:dyDescent="0.2">
      <c r="A262" s="18">
        <v>32.590000000000003</v>
      </c>
      <c r="B262" s="18">
        <v>0</v>
      </c>
      <c r="C262" s="18">
        <v>99712.37</v>
      </c>
      <c r="D262" s="19">
        <v>1207</v>
      </c>
      <c r="E262" s="19" t="s">
        <v>33</v>
      </c>
      <c r="F262" s="19" t="s">
        <v>34</v>
      </c>
      <c r="G262" s="19">
        <v>150005</v>
      </c>
      <c r="H262" s="20">
        <v>43700</v>
      </c>
      <c r="I262" s="13" t="s">
        <v>290</v>
      </c>
    </row>
    <row r="263" spans="1:9" x14ac:dyDescent="0.2">
      <c r="A263" s="18">
        <v>2496.96</v>
      </c>
      <c r="B263" s="18">
        <v>0</v>
      </c>
      <c r="C263" s="18">
        <v>102209.33</v>
      </c>
      <c r="D263" s="19">
        <v>1207</v>
      </c>
      <c r="E263" s="19" t="s">
        <v>33</v>
      </c>
      <c r="F263" s="19" t="s">
        <v>34</v>
      </c>
      <c r="G263" s="19">
        <v>150105</v>
      </c>
      <c r="H263" s="20">
        <v>43700</v>
      </c>
      <c r="I263" s="13" t="s">
        <v>291</v>
      </c>
    </row>
    <row r="264" spans="1:9" x14ac:dyDescent="0.2">
      <c r="A264" s="18">
        <v>181.18</v>
      </c>
      <c r="B264" s="18">
        <v>0</v>
      </c>
      <c r="C264" s="18">
        <v>102390.51</v>
      </c>
      <c r="D264" s="19">
        <v>1207</v>
      </c>
      <c r="E264" s="19" t="s">
        <v>33</v>
      </c>
      <c r="F264" s="19" t="s">
        <v>34</v>
      </c>
      <c r="G264" s="19">
        <v>150205</v>
      </c>
      <c r="H264" s="20">
        <v>43700</v>
      </c>
      <c r="I264" s="13" t="s">
        <v>292</v>
      </c>
    </row>
    <row r="265" spans="1:9" x14ac:dyDescent="0.2">
      <c r="A265" s="18">
        <v>6867.64</v>
      </c>
      <c r="B265" s="18">
        <v>0</v>
      </c>
      <c r="C265" s="18">
        <v>109258.15</v>
      </c>
      <c r="D265" s="19">
        <v>1207</v>
      </c>
      <c r="E265" s="19" t="s">
        <v>33</v>
      </c>
      <c r="F265" s="19" t="s">
        <v>34</v>
      </c>
      <c r="G265" s="19">
        <v>150305</v>
      </c>
      <c r="H265" s="20">
        <v>43700</v>
      </c>
      <c r="I265" s="13" t="s">
        <v>293</v>
      </c>
    </row>
    <row r="266" spans="1:9" x14ac:dyDescent="0.2">
      <c r="A266" s="18">
        <v>1374.47</v>
      </c>
      <c r="B266" s="18">
        <v>0</v>
      </c>
      <c r="C266" s="18">
        <v>110632.62</v>
      </c>
      <c r="D266" s="19">
        <v>1207</v>
      </c>
      <c r="E266" s="19" t="s">
        <v>33</v>
      </c>
      <c r="F266" s="19" t="s">
        <v>34</v>
      </c>
      <c r="G266" s="19">
        <v>150405</v>
      </c>
      <c r="H266" s="20">
        <v>43700</v>
      </c>
      <c r="I266" s="13" t="s">
        <v>294</v>
      </c>
    </row>
    <row r="267" spans="1:9" x14ac:dyDescent="0.2">
      <c r="A267" s="18">
        <v>1161.47</v>
      </c>
      <c r="B267" s="18">
        <v>0</v>
      </c>
      <c r="C267" s="18">
        <v>111794.09</v>
      </c>
      <c r="D267" s="19">
        <v>1207</v>
      </c>
      <c r="E267" s="19" t="s">
        <v>33</v>
      </c>
      <c r="F267" s="19" t="s">
        <v>34</v>
      </c>
      <c r="G267" s="19">
        <v>150505</v>
      </c>
      <c r="H267" s="20">
        <v>43700</v>
      </c>
      <c r="I267" s="13" t="s">
        <v>295</v>
      </c>
    </row>
    <row r="268" spans="1:9" x14ac:dyDescent="0.2">
      <c r="A268" s="18">
        <v>5785.58</v>
      </c>
      <c r="B268" s="18">
        <v>0</v>
      </c>
      <c r="C268" s="18">
        <v>117579.67</v>
      </c>
      <c r="D268" s="19">
        <v>1207</v>
      </c>
      <c r="E268" s="19" t="s">
        <v>33</v>
      </c>
      <c r="F268" s="19" t="s">
        <v>34</v>
      </c>
      <c r="G268" s="19">
        <v>150605</v>
      </c>
      <c r="H268" s="20">
        <v>43700</v>
      </c>
      <c r="I268" s="13" t="s">
        <v>296</v>
      </c>
    </row>
    <row r="269" spans="1:9" x14ac:dyDescent="0.2">
      <c r="A269" s="18">
        <v>200.2</v>
      </c>
      <c r="B269" s="18">
        <v>0</v>
      </c>
      <c r="C269" s="18">
        <v>117779.87</v>
      </c>
      <c r="D269" s="19">
        <v>1207</v>
      </c>
      <c r="E269" s="19" t="s">
        <v>33</v>
      </c>
      <c r="F269" s="19" t="s">
        <v>34</v>
      </c>
      <c r="G269" s="19">
        <v>150705</v>
      </c>
      <c r="H269" s="20">
        <v>43700</v>
      </c>
      <c r="I269" s="13" t="s">
        <v>297</v>
      </c>
    </row>
    <row r="270" spans="1:9" x14ac:dyDescent="0.2">
      <c r="A270" s="18">
        <v>417.71</v>
      </c>
      <c r="B270" s="18">
        <v>0</v>
      </c>
      <c r="C270" s="18">
        <v>118197.58</v>
      </c>
      <c r="D270" s="19">
        <v>1207</v>
      </c>
      <c r="E270" s="19" t="s">
        <v>33</v>
      </c>
      <c r="F270" s="19" t="s">
        <v>34</v>
      </c>
      <c r="G270" s="19">
        <v>150805</v>
      </c>
      <c r="H270" s="20">
        <v>43700</v>
      </c>
      <c r="I270" s="13" t="s">
        <v>298</v>
      </c>
    </row>
    <row r="271" spans="1:9" x14ac:dyDescent="0.2">
      <c r="A271" s="18">
        <v>55</v>
      </c>
      <c r="B271" s="18">
        <v>0</v>
      </c>
      <c r="C271" s="18">
        <v>118252.58</v>
      </c>
      <c r="D271" s="19">
        <v>1207</v>
      </c>
      <c r="E271" s="19" t="s">
        <v>33</v>
      </c>
      <c r="F271" s="19" t="s">
        <v>34</v>
      </c>
      <c r="G271" s="19">
        <v>150905</v>
      </c>
      <c r="H271" s="20">
        <v>43700</v>
      </c>
      <c r="I271" s="13" t="s">
        <v>299</v>
      </c>
    </row>
    <row r="272" spans="1:9" x14ac:dyDescent="0.2">
      <c r="A272" s="18">
        <v>65.19</v>
      </c>
      <c r="B272" s="18">
        <v>0</v>
      </c>
      <c r="C272" s="18">
        <v>118317.77</v>
      </c>
      <c r="D272" s="19">
        <v>1207</v>
      </c>
      <c r="E272" s="19" t="s">
        <v>33</v>
      </c>
      <c r="F272" s="19" t="s">
        <v>34</v>
      </c>
      <c r="G272" s="19">
        <v>151005</v>
      </c>
      <c r="H272" s="20">
        <v>43700</v>
      </c>
      <c r="I272" s="13" t="s">
        <v>300</v>
      </c>
    </row>
    <row r="273" spans="1:9" x14ac:dyDescent="0.2">
      <c r="A273" s="18">
        <v>907.41</v>
      </c>
      <c r="B273" s="18">
        <v>0</v>
      </c>
      <c r="C273" s="18">
        <v>119225.18</v>
      </c>
      <c r="D273" s="19">
        <v>1207</v>
      </c>
      <c r="E273" s="19" t="s">
        <v>33</v>
      </c>
      <c r="F273" s="19" t="s">
        <v>34</v>
      </c>
      <c r="G273" s="19">
        <v>151105</v>
      </c>
      <c r="H273" s="20">
        <v>43700</v>
      </c>
      <c r="I273" s="13" t="s">
        <v>301</v>
      </c>
    </row>
    <row r="274" spans="1:9" x14ac:dyDescent="0.2">
      <c r="A274" s="18">
        <v>540</v>
      </c>
      <c r="B274" s="18">
        <v>0</v>
      </c>
      <c r="C274" s="18">
        <v>119765.18</v>
      </c>
      <c r="D274" s="19">
        <v>1207</v>
      </c>
      <c r="E274" s="19" t="s">
        <v>33</v>
      </c>
      <c r="F274" s="19" t="s">
        <v>34</v>
      </c>
      <c r="G274" s="19">
        <v>151205</v>
      </c>
      <c r="H274" s="20">
        <v>43700</v>
      </c>
      <c r="I274" s="13" t="s">
        <v>302</v>
      </c>
    </row>
    <row r="275" spans="1:9" x14ac:dyDescent="0.2">
      <c r="A275" s="18">
        <v>1854</v>
      </c>
      <c r="B275" s="18">
        <v>0</v>
      </c>
      <c r="C275" s="18">
        <v>121619.18</v>
      </c>
      <c r="D275" s="19">
        <v>1207</v>
      </c>
      <c r="E275" s="19" t="s">
        <v>33</v>
      </c>
      <c r="F275" s="19" t="s">
        <v>34</v>
      </c>
      <c r="G275" s="19">
        <v>151305</v>
      </c>
      <c r="H275" s="20">
        <v>43700</v>
      </c>
      <c r="I275" s="13" t="s">
        <v>303</v>
      </c>
    </row>
    <row r="276" spans="1:9" x14ac:dyDescent="0.2">
      <c r="A276" s="18">
        <v>0</v>
      </c>
      <c r="B276" s="18">
        <v>0.14000000000000001</v>
      </c>
      <c r="C276" s="18">
        <v>121619.04</v>
      </c>
      <c r="D276" s="19">
        <v>1207</v>
      </c>
      <c r="E276" s="19" t="s">
        <v>33</v>
      </c>
      <c r="F276" s="19" t="s">
        <v>34</v>
      </c>
      <c r="G276" s="19">
        <v>149305</v>
      </c>
      <c r="H276" s="20">
        <v>43700</v>
      </c>
      <c r="I276" s="13" t="s">
        <v>304</v>
      </c>
    </row>
    <row r="277" spans="1:9" x14ac:dyDescent="0.2">
      <c r="A277" s="18">
        <v>0</v>
      </c>
      <c r="B277" s="18">
        <v>0.14000000000000001</v>
      </c>
      <c r="C277" s="18">
        <v>121618.9</v>
      </c>
      <c r="D277" s="19">
        <v>1207</v>
      </c>
      <c r="E277" s="19" t="s">
        <v>33</v>
      </c>
      <c r="F277" s="19" t="s">
        <v>34</v>
      </c>
      <c r="G277" s="19">
        <v>147105</v>
      </c>
      <c r="H277" s="20">
        <v>43700</v>
      </c>
      <c r="I277" s="13" t="s">
        <v>305</v>
      </c>
    </row>
    <row r="278" spans="1:9" x14ac:dyDescent="0.2">
      <c r="A278" s="18">
        <v>29.27</v>
      </c>
      <c r="B278" s="18">
        <v>0</v>
      </c>
      <c r="C278" s="18">
        <v>121648.17</v>
      </c>
      <c r="D278" s="19">
        <v>1207</v>
      </c>
      <c r="E278" s="19" t="s">
        <v>33</v>
      </c>
      <c r="F278" s="19" t="s">
        <v>34</v>
      </c>
      <c r="G278" s="19">
        <v>149405</v>
      </c>
      <c r="H278" s="20">
        <v>43700</v>
      </c>
      <c r="I278" s="13" t="s">
        <v>306</v>
      </c>
    </row>
    <row r="279" spans="1:9" x14ac:dyDescent="0.2">
      <c r="A279" s="18">
        <v>166.15</v>
      </c>
      <c r="B279" s="18">
        <v>0</v>
      </c>
      <c r="C279" s="18">
        <v>121814.32</v>
      </c>
      <c r="D279" s="19">
        <v>1207</v>
      </c>
      <c r="E279" s="19" t="s">
        <v>33</v>
      </c>
      <c r="F279" s="19" t="s">
        <v>34</v>
      </c>
      <c r="G279" s="19">
        <v>149505</v>
      </c>
      <c r="H279" s="20">
        <v>43700</v>
      </c>
      <c r="I279" s="13" t="s">
        <v>307</v>
      </c>
    </row>
    <row r="280" spans="1:9" x14ac:dyDescent="0.2">
      <c r="A280" s="18">
        <v>272.91000000000003</v>
      </c>
      <c r="B280" s="18">
        <v>0</v>
      </c>
      <c r="C280" s="18">
        <v>122087.23</v>
      </c>
      <c r="D280" s="19">
        <v>1207</v>
      </c>
      <c r="E280" s="19" t="s">
        <v>33</v>
      </c>
      <c r="F280" s="19" t="s">
        <v>34</v>
      </c>
      <c r="G280" s="19">
        <v>145705</v>
      </c>
      <c r="H280" s="20">
        <v>43700</v>
      </c>
      <c r="I280" s="13" t="s">
        <v>308</v>
      </c>
    </row>
    <row r="281" spans="1:9" x14ac:dyDescent="0.2">
      <c r="A281" s="18">
        <v>4.2</v>
      </c>
      <c r="B281" s="18">
        <v>0</v>
      </c>
      <c r="C281" s="18">
        <v>122091.43</v>
      </c>
      <c r="D281" s="19">
        <v>1207</v>
      </c>
      <c r="E281" s="19" t="s">
        <v>33</v>
      </c>
      <c r="F281" s="19" t="s">
        <v>34</v>
      </c>
      <c r="G281" s="19">
        <v>145805</v>
      </c>
      <c r="H281" s="20">
        <v>43700</v>
      </c>
      <c r="I281" s="13" t="s">
        <v>309</v>
      </c>
    </row>
    <row r="282" spans="1:9" x14ac:dyDescent="0.2">
      <c r="A282" s="18">
        <v>240.3</v>
      </c>
      <c r="B282" s="18">
        <v>0</v>
      </c>
      <c r="C282" s="18">
        <v>122331.73</v>
      </c>
      <c r="D282" s="19">
        <v>1207</v>
      </c>
      <c r="E282" s="19" t="s">
        <v>33</v>
      </c>
      <c r="F282" s="19" t="s">
        <v>34</v>
      </c>
      <c r="G282" s="19">
        <v>145905</v>
      </c>
      <c r="H282" s="20">
        <v>43700</v>
      </c>
      <c r="I282" s="13" t="s">
        <v>310</v>
      </c>
    </row>
    <row r="283" spans="1:9" x14ac:dyDescent="0.2">
      <c r="A283" s="18">
        <v>157.80000000000001</v>
      </c>
      <c r="B283" s="18">
        <v>0</v>
      </c>
      <c r="C283" s="18">
        <v>122489.53</v>
      </c>
      <c r="D283" s="19">
        <v>1207</v>
      </c>
      <c r="E283" s="19" t="s">
        <v>33</v>
      </c>
      <c r="F283" s="19" t="s">
        <v>34</v>
      </c>
      <c r="G283" s="19">
        <v>146005</v>
      </c>
      <c r="H283" s="20">
        <v>43700</v>
      </c>
      <c r="I283" s="13" t="s">
        <v>311</v>
      </c>
    </row>
    <row r="284" spans="1:9" x14ac:dyDescent="0.2">
      <c r="A284" s="18">
        <v>1071</v>
      </c>
      <c r="B284" s="18">
        <v>0</v>
      </c>
      <c r="C284" s="18">
        <v>123560.53</v>
      </c>
      <c r="D284" s="19">
        <v>1207</v>
      </c>
      <c r="E284" s="19" t="s">
        <v>33</v>
      </c>
      <c r="F284" s="19" t="s">
        <v>34</v>
      </c>
      <c r="G284" s="19">
        <v>146205</v>
      </c>
      <c r="H284" s="20">
        <v>43700</v>
      </c>
      <c r="I284" s="13" t="s">
        <v>312</v>
      </c>
    </row>
    <row r="285" spans="1:9" x14ac:dyDescent="0.2">
      <c r="A285" s="18">
        <v>3434.29</v>
      </c>
      <c r="B285" s="18">
        <v>0</v>
      </c>
      <c r="C285" s="18">
        <v>126994.82</v>
      </c>
      <c r="D285" s="19">
        <v>1207</v>
      </c>
      <c r="E285" s="19" t="s">
        <v>33</v>
      </c>
      <c r="F285" s="19" t="s">
        <v>34</v>
      </c>
      <c r="G285" s="19">
        <v>146305</v>
      </c>
      <c r="H285" s="20">
        <v>43700</v>
      </c>
      <c r="I285" s="13" t="s">
        <v>313</v>
      </c>
    </row>
    <row r="286" spans="1:9" x14ac:dyDescent="0.2">
      <c r="A286" s="18">
        <v>343.56</v>
      </c>
      <c r="B286" s="18">
        <v>0</v>
      </c>
      <c r="C286" s="18">
        <v>127338.38</v>
      </c>
      <c r="D286" s="19">
        <v>1207</v>
      </c>
      <c r="E286" s="19" t="s">
        <v>33</v>
      </c>
      <c r="F286" s="19" t="s">
        <v>34</v>
      </c>
      <c r="G286" s="19">
        <v>146505</v>
      </c>
      <c r="H286" s="20">
        <v>43700</v>
      </c>
      <c r="I286" s="13" t="s">
        <v>314</v>
      </c>
    </row>
    <row r="287" spans="1:9" x14ac:dyDescent="0.2">
      <c r="A287" s="18">
        <v>421.48</v>
      </c>
      <c r="B287" s="18">
        <v>0</v>
      </c>
      <c r="C287" s="18">
        <v>127759.86</v>
      </c>
      <c r="D287" s="19">
        <v>1207</v>
      </c>
      <c r="E287" s="19" t="s">
        <v>33</v>
      </c>
      <c r="F287" s="19" t="s">
        <v>34</v>
      </c>
      <c r="G287" s="19">
        <v>146705</v>
      </c>
      <c r="H287" s="20">
        <v>43700</v>
      </c>
      <c r="I287" s="13" t="s">
        <v>315</v>
      </c>
    </row>
    <row r="288" spans="1:9" x14ac:dyDescent="0.2">
      <c r="A288" s="18">
        <v>441.75</v>
      </c>
      <c r="B288" s="18">
        <v>0</v>
      </c>
      <c r="C288" s="18">
        <v>128201.61</v>
      </c>
      <c r="D288" s="19">
        <v>1207</v>
      </c>
      <c r="E288" s="19" t="s">
        <v>33</v>
      </c>
      <c r="F288" s="19" t="s">
        <v>34</v>
      </c>
      <c r="G288" s="19">
        <v>146805</v>
      </c>
      <c r="H288" s="20">
        <v>43700</v>
      </c>
      <c r="I288" s="13" t="s">
        <v>316</v>
      </c>
    </row>
    <row r="289" spans="1:9" x14ac:dyDescent="0.2">
      <c r="A289" s="18">
        <v>52.44</v>
      </c>
      <c r="B289" s="18">
        <v>0</v>
      </c>
      <c r="C289" s="18">
        <v>128254.05</v>
      </c>
      <c r="D289" s="19">
        <v>1207</v>
      </c>
      <c r="E289" s="19" t="s">
        <v>33</v>
      </c>
      <c r="F289" s="19" t="s">
        <v>34</v>
      </c>
      <c r="G289" s="19">
        <v>147905</v>
      </c>
      <c r="H289" s="20">
        <v>43700</v>
      </c>
      <c r="I289" s="13" t="s">
        <v>317</v>
      </c>
    </row>
    <row r="290" spans="1:9" x14ac:dyDescent="0.2">
      <c r="A290" s="18">
        <v>687.11</v>
      </c>
      <c r="B290" s="18">
        <v>0</v>
      </c>
      <c r="C290" s="18">
        <v>128941.16</v>
      </c>
      <c r="D290" s="19">
        <v>1207</v>
      </c>
      <c r="E290" s="19" t="s">
        <v>33</v>
      </c>
      <c r="F290" s="19" t="s">
        <v>34</v>
      </c>
      <c r="G290" s="19">
        <v>148005</v>
      </c>
      <c r="H290" s="20">
        <v>43700</v>
      </c>
      <c r="I290" s="13" t="s">
        <v>318</v>
      </c>
    </row>
    <row r="291" spans="1:9" x14ac:dyDescent="0.2">
      <c r="A291" s="18">
        <v>2822.71</v>
      </c>
      <c r="B291" s="18">
        <v>0</v>
      </c>
      <c r="C291" s="18">
        <v>131763.87</v>
      </c>
      <c r="D291" s="19">
        <v>1207</v>
      </c>
      <c r="E291" s="19" t="s">
        <v>33</v>
      </c>
      <c r="F291" s="19" t="s">
        <v>34</v>
      </c>
      <c r="G291" s="19">
        <v>148205</v>
      </c>
      <c r="H291" s="20">
        <v>43700</v>
      </c>
      <c r="I291" s="13" t="s">
        <v>319</v>
      </c>
    </row>
    <row r="292" spans="1:9" x14ac:dyDescent="0.2">
      <c r="A292" s="18">
        <v>842.9</v>
      </c>
      <c r="B292" s="18">
        <v>0</v>
      </c>
      <c r="C292" s="18">
        <v>132606.76999999999</v>
      </c>
      <c r="D292" s="19">
        <v>1207</v>
      </c>
      <c r="E292" s="19" t="s">
        <v>33</v>
      </c>
      <c r="F292" s="19" t="s">
        <v>34</v>
      </c>
      <c r="G292" s="19">
        <v>148505</v>
      </c>
      <c r="H292" s="20">
        <v>43700</v>
      </c>
      <c r="I292" s="13" t="s">
        <v>320</v>
      </c>
    </row>
    <row r="293" spans="1:9" x14ac:dyDescent="0.2">
      <c r="A293" s="18">
        <v>238.69</v>
      </c>
      <c r="B293" s="18">
        <v>0</v>
      </c>
      <c r="C293" s="18">
        <v>132845.46</v>
      </c>
      <c r="D293" s="19">
        <v>1207</v>
      </c>
      <c r="E293" s="19" t="s">
        <v>33</v>
      </c>
      <c r="F293" s="19" t="s">
        <v>34</v>
      </c>
      <c r="G293" s="19">
        <v>148805</v>
      </c>
      <c r="H293" s="20">
        <v>43700</v>
      </c>
      <c r="I293" s="13" t="s">
        <v>321</v>
      </c>
    </row>
    <row r="294" spans="1:9" x14ac:dyDescent="0.2">
      <c r="A294" s="18">
        <v>193.06</v>
      </c>
      <c r="B294" s="18">
        <v>0</v>
      </c>
      <c r="C294" s="18">
        <v>133038.51999999999</v>
      </c>
      <c r="D294" s="19">
        <v>1207</v>
      </c>
      <c r="E294" s="19" t="s">
        <v>33</v>
      </c>
      <c r="F294" s="19" t="s">
        <v>34</v>
      </c>
      <c r="G294" s="19">
        <v>149005</v>
      </c>
      <c r="H294" s="20">
        <v>43700</v>
      </c>
      <c r="I294" s="13" t="s">
        <v>322</v>
      </c>
    </row>
    <row r="295" spans="1:9" x14ac:dyDescent="0.2">
      <c r="A295" s="18">
        <v>131.79</v>
      </c>
      <c r="B295" s="18">
        <v>0</v>
      </c>
      <c r="C295" s="18">
        <v>133170.31</v>
      </c>
      <c r="D295" s="19">
        <v>1207</v>
      </c>
      <c r="E295" s="19" t="s">
        <v>33</v>
      </c>
      <c r="F295" s="19" t="s">
        <v>34</v>
      </c>
      <c r="G295" s="19">
        <v>149105</v>
      </c>
      <c r="H295" s="20">
        <v>43700</v>
      </c>
      <c r="I295" s="13" t="s">
        <v>323</v>
      </c>
    </row>
    <row r="296" spans="1:9" x14ac:dyDescent="0.2">
      <c r="A296" s="18">
        <v>66.87</v>
      </c>
      <c r="B296" s="18">
        <v>0</v>
      </c>
      <c r="C296" s="18">
        <v>133237.18</v>
      </c>
      <c r="D296" s="19">
        <v>1207</v>
      </c>
      <c r="E296" s="19" t="s">
        <v>33</v>
      </c>
      <c r="F296" s="19" t="s">
        <v>34</v>
      </c>
      <c r="G296" s="19">
        <v>149205</v>
      </c>
      <c r="H296" s="20">
        <v>43700</v>
      </c>
      <c r="I296" s="13" t="s">
        <v>324</v>
      </c>
    </row>
    <row r="297" spans="1:9" x14ac:dyDescent="0.2">
      <c r="A297" s="18">
        <v>48.59</v>
      </c>
      <c r="B297" s="18">
        <v>0</v>
      </c>
      <c r="C297" s="18">
        <v>133285.76999999999</v>
      </c>
      <c r="D297" s="19">
        <v>1204</v>
      </c>
      <c r="E297" s="19" t="s">
        <v>33</v>
      </c>
      <c r="F297" s="19" t="s">
        <v>34</v>
      </c>
      <c r="G297" s="19">
        <v>151405</v>
      </c>
      <c r="H297" s="20">
        <v>43707</v>
      </c>
      <c r="I297" s="13" t="s">
        <v>325</v>
      </c>
    </row>
    <row r="298" spans="1:9" x14ac:dyDescent="0.2">
      <c r="A298" s="18">
        <v>0</v>
      </c>
      <c r="B298" s="18">
        <v>0.01</v>
      </c>
      <c r="C298" s="18">
        <v>133285.76000000001</v>
      </c>
      <c r="D298" s="19">
        <v>1253</v>
      </c>
      <c r="E298" s="19" t="s">
        <v>33</v>
      </c>
      <c r="F298" s="19" t="s">
        <v>34</v>
      </c>
      <c r="G298" s="19">
        <v>151505</v>
      </c>
      <c r="H298" s="20">
        <v>43709</v>
      </c>
      <c r="I298" s="13" t="s">
        <v>326</v>
      </c>
    </row>
    <row r="299" spans="1:9" x14ac:dyDescent="0.2">
      <c r="A299" s="18">
        <v>0</v>
      </c>
      <c r="B299" s="18">
        <v>0.01</v>
      </c>
      <c r="C299" s="18">
        <v>133285.75</v>
      </c>
      <c r="D299" s="19">
        <v>1253</v>
      </c>
      <c r="E299" s="19" t="s">
        <v>33</v>
      </c>
      <c r="F299" s="19" t="s">
        <v>34</v>
      </c>
      <c r="G299" s="19">
        <v>151605</v>
      </c>
      <c r="H299" s="20">
        <v>43709</v>
      </c>
      <c r="I299" s="13" t="s">
        <v>327</v>
      </c>
    </row>
    <row r="300" spans="1:9" x14ac:dyDescent="0.2">
      <c r="A300" s="18">
        <v>5.45</v>
      </c>
      <c r="B300" s="18">
        <v>0</v>
      </c>
      <c r="C300" s="18">
        <v>133291.20000000001</v>
      </c>
      <c r="D300" s="19">
        <v>1249</v>
      </c>
      <c r="E300" s="19" t="s">
        <v>33</v>
      </c>
      <c r="F300" s="19" t="s">
        <v>34</v>
      </c>
      <c r="G300" s="19">
        <v>153605</v>
      </c>
      <c r="H300" s="20">
        <v>43712</v>
      </c>
      <c r="I300" s="13" t="s">
        <v>328</v>
      </c>
    </row>
    <row r="301" spans="1:9" x14ac:dyDescent="0.2">
      <c r="A301" s="18">
        <v>0</v>
      </c>
      <c r="B301" s="18">
        <v>0.01</v>
      </c>
      <c r="C301" s="18">
        <v>133291.19</v>
      </c>
      <c r="D301" s="19">
        <v>1230</v>
      </c>
      <c r="E301" s="19" t="s">
        <v>33</v>
      </c>
      <c r="F301" s="19" t="s">
        <v>34</v>
      </c>
      <c r="G301" s="19">
        <v>153805</v>
      </c>
      <c r="H301" s="20">
        <v>43720</v>
      </c>
      <c r="I301" s="13" t="s">
        <v>329</v>
      </c>
    </row>
    <row r="302" spans="1:9" x14ac:dyDescent="0.2">
      <c r="A302" s="18">
        <v>0</v>
      </c>
      <c r="B302" s="18">
        <v>0.3</v>
      </c>
      <c r="C302" s="18">
        <v>133290.89000000001</v>
      </c>
      <c r="D302" s="19">
        <v>1230</v>
      </c>
      <c r="E302" s="19" t="s">
        <v>33</v>
      </c>
      <c r="F302" s="19" t="s">
        <v>34</v>
      </c>
      <c r="G302" s="19">
        <v>153705</v>
      </c>
      <c r="H302" s="20">
        <v>43720</v>
      </c>
      <c r="I302" s="13" t="s">
        <v>330</v>
      </c>
    </row>
    <row r="303" spans="1:9" x14ac:dyDescent="0.2">
      <c r="A303" s="18">
        <v>239.75</v>
      </c>
      <c r="B303" s="18">
        <v>0</v>
      </c>
      <c r="C303" s="18">
        <v>133530.64000000001</v>
      </c>
      <c r="D303" s="19">
        <v>1251</v>
      </c>
      <c r="E303" s="19" t="s">
        <v>33</v>
      </c>
      <c r="F303" s="19" t="s">
        <v>34</v>
      </c>
      <c r="G303" s="19">
        <v>154105</v>
      </c>
      <c r="H303" s="20">
        <v>43721</v>
      </c>
      <c r="I303" s="13" t="s">
        <v>331</v>
      </c>
    </row>
    <row r="304" spans="1:9" x14ac:dyDescent="0.2">
      <c r="A304" s="18">
        <v>143.85</v>
      </c>
      <c r="B304" s="18">
        <v>0</v>
      </c>
      <c r="C304" s="18">
        <v>133674.49</v>
      </c>
      <c r="D304" s="19">
        <v>1251</v>
      </c>
      <c r="E304" s="19" t="s">
        <v>33</v>
      </c>
      <c r="F304" s="19" t="s">
        <v>34</v>
      </c>
      <c r="G304" s="19">
        <v>154205</v>
      </c>
      <c r="H304" s="20">
        <v>43721</v>
      </c>
      <c r="I304" s="13" t="s">
        <v>332</v>
      </c>
    </row>
    <row r="305" spans="1:9" x14ac:dyDescent="0.2">
      <c r="A305" s="18">
        <v>41.23</v>
      </c>
      <c r="B305" s="18">
        <v>0</v>
      </c>
      <c r="C305" s="18">
        <v>133715.72</v>
      </c>
      <c r="D305" s="19">
        <v>1251</v>
      </c>
      <c r="E305" s="19" t="s">
        <v>33</v>
      </c>
      <c r="F305" s="19" t="s">
        <v>34</v>
      </c>
      <c r="G305" s="19">
        <v>154305</v>
      </c>
      <c r="H305" s="20">
        <v>43721</v>
      </c>
      <c r="I305" s="13" t="s">
        <v>333</v>
      </c>
    </row>
    <row r="306" spans="1:9" x14ac:dyDescent="0.2">
      <c r="A306" s="18">
        <v>68.72</v>
      </c>
      <c r="B306" s="18">
        <v>0</v>
      </c>
      <c r="C306" s="18">
        <v>133784.44</v>
      </c>
      <c r="D306" s="19">
        <v>1295</v>
      </c>
      <c r="E306" s="19" t="s">
        <v>33</v>
      </c>
      <c r="F306" s="19" t="s">
        <v>34</v>
      </c>
      <c r="G306" s="19">
        <v>154505</v>
      </c>
      <c r="H306" s="20">
        <v>43741</v>
      </c>
      <c r="I306" s="13" t="s">
        <v>334</v>
      </c>
    </row>
    <row r="307" spans="1:9" x14ac:dyDescent="0.2">
      <c r="A307" s="18">
        <v>15.88</v>
      </c>
      <c r="B307" s="18">
        <v>0</v>
      </c>
      <c r="C307" s="18">
        <v>133800.32000000001</v>
      </c>
      <c r="D307" s="19">
        <v>1266</v>
      </c>
      <c r="E307" s="19" t="s">
        <v>33</v>
      </c>
      <c r="F307" s="19" t="s">
        <v>34</v>
      </c>
      <c r="G307" s="19">
        <v>155105</v>
      </c>
      <c r="H307" s="20">
        <v>43745</v>
      </c>
      <c r="I307" s="13" t="s">
        <v>335</v>
      </c>
    </row>
    <row r="308" spans="1:9" x14ac:dyDescent="0.2">
      <c r="A308" s="18">
        <v>72.44</v>
      </c>
      <c r="B308" s="18">
        <v>0</v>
      </c>
      <c r="C308" s="18">
        <v>133872.76</v>
      </c>
      <c r="D308" s="19">
        <v>1266</v>
      </c>
      <c r="E308" s="19" t="s">
        <v>33</v>
      </c>
      <c r="F308" s="19" t="s">
        <v>34</v>
      </c>
      <c r="G308" s="19">
        <v>156005</v>
      </c>
      <c r="H308" s="20">
        <v>43745</v>
      </c>
      <c r="I308" s="13" t="s">
        <v>336</v>
      </c>
    </row>
    <row r="309" spans="1:9" x14ac:dyDescent="0.2">
      <c r="A309" s="18">
        <v>51.37</v>
      </c>
      <c r="B309" s="18">
        <v>0</v>
      </c>
      <c r="C309" s="18">
        <v>133924.13</v>
      </c>
      <c r="D309" s="19">
        <v>1266</v>
      </c>
      <c r="E309" s="19" t="s">
        <v>33</v>
      </c>
      <c r="F309" s="19" t="s">
        <v>34</v>
      </c>
      <c r="G309" s="19">
        <v>155905</v>
      </c>
      <c r="H309" s="20">
        <v>43745</v>
      </c>
      <c r="I309" s="13" t="s">
        <v>337</v>
      </c>
    </row>
    <row r="310" spans="1:9" x14ac:dyDescent="0.2">
      <c r="A310" s="18">
        <v>434.54</v>
      </c>
      <c r="B310" s="18">
        <v>0</v>
      </c>
      <c r="C310" s="18">
        <v>134358.67000000001</v>
      </c>
      <c r="D310" s="19">
        <v>1266</v>
      </c>
      <c r="E310" s="19" t="s">
        <v>33</v>
      </c>
      <c r="F310" s="19" t="s">
        <v>34</v>
      </c>
      <c r="G310" s="19">
        <v>155805</v>
      </c>
      <c r="H310" s="20">
        <v>43745</v>
      </c>
      <c r="I310" s="13" t="s">
        <v>338</v>
      </c>
    </row>
    <row r="311" spans="1:9" x14ac:dyDescent="0.2">
      <c r="A311" s="18">
        <v>47.95</v>
      </c>
      <c r="B311" s="18">
        <v>0</v>
      </c>
      <c r="C311" s="18">
        <v>134406.62</v>
      </c>
      <c r="D311" s="19">
        <v>1266</v>
      </c>
      <c r="E311" s="19" t="s">
        <v>33</v>
      </c>
      <c r="F311" s="19" t="s">
        <v>34</v>
      </c>
      <c r="G311" s="19">
        <v>155005</v>
      </c>
      <c r="H311" s="20">
        <v>43745</v>
      </c>
      <c r="I311" s="13" t="s">
        <v>339</v>
      </c>
    </row>
    <row r="312" spans="1:9" x14ac:dyDescent="0.2">
      <c r="A312" s="18">
        <v>47.95</v>
      </c>
      <c r="B312" s="18">
        <v>0</v>
      </c>
      <c r="C312" s="18">
        <v>134454.57</v>
      </c>
      <c r="D312" s="19">
        <v>1266</v>
      </c>
      <c r="E312" s="19" t="s">
        <v>33</v>
      </c>
      <c r="F312" s="19" t="s">
        <v>34</v>
      </c>
      <c r="G312" s="19">
        <v>154905</v>
      </c>
      <c r="H312" s="20">
        <v>43745</v>
      </c>
      <c r="I312" s="13" t="s">
        <v>340</v>
      </c>
    </row>
    <row r="313" spans="1:9" x14ac:dyDescent="0.2">
      <c r="A313" s="18">
        <v>238.69</v>
      </c>
      <c r="B313" s="18">
        <v>0</v>
      </c>
      <c r="C313" s="18">
        <v>134693.26</v>
      </c>
      <c r="D313" s="19">
        <v>1266</v>
      </c>
      <c r="E313" s="19" t="s">
        <v>33</v>
      </c>
      <c r="F313" s="19" t="s">
        <v>34</v>
      </c>
      <c r="G313" s="19">
        <v>154805</v>
      </c>
      <c r="H313" s="20">
        <v>43745</v>
      </c>
      <c r="I313" s="13" t="s">
        <v>341</v>
      </c>
    </row>
    <row r="314" spans="1:9" x14ac:dyDescent="0.2">
      <c r="A314" s="18">
        <v>206.17</v>
      </c>
      <c r="B314" s="18">
        <v>0</v>
      </c>
      <c r="C314" s="18">
        <v>134899.43</v>
      </c>
      <c r="D314" s="19">
        <v>1266</v>
      </c>
      <c r="E314" s="19" t="s">
        <v>33</v>
      </c>
      <c r="F314" s="19" t="s">
        <v>34</v>
      </c>
      <c r="G314" s="19">
        <v>154705</v>
      </c>
      <c r="H314" s="20">
        <v>43745</v>
      </c>
      <c r="I314" s="13" t="s">
        <v>342</v>
      </c>
    </row>
    <row r="315" spans="1:9" x14ac:dyDescent="0.2">
      <c r="A315" s="18">
        <v>106.9</v>
      </c>
      <c r="B315" s="18">
        <v>0</v>
      </c>
      <c r="C315" s="18">
        <v>135006.32999999999</v>
      </c>
      <c r="D315" s="19">
        <v>1266</v>
      </c>
      <c r="E315" s="19" t="s">
        <v>33</v>
      </c>
      <c r="F315" s="19" t="s">
        <v>34</v>
      </c>
      <c r="G315" s="19">
        <v>154605</v>
      </c>
      <c r="H315" s="20">
        <v>43745</v>
      </c>
      <c r="I315" s="13" t="s">
        <v>343</v>
      </c>
    </row>
    <row r="316" spans="1:9" x14ac:dyDescent="0.2">
      <c r="A316" s="18">
        <v>111.04</v>
      </c>
      <c r="B316" s="18">
        <v>0</v>
      </c>
      <c r="C316" s="18">
        <v>135117.37</v>
      </c>
      <c r="D316" s="19">
        <v>1266</v>
      </c>
      <c r="E316" s="19" t="s">
        <v>33</v>
      </c>
      <c r="F316" s="19" t="s">
        <v>34</v>
      </c>
      <c r="G316" s="19">
        <v>155705</v>
      </c>
      <c r="H316" s="20">
        <v>43745</v>
      </c>
      <c r="I316" s="13" t="s">
        <v>344</v>
      </c>
    </row>
    <row r="317" spans="1:9" x14ac:dyDescent="0.2">
      <c r="A317" s="18">
        <v>24.13</v>
      </c>
      <c r="B317" s="18">
        <v>0</v>
      </c>
      <c r="C317" s="18">
        <v>135141.5</v>
      </c>
      <c r="D317" s="19">
        <v>1266</v>
      </c>
      <c r="E317" s="19" t="s">
        <v>33</v>
      </c>
      <c r="F317" s="19" t="s">
        <v>34</v>
      </c>
      <c r="G317" s="19">
        <v>155605</v>
      </c>
      <c r="H317" s="20">
        <v>43745</v>
      </c>
      <c r="I317" s="13" t="s">
        <v>345</v>
      </c>
    </row>
    <row r="318" spans="1:9" x14ac:dyDescent="0.2">
      <c r="A318" s="18">
        <v>13.88</v>
      </c>
      <c r="B318" s="18">
        <v>0</v>
      </c>
      <c r="C318" s="18">
        <v>135155.38</v>
      </c>
      <c r="D318" s="19">
        <v>1266</v>
      </c>
      <c r="E318" s="19" t="s">
        <v>33</v>
      </c>
      <c r="F318" s="19" t="s">
        <v>34</v>
      </c>
      <c r="G318" s="19">
        <v>155505</v>
      </c>
      <c r="H318" s="20">
        <v>43745</v>
      </c>
      <c r="I318" s="13" t="s">
        <v>346</v>
      </c>
    </row>
    <row r="319" spans="1:9" x14ac:dyDescent="0.2">
      <c r="A319" s="18">
        <v>125.03</v>
      </c>
      <c r="B319" s="18">
        <v>0</v>
      </c>
      <c r="C319" s="18">
        <v>135280.41</v>
      </c>
      <c r="D319" s="19">
        <v>1266</v>
      </c>
      <c r="E319" s="19" t="s">
        <v>33</v>
      </c>
      <c r="F319" s="19" t="s">
        <v>34</v>
      </c>
      <c r="G319" s="19">
        <v>155405</v>
      </c>
      <c r="H319" s="20">
        <v>43745</v>
      </c>
      <c r="I319" s="13" t="s">
        <v>347</v>
      </c>
    </row>
    <row r="320" spans="1:9" x14ac:dyDescent="0.2">
      <c r="A320" s="18">
        <v>51.37</v>
      </c>
      <c r="B320" s="18">
        <v>0</v>
      </c>
      <c r="C320" s="18">
        <v>135331.78</v>
      </c>
      <c r="D320" s="19">
        <v>1266</v>
      </c>
      <c r="E320" s="19" t="s">
        <v>33</v>
      </c>
      <c r="F320" s="19" t="s">
        <v>34</v>
      </c>
      <c r="G320" s="19">
        <v>155305</v>
      </c>
      <c r="H320" s="20">
        <v>43745</v>
      </c>
      <c r="I320" s="13" t="s">
        <v>348</v>
      </c>
    </row>
    <row r="321" spans="1:9" x14ac:dyDescent="0.2">
      <c r="A321" s="18">
        <v>246.78</v>
      </c>
      <c r="B321" s="18">
        <v>0</v>
      </c>
      <c r="C321" s="18">
        <v>135578.56</v>
      </c>
      <c r="D321" s="19">
        <v>1266</v>
      </c>
      <c r="E321" s="19" t="s">
        <v>33</v>
      </c>
      <c r="F321" s="19" t="s">
        <v>34</v>
      </c>
      <c r="G321" s="19">
        <v>155205</v>
      </c>
      <c r="H321" s="20">
        <v>43745</v>
      </c>
      <c r="I321" s="13" t="s">
        <v>349</v>
      </c>
    </row>
    <row r="322" spans="1:9" x14ac:dyDescent="0.2">
      <c r="A322" s="18">
        <v>154.19999999999999</v>
      </c>
      <c r="B322" s="18">
        <v>0</v>
      </c>
      <c r="C322" s="18">
        <v>135732.76</v>
      </c>
      <c r="D322" s="19">
        <v>1266</v>
      </c>
      <c r="E322" s="19" t="s">
        <v>33</v>
      </c>
      <c r="F322" s="19" t="s">
        <v>34</v>
      </c>
      <c r="G322" s="19">
        <v>156305</v>
      </c>
      <c r="H322" s="20">
        <v>43745</v>
      </c>
      <c r="I322" s="13" t="s">
        <v>350</v>
      </c>
    </row>
    <row r="323" spans="1:9" x14ac:dyDescent="0.2">
      <c r="A323" s="18">
        <v>51.37</v>
      </c>
      <c r="B323" s="18">
        <v>0</v>
      </c>
      <c r="C323" s="18">
        <v>135784.13</v>
      </c>
      <c r="D323" s="19">
        <v>1266</v>
      </c>
      <c r="E323" s="19" t="s">
        <v>33</v>
      </c>
      <c r="F323" s="19" t="s">
        <v>34</v>
      </c>
      <c r="G323" s="19">
        <v>156105</v>
      </c>
      <c r="H323" s="20">
        <v>43745</v>
      </c>
      <c r="I323" s="13" t="s">
        <v>351</v>
      </c>
    </row>
    <row r="324" spans="1:9" x14ac:dyDescent="0.2">
      <c r="A324" s="18">
        <v>20.62</v>
      </c>
      <c r="B324" s="18">
        <v>0</v>
      </c>
      <c r="C324" s="18">
        <v>135804.75</v>
      </c>
      <c r="D324" s="19">
        <v>1266</v>
      </c>
      <c r="E324" s="19" t="s">
        <v>33</v>
      </c>
      <c r="F324" s="19" t="s">
        <v>34</v>
      </c>
      <c r="G324" s="19">
        <v>156205</v>
      </c>
      <c r="H324" s="20">
        <v>43745</v>
      </c>
      <c r="I324" s="13" t="s">
        <v>352</v>
      </c>
    </row>
    <row r="325" spans="1:9" x14ac:dyDescent="0.2">
      <c r="A325" s="18">
        <v>3.47</v>
      </c>
      <c r="B325" s="18">
        <v>0</v>
      </c>
      <c r="C325" s="18">
        <v>135808.22</v>
      </c>
      <c r="D325" s="19">
        <v>1291</v>
      </c>
      <c r="E325" s="19" t="s">
        <v>33</v>
      </c>
      <c r="F325" s="19" t="s">
        <v>34</v>
      </c>
      <c r="G325" s="19">
        <v>157805</v>
      </c>
      <c r="H325" s="20">
        <v>43746</v>
      </c>
      <c r="I325" s="13" t="s">
        <v>353</v>
      </c>
    </row>
    <row r="326" spans="1:9" x14ac:dyDescent="0.2">
      <c r="A326" s="18">
        <v>55.1</v>
      </c>
      <c r="B326" s="18">
        <v>0</v>
      </c>
      <c r="C326" s="18">
        <v>135863.32</v>
      </c>
      <c r="D326" s="19">
        <v>1291</v>
      </c>
      <c r="E326" s="19" t="s">
        <v>33</v>
      </c>
      <c r="F326" s="19" t="s">
        <v>34</v>
      </c>
      <c r="G326" s="19">
        <v>157905</v>
      </c>
      <c r="H326" s="20">
        <v>43746</v>
      </c>
      <c r="I326" s="13" t="s">
        <v>354</v>
      </c>
    </row>
    <row r="327" spans="1:9" x14ac:dyDescent="0.2">
      <c r="A327" s="18">
        <v>51.37</v>
      </c>
      <c r="B327" s="18">
        <v>0</v>
      </c>
      <c r="C327" s="18">
        <v>135914.69</v>
      </c>
      <c r="D327" s="19">
        <v>1291</v>
      </c>
      <c r="E327" s="19" t="s">
        <v>33</v>
      </c>
      <c r="F327" s="19" t="s">
        <v>34</v>
      </c>
      <c r="G327" s="19">
        <v>158005</v>
      </c>
      <c r="H327" s="20">
        <v>43746</v>
      </c>
      <c r="I327" s="13" t="s">
        <v>355</v>
      </c>
    </row>
    <row r="328" spans="1:9" x14ac:dyDescent="0.2">
      <c r="A328" s="18">
        <v>19.350000000000001</v>
      </c>
      <c r="B328" s="18">
        <v>0</v>
      </c>
      <c r="C328" s="18">
        <v>135934.04</v>
      </c>
      <c r="D328" s="19">
        <v>1291</v>
      </c>
      <c r="E328" s="19" t="s">
        <v>33</v>
      </c>
      <c r="F328" s="19" t="s">
        <v>34</v>
      </c>
      <c r="G328" s="19">
        <v>157705</v>
      </c>
      <c r="H328" s="20">
        <v>43746</v>
      </c>
      <c r="I328" s="13" t="s">
        <v>356</v>
      </c>
    </row>
    <row r="329" spans="1:9" x14ac:dyDescent="0.2">
      <c r="A329" s="18">
        <v>55.58</v>
      </c>
      <c r="B329" s="18">
        <v>0</v>
      </c>
      <c r="C329" s="18">
        <v>135989.62</v>
      </c>
      <c r="D329" s="19">
        <v>1291</v>
      </c>
      <c r="E329" s="19" t="s">
        <v>33</v>
      </c>
      <c r="F329" s="19" t="s">
        <v>34</v>
      </c>
      <c r="G329" s="19">
        <v>156405</v>
      </c>
      <c r="H329" s="20">
        <v>43746</v>
      </c>
      <c r="I329" s="13" t="s">
        <v>357</v>
      </c>
    </row>
    <row r="330" spans="1:9" x14ac:dyDescent="0.2">
      <c r="A330" s="18">
        <v>83.86</v>
      </c>
      <c r="B330" s="18">
        <v>0</v>
      </c>
      <c r="C330" s="18">
        <v>136073.48000000001</v>
      </c>
      <c r="D330" s="19">
        <v>1291</v>
      </c>
      <c r="E330" s="19" t="s">
        <v>33</v>
      </c>
      <c r="F330" s="19" t="s">
        <v>34</v>
      </c>
      <c r="G330" s="19">
        <v>158105</v>
      </c>
      <c r="H330" s="20">
        <v>43746</v>
      </c>
      <c r="I330" s="13" t="s">
        <v>358</v>
      </c>
    </row>
    <row r="331" spans="1:9" x14ac:dyDescent="0.2">
      <c r="A331" s="18">
        <v>51.37</v>
      </c>
      <c r="B331" s="18">
        <v>0</v>
      </c>
      <c r="C331" s="18">
        <v>136124.85</v>
      </c>
      <c r="D331" s="19">
        <v>1291</v>
      </c>
      <c r="E331" s="19" t="s">
        <v>33</v>
      </c>
      <c r="F331" s="19" t="s">
        <v>34</v>
      </c>
      <c r="G331" s="19">
        <v>156505</v>
      </c>
      <c r="H331" s="20">
        <v>43746</v>
      </c>
      <c r="I331" s="13" t="s">
        <v>359</v>
      </c>
    </row>
    <row r="332" spans="1:9" x14ac:dyDescent="0.2">
      <c r="A332" s="18">
        <v>5.92</v>
      </c>
      <c r="B332" s="18">
        <v>0</v>
      </c>
      <c r="C332" s="18">
        <v>136130.76999999999</v>
      </c>
      <c r="D332" s="19">
        <v>1291</v>
      </c>
      <c r="E332" s="19" t="s">
        <v>33</v>
      </c>
      <c r="F332" s="19" t="s">
        <v>34</v>
      </c>
      <c r="G332" s="19">
        <v>156605</v>
      </c>
      <c r="H332" s="20">
        <v>43746</v>
      </c>
      <c r="I332" s="13" t="s">
        <v>360</v>
      </c>
    </row>
    <row r="333" spans="1:9" x14ac:dyDescent="0.2">
      <c r="A333" s="18">
        <v>12.87</v>
      </c>
      <c r="B333" s="18">
        <v>0</v>
      </c>
      <c r="C333" s="18">
        <v>136143.64000000001</v>
      </c>
      <c r="D333" s="19">
        <v>1291</v>
      </c>
      <c r="E333" s="19" t="s">
        <v>33</v>
      </c>
      <c r="F333" s="19" t="s">
        <v>34</v>
      </c>
      <c r="G333" s="19">
        <v>156705</v>
      </c>
      <c r="H333" s="20">
        <v>43746</v>
      </c>
      <c r="I333" s="13" t="s">
        <v>361</v>
      </c>
    </row>
    <row r="334" spans="1:9" x14ac:dyDescent="0.2">
      <c r="A334" s="18">
        <v>51.37</v>
      </c>
      <c r="B334" s="18">
        <v>0</v>
      </c>
      <c r="C334" s="18">
        <v>136195.01</v>
      </c>
      <c r="D334" s="19">
        <v>1291</v>
      </c>
      <c r="E334" s="19" t="s">
        <v>33</v>
      </c>
      <c r="F334" s="19" t="s">
        <v>34</v>
      </c>
      <c r="G334" s="19">
        <v>156805</v>
      </c>
      <c r="H334" s="20">
        <v>43746</v>
      </c>
      <c r="I334" s="13" t="s">
        <v>362</v>
      </c>
    </row>
    <row r="335" spans="1:9" x14ac:dyDescent="0.2">
      <c r="A335" s="18">
        <v>15.88</v>
      </c>
      <c r="B335" s="18">
        <v>0</v>
      </c>
      <c r="C335" s="18">
        <v>136210.89000000001</v>
      </c>
      <c r="D335" s="19">
        <v>1291</v>
      </c>
      <c r="E335" s="19" t="s">
        <v>33</v>
      </c>
      <c r="F335" s="19" t="s">
        <v>34</v>
      </c>
      <c r="G335" s="19">
        <v>156905</v>
      </c>
      <c r="H335" s="20">
        <v>43746</v>
      </c>
      <c r="I335" s="13" t="s">
        <v>363</v>
      </c>
    </row>
    <row r="336" spans="1:9" x14ac:dyDescent="0.2">
      <c r="A336" s="18">
        <v>15.88</v>
      </c>
      <c r="B336" s="18">
        <v>0</v>
      </c>
      <c r="C336" s="18">
        <v>136226.76999999999</v>
      </c>
      <c r="D336" s="19">
        <v>1291</v>
      </c>
      <c r="E336" s="19" t="s">
        <v>33</v>
      </c>
      <c r="F336" s="19" t="s">
        <v>34</v>
      </c>
      <c r="G336" s="19">
        <v>157005</v>
      </c>
      <c r="H336" s="20">
        <v>43746</v>
      </c>
      <c r="I336" s="13" t="s">
        <v>364</v>
      </c>
    </row>
    <row r="337" spans="1:9" x14ac:dyDescent="0.2">
      <c r="A337" s="18">
        <v>24.81</v>
      </c>
      <c r="B337" s="18">
        <v>0</v>
      </c>
      <c r="C337" s="18">
        <v>136251.57999999999</v>
      </c>
      <c r="D337" s="19">
        <v>1291</v>
      </c>
      <c r="E337" s="19" t="s">
        <v>33</v>
      </c>
      <c r="F337" s="19" t="s">
        <v>34</v>
      </c>
      <c r="G337" s="19">
        <v>157605</v>
      </c>
      <c r="H337" s="20">
        <v>43746</v>
      </c>
      <c r="I337" s="13" t="s">
        <v>365</v>
      </c>
    </row>
    <row r="338" spans="1:9" x14ac:dyDescent="0.2">
      <c r="A338" s="18">
        <v>40.01</v>
      </c>
      <c r="B338" s="18">
        <v>0</v>
      </c>
      <c r="C338" s="18">
        <v>136291.59</v>
      </c>
      <c r="D338" s="19">
        <v>1291</v>
      </c>
      <c r="E338" s="19" t="s">
        <v>33</v>
      </c>
      <c r="F338" s="19" t="s">
        <v>34</v>
      </c>
      <c r="G338" s="19">
        <v>157505</v>
      </c>
      <c r="H338" s="20">
        <v>43746</v>
      </c>
      <c r="I338" s="13" t="s">
        <v>366</v>
      </c>
    </row>
    <row r="339" spans="1:9" x14ac:dyDescent="0.2">
      <c r="A339" s="18">
        <v>19.61</v>
      </c>
      <c r="B339" s="18">
        <v>0</v>
      </c>
      <c r="C339" s="18">
        <v>136311.20000000001</v>
      </c>
      <c r="D339" s="19">
        <v>1291</v>
      </c>
      <c r="E339" s="19" t="s">
        <v>33</v>
      </c>
      <c r="F339" s="19" t="s">
        <v>34</v>
      </c>
      <c r="G339" s="19">
        <v>157405</v>
      </c>
      <c r="H339" s="20">
        <v>43746</v>
      </c>
      <c r="I339" s="13" t="s">
        <v>367</v>
      </c>
    </row>
    <row r="340" spans="1:9" x14ac:dyDescent="0.2">
      <c r="A340" s="18">
        <v>36.22</v>
      </c>
      <c r="B340" s="18">
        <v>0</v>
      </c>
      <c r="C340" s="18">
        <v>136347.42000000001</v>
      </c>
      <c r="D340" s="19">
        <v>1291</v>
      </c>
      <c r="E340" s="19" t="s">
        <v>33</v>
      </c>
      <c r="F340" s="19" t="s">
        <v>34</v>
      </c>
      <c r="G340" s="19">
        <v>157305</v>
      </c>
      <c r="H340" s="20">
        <v>43746</v>
      </c>
      <c r="I340" s="13" t="s">
        <v>368</v>
      </c>
    </row>
    <row r="341" spans="1:9" x14ac:dyDescent="0.2">
      <c r="A341" s="18">
        <v>55.1</v>
      </c>
      <c r="B341" s="18">
        <v>0</v>
      </c>
      <c r="C341" s="18">
        <v>136402.51999999999</v>
      </c>
      <c r="D341" s="19">
        <v>1291</v>
      </c>
      <c r="E341" s="19" t="s">
        <v>33</v>
      </c>
      <c r="F341" s="19" t="s">
        <v>34</v>
      </c>
      <c r="G341" s="19">
        <v>157205</v>
      </c>
      <c r="H341" s="20">
        <v>43746</v>
      </c>
      <c r="I341" s="13" t="s">
        <v>369</v>
      </c>
    </row>
    <row r="342" spans="1:9" x14ac:dyDescent="0.2">
      <c r="A342" s="18">
        <v>3.47</v>
      </c>
      <c r="B342" s="18">
        <v>0</v>
      </c>
      <c r="C342" s="18">
        <v>136405.99</v>
      </c>
      <c r="D342" s="19">
        <v>1291</v>
      </c>
      <c r="E342" s="19" t="s">
        <v>33</v>
      </c>
      <c r="F342" s="19" t="s">
        <v>34</v>
      </c>
      <c r="G342" s="19">
        <v>157105</v>
      </c>
      <c r="H342" s="20">
        <v>43746</v>
      </c>
      <c r="I342" s="13" t="s">
        <v>370</v>
      </c>
    </row>
    <row r="343" spans="1:9" x14ac:dyDescent="0.2">
      <c r="A343" s="18">
        <v>0</v>
      </c>
      <c r="B343" s="18">
        <v>44.16</v>
      </c>
      <c r="C343" s="18">
        <v>136361.82999999999</v>
      </c>
      <c r="D343" s="19">
        <v>1292</v>
      </c>
      <c r="E343" s="19" t="s">
        <v>33</v>
      </c>
      <c r="F343" s="19" t="s">
        <v>34</v>
      </c>
      <c r="G343" s="19">
        <v>158205</v>
      </c>
      <c r="H343" s="20">
        <v>43752</v>
      </c>
      <c r="I343" s="13" t="s">
        <v>371</v>
      </c>
    </row>
    <row r="344" spans="1:9" x14ac:dyDescent="0.2">
      <c r="A344" s="18">
        <v>44.16</v>
      </c>
      <c r="B344" s="18">
        <v>0</v>
      </c>
      <c r="C344" s="18">
        <v>136405.99</v>
      </c>
      <c r="D344" s="19">
        <v>1292</v>
      </c>
      <c r="E344" s="19" t="s">
        <v>33</v>
      </c>
      <c r="F344" s="19" t="s">
        <v>34</v>
      </c>
      <c r="G344" s="19">
        <v>158305</v>
      </c>
      <c r="H344" s="20">
        <v>43752</v>
      </c>
      <c r="I344" s="13" t="s">
        <v>372</v>
      </c>
    </row>
    <row r="345" spans="1:9" x14ac:dyDescent="0.2">
      <c r="A345" s="18">
        <v>1517.88</v>
      </c>
      <c r="B345" s="18">
        <v>0</v>
      </c>
      <c r="C345" s="18">
        <v>137923.87</v>
      </c>
      <c r="D345" s="19">
        <v>1267</v>
      </c>
      <c r="E345" s="19" t="s">
        <v>33</v>
      </c>
      <c r="F345" s="19" t="s">
        <v>34</v>
      </c>
      <c r="G345" s="19">
        <v>158705</v>
      </c>
      <c r="H345" s="20">
        <v>43763</v>
      </c>
      <c r="I345" s="13" t="s">
        <v>373</v>
      </c>
    </row>
    <row r="346" spans="1:9" x14ac:dyDescent="0.2">
      <c r="A346" s="18">
        <v>0</v>
      </c>
      <c r="B346" s="18">
        <v>58.88</v>
      </c>
      <c r="C346" s="18">
        <v>137864.99</v>
      </c>
      <c r="D346" s="19">
        <v>1268</v>
      </c>
      <c r="E346" s="19" t="s">
        <v>33</v>
      </c>
      <c r="F346" s="19" t="s">
        <v>34</v>
      </c>
      <c r="G346" s="19">
        <v>158605</v>
      </c>
      <c r="H346" s="20">
        <v>43763</v>
      </c>
      <c r="I346" s="13" t="s">
        <v>374</v>
      </c>
    </row>
    <row r="347" spans="1:9" x14ac:dyDescent="0.2">
      <c r="A347" s="18">
        <v>0</v>
      </c>
      <c r="B347" s="18">
        <v>234.54</v>
      </c>
      <c r="C347" s="18">
        <v>137630.45000000001</v>
      </c>
      <c r="D347" s="19">
        <v>1268</v>
      </c>
      <c r="E347" s="19" t="s">
        <v>33</v>
      </c>
      <c r="F347" s="19" t="s">
        <v>34</v>
      </c>
      <c r="G347" s="19">
        <v>158505</v>
      </c>
      <c r="H347" s="20">
        <v>43763</v>
      </c>
      <c r="I347" s="13" t="s">
        <v>375</v>
      </c>
    </row>
    <row r="348" spans="1:9" x14ac:dyDescent="0.2">
      <c r="A348" s="18">
        <v>238.69</v>
      </c>
      <c r="B348" s="18">
        <v>0</v>
      </c>
      <c r="C348" s="18">
        <v>137869.14000000001</v>
      </c>
      <c r="D348" s="19">
        <v>1278</v>
      </c>
      <c r="E348" s="19" t="s">
        <v>33</v>
      </c>
      <c r="F348" s="19" t="s">
        <v>34</v>
      </c>
      <c r="G348" s="19">
        <v>159105</v>
      </c>
      <c r="H348" s="20">
        <v>43767</v>
      </c>
      <c r="I348" s="13" t="s">
        <v>376</v>
      </c>
    </row>
    <row r="349" spans="1:9" x14ac:dyDescent="0.2">
      <c r="A349" s="18">
        <v>105.94</v>
      </c>
      <c r="B349" s="18">
        <v>0</v>
      </c>
      <c r="C349" s="18">
        <v>137975.07999999999</v>
      </c>
      <c r="D349" s="19">
        <v>1278</v>
      </c>
      <c r="E349" s="19" t="s">
        <v>33</v>
      </c>
      <c r="F349" s="19" t="s">
        <v>34</v>
      </c>
      <c r="G349" s="19">
        <v>159405</v>
      </c>
      <c r="H349" s="20">
        <v>43767</v>
      </c>
      <c r="I349" s="13" t="s">
        <v>377</v>
      </c>
    </row>
    <row r="350" spans="1:9" x14ac:dyDescent="0.2">
      <c r="A350" s="18">
        <v>2400.9</v>
      </c>
      <c r="B350" s="18">
        <v>0</v>
      </c>
      <c r="C350" s="18">
        <v>140375.98000000001</v>
      </c>
      <c r="D350" s="19">
        <v>1278</v>
      </c>
      <c r="E350" s="19" t="s">
        <v>33</v>
      </c>
      <c r="F350" s="19" t="s">
        <v>34</v>
      </c>
      <c r="G350" s="19">
        <v>159205</v>
      </c>
      <c r="H350" s="20">
        <v>43767</v>
      </c>
      <c r="I350" s="13" t="s">
        <v>378</v>
      </c>
    </row>
    <row r="351" spans="1:9" x14ac:dyDescent="0.2">
      <c r="A351" s="18">
        <v>38.61</v>
      </c>
      <c r="B351" s="18">
        <v>0</v>
      </c>
      <c r="C351" s="18">
        <v>140414.59</v>
      </c>
      <c r="D351" s="19">
        <v>1278</v>
      </c>
      <c r="E351" s="19" t="s">
        <v>33</v>
      </c>
      <c r="F351" s="19" t="s">
        <v>34</v>
      </c>
      <c r="G351" s="19">
        <v>159305</v>
      </c>
      <c r="H351" s="20">
        <v>43767</v>
      </c>
      <c r="I351" s="13" t="s">
        <v>379</v>
      </c>
    </row>
    <row r="352" spans="1:9" x14ac:dyDescent="0.2">
      <c r="A352" s="18">
        <v>134.32</v>
      </c>
      <c r="B352" s="18">
        <v>0</v>
      </c>
      <c r="C352" s="18">
        <v>140548.91</v>
      </c>
      <c r="D352" s="19">
        <v>1313</v>
      </c>
      <c r="E352" s="19" t="s">
        <v>33</v>
      </c>
      <c r="F352" s="19" t="s">
        <v>34</v>
      </c>
      <c r="G352" s="19">
        <v>159505</v>
      </c>
      <c r="H352" s="20">
        <v>43775</v>
      </c>
      <c r="I352" s="13" t="s">
        <v>380</v>
      </c>
    </row>
    <row r="353" spans="1:9" x14ac:dyDescent="0.2">
      <c r="A353" s="18">
        <v>489.85</v>
      </c>
      <c r="B353" s="18">
        <v>0</v>
      </c>
      <c r="C353" s="18">
        <v>141038.76</v>
      </c>
      <c r="D353" s="19">
        <v>1312</v>
      </c>
      <c r="E353" s="19" t="s">
        <v>33</v>
      </c>
      <c r="F353" s="19" t="s">
        <v>34</v>
      </c>
      <c r="G353" s="19">
        <v>159605</v>
      </c>
      <c r="H353" s="20">
        <v>43780</v>
      </c>
      <c r="I353" s="13" t="s">
        <v>381</v>
      </c>
    </row>
    <row r="354" spans="1:9" x14ac:dyDescent="0.2">
      <c r="A354" s="18">
        <v>4.3600000000000003</v>
      </c>
      <c r="B354" s="18">
        <v>0</v>
      </c>
      <c r="C354" s="18">
        <v>141043.12</v>
      </c>
      <c r="D354" s="19">
        <v>1318</v>
      </c>
      <c r="E354" s="19" t="s">
        <v>33</v>
      </c>
      <c r="F354" s="19" t="s">
        <v>34</v>
      </c>
      <c r="G354" s="19">
        <v>159705</v>
      </c>
      <c r="H354" s="20">
        <v>43781</v>
      </c>
      <c r="I354" s="13" t="s">
        <v>382</v>
      </c>
    </row>
    <row r="355" spans="1:9" x14ac:dyDescent="0.2">
      <c r="A355" s="18">
        <v>105.94</v>
      </c>
      <c r="B355" s="18">
        <v>0</v>
      </c>
      <c r="C355" s="18">
        <v>141149.06</v>
      </c>
      <c r="D355" s="19">
        <v>1299</v>
      </c>
      <c r="E355" s="19" t="s">
        <v>33</v>
      </c>
      <c r="F355" s="19" t="s">
        <v>34</v>
      </c>
      <c r="G355" s="19">
        <v>160105</v>
      </c>
      <c r="H355" s="20">
        <v>43782</v>
      </c>
      <c r="I355" s="13" t="s">
        <v>383</v>
      </c>
    </row>
    <row r="356" spans="1:9" x14ac:dyDescent="0.2">
      <c r="A356" s="18">
        <v>15.12</v>
      </c>
      <c r="B356" s="18">
        <v>0</v>
      </c>
      <c r="C356" s="18">
        <v>141164.18</v>
      </c>
      <c r="D356" s="19">
        <v>1299</v>
      </c>
      <c r="E356" s="19" t="s">
        <v>33</v>
      </c>
      <c r="F356" s="19" t="s">
        <v>34</v>
      </c>
      <c r="G356" s="19">
        <v>160405</v>
      </c>
      <c r="H356" s="20">
        <v>43782</v>
      </c>
      <c r="I356" s="13" t="s">
        <v>384</v>
      </c>
    </row>
    <row r="357" spans="1:9" x14ac:dyDescent="0.2">
      <c r="A357" s="18">
        <v>45.35</v>
      </c>
      <c r="B357" s="18">
        <v>0</v>
      </c>
      <c r="C357" s="18">
        <v>141209.53</v>
      </c>
      <c r="D357" s="19">
        <v>1299</v>
      </c>
      <c r="E357" s="19" t="s">
        <v>33</v>
      </c>
      <c r="F357" s="19" t="s">
        <v>34</v>
      </c>
      <c r="G357" s="19">
        <v>160505</v>
      </c>
      <c r="H357" s="20">
        <v>43782</v>
      </c>
      <c r="I357" s="13" t="s">
        <v>385</v>
      </c>
    </row>
    <row r="358" spans="1:9" x14ac:dyDescent="0.2">
      <c r="A358" s="18">
        <v>906</v>
      </c>
      <c r="B358" s="18">
        <v>0</v>
      </c>
      <c r="C358" s="18">
        <v>142115.53</v>
      </c>
      <c r="D358" s="19">
        <v>1299</v>
      </c>
      <c r="E358" s="19" t="s">
        <v>33</v>
      </c>
      <c r="F358" s="19" t="s">
        <v>34</v>
      </c>
      <c r="G358" s="19">
        <v>160205</v>
      </c>
      <c r="H358" s="20">
        <v>43782</v>
      </c>
      <c r="I358" s="13" t="s">
        <v>386</v>
      </c>
    </row>
    <row r="359" spans="1:9" x14ac:dyDescent="0.2">
      <c r="A359" s="18">
        <v>2503.6</v>
      </c>
      <c r="B359" s="18">
        <v>0</v>
      </c>
      <c r="C359" s="18">
        <v>144619.13</v>
      </c>
      <c r="D359" s="19">
        <v>1311</v>
      </c>
      <c r="E359" s="19" t="s">
        <v>33</v>
      </c>
      <c r="F359" s="19" t="s">
        <v>34</v>
      </c>
      <c r="G359" s="19">
        <v>160905</v>
      </c>
      <c r="H359" s="20">
        <v>43783</v>
      </c>
      <c r="I359" s="13" t="s">
        <v>387</v>
      </c>
    </row>
    <row r="360" spans="1:9" x14ac:dyDescent="0.2">
      <c r="A360" s="18">
        <v>629.21</v>
      </c>
      <c r="B360" s="18">
        <v>0</v>
      </c>
      <c r="C360" s="18">
        <v>145248.34</v>
      </c>
      <c r="D360" s="19">
        <v>1308</v>
      </c>
      <c r="E360" s="19" t="s">
        <v>33</v>
      </c>
      <c r="F360" s="19" t="s">
        <v>34</v>
      </c>
      <c r="G360" s="19">
        <v>161105</v>
      </c>
      <c r="H360" s="20">
        <v>43784</v>
      </c>
      <c r="I360" s="13" t="s">
        <v>388</v>
      </c>
    </row>
    <row r="361" spans="1:9" x14ac:dyDescent="0.2">
      <c r="A361" s="18">
        <v>464.4</v>
      </c>
      <c r="B361" s="18">
        <v>0</v>
      </c>
      <c r="C361" s="18">
        <v>145712.74</v>
      </c>
      <c r="D361" s="19">
        <v>1296</v>
      </c>
      <c r="E361" s="19" t="s">
        <v>33</v>
      </c>
      <c r="F361" s="19" t="s">
        <v>34</v>
      </c>
      <c r="G361" s="19">
        <v>161305</v>
      </c>
      <c r="H361" s="20">
        <v>43791</v>
      </c>
      <c r="I361" s="13" t="s">
        <v>389</v>
      </c>
    </row>
    <row r="362" spans="1:9" x14ac:dyDescent="0.2">
      <c r="A362" s="18">
        <v>0</v>
      </c>
      <c r="B362" s="18">
        <v>0.02</v>
      </c>
      <c r="C362" s="18">
        <v>145712.72</v>
      </c>
      <c r="D362" s="19">
        <v>1339</v>
      </c>
      <c r="E362" s="19" t="s">
        <v>33</v>
      </c>
      <c r="F362" s="19" t="s">
        <v>34</v>
      </c>
      <c r="G362" s="19">
        <v>161905</v>
      </c>
      <c r="H362" s="20">
        <v>43801</v>
      </c>
      <c r="I362" s="13" t="s">
        <v>390</v>
      </c>
    </row>
    <row r="363" spans="1:9" x14ac:dyDescent="0.2">
      <c r="A363" s="18">
        <v>0</v>
      </c>
      <c r="B363" s="18">
        <v>0.02</v>
      </c>
      <c r="C363" s="18">
        <v>145712.70000000001</v>
      </c>
      <c r="D363" s="19">
        <v>1335</v>
      </c>
      <c r="E363" s="19" t="s">
        <v>33</v>
      </c>
      <c r="F363" s="19" t="s">
        <v>34</v>
      </c>
      <c r="G363" s="19">
        <v>162405</v>
      </c>
      <c r="H363" s="20">
        <v>43805</v>
      </c>
      <c r="I363" s="13" t="s">
        <v>391</v>
      </c>
    </row>
    <row r="364" spans="1:9" x14ac:dyDescent="0.2">
      <c r="A364" s="18">
        <v>32.93</v>
      </c>
      <c r="B364" s="18">
        <v>0</v>
      </c>
      <c r="C364" s="18">
        <v>145745.63</v>
      </c>
      <c r="D364" s="19">
        <v>1341</v>
      </c>
      <c r="E364" s="19" t="s">
        <v>33</v>
      </c>
      <c r="F364" s="19" t="s">
        <v>34</v>
      </c>
      <c r="G364" s="19">
        <v>162905</v>
      </c>
      <c r="H364" s="20">
        <v>43809</v>
      </c>
      <c r="I364" s="13" t="s">
        <v>392</v>
      </c>
    </row>
    <row r="365" spans="1:9" x14ac:dyDescent="0.2">
      <c r="A365" s="18">
        <v>0</v>
      </c>
      <c r="B365" s="18">
        <v>0.01</v>
      </c>
      <c r="C365" s="18">
        <v>145745.62</v>
      </c>
      <c r="D365" s="19">
        <v>1341</v>
      </c>
      <c r="E365" s="19" t="s">
        <v>33</v>
      </c>
      <c r="F365" s="19" t="s">
        <v>34</v>
      </c>
      <c r="G365" s="19">
        <v>162705</v>
      </c>
      <c r="H365" s="20">
        <v>43809</v>
      </c>
      <c r="I365" s="13" t="s">
        <v>393</v>
      </c>
    </row>
    <row r="366" spans="1:9" x14ac:dyDescent="0.2">
      <c r="A366" s="18">
        <v>0</v>
      </c>
      <c r="B366" s="18">
        <v>0.02</v>
      </c>
      <c r="C366" s="18">
        <v>145745.60000000001</v>
      </c>
      <c r="D366" s="19">
        <v>1341</v>
      </c>
      <c r="E366" s="19" t="s">
        <v>33</v>
      </c>
      <c r="F366" s="19" t="s">
        <v>34</v>
      </c>
      <c r="G366" s="19">
        <v>162605</v>
      </c>
      <c r="H366" s="20">
        <v>43809</v>
      </c>
      <c r="I366" s="13" t="s">
        <v>394</v>
      </c>
    </row>
    <row r="367" spans="1:9" x14ac:dyDescent="0.2">
      <c r="A367" s="18">
        <v>0</v>
      </c>
      <c r="B367" s="18">
        <v>0.01</v>
      </c>
      <c r="C367" s="18">
        <v>145745.59</v>
      </c>
      <c r="D367" s="19">
        <v>1341</v>
      </c>
      <c r="E367" s="19" t="s">
        <v>33</v>
      </c>
      <c r="F367" s="19" t="s">
        <v>34</v>
      </c>
      <c r="G367" s="19">
        <v>162505</v>
      </c>
      <c r="H367" s="20">
        <v>43809</v>
      </c>
      <c r="I367" s="13" t="s">
        <v>395</v>
      </c>
    </row>
    <row r="368" spans="1:9" x14ac:dyDescent="0.2">
      <c r="A368" s="18">
        <v>0</v>
      </c>
      <c r="B368" s="18">
        <v>0.05</v>
      </c>
      <c r="C368" s="18">
        <v>145745.54</v>
      </c>
      <c r="D368" s="19">
        <v>1341</v>
      </c>
      <c r="E368" s="19" t="s">
        <v>33</v>
      </c>
      <c r="F368" s="19" t="s">
        <v>34</v>
      </c>
      <c r="G368" s="19">
        <v>162805</v>
      </c>
      <c r="H368" s="20">
        <v>43809</v>
      </c>
      <c r="I368" s="13" t="s">
        <v>396</v>
      </c>
    </row>
    <row r="369" spans="1:9" x14ac:dyDescent="0.2">
      <c r="A369" s="18">
        <v>0</v>
      </c>
      <c r="B369" s="18">
        <v>0.02</v>
      </c>
      <c r="C369" s="18">
        <v>145745.51999999999</v>
      </c>
      <c r="D369" s="19">
        <v>1338</v>
      </c>
      <c r="E369" s="19" t="s">
        <v>33</v>
      </c>
      <c r="F369" s="19" t="s">
        <v>34</v>
      </c>
      <c r="G369" s="19">
        <v>163905</v>
      </c>
      <c r="H369" s="20">
        <v>43811</v>
      </c>
      <c r="I369" s="13" t="s">
        <v>397</v>
      </c>
    </row>
    <row r="370" spans="1:9" x14ac:dyDescent="0.2">
      <c r="A370" s="18">
        <v>0</v>
      </c>
      <c r="B370" s="18">
        <v>0.03</v>
      </c>
      <c r="C370" s="18">
        <v>145745.49</v>
      </c>
      <c r="D370" s="19">
        <v>1338</v>
      </c>
      <c r="E370" s="19" t="s">
        <v>33</v>
      </c>
      <c r="F370" s="19" t="s">
        <v>34</v>
      </c>
      <c r="G370" s="19">
        <v>163405</v>
      </c>
      <c r="H370" s="20">
        <v>43811</v>
      </c>
      <c r="I370" s="13" t="s">
        <v>398</v>
      </c>
    </row>
    <row r="371" spans="1:9" x14ac:dyDescent="0.2">
      <c r="A371" s="18">
        <v>28.23</v>
      </c>
      <c r="B371" s="18">
        <v>0</v>
      </c>
      <c r="C371" s="18">
        <v>145773.72</v>
      </c>
      <c r="D371" s="19">
        <v>1340</v>
      </c>
      <c r="E371" s="19" t="s">
        <v>33</v>
      </c>
      <c r="F371" s="19" t="s">
        <v>34</v>
      </c>
      <c r="G371" s="19">
        <v>164005</v>
      </c>
      <c r="H371" s="20">
        <v>43811</v>
      </c>
      <c r="I371" s="13" t="s">
        <v>399</v>
      </c>
    </row>
    <row r="372" spans="1:9" x14ac:dyDescent="0.2">
      <c r="A372" s="18">
        <v>12.54</v>
      </c>
      <c r="B372" s="18">
        <v>0</v>
      </c>
      <c r="C372" s="18">
        <v>145786.26</v>
      </c>
      <c r="D372" s="19">
        <v>1330</v>
      </c>
      <c r="E372" s="19" t="s">
        <v>33</v>
      </c>
      <c r="F372" s="19" t="s">
        <v>34</v>
      </c>
      <c r="G372" s="19">
        <v>163205</v>
      </c>
      <c r="H372" s="20">
        <v>43811</v>
      </c>
      <c r="I372" s="13" t="s">
        <v>400</v>
      </c>
    </row>
    <row r="373" spans="1:9" x14ac:dyDescent="0.2">
      <c r="A373" s="18">
        <v>12.54</v>
      </c>
      <c r="B373" s="18">
        <v>0</v>
      </c>
      <c r="C373" s="18">
        <v>145798.79999999999</v>
      </c>
      <c r="D373" s="19">
        <v>1330</v>
      </c>
      <c r="E373" s="19" t="s">
        <v>33</v>
      </c>
      <c r="F373" s="19" t="s">
        <v>34</v>
      </c>
      <c r="G373" s="19">
        <v>163005</v>
      </c>
      <c r="H373" s="20">
        <v>43811</v>
      </c>
      <c r="I373" s="13" t="s">
        <v>401</v>
      </c>
    </row>
    <row r="374" spans="1:9" x14ac:dyDescent="0.2">
      <c r="A374" s="18">
        <v>12.54</v>
      </c>
      <c r="B374" s="18">
        <v>0</v>
      </c>
      <c r="C374" s="18">
        <v>145811.34</v>
      </c>
      <c r="D374" s="19">
        <v>1330</v>
      </c>
      <c r="E374" s="19" t="s">
        <v>33</v>
      </c>
      <c r="F374" s="19" t="s">
        <v>34</v>
      </c>
      <c r="G374" s="19">
        <v>163105</v>
      </c>
      <c r="H374" s="20">
        <v>43811</v>
      </c>
      <c r="I374" s="13" t="s">
        <v>402</v>
      </c>
    </row>
    <row r="375" spans="1:9" x14ac:dyDescent="0.2">
      <c r="A375" s="18">
        <v>42.56</v>
      </c>
      <c r="B375" s="18">
        <v>0</v>
      </c>
      <c r="C375" s="18">
        <v>145853.9</v>
      </c>
      <c r="D375" s="19">
        <v>1330</v>
      </c>
      <c r="E375" s="19" t="s">
        <v>33</v>
      </c>
      <c r="F375" s="19" t="s">
        <v>34</v>
      </c>
      <c r="G375" s="19">
        <v>163805</v>
      </c>
      <c r="H375" s="20">
        <v>43811</v>
      </c>
      <c r="I375" s="13" t="s">
        <v>403</v>
      </c>
    </row>
    <row r="376" spans="1:9" x14ac:dyDescent="0.2">
      <c r="A376" s="18">
        <v>28.23</v>
      </c>
      <c r="B376" s="18">
        <v>0</v>
      </c>
      <c r="C376" s="18">
        <v>145882.13</v>
      </c>
      <c r="D376" s="19">
        <v>1330</v>
      </c>
      <c r="E376" s="19" t="s">
        <v>33</v>
      </c>
      <c r="F376" s="19" t="s">
        <v>34</v>
      </c>
      <c r="G376" s="19">
        <v>163605</v>
      </c>
      <c r="H376" s="20">
        <v>43811</v>
      </c>
      <c r="I376" s="13" t="s">
        <v>404</v>
      </c>
    </row>
    <row r="377" spans="1:9" x14ac:dyDescent="0.2">
      <c r="A377" s="18">
        <v>12.54</v>
      </c>
      <c r="B377" s="18">
        <v>0</v>
      </c>
      <c r="C377" s="18">
        <v>145894.67000000001</v>
      </c>
      <c r="D377" s="19">
        <v>1330</v>
      </c>
      <c r="E377" s="19" t="s">
        <v>33</v>
      </c>
      <c r="F377" s="19" t="s">
        <v>34</v>
      </c>
      <c r="G377" s="19">
        <v>163305</v>
      </c>
      <c r="H377" s="20">
        <v>43811</v>
      </c>
      <c r="I377" s="13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BEAC-C2F0-4C8E-87FF-20A611D61AED}">
  <dimension ref="A2:OQ49"/>
  <sheetViews>
    <sheetView workbookViewId="0">
      <selection activeCell="B7" sqref="B7"/>
    </sheetView>
  </sheetViews>
  <sheetFormatPr defaultColWidth="11.42578125" defaultRowHeight="12" x14ac:dyDescent="0.2"/>
  <cols>
    <col min="1" max="1" width="14.85546875" style="13" customWidth="1"/>
    <col min="2" max="2" width="20.28515625" style="13" customWidth="1"/>
    <col min="3" max="3" width="16.42578125" style="13" customWidth="1"/>
    <col min="4" max="4" width="15.28515625" style="13" customWidth="1"/>
    <col min="5" max="5" width="14.42578125" style="13" customWidth="1"/>
    <col min="6" max="6" width="11.85546875" style="13" customWidth="1"/>
    <col min="7" max="8" width="11.42578125" style="13"/>
    <col min="9" max="9" width="53.85546875" style="13" customWidth="1"/>
    <col min="10" max="16384" width="11.42578125" style="13"/>
  </cols>
  <sheetData>
    <row r="2" spans="1:407" x14ac:dyDescent="0.2">
      <c r="C2" s="14" t="s">
        <v>19</v>
      </c>
      <c r="D2" s="14" t="s">
        <v>20</v>
      </c>
      <c r="E2" s="14" t="s">
        <v>21</v>
      </c>
      <c r="F2" s="21" t="s">
        <v>22</v>
      </c>
      <c r="V2" s="16"/>
      <c r="AC2" s="17"/>
      <c r="AE2" s="16"/>
      <c r="AG2" s="16"/>
      <c r="AL2" s="17"/>
      <c r="AN2" s="16"/>
      <c r="AU2" s="17"/>
      <c r="AW2" s="16"/>
      <c r="AY2" s="16"/>
      <c r="BD2" s="17"/>
      <c r="BF2" s="16"/>
      <c r="BM2" s="17"/>
      <c r="BO2" s="16"/>
      <c r="BV2" s="17"/>
      <c r="BX2" s="16"/>
      <c r="CE2" s="17"/>
      <c r="CG2" s="16"/>
      <c r="CN2" s="17"/>
      <c r="CP2" s="16"/>
      <c r="CR2" s="16"/>
      <c r="CW2" s="17"/>
      <c r="CY2" s="16"/>
      <c r="DA2" s="16"/>
      <c r="DF2" s="17"/>
      <c r="DH2" s="16"/>
      <c r="DO2" s="17"/>
      <c r="DQ2" s="16"/>
      <c r="DX2" s="17"/>
      <c r="DZ2" s="16"/>
      <c r="EG2" s="17"/>
      <c r="EI2" s="16"/>
      <c r="EP2" s="17"/>
      <c r="ER2" s="16"/>
      <c r="ET2" s="16"/>
      <c r="EY2" s="17"/>
      <c r="FA2" s="16"/>
      <c r="FH2" s="17"/>
      <c r="FJ2" s="16"/>
      <c r="FL2" s="16"/>
      <c r="FQ2" s="17"/>
      <c r="FS2" s="16"/>
      <c r="FU2" s="16"/>
      <c r="FZ2" s="17"/>
      <c r="GB2" s="16"/>
      <c r="GD2" s="16"/>
      <c r="GI2" s="17"/>
      <c r="GK2" s="16"/>
      <c r="GM2" s="16"/>
      <c r="GR2" s="17"/>
      <c r="GT2" s="16"/>
      <c r="HA2" s="17"/>
      <c r="HC2" s="16"/>
      <c r="HE2" s="16"/>
      <c r="HJ2" s="17"/>
      <c r="HL2" s="16"/>
      <c r="HS2" s="17"/>
      <c r="HU2" s="16"/>
      <c r="IB2" s="17"/>
      <c r="ID2" s="16"/>
      <c r="IF2" s="16"/>
      <c r="IK2" s="17"/>
      <c r="IM2" s="16"/>
      <c r="IO2" s="16"/>
      <c r="IT2" s="17"/>
      <c r="IV2" s="16"/>
      <c r="JC2" s="17"/>
      <c r="JE2" s="16"/>
      <c r="JL2" s="17"/>
      <c r="JN2" s="16"/>
      <c r="JU2" s="17"/>
      <c r="JW2" s="16"/>
      <c r="KD2" s="17"/>
      <c r="KF2" s="16"/>
      <c r="KM2" s="17"/>
      <c r="KO2" s="16"/>
      <c r="KV2" s="17"/>
      <c r="KX2" s="16"/>
      <c r="KZ2" s="16"/>
      <c r="LE2" s="17"/>
      <c r="LG2" s="16"/>
      <c r="LI2" s="16"/>
      <c r="LN2" s="17"/>
      <c r="LP2" s="16"/>
      <c r="LR2" s="16"/>
      <c r="LW2" s="17"/>
      <c r="LY2" s="16"/>
      <c r="MF2" s="17"/>
      <c r="MH2" s="16"/>
      <c r="MJ2" s="16"/>
      <c r="MO2" s="17"/>
      <c r="MQ2" s="16"/>
      <c r="MS2" s="16"/>
      <c r="MX2" s="17"/>
      <c r="MZ2" s="16"/>
      <c r="NG2" s="17"/>
      <c r="NI2" s="16"/>
      <c r="NP2" s="17"/>
      <c r="NR2" s="16"/>
      <c r="NT2" s="16"/>
      <c r="NY2" s="17"/>
      <c r="OA2" s="16"/>
      <c r="OC2" s="16"/>
      <c r="OH2" s="17"/>
      <c r="OJ2" s="16"/>
      <c r="OL2" s="16"/>
      <c r="OQ2" s="17"/>
    </row>
    <row r="3" spans="1:407" x14ac:dyDescent="0.2">
      <c r="A3" s="13" t="s">
        <v>10</v>
      </c>
      <c r="B3" s="13" t="s">
        <v>406</v>
      </c>
      <c r="C3" s="18">
        <v>0</v>
      </c>
      <c r="D3" s="18">
        <v>52762.03</v>
      </c>
      <c r="E3" s="18">
        <v>0</v>
      </c>
      <c r="F3" s="18">
        <v>52762.03</v>
      </c>
      <c r="J3" s="16"/>
      <c r="L3" s="16"/>
      <c r="V3" s="16"/>
      <c r="AC3" s="17"/>
      <c r="AE3" s="16"/>
      <c r="AG3" s="16"/>
      <c r="AL3" s="17"/>
      <c r="AN3" s="16"/>
      <c r="AU3" s="17"/>
      <c r="AW3" s="16"/>
      <c r="AY3" s="16"/>
      <c r="BD3" s="17"/>
      <c r="BF3" s="16"/>
      <c r="BM3" s="17"/>
      <c r="BO3" s="16"/>
      <c r="BV3" s="17"/>
      <c r="BX3" s="16"/>
      <c r="CE3" s="17"/>
      <c r="CG3" s="16"/>
      <c r="CN3" s="17"/>
      <c r="CP3" s="16"/>
      <c r="CR3" s="16"/>
      <c r="CW3" s="17"/>
      <c r="CY3" s="16"/>
      <c r="DA3" s="16"/>
      <c r="DF3" s="17"/>
      <c r="DH3" s="16"/>
      <c r="DO3" s="17"/>
      <c r="DQ3" s="16"/>
      <c r="DX3" s="17"/>
      <c r="DZ3" s="16"/>
      <c r="EG3" s="17"/>
      <c r="EI3" s="16"/>
      <c r="EP3" s="17"/>
      <c r="ER3" s="16"/>
      <c r="ET3" s="16"/>
      <c r="EY3" s="17"/>
      <c r="FA3" s="16"/>
      <c r="FH3" s="17"/>
      <c r="FJ3" s="16"/>
      <c r="FL3" s="16"/>
      <c r="FQ3" s="17"/>
      <c r="FS3" s="16"/>
      <c r="FU3" s="16"/>
      <c r="FZ3" s="17"/>
      <c r="GB3" s="16"/>
      <c r="GD3" s="16"/>
      <c r="GI3" s="17"/>
      <c r="GK3" s="16"/>
      <c r="GM3" s="16"/>
      <c r="GR3" s="17"/>
      <c r="GT3" s="16"/>
      <c r="HA3" s="17"/>
      <c r="HC3" s="16"/>
      <c r="HE3" s="16"/>
      <c r="HJ3" s="17"/>
      <c r="HL3" s="16"/>
      <c r="HS3" s="17"/>
      <c r="HU3" s="16"/>
      <c r="IB3" s="17"/>
      <c r="ID3" s="16"/>
      <c r="IF3" s="16"/>
      <c r="IK3" s="17"/>
      <c r="IM3" s="16"/>
      <c r="IO3" s="16"/>
      <c r="IT3" s="17"/>
      <c r="IV3" s="16"/>
      <c r="JC3" s="17"/>
      <c r="JE3" s="16"/>
      <c r="JL3" s="17"/>
      <c r="JN3" s="16"/>
      <c r="JU3" s="17"/>
      <c r="JW3" s="16"/>
      <c r="KD3" s="17"/>
      <c r="KF3" s="16"/>
      <c r="KM3" s="17"/>
      <c r="KO3" s="16"/>
      <c r="KV3" s="17"/>
      <c r="KX3" s="16"/>
      <c r="KZ3" s="16"/>
      <c r="LE3" s="17"/>
      <c r="LG3" s="16"/>
      <c r="LI3" s="16"/>
      <c r="LN3" s="17"/>
      <c r="LP3" s="16"/>
      <c r="LR3" s="16"/>
      <c r="LW3" s="17"/>
      <c r="LY3" s="16"/>
      <c r="MF3" s="17"/>
      <c r="MH3" s="16"/>
      <c r="MJ3" s="16"/>
      <c r="MO3" s="17"/>
      <c r="MQ3" s="16"/>
      <c r="MS3" s="16"/>
      <c r="MX3" s="17"/>
      <c r="MZ3" s="16"/>
      <c r="NG3" s="17"/>
      <c r="NI3" s="16"/>
      <c r="NP3" s="17"/>
      <c r="NR3" s="16"/>
      <c r="NT3" s="16"/>
      <c r="NY3" s="17"/>
      <c r="OA3" s="16"/>
      <c r="OC3" s="16"/>
      <c r="OH3" s="17"/>
      <c r="OJ3" s="16"/>
      <c r="OL3" s="16"/>
      <c r="OQ3" s="17"/>
    </row>
    <row r="4" spans="1:407" x14ac:dyDescent="0.2">
      <c r="J4" s="16"/>
      <c r="L4" s="16"/>
      <c r="V4" s="16"/>
      <c r="AC4" s="17"/>
      <c r="AE4" s="16"/>
      <c r="AG4" s="16"/>
      <c r="AL4" s="17"/>
      <c r="AN4" s="16"/>
      <c r="AU4" s="17"/>
      <c r="AW4" s="16"/>
      <c r="AY4" s="16"/>
      <c r="BD4" s="17"/>
      <c r="BF4" s="16"/>
      <c r="BM4" s="17"/>
      <c r="BO4" s="16"/>
      <c r="BV4" s="17"/>
      <c r="BX4" s="16"/>
      <c r="CE4" s="17"/>
      <c r="CG4" s="16"/>
      <c r="CN4" s="17"/>
      <c r="CP4" s="16"/>
      <c r="CR4" s="16"/>
      <c r="CW4" s="17"/>
      <c r="CY4" s="16"/>
      <c r="DA4" s="16"/>
      <c r="DF4" s="17"/>
      <c r="DH4" s="16"/>
      <c r="DO4" s="17"/>
      <c r="DQ4" s="16"/>
      <c r="DX4" s="17"/>
      <c r="DZ4" s="16"/>
      <c r="EG4" s="17"/>
      <c r="EI4" s="16"/>
      <c r="EP4" s="17"/>
      <c r="ER4" s="16"/>
      <c r="ET4" s="16"/>
      <c r="EY4" s="17"/>
      <c r="FA4" s="16"/>
      <c r="FH4" s="17"/>
      <c r="FJ4" s="16"/>
      <c r="FL4" s="16"/>
      <c r="FQ4" s="17"/>
      <c r="FS4" s="16"/>
      <c r="FU4" s="16"/>
      <c r="FZ4" s="17"/>
      <c r="GB4" s="16"/>
      <c r="GD4" s="16"/>
      <c r="GI4" s="17"/>
      <c r="GK4" s="16"/>
      <c r="GM4" s="16"/>
      <c r="GR4" s="17"/>
      <c r="GT4" s="16"/>
      <c r="HA4" s="17"/>
      <c r="HC4" s="16"/>
      <c r="HE4" s="16"/>
      <c r="HJ4" s="17"/>
      <c r="HL4" s="16"/>
      <c r="HS4" s="17"/>
      <c r="HU4" s="16"/>
      <c r="IB4" s="17"/>
      <c r="ID4" s="16"/>
      <c r="IF4" s="16"/>
      <c r="IK4" s="17"/>
      <c r="IM4" s="16"/>
      <c r="IO4" s="16"/>
      <c r="IT4" s="17"/>
      <c r="IV4" s="16"/>
      <c r="JC4" s="17"/>
      <c r="JE4" s="16"/>
      <c r="JL4" s="17"/>
      <c r="JN4" s="16"/>
      <c r="JU4" s="17"/>
      <c r="JW4" s="16"/>
      <c r="KD4" s="17"/>
      <c r="KF4" s="16"/>
      <c r="KM4" s="17"/>
      <c r="KO4" s="16"/>
      <c r="KV4" s="17"/>
      <c r="KX4" s="16"/>
      <c r="KZ4" s="16"/>
      <c r="LE4" s="17"/>
      <c r="LG4" s="16"/>
      <c r="LI4" s="16"/>
      <c r="LN4" s="17"/>
      <c r="LP4" s="16"/>
      <c r="LR4" s="16"/>
      <c r="LW4" s="17"/>
      <c r="LY4" s="16"/>
      <c r="MF4" s="17"/>
      <c r="MH4" s="16"/>
      <c r="MJ4" s="16"/>
      <c r="MO4" s="17"/>
      <c r="MQ4" s="16"/>
      <c r="MS4" s="16"/>
      <c r="MX4" s="17"/>
      <c r="MZ4" s="16"/>
      <c r="NG4" s="17"/>
      <c r="NI4" s="16"/>
      <c r="NP4" s="17"/>
      <c r="NR4" s="16"/>
      <c r="NT4" s="16"/>
      <c r="NY4" s="17"/>
      <c r="OA4" s="16"/>
      <c r="OC4" s="16"/>
      <c r="OH4" s="17"/>
      <c r="OJ4" s="16"/>
      <c r="OL4" s="16"/>
      <c r="OQ4" s="17"/>
    </row>
    <row r="5" spans="1:407" x14ac:dyDescent="0.2">
      <c r="J5" s="16"/>
      <c r="L5" s="16"/>
      <c r="V5" s="16"/>
      <c r="AC5" s="17"/>
      <c r="AE5" s="16"/>
      <c r="AG5" s="16"/>
      <c r="AL5" s="17"/>
      <c r="AN5" s="16"/>
      <c r="AU5" s="17"/>
      <c r="AW5" s="16"/>
      <c r="AY5" s="16"/>
      <c r="BD5" s="17"/>
      <c r="BF5" s="16"/>
      <c r="BM5" s="17"/>
      <c r="BO5" s="16"/>
      <c r="BV5" s="17"/>
      <c r="BX5" s="16"/>
      <c r="CE5" s="17"/>
      <c r="CG5" s="16"/>
      <c r="CN5" s="17"/>
      <c r="CP5" s="16"/>
      <c r="CR5" s="16"/>
      <c r="CW5" s="17"/>
      <c r="CY5" s="16"/>
      <c r="DA5" s="16"/>
      <c r="DF5" s="17"/>
      <c r="DH5" s="16"/>
      <c r="DO5" s="17"/>
      <c r="DQ5" s="16"/>
      <c r="DX5" s="17"/>
      <c r="DZ5" s="16"/>
      <c r="EG5" s="17"/>
      <c r="EI5" s="16"/>
      <c r="EP5" s="17"/>
      <c r="ER5" s="16"/>
      <c r="ET5" s="16"/>
      <c r="EY5" s="17"/>
      <c r="FA5" s="16"/>
      <c r="FH5" s="17"/>
      <c r="FJ5" s="16"/>
      <c r="FL5" s="16"/>
      <c r="FQ5" s="17"/>
      <c r="FS5" s="16"/>
      <c r="FU5" s="16"/>
      <c r="FZ5" s="17"/>
      <c r="GB5" s="16"/>
      <c r="GD5" s="16"/>
      <c r="GI5" s="17"/>
      <c r="GK5" s="16"/>
      <c r="GM5" s="16"/>
      <c r="GR5" s="17"/>
      <c r="GT5" s="16"/>
      <c r="HA5" s="17"/>
      <c r="HC5" s="16"/>
      <c r="HE5" s="16"/>
      <c r="HJ5" s="17"/>
      <c r="HL5" s="16"/>
      <c r="HS5" s="17"/>
      <c r="HU5" s="16"/>
      <c r="IB5" s="17"/>
      <c r="ID5" s="16"/>
      <c r="IF5" s="16"/>
      <c r="IK5" s="17"/>
      <c r="IM5" s="16"/>
      <c r="IO5" s="16"/>
      <c r="IT5" s="17"/>
      <c r="IV5" s="16"/>
      <c r="JC5" s="17"/>
      <c r="JE5" s="16"/>
      <c r="JL5" s="17"/>
      <c r="JN5" s="16"/>
      <c r="JU5" s="17"/>
      <c r="JW5" s="16"/>
      <c r="KD5" s="17"/>
      <c r="KF5" s="16"/>
      <c r="KM5" s="17"/>
      <c r="KO5" s="16"/>
      <c r="KV5" s="17"/>
      <c r="KX5" s="16"/>
      <c r="KZ5" s="16"/>
      <c r="LE5" s="17"/>
      <c r="LG5" s="16"/>
      <c r="LI5" s="16"/>
      <c r="LN5" s="17"/>
      <c r="LP5" s="16"/>
      <c r="LR5" s="16"/>
      <c r="LW5" s="17"/>
      <c r="LY5" s="16"/>
      <c r="MF5" s="17"/>
      <c r="MH5" s="16"/>
      <c r="MJ5" s="16"/>
      <c r="MO5" s="17"/>
      <c r="MQ5" s="16"/>
      <c r="MS5" s="16"/>
      <c r="MX5" s="17"/>
      <c r="MZ5" s="16"/>
      <c r="NG5" s="17"/>
      <c r="NI5" s="16"/>
      <c r="NP5" s="17"/>
      <c r="NR5" s="16"/>
      <c r="NT5" s="16"/>
      <c r="NY5" s="17"/>
      <c r="OA5" s="16"/>
      <c r="OC5" s="16"/>
      <c r="OH5" s="17"/>
      <c r="OJ5" s="16"/>
      <c r="OL5" s="16"/>
      <c r="OQ5" s="17"/>
    </row>
    <row r="6" spans="1:407" x14ac:dyDescent="0.2">
      <c r="A6" s="14" t="s">
        <v>24</v>
      </c>
      <c r="B6" s="14" t="s">
        <v>25</v>
      </c>
      <c r="C6" s="14" t="s">
        <v>26</v>
      </c>
      <c r="D6" s="14" t="s">
        <v>27</v>
      </c>
      <c r="E6" s="14" t="s">
        <v>28</v>
      </c>
      <c r="F6" s="14" t="s">
        <v>29</v>
      </c>
      <c r="G6" s="14" t="s">
        <v>30</v>
      </c>
      <c r="H6" s="14" t="s">
        <v>31</v>
      </c>
      <c r="I6" s="14" t="s">
        <v>32</v>
      </c>
      <c r="J6" s="16"/>
      <c r="L6" s="16"/>
      <c r="V6" s="16"/>
      <c r="AC6" s="17"/>
      <c r="AE6" s="16"/>
      <c r="AG6" s="16"/>
      <c r="AL6" s="17"/>
      <c r="AN6" s="16"/>
      <c r="AU6" s="17"/>
      <c r="AW6" s="16"/>
      <c r="AY6" s="16"/>
      <c r="BD6" s="17"/>
      <c r="BF6" s="16"/>
      <c r="BM6" s="17"/>
      <c r="BO6" s="16"/>
      <c r="BV6" s="17"/>
      <c r="BX6" s="16"/>
      <c r="CE6" s="17"/>
      <c r="CG6" s="16"/>
      <c r="CN6" s="17"/>
      <c r="CP6" s="16"/>
      <c r="CR6" s="16"/>
      <c r="CW6" s="17"/>
      <c r="CY6" s="16"/>
      <c r="DA6" s="16"/>
      <c r="DF6" s="17"/>
      <c r="DH6" s="16"/>
      <c r="DO6" s="17"/>
      <c r="DQ6" s="16"/>
      <c r="DX6" s="17"/>
      <c r="DZ6" s="16"/>
      <c r="EG6" s="17"/>
      <c r="EI6" s="16"/>
      <c r="EP6" s="17"/>
      <c r="ER6" s="16"/>
      <c r="ET6" s="16"/>
      <c r="EY6" s="17"/>
      <c r="FA6" s="16"/>
      <c r="FH6" s="17"/>
      <c r="FJ6" s="16"/>
      <c r="FL6" s="16"/>
      <c r="FQ6" s="17"/>
      <c r="FS6" s="16"/>
      <c r="FU6" s="16"/>
      <c r="FZ6" s="17"/>
      <c r="GB6" s="16"/>
      <c r="GD6" s="16"/>
      <c r="GI6" s="17"/>
      <c r="GK6" s="16"/>
      <c r="GM6" s="16"/>
      <c r="GR6" s="17"/>
      <c r="GT6" s="16"/>
      <c r="HA6" s="17"/>
      <c r="HC6" s="16"/>
      <c r="HE6" s="16"/>
      <c r="HJ6" s="17"/>
      <c r="HL6" s="16"/>
      <c r="HS6" s="17"/>
      <c r="HU6" s="16"/>
      <c r="IB6" s="17"/>
      <c r="ID6" s="16"/>
      <c r="IF6" s="16"/>
      <c r="IK6" s="17"/>
      <c r="IM6" s="16"/>
      <c r="IO6" s="16"/>
      <c r="IT6" s="17"/>
      <c r="IV6" s="16"/>
      <c r="JC6" s="17"/>
      <c r="JE6" s="16"/>
      <c r="JL6" s="17"/>
      <c r="JN6" s="16"/>
      <c r="JU6" s="17"/>
      <c r="JW6" s="16"/>
      <c r="KD6" s="17"/>
      <c r="KF6" s="16"/>
      <c r="KM6" s="17"/>
      <c r="KO6" s="16"/>
      <c r="KV6" s="17"/>
      <c r="KX6" s="16"/>
      <c r="KZ6" s="16"/>
      <c r="LE6" s="17"/>
      <c r="LG6" s="16"/>
      <c r="LI6" s="16"/>
      <c r="LN6" s="17"/>
      <c r="LP6" s="16"/>
      <c r="LR6" s="16"/>
      <c r="LW6" s="17"/>
      <c r="LY6" s="16"/>
      <c r="MF6" s="17"/>
      <c r="MH6" s="16"/>
      <c r="MJ6" s="16"/>
      <c r="MO6" s="17"/>
      <c r="MQ6" s="16"/>
      <c r="MS6" s="16"/>
      <c r="MX6" s="17"/>
      <c r="MZ6" s="16"/>
      <c r="NG6" s="17"/>
      <c r="NI6" s="16"/>
      <c r="NP6" s="17"/>
      <c r="NR6" s="16"/>
      <c r="NT6" s="16"/>
      <c r="NY6" s="17"/>
      <c r="OA6" s="16"/>
      <c r="OC6" s="16"/>
      <c r="OH6" s="17"/>
      <c r="OJ6" s="16"/>
      <c r="OL6" s="16"/>
      <c r="OQ6" s="17"/>
    </row>
    <row r="7" spans="1:407" x14ac:dyDescent="0.2">
      <c r="A7" s="18">
        <v>2540</v>
      </c>
      <c r="B7" s="18">
        <v>0</v>
      </c>
      <c r="C7" s="18">
        <v>2540</v>
      </c>
      <c r="D7" s="19">
        <v>1010</v>
      </c>
      <c r="E7" s="19" t="s">
        <v>33</v>
      </c>
      <c r="F7" s="19" t="s">
        <v>407</v>
      </c>
      <c r="G7" s="19">
        <v>137503</v>
      </c>
      <c r="H7" s="20">
        <v>43496</v>
      </c>
      <c r="I7" s="13" t="s">
        <v>408</v>
      </c>
    </row>
    <row r="8" spans="1:407" x14ac:dyDescent="0.2">
      <c r="A8" s="18">
        <v>1139.9000000000001</v>
      </c>
      <c r="B8" s="18">
        <v>0</v>
      </c>
      <c r="C8" s="18">
        <v>3679.9</v>
      </c>
      <c r="D8" s="19">
        <v>1010</v>
      </c>
      <c r="E8" s="19" t="s">
        <v>33</v>
      </c>
      <c r="F8" s="19" t="s">
        <v>407</v>
      </c>
      <c r="G8" s="19">
        <v>137403</v>
      </c>
      <c r="H8" s="20">
        <v>43496</v>
      </c>
      <c r="I8" s="13" t="s">
        <v>409</v>
      </c>
    </row>
    <row r="9" spans="1:407" x14ac:dyDescent="0.2">
      <c r="A9" s="18">
        <v>1851.66</v>
      </c>
      <c r="B9" s="18">
        <v>0</v>
      </c>
      <c r="C9" s="18">
        <v>5531.56</v>
      </c>
      <c r="D9" s="19">
        <v>1010</v>
      </c>
      <c r="E9" s="19" t="s">
        <v>33</v>
      </c>
      <c r="F9" s="19" t="s">
        <v>407</v>
      </c>
      <c r="G9" s="19">
        <v>138503</v>
      </c>
      <c r="H9" s="20">
        <v>43496</v>
      </c>
      <c r="I9" s="13" t="s">
        <v>410</v>
      </c>
    </row>
    <row r="10" spans="1:407" x14ac:dyDescent="0.2">
      <c r="A10" s="18">
        <v>360</v>
      </c>
      <c r="B10" s="18">
        <v>0</v>
      </c>
      <c r="C10" s="18">
        <v>5891.56</v>
      </c>
      <c r="D10" s="19">
        <v>1010</v>
      </c>
      <c r="E10" s="19" t="s">
        <v>33</v>
      </c>
      <c r="F10" s="19" t="s">
        <v>407</v>
      </c>
      <c r="G10" s="19">
        <v>138203</v>
      </c>
      <c r="H10" s="20">
        <v>43496</v>
      </c>
      <c r="I10" s="13" t="s">
        <v>411</v>
      </c>
    </row>
    <row r="11" spans="1:407" x14ac:dyDescent="0.2">
      <c r="A11" s="18">
        <v>360</v>
      </c>
      <c r="B11" s="18">
        <v>0</v>
      </c>
      <c r="C11" s="18">
        <v>6251.56</v>
      </c>
      <c r="D11" s="19">
        <v>1010</v>
      </c>
      <c r="E11" s="19" t="s">
        <v>33</v>
      </c>
      <c r="F11" s="19" t="s">
        <v>407</v>
      </c>
      <c r="G11" s="19">
        <v>138103</v>
      </c>
      <c r="H11" s="20">
        <v>43496</v>
      </c>
      <c r="I11" s="13" t="s">
        <v>412</v>
      </c>
    </row>
    <row r="12" spans="1:407" x14ac:dyDescent="0.2">
      <c r="A12" s="18">
        <v>3000</v>
      </c>
      <c r="B12" s="18">
        <v>0</v>
      </c>
      <c r="C12" s="18">
        <v>9251.56</v>
      </c>
      <c r="D12" s="19">
        <v>1010</v>
      </c>
      <c r="E12" s="19" t="s">
        <v>33</v>
      </c>
      <c r="F12" s="19" t="s">
        <v>407</v>
      </c>
      <c r="G12" s="19">
        <v>137003</v>
      </c>
      <c r="H12" s="20">
        <v>43496</v>
      </c>
      <c r="I12" s="13" t="s">
        <v>413</v>
      </c>
    </row>
    <row r="13" spans="1:407" x14ac:dyDescent="0.2">
      <c r="A13" s="18">
        <v>3000</v>
      </c>
      <c r="B13" s="18">
        <v>0</v>
      </c>
      <c r="C13" s="18">
        <v>12251.56</v>
      </c>
      <c r="D13" s="19">
        <v>1010</v>
      </c>
      <c r="E13" s="19" t="s">
        <v>33</v>
      </c>
      <c r="F13" s="19" t="s">
        <v>407</v>
      </c>
      <c r="G13" s="19">
        <v>137603</v>
      </c>
      <c r="H13" s="20">
        <v>43496</v>
      </c>
      <c r="I13" s="13" t="s">
        <v>414</v>
      </c>
    </row>
    <row r="14" spans="1:407" x14ac:dyDescent="0.2">
      <c r="A14" s="18">
        <v>180</v>
      </c>
      <c r="B14" s="18">
        <v>0</v>
      </c>
      <c r="C14" s="18">
        <v>12431.56</v>
      </c>
      <c r="D14" s="19">
        <v>1010</v>
      </c>
      <c r="E14" s="19" t="s">
        <v>33</v>
      </c>
      <c r="F14" s="19" t="s">
        <v>407</v>
      </c>
      <c r="G14" s="19">
        <v>136603</v>
      </c>
      <c r="H14" s="20">
        <v>43496</v>
      </c>
      <c r="I14" s="13" t="s">
        <v>415</v>
      </c>
    </row>
    <row r="15" spans="1:407" x14ac:dyDescent="0.2">
      <c r="A15" s="18">
        <v>2000</v>
      </c>
      <c r="B15" s="18">
        <v>0</v>
      </c>
      <c r="C15" s="18">
        <v>14431.56</v>
      </c>
      <c r="D15" s="19">
        <v>1010</v>
      </c>
      <c r="E15" s="19" t="s">
        <v>33</v>
      </c>
      <c r="F15" s="19" t="s">
        <v>407</v>
      </c>
      <c r="G15" s="19">
        <v>136903</v>
      </c>
      <c r="H15" s="20">
        <v>43496</v>
      </c>
      <c r="I15" s="13" t="s">
        <v>416</v>
      </c>
    </row>
    <row r="16" spans="1:407" x14ac:dyDescent="0.2">
      <c r="A16" s="18">
        <v>2369.6</v>
      </c>
      <c r="B16" s="18">
        <v>0</v>
      </c>
      <c r="C16" s="18">
        <v>16801.16</v>
      </c>
      <c r="D16" s="19">
        <v>1065</v>
      </c>
      <c r="E16" s="19" t="s">
        <v>33</v>
      </c>
      <c r="F16" s="19" t="s">
        <v>407</v>
      </c>
      <c r="G16" s="19">
        <v>152103</v>
      </c>
      <c r="H16" s="20">
        <v>43524</v>
      </c>
      <c r="I16" s="13" t="s">
        <v>417</v>
      </c>
    </row>
    <row r="17" spans="1:9" x14ac:dyDescent="0.2">
      <c r="A17" s="18">
        <v>2538</v>
      </c>
      <c r="B17" s="18">
        <v>0</v>
      </c>
      <c r="C17" s="18">
        <v>19339.16</v>
      </c>
      <c r="D17" s="19">
        <v>1065</v>
      </c>
      <c r="E17" s="19" t="s">
        <v>33</v>
      </c>
      <c r="F17" s="19" t="s">
        <v>407</v>
      </c>
      <c r="G17" s="19">
        <v>152203</v>
      </c>
      <c r="H17" s="20">
        <v>43524</v>
      </c>
      <c r="I17" s="13" t="s">
        <v>418</v>
      </c>
    </row>
    <row r="18" spans="1:9" x14ac:dyDescent="0.2">
      <c r="A18" s="18">
        <v>340</v>
      </c>
      <c r="B18" s="18">
        <v>0</v>
      </c>
      <c r="C18" s="18">
        <v>19679.16</v>
      </c>
      <c r="D18" s="19">
        <v>1065</v>
      </c>
      <c r="E18" s="19" t="s">
        <v>33</v>
      </c>
      <c r="F18" s="19" t="s">
        <v>407</v>
      </c>
      <c r="G18" s="19">
        <v>155703</v>
      </c>
      <c r="H18" s="20">
        <v>43524</v>
      </c>
      <c r="I18" s="13" t="s">
        <v>419</v>
      </c>
    </row>
    <row r="19" spans="1:9" x14ac:dyDescent="0.2">
      <c r="A19" s="18">
        <v>229</v>
      </c>
      <c r="B19" s="18">
        <v>0</v>
      </c>
      <c r="C19" s="18">
        <v>19908.16</v>
      </c>
      <c r="D19" s="19">
        <v>1065</v>
      </c>
      <c r="E19" s="19" t="s">
        <v>33</v>
      </c>
      <c r="F19" s="19" t="s">
        <v>407</v>
      </c>
      <c r="G19" s="19">
        <v>155803</v>
      </c>
      <c r="H19" s="20">
        <v>43524</v>
      </c>
      <c r="I19" s="13" t="s">
        <v>420</v>
      </c>
    </row>
    <row r="20" spans="1:9" x14ac:dyDescent="0.2">
      <c r="A20" s="18">
        <v>354</v>
      </c>
      <c r="B20" s="18">
        <v>0</v>
      </c>
      <c r="C20" s="18">
        <v>20262.16</v>
      </c>
      <c r="D20" s="19">
        <v>1065</v>
      </c>
      <c r="E20" s="19" t="s">
        <v>33</v>
      </c>
      <c r="F20" s="19" t="s">
        <v>407</v>
      </c>
      <c r="G20" s="19">
        <v>155903</v>
      </c>
      <c r="H20" s="20">
        <v>43524</v>
      </c>
      <c r="I20" s="13" t="s">
        <v>421</v>
      </c>
    </row>
    <row r="21" spans="1:9" x14ac:dyDescent="0.2">
      <c r="A21" s="18">
        <v>560</v>
      </c>
      <c r="B21" s="18">
        <v>0</v>
      </c>
      <c r="C21" s="18">
        <v>20822.16</v>
      </c>
      <c r="D21" s="19">
        <v>1065</v>
      </c>
      <c r="E21" s="19" t="s">
        <v>33</v>
      </c>
      <c r="F21" s="19" t="s">
        <v>407</v>
      </c>
      <c r="G21" s="19">
        <v>150203</v>
      </c>
      <c r="H21" s="20">
        <v>43524</v>
      </c>
      <c r="I21" s="13" t="s">
        <v>422</v>
      </c>
    </row>
    <row r="22" spans="1:9" x14ac:dyDescent="0.2">
      <c r="A22" s="18">
        <v>805</v>
      </c>
      <c r="B22" s="18">
        <v>0</v>
      </c>
      <c r="C22" s="18">
        <v>21627.16</v>
      </c>
      <c r="D22" s="19">
        <v>1065</v>
      </c>
      <c r="E22" s="19" t="s">
        <v>33</v>
      </c>
      <c r="F22" s="19" t="s">
        <v>407</v>
      </c>
      <c r="G22" s="19">
        <v>150103</v>
      </c>
      <c r="H22" s="20">
        <v>43524</v>
      </c>
      <c r="I22" s="13" t="s">
        <v>423</v>
      </c>
    </row>
    <row r="23" spans="1:9" x14ac:dyDescent="0.2">
      <c r="A23" s="18">
        <v>948</v>
      </c>
      <c r="B23" s="18">
        <v>0</v>
      </c>
      <c r="C23" s="18">
        <v>22575.16</v>
      </c>
      <c r="D23" s="19">
        <v>1065</v>
      </c>
      <c r="E23" s="19" t="s">
        <v>33</v>
      </c>
      <c r="F23" s="19" t="s">
        <v>407</v>
      </c>
      <c r="G23" s="19">
        <v>152003</v>
      </c>
      <c r="H23" s="20">
        <v>43524</v>
      </c>
      <c r="I23" s="13" t="s">
        <v>424</v>
      </c>
    </row>
    <row r="24" spans="1:9" x14ac:dyDescent="0.2">
      <c r="A24" s="18">
        <v>1271.83</v>
      </c>
      <c r="B24" s="18">
        <v>0</v>
      </c>
      <c r="C24" s="18">
        <v>23846.99</v>
      </c>
      <c r="D24" s="19">
        <v>1090</v>
      </c>
      <c r="E24" s="19" t="s">
        <v>33</v>
      </c>
      <c r="F24" s="19" t="s">
        <v>407</v>
      </c>
      <c r="G24" s="19">
        <v>168403</v>
      </c>
      <c r="H24" s="20">
        <v>43585</v>
      </c>
      <c r="I24" s="13" t="s">
        <v>425</v>
      </c>
    </row>
    <row r="25" spans="1:9" x14ac:dyDescent="0.2">
      <c r="A25" s="18">
        <v>2723.62</v>
      </c>
      <c r="B25" s="18">
        <v>0</v>
      </c>
      <c r="C25" s="18">
        <v>26570.61</v>
      </c>
      <c r="D25" s="19">
        <v>1090</v>
      </c>
      <c r="E25" s="19" t="s">
        <v>33</v>
      </c>
      <c r="F25" s="19" t="s">
        <v>407</v>
      </c>
      <c r="G25" s="19">
        <v>168603</v>
      </c>
      <c r="H25" s="20">
        <v>43585</v>
      </c>
      <c r="I25" s="13" t="s">
        <v>426</v>
      </c>
    </row>
    <row r="26" spans="1:9" x14ac:dyDescent="0.2">
      <c r="A26" s="18">
        <v>256.06</v>
      </c>
      <c r="B26" s="18">
        <v>0</v>
      </c>
      <c r="C26" s="18">
        <v>26826.67</v>
      </c>
      <c r="D26" s="19">
        <v>1090</v>
      </c>
      <c r="E26" s="19" t="s">
        <v>33</v>
      </c>
      <c r="F26" s="19" t="s">
        <v>407</v>
      </c>
      <c r="G26" s="19">
        <v>168303</v>
      </c>
      <c r="H26" s="20">
        <v>43585</v>
      </c>
      <c r="I26" s="13" t="s">
        <v>427</v>
      </c>
    </row>
    <row r="27" spans="1:9" x14ac:dyDescent="0.2">
      <c r="A27" s="18">
        <v>80</v>
      </c>
      <c r="B27" s="18">
        <v>0</v>
      </c>
      <c r="C27" s="18">
        <v>26906.67</v>
      </c>
      <c r="D27" s="19">
        <v>1090</v>
      </c>
      <c r="E27" s="19" t="s">
        <v>33</v>
      </c>
      <c r="F27" s="19" t="s">
        <v>407</v>
      </c>
      <c r="G27" s="19">
        <v>169303</v>
      </c>
      <c r="H27" s="20">
        <v>43585</v>
      </c>
      <c r="I27" s="13" t="s">
        <v>428</v>
      </c>
    </row>
    <row r="28" spans="1:9" x14ac:dyDescent="0.2">
      <c r="A28" s="18">
        <v>1872.29</v>
      </c>
      <c r="B28" s="18">
        <v>0</v>
      </c>
      <c r="C28" s="18">
        <v>28778.959999999999</v>
      </c>
      <c r="D28" s="19">
        <v>1090</v>
      </c>
      <c r="E28" s="19" t="s">
        <v>33</v>
      </c>
      <c r="F28" s="19" t="s">
        <v>407</v>
      </c>
      <c r="G28" s="19">
        <v>168203</v>
      </c>
      <c r="H28" s="20">
        <v>43585</v>
      </c>
      <c r="I28" s="13" t="s">
        <v>429</v>
      </c>
    </row>
    <row r="29" spans="1:9" x14ac:dyDescent="0.2">
      <c r="A29" s="18">
        <v>520</v>
      </c>
      <c r="B29" s="18">
        <v>0</v>
      </c>
      <c r="C29" s="18">
        <v>29298.959999999999</v>
      </c>
      <c r="D29" s="19">
        <v>1122</v>
      </c>
      <c r="E29" s="19" t="s">
        <v>33</v>
      </c>
      <c r="F29" s="19" t="s">
        <v>407</v>
      </c>
      <c r="G29" s="19">
        <v>191703</v>
      </c>
      <c r="H29" s="20">
        <v>43646</v>
      </c>
      <c r="I29" s="13" t="s">
        <v>430</v>
      </c>
    </row>
    <row r="30" spans="1:9" x14ac:dyDescent="0.2">
      <c r="A30" s="18">
        <v>1164.71</v>
      </c>
      <c r="B30" s="18">
        <v>0</v>
      </c>
      <c r="C30" s="18">
        <v>30463.67</v>
      </c>
      <c r="D30" s="19">
        <v>1122</v>
      </c>
      <c r="E30" s="19" t="s">
        <v>33</v>
      </c>
      <c r="F30" s="19" t="s">
        <v>407</v>
      </c>
      <c r="G30" s="19">
        <v>192503</v>
      </c>
      <c r="H30" s="20">
        <v>43646</v>
      </c>
      <c r="I30" s="13" t="s">
        <v>431</v>
      </c>
    </row>
    <row r="31" spans="1:9" x14ac:dyDescent="0.2">
      <c r="A31" s="18">
        <v>2405.17</v>
      </c>
      <c r="B31" s="18">
        <v>0</v>
      </c>
      <c r="C31" s="18">
        <v>32868.839999999997</v>
      </c>
      <c r="D31" s="19">
        <v>1122</v>
      </c>
      <c r="E31" s="19" t="s">
        <v>33</v>
      </c>
      <c r="F31" s="19" t="s">
        <v>407</v>
      </c>
      <c r="G31" s="19">
        <v>180403</v>
      </c>
      <c r="H31" s="20">
        <v>43646</v>
      </c>
      <c r="I31" s="13" t="s">
        <v>432</v>
      </c>
    </row>
    <row r="32" spans="1:9" x14ac:dyDescent="0.2">
      <c r="A32" s="18">
        <v>2568.9899999999998</v>
      </c>
      <c r="B32" s="18">
        <v>0</v>
      </c>
      <c r="C32" s="18">
        <v>35437.83</v>
      </c>
      <c r="D32" s="19">
        <v>1122</v>
      </c>
      <c r="E32" s="19" t="s">
        <v>33</v>
      </c>
      <c r="F32" s="19" t="s">
        <v>407</v>
      </c>
      <c r="G32" s="19">
        <v>180503</v>
      </c>
      <c r="H32" s="20">
        <v>43646</v>
      </c>
      <c r="I32" s="13" t="s">
        <v>433</v>
      </c>
    </row>
    <row r="33" spans="1:9" x14ac:dyDescent="0.2">
      <c r="A33" s="18">
        <v>3427.33</v>
      </c>
      <c r="B33" s="18">
        <v>0</v>
      </c>
      <c r="C33" s="18">
        <v>38865.160000000003</v>
      </c>
      <c r="D33" s="19">
        <v>1122</v>
      </c>
      <c r="E33" s="19" t="s">
        <v>33</v>
      </c>
      <c r="F33" s="19" t="s">
        <v>407</v>
      </c>
      <c r="G33" s="19">
        <v>180603</v>
      </c>
      <c r="H33" s="20">
        <v>43646</v>
      </c>
      <c r="I33" s="13" t="s">
        <v>434</v>
      </c>
    </row>
    <row r="34" spans="1:9" x14ac:dyDescent="0.2">
      <c r="A34" s="18">
        <v>994.56</v>
      </c>
      <c r="B34" s="18">
        <v>0</v>
      </c>
      <c r="C34" s="18">
        <v>39859.72</v>
      </c>
      <c r="D34" s="19">
        <v>1122</v>
      </c>
      <c r="E34" s="19" t="s">
        <v>33</v>
      </c>
      <c r="F34" s="19" t="s">
        <v>407</v>
      </c>
      <c r="G34" s="19">
        <v>187903</v>
      </c>
      <c r="H34" s="20">
        <v>43646</v>
      </c>
      <c r="I34" s="13" t="s">
        <v>435</v>
      </c>
    </row>
    <row r="35" spans="1:9" x14ac:dyDescent="0.2">
      <c r="A35" s="18">
        <v>2027.01</v>
      </c>
      <c r="B35" s="18">
        <v>0</v>
      </c>
      <c r="C35" s="18">
        <v>41886.730000000003</v>
      </c>
      <c r="D35" s="19">
        <v>1122</v>
      </c>
      <c r="E35" s="19" t="s">
        <v>33</v>
      </c>
      <c r="F35" s="19" t="s">
        <v>407</v>
      </c>
      <c r="G35" s="19">
        <v>188003</v>
      </c>
      <c r="H35" s="20">
        <v>43646</v>
      </c>
      <c r="I35" s="13" t="s">
        <v>436</v>
      </c>
    </row>
    <row r="36" spans="1:9" x14ac:dyDescent="0.2">
      <c r="A36" s="18">
        <v>800</v>
      </c>
      <c r="B36" s="18">
        <v>0</v>
      </c>
      <c r="C36" s="18">
        <v>42686.73</v>
      </c>
      <c r="D36" s="19">
        <v>1122</v>
      </c>
      <c r="E36" s="19" t="s">
        <v>33</v>
      </c>
      <c r="F36" s="19" t="s">
        <v>407</v>
      </c>
      <c r="G36" s="19">
        <v>188103</v>
      </c>
      <c r="H36" s="20">
        <v>43646</v>
      </c>
      <c r="I36" s="13" t="s">
        <v>437</v>
      </c>
    </row>
    <row r="37" spans="1:9" x14ac:dyDescent="0.2">
      <c r="A37" s="18">
        <v>120</v>
      </c>
      <c r="B37" s="18">
        <v>0</v>
      </c>
      <c r="C37" s="18">
        <v>42806.73</v>
      </c>
      <c r="D37" s="19">
        <v>1122</v>
      </c>
      <c r="E37" s="19" t="s">
        <v>33</v>
      </c>
      <c r="F37" s="19" t="s">
        <v>407</v>
      </c>
      <c r="G37" s="19">
        <v>188803</v>
      </c>
      <c r="H37" s="20">
        <v>43646</v>
      </c>
      <c r="I37" s="13" t="s">
        <v>438</v>
      </c>
    </row>
    <row r="38" spans="1:9" x14ac:dyDescent="0.2">
      <c r="A38" s="18">
        <v>523.75</v>
      </c>
      <c r="B38" s="18">
        <v>0</v>
      </c>
      <c r="C38" s="18">
        <v>43330.48</v>
      </c>
      <c r="D38" s="19">
        <v>1122</v>
      </c>
      <c r="E38" s="19" t="s">
        <v>33</v>
      </c>
      <c r="F38" s="19" t="s">
        <v>407</v>
      </c>
      <c r="G38" s="19">
        <v>191803</v>
      </c>
      <c r="H38" s="20">
        <v>43646</v>
      </c>
      <c r="I38" s="13" t="s">
        <v>439</v>
      </c>
    </row>
    <row r="39" spans="1:9" x14ac:dyDescent="0.2">
      <c r="A39" s="18">
        <v>496</v>
      </c>
      <c r="B39" s="18">
        <v>0</v>
      </c>
      <c r="C39" s="18">
        <v>43826.48</v>
      </c>
      <c r="D39" s="19">
        <v>1122</v>
      </c>
      <c r="E39" s="19" t="s">
        <v>33</v>
      </c>
      <c r="F39" s="19" t="s">
        <v>407</v>
      </c>
      <c r="G39" s="19">
        <v>191903</v>
      </c>
      <c r="H39" s="20">
        <v>43646</v>
      </c>
      <c r="I39" s="13" t="s">
        <v>440</v>
      </c>
    </row>
    <row r="40" spans="1:9" x14ac:dyDescent="0.2">
      <c r="A40" s="18">
        <v>1928.25</v>
      </c>
      <c r="B40" s="18">
        <v>0</v>
      </c>
      <c r="C40" s="18">
        <v>45754.73</v>
      </c>
      <c r="D40" s="19">
        <v>1122</v>
      </c>
      <c r="E40" s="19" t="s">
        <v>33</v>
      </c>
      <c r="F40" s="19" t="s">
        <v>407</v>
      </c>
      <c r="G40" s="19">
        <v>192003</v>
      </c>
      <c r="H40" s="20">
        <v>43646</v>
      </c>
      <c r="I40" s="13" t="s">
        <v>441</v>
      </c>
    </row>
    <row r="41" spans="1:9" x14ac:dyDescent="0.2">
      <c r="A41" s="18">
        <v>2838.56</v>
      </c>
      <c r="B41" s="18">
        <v>0</v>
      </c>
      <c r="C41" s="18">
        <v>48593.29</v>
      </c>
      <c r="D41" s="19">
        <v>1178</v>
      </c>
      <c r="E41" s="19" t="s">
        <v>33</v>
      </c>
      <c r="F41" s="19" t="s">
        <v>407</v>
      </c>
      <c r="G41" s="19">
        <v>194403</v>
      </c>
      <c r="H41" s="20">
        <v>43677</v>
      </c>
      <c r="I41" s="13" t="s">
        <v>442</v>
      </c>
    </row>
    <row r="42" spans="1:9" x14ac:dyDescent="0.2">
      <c r="A42" s="18">
        <v>320</v>
      </c>
      <c r="B42" s="18">
        <v>0</v>
      </c>
      <c r="C42" s="18">
        <v>48913.29</v>
      </c>
      <c r="D42" s="19">
        <v>1178</v>
      </c>
      <c r="E42" s="19" t="s">
        <v>33</v>
      </c>
      <c r="F42" s="19" t="s">
        <v>407</v>
      </c>
      <c r="G42" s="19">
        <v>195803</v>
      </c>
      <c r="H42" s="20">
        <v>43677</v>
      </c>
      <c r="I42" s="13" t="s">
        <v>443</v>
      </c>
    </row>
    <row r="43" spans="1:9" x14ac:dyDescent="0.2">
      <c r="A43" s="18">
        <v>130</v>
      </c>
      <c r="B43" s="18">
        <v>0</v>
      </c>
      <c r="C43" s="18">
        <v>49043.29</v>
      </c>
      <c r="D43" s="19">
        <v>1178</v>
      </c>
      <c r="E43" s="19" t="s">
        <v>33</v>
      </c>
      <c r="F43" s="19" t="s">
        <v>407</v>
      </c>
      <c r="G43" s="19">
        <v>195703</v>
      </c>
      <c r="H43" s="20">
        <v>43677</v>
      </c>
      <c r="I43" s="13" t="s">
        <v>444</v>
      </c>
    </row>
    <row r="44" spans="1:9" x14ac:dyDescent="0.2">
      <c r="A44" s="18">
        <v>912.73</v>
      </c>
      <c r="B44" s="18">
        <v>0</v>
      </c>
      <c r="C44" s="18">
        <v>49956.02</v>
      </c>
      <c r="D44" s="19">
        <v>1178</v>
      </c>
      <c r="E44" s="19" t="s">
        <v>33</v>
      </c>
      <c r="F44" s="19" t="s">
        <v>407</v>
      </c>
      <c r="G44" s="19">
        <v>194303</v>
      </c>
      <c r="H44" s="20">
        <v>43677</v>
      </c>
      <c r="I44" s="13" t="s">
        <v>445</v>
      </c>
    </row>
    <row r="45" spans="1:9" x14ac:dyDescent="0.2">
      <c r="A45" s="18">
        <v>200</v>
      </c>
      <c r="B45" s="18">
        <v>0</v>
      </c>
      <c r="C45" s="18">
        <v>50156.02</v>
      </c>
      <c r="D45" s="19">
        <v>1178</v>
      </c>
      <c r="E45" s="19" t="s">
        <v>33</v>
      </c>
      <c r="F45" s="19" t="s">
        <v>407</v>
      </c>
      <c r="G45" s="19">
        <v>198403</v>
      </c>
      <c r="H45" s="20">
        <v>43677</v>
      </c>
      <c r="I45" s="13" t="s">
        <v>446</v>
      </c>
    </row>
    <row r="46" spans="1:9" x14ac:dyDescent="0.2">
      <c r="A46" s="18">
        <v>1277.6400000000001</v>
      </c>
      <c r="B46" s="18">
        <v>0</v>
      </c>
      <c r="C46" s="18">
        <v>51433.66</v>
      </c>
      <c r="D46" s="19">
        <v>1213</v>
      </c>
      <c r="E46" s="19" t="s">
        <v>33</v>
      </c>
      <c r="F46" s="19" t="s">
        <v>407</v>
      </c>
      <c r="G46" s="19">
        <v>204003</v>
      </c>
      <c r="H46" s="20">
        <v>43708</v>
      </c>
      <c r="I46" s="13" t="s">
        <v>447</v>
      </c>
    </row>
    <row r="47" spans="1:9" x14ac:dyDescent="0.2">
      <c r="A47" s="18">
        <v>150</v>
      </c>
      <c r="B47" s="18">
        <v>0</v>
      </c>
      <c r="C47" s="18">
        <v>51583.66</v>
      </c>
      <c r="D47" s="19">
        <v>1229</v>
      </c>
      <c r="E47" s="19" t="s">
        <v>33</v>
      </c>
      <c r="F47" s="19" t="s">
        <v>407</v>
      </c>
      <c r="G47" s="19">
        <v>212403</v>
      </c>
      <c r="H47" s="20">
        <v>43738</v>
      </c>
      <c r="I47" s="13" t="s">
        <v>448</v>
      </c>
    </row>
    <row r="48" spans="1:9" x14ac:dyDescent="0.2">
      <c r="A48" s="18">
        <v>1018.37</v>
      </c>
      <c r="B48" s="18">
        <v>0</v>
      </c>
      <c r="C48" s="18">
        <v>52602.03</v>
      </c>
      <c r="D48" s="19">
        <v>1269</v>
      </c>
      <c r="E48" s="19" t="s">
        <v>33</v>
      </c>
      <c r="F48" s="19" t="s">
        <v>407</v>
      </c>
      <c r="G48" s="19">
        <v>215403</v>
      </c>
      <c r="H48" s="20">
        <v>43769</v>
      </c>
      <c r="I48" s="13" t="s">
        <v>449</v>
      </c>
    </row>
    <row r="49" spans="1:9" x14ac:dyDescent="0.2">
      <c r="A49" s="18">
        <v>160</v>
      </c>
      <c r="B49" s="18">
        <v>0</v>
      </c>
      <c r="C49" s="18">
        <v>52762.03</v>
      </c>
      <c r="D49" s="19">
        <v>1336</v>
      </c>
      <c r="E49" s="19" t="s">
        <v>33</v>
      </c>
      <c r="F49" s="19" t="s">
        <v>407</v>
      </c>
      <c r="G49" s="19">
        <v>219203</v>
      </c>
      <c r="H49" s="20">
        <v>43830</v>
      </c>
      <c r="I49" s="13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8263-77A8-4E69-BE5F-FF4C6BFE23E1}">
  <dimension ref="A2:JR34"/>
  <sheetViews>
    <sheetView workbookViewId="0">
      <selection activeCell="C17" sqref="C17"/>
    </sheetView>
  </sheetViews>
  <sheetFormatPr defaultColWidth="11.42578125" defaultRowHeight="12" x14ac:dyDescent="0.2"/>
  <cols>
    <col min="1" max="1" width="15.28515625" style="13" customWidth="1"/>
    <col min="2" max="2" width="20.5703125" style="13" customWidth="1"/>
    <col min="3" max="3" width="14.28515625" style="13" customWidth="1"/>
    <col min="4" max="4" width="13.28515625" style="13" customWidth="1"/>
    <col min="5" max="5" width="13" style="13" customWidth="1"/>
    <col min="6" max="6" width="14.7109375" style="13" customWidth="1"/>
    <col min="7" max="8" width="11.5703125" style="13" bestFit="1" customWidth="1"/>
    <col min="9" max="9" width="58.140625" style="13" customWidth="1"/>
    <col min="10" max="262" width="11.42578125" style="13"/>
    <col min="263" max="263" width="11.5703125" style="13" bestFit="1" customWidth="1"/>
    <col min="264" max="264" width="11.42578125" style="13"/>
    <col min="265" max="268" width="11.5703125" style="13" bestFit="1" customWidth="1"/>
    <col min="269" max="270" width="11.42578125" style="13"/>
    <col min="271" max="272" width="11.5703125" style="13" bestFit="1" customWidth="1"/>
    <col min="273" max="274" width="11.42578125" style="13"/>
    <col min="275" max="278" width="11.5703125" style="13" bestFit="1" customWidth="1"/>
    <col min="279" max="16384" width="11.42578125" style="13"/>
  </cols>
  <sheetData>
    <row r="2" spans="1:278" x14ac:dyDescent="0.2">
      <c r="C2" s="14" t="s">
        <v>19</v>
      </c>
      <c r="D2" s="14" t="s">
        <v>20</v>
      </c>
      <c r="E2" s="14" t="s">
        <v>21</v>
      </c>
      <c r="F2" s="21" t="s">
        <v>22</v>
      </c>
      <c r="V2" s="16"/>
      <c r="AC2" s="17"/>
      <c r="AE2" s="16"/>
      <c r="AL2" s="17"/>
      <c r="AN2" s="16"/>
      <c r="AP2" s="16"/>
      <c r="AU2" s="17"/>
      <c r="AW2" s="16"/>
      <c r="AY2" s="16"/>
      <c r="BD2" s="17"/>
      <c r="BF2" s="16"/>
      <c r="BM2" s="17"/>
      <c r="BO2" s="16"/>
      <c r="BV2" s="17"/>
      <c r="BX2" s="16"/>
      <c r="BZ2" s="16"/>
      <c r="CE2" s="17"/>
      <c r="CG2" s="16"/>
      <c r="CN2" s="17"/>
      <c r="CP2" s="16"/>
      <c r="CW2" s="17"/>
      <c r="CY2" s="16"/>
      <c r="DF2" s="17"/>
      <c r="DH2" s="16"/>
      <c r="DJ2" s="16"/>
      <c r="DO2" s="17"/>
      <c r="DQ2" s="16"/>
      <c r="DX2" s="17"/>
      <c r="DZ2" s="16"/>
      <c r="EG2" s="17"/>
      <c r="EI2" s="16"/>
      <c r="EP2" s="17"/>
      <c r="ER2" s="16"/>
      <c r="EY2" s="17"/>
      <c r="FA2" s="16"/>
      <c r="FH2" s="17"/>
      <c r="FJ2" s="16"/>
      <c r="FQ2" s="17"/>
      <c r="FS2" s="16"/>
      <c r="FU2" s="16"/>
      <c r="FZ2" s="17"/>
      <c r="GB2" s="16"/>
      <c r="GD2" s="16"/>
      <c r="GI2" s="17"/>
      <c r="GK2" s="16"/>
      <c r="GR2" s="17"/>
      <c r="GT2" s="16"/>
      <c r="HA2" s="17"/>
      <c r="HC2" s="16"/>
      <c r="HJ2" s="17"/>
      <c r="HL2" s="16"/>
      <c r="HS2" s="17"/>
      <c r="HU2" s="16"/>
      <c r="IB2" s="17"/>
      <c r="ID2" s="16"/>
      <c r="IK2" s="17"/>
      <c r="IM2" s="16"/>
      <c r="IT2" s="17"/>
      <c r="JC2" s="17">
        <v>43508</v>
      </c>
      <c r="JD2" s="13" t="s">
        <v>451</v>
      </c>
      <c r="JE2" s="13">
        <v>792</v>
      </c>
      <c r="JF2" s="13">
        <v>0</v>
      </c>
      <c r="JG2" s="13">
        <v>792</v>
      </c>
      <c r="JH2" s="13">
        <v>1010</v>
      </c>
      <c r="JI2" s="13" t="s">
        <v>33</v>
      </c>
      <c r="JJ2" s="13" t="s">
        <v>407</v>
      </c>
      <c r="JK2" s="13">
        <v>135403</v>
      </c>
      <c r="JL2" s="17">
        <v>43496</v>
      </c>
      <c r="JM2" s="13" t="s">
        <v>452</v>
      </c>
      <c r="JN2" s="13" t="s">
        <v>453</v>
      </c>
      <c r="JO2" s="13">
        <v>0</v>
      </c>
      <c r="JP2" s="13">
        <v>0</v>
      </c>
      <c r="JQ2" s="13">
        <v>0</v>
      </c>
      <c r="JR2" s="13">
        <v>0</v>
      </c>
    </row>
    <row r="3" spans="1:278" x14ac:dyDescent="0.2">
      <c r="A3" s="13" t="s">
        <v>12</v>
      </c>
      <c r="B3" s="13" t="s">
        <v>454</v>
      </c>
      <c r="C3" s="18">
        <v>0</v>
      </c>
      <c r="D3" s="18">
        <v>19160.29</v>
      </c>
      <c r="E3" s="18">
        <v>89.6</v>
      </c>
      <c r="F3" s="18">
        <v>19070.689999999999</v>
      </c>
      <c r="J3" s="16"/>
      <c r="L3" s="16"/>
      <c r="V3" s="16"/>
      <c r="AC3" s="17"/>
      <c r="AE3" s="16"/>
      <c r="AL3" s="17"/>
      <c r="AN3" s="16"/>
      <c r="AP3" s="16"/>
      <c r="AU3" s="17"/>
      <c r="AW3" s="16"/>
      <c r="AY3" s="16"/>
      <c r="BD3" s="17"/>
      <c r="BF3" s="16"/>
      <c r="BM3" s="17"/>
      <c r="BO3" s="16"/>
      <c r="BV3" s="17"/>
      <c r="BX3" s="16"/>
      <c r="BZ3" s="16"/>
      <c r="CE3" s="17"/>
      <c r="CG3" s="16"/>
      <c r="CN3" s="17"/>
      <c r="CP3" s="16"/>
      <c r="CW3" s="17"/>
      <c r="CY3" s="16"/>
      <c r="DF3" s="17"/>
      <c r="DH3" s="16"/>
      <c r="DJ3" s="16"/>
      <c r="DO3" s="17"/>
      <c r="DQ3" s="16"/>
      <c r="DX3" s="17"/>
      <c r="DZ3" s="16"/>
      <c r="EG3" s="17"/>
      <c r="EI3" s="16"/>
      <c r="EP3" s="17"/>
      <c r="ER3" s="16"/>
      <c r="EY3" s="17"/>
      <c r="FA3" s="16"/>
      <c r="FH3" s="17"/>
      <c r="FJ3" s="16"/>
      <c r="FQ3" s="17"/>
      <c r="FS3" s="16"/>
      <c r="FU3" s="16"/>
      <c r="FZ3" s="17"/>
      <c r="GB3" s="16"/>
      <c r="GD3" s="16"/>
      <c r="GI3" s="17"/>
      <c r="GK3" s="16"/>
      <c r="GR3" s="17"/>
      <c r="GT3" s="16"/>
      <c r="HA3" s="17"/>
      <c r="HC3" s="16"/>
      <c r="HJ3" s="17"/>
      <c r="HL3" s="16"/>
      <c r="HS3" s="17"/>
      <c r="HU3" s="16"/>
      <c r="IB3" s="17"/>
      <c r="ID3" s="16"/>
      <c r="IK3" s="17"/>
      <c r="IM3" s="16"/>
      <c r="IT3" s="17"/>
      <c r="JC3" s="17"/>
      <c r="JL3" s="17"/>
    </row>
    <row r="4" spans="1:278" x14ac:dyDescent="0.2">
      <c r="J4" s="16"/>
      <c r="L4" s="16"/>
      <c r="V4" s="16"/>
      <c r="AC4" s="17"/>
      <c r="AE4" s="16"/>
      <c r="AL4" s="17"/>
      <c r="AN4" s="16"/>
      <c r="AP4" s="16"/>
      <c r="AU4" s="17"/>
      <c r="AW4" s="16"/>
      <c r="AY4" s="16"/>
      <c r="BD4" s="17"/>
      <c r="BF4" s="16"/>
      <c r="BM4" s="17"/>
      <c r="BO4" s="16"/>
      <c r="BV4" s="17"/>
      <c r="BX4" s="16"/>
      <c r="BZ4" s="16"/>
      <c r="CE4" s="17"/>
      <c r="CG4" s="16"/>
      <c r="CN4" s="17"/>
      <c r="CP4" s="16"/>
      <c r="CW4" s="17"/>
      <c r="CY4" s="16"/>
      <c r="DF4" s="17"/>
      <c r="DH4" s="16"/>
      <c r="DJ4" s="16"/>
      <c r="DO4" s="17"/>
      <c r="DQ4" s="16"/>
      <c r="DX4" s="17"/>
      <c r="DZ4" s="16"/>
      <c r="EG4" s="17"/>
      <c r="EI4" s="16"/>
      <c r="EP4" s="17"/>
      <c r="ER4" s="16"/>
      <c r="EY4" s="17"/>
      <c r="FA4" s="16"/>
      <c r="FH4" s="17"/>
      <c r="FJ4" s="16"/>
      <c r="FQ4" s="17"/>
      <c r="FS4" s="16"/>
      <c r="FU4" s="16"/>
      <c r="FZ4" s="17"/>
      <c r="GB4" s="16"/>
      <c r="GD4" s="16"/>
      <c r="GI4" s="17"/>
      <c r="GK4" s="16"/>
      <c r="GR4" s="17"/>
      <c r="GT4" s="16"/>
      <c r="HA4" s="17"/>
      <c r="HC4" s="16"/>
      <c r="HJ4" s="17"/>
      <c r="HL4" s="16"/>
      <c r="HS4" s="17"/>
      <c r="HU4" s="16"/>
      <c r="IB4" s="17"/>
      <c r="ID4" s="16"/>
      <c r="IK4" s="17"/>
      <c r="IM4" s="16"/>
      <c r="IT4" s="17"/>
      <c r="JC4" s="17"/>
      <c r="JL4" s="17"/>
    </row>
    <row r="5" spans="1:278" x14ac:dyDescent="0.2">
      <c r="J5" s="16"/>
      <c r="L5" s="16"/>
      <c r="V5" s="16"/>
      <c r="AC5" s="17"/>
      <c r="AE5" s="16"/>
      <c r="AL5" s="17"/>
      <c r="AN5" s="16"/>
      <c r="AP5" s="16"/>
      <c r="AU5" s="17"/>
      <c r="AW5" s="16"/>
      <c r="AY5" s="16"/>
      <c r="BD5" s="17"/>
      <c r="BF5" s="16"/>
      <c r="BM5" s="17"/>
      <c r="BO5" s="16"/>
      <c r="BV5" s="17"/>
      <c r="BX5" s="16"/>
      <c r="BZ5" s="16"/>
      <c r="CE5" s="17"/>
      <c r="CG5" s="16"/>
      <c r="CN5" s="17"/>
      <c r="CP5" s="16"/>
      <c r="CW5" s="17"/>
      <c r="CY5" s="16"/>
      <c r="DF5" s="17"/>
      <c r="DH5" s="16"/>
      <c r="DJ5" s="16"/>
      <c r="DO5" s="17"/>
      <c r="DQ5" s="16"/>
      <c r="DX5" s="17"/>
      <c r="DZ5" s="16"/>
      <c r="EG5" s="17"/>
      <c r="EI5" s="16"/>
      <c r="EP5" s="17"/>
      <c r="ER5" s="16"/>
      <c r="EY5" s="17"/>
      <c r="FA5" s="16"/>
      <c r="FH5" s="17"/>
      <c r="FJ5" s="16"/>
      <c r="FQ5" s="17"/>
      <c r="FS5" s="16"/>
      <c r="FU5" s="16"/>
      <c r="FZ5" s="17"/>
      <c r="GB5" s="16"/>
      <c r="GD5" s="16"/>
      <c r="GI5" s="17"/>
      <c r="GK5" s="16"/>
      <c r="GR5" s="17"/>
      <c r="GT5" s="16"/>
      <c r="HA5" s="17"/>
      <c r="HC5" s="16"/>
      <c r="HJ5" s="17"/>
      <c r="HL5" s="16"/>
      <c r="HS5" s="17"/>
      <c r="HU5" s="16"/>
      <c r="IB5" s="17"/>
      <c r="ID5" s="16"/>
      <c r="IK5" s="17"/>
      <c r="IM5" s="16"/>
      <c r="IT5" s="17"/>
      <c r="JC5" s="17"/>
      <c r="JL5" s="17"/>
    </row>
    <row r="6" spans="1:278" x14ac:dyDescent="0.2">
      <c r="A6" s="14" t="s">
        <v>24</v>
      </c>
      <c r="B6" s="14" t="s">
        <v>25</v>
      </c>
      <c r="C6" s="14" t="s">
        <v>26</v>
      </c>
      <c r="D6" s="14" t="s">
        <v>27</v>
      </c>
      <c r="E6" s="14" t="s">
        <v>28</v>
      </c>
      <c r="F6" s="14" t="s">
        <v>29</v>
      </c>
      <c r="G6" s="14" t="s">
        <v>30</v>
      </c>
      <c r="H6" s="14" t="s">
        <v>31</v>
      </c>
      <c r="I6" s="14" t="s">
        <v>32</v>
      </c>
      <c r="J6" s="16"/>
      <c r="L6" s="16"/>
      <c r="V6" s="16"/>
      <c r="AC6" s="17"/>
      <c r="AE6" s="16"/>
      <c r="AL6" s="17"/>
      <c r="AN6" s="16"/>
      <c r="AP6" s="16"/>
      <c r="AU6" s="17"/>
      <c r="AW6" s="16"/>
      <c r="AY6" s="16"/>
      <c r="BD6" s="17"/>
      <c r="BF6" s="16"/>
      <c r="BM6" s="17"/>
      <c r="BO6" s="16"/>
      <c r="BV6" s="17"/>
      <c r="BX6" s="16"/>
      <c r="BZ6" s="16"/>
      <c r="CE6" s="17"/>
      <c r="CG6" s="16"/>
      <c r="CN6" s="17"/>
      <c r="CP6" s="16"/>
      <c r="CW6" s="17"/>
      <c r="CY6" s="16"/>
      <c r="DF6" s="17"/>
      <c r="DH6" s="16"/>
      <c r="DJ6" s="16"/>
      <c r="DO6" s="17"/>
      <c r="DQ6" s="16"/>
      <c r="DX6" s="17"/>
      <c r="DZ6" s="16"/>
      <c r="EG6" s="17"/>
      <c r="EI6" s="16"/>
      <c r="EP6" s="17"/>
      <c r="ER6" s="16"/>
      <c r="EY6" s="17"/>
      <c r="FA6" s="16"/>
      <c r="FH6" s="17"/>
      <c r="FJ6" s="16"/>
      <c r="FQ6" s="17"/>
      <c r="FS6" s="16"/>
      <c r="FU6" s="16"/>
      <c r="FZ6" s="17"/>
      <c r="GB6" s="16"/>
      <c r="GD6" s="16"/>
      <c r="GI6" s="17"/>
      <c r="GK6" s="16"/>
      <c r="GR6" s="17"/>
      <c r="GT6" s="16"/>
      <c r="HA6" s="17"/>
      <c r="HC6" s="16"/>
      <c r="HJ6" s="17"/>
      <c r="HL6" s="16"/>
      <c r="HS6" s="17"/>
      <c r="HU6" s="16"/>
      <c r="IB6" s="17"/>
      <c r="ID6" s="16"/>
      <c r="IK6" s="17"/>
      <c r="IM6" s="16"/>
      <c r="IT6" s="17"/>
      <c r="JC6" s="17"/>
      <c r="JL6" s="17"/>
    </row>
    <row r="7" spans="1:278" x14ac:dyDescent="0.2">
      <c r="A7" s="18">
        <v>792</v>
      </c>
      <c r="B7" s="18">
        <v>0</v>
      </c>
      <c r="C7" s="18">
        <v>792</v>
      </c>
      <c r="D7" s="19">
        <v>1010</v>
      </c>
      <c r="E7" s="19" t="s">
        <v>33</v>
      </c>
      <c r="F7" s="19" t="s">
        <v>407</v>
      </c>
      <c r="G7" s="19">
        <v>135403</v>
      </c>
      <c r="H7" s="20">
        <v>43496</v>
      </c>
      <c r="I7" s="13" t="s">
        <v>452</v>
      </c>
    </row>
    <row r="8" spans="1:278" x14ac:dyDescent="0.2">
      <c r="A8" s="18">
        <v>30</v>
      </c>
      <c r="B8" s="18">
        <v>0</v>
      </c>
      <c r="C8" s="18">
        <v>822</v>
      </c>
      <c r="D8" s="19">
        <v>1036</v>
      </c>
      <c r="E8" s="19" t="s">
        <v>33</v>
      </c>
      <c r="F8" s="19" t="s">
        <v>455</v>
      </c>
      <c r="G8" s="19"/>
      <c r="H8" s="20">
        <v>43508</v>
      </c>
      <c r="I8" s="13" t="s">
        <v>451</v>
      </c>
    </row>
    <row r="9" spans="1:278" x14ac:dyDescent="0.2">
      <c r="A9" s="18">
        <v>269</v>
      </c>
      <c r="B9" s="18">
        <v>0</v>
      </c>
      <c r="C9" s="18">
        <v>1091</v>
      </c>
      <c r="D9" s="19">
        <v>1065</v>
      </c>
      <c r="E9" s="19" t="s">
        <v>33</v>
      </c>
      <c r="F9" s="19" t="s">
        <v>407</v>
      </c>
      <c r="G9" s="19">
        <v>151803</v>
      </c>
      <c r="H9" s="20">
        <v>43524</v>
      </c>
      <c r="I9" s="13" t="s">
        <v>456</v>
      </c>
    </row>
    <row r="10" spans="1:278" x14ac:dyDescent="0.2">
      <c r="A10" s="18">
        <v>715</v>
      </c>
      <c r="B10" s="18">
        <v>0</v>
      </c>
      <c r="C10" s="18">
        <v>1806</v>
      </c>
      <c r="D10" s="19">
        <v>1065</v>
      </c>
      <c r="E10" s="19" t="s">
        <v>33</v>
      </c>
      <c r="F10" s="19" t="s">
        <v>407</v>
      </c>
      <c r="G10" s="19">
        <v>152803</v>
      </c>
      <c r="H10" s="20">
        <v>43524</v>
      </c>
      <c r="I10" s="13" t="s">
        <v>457</v>
      </c>
    </row>
    <row r="11" spans="1:278" x14ac:dyDescent="0.2">
      <c r="A11" s="18">
        <v>178.58</v>
      </c>
      <c r="B11" s="18">
        <v>0</v>
      </c>
      <c r="C11" s="18">
        <v>1984.58</v>
      </c>
      <c r="D11" s="19">
        <v>1073</v>
      </c>
      <c r="E11" s="19" t="s">
        <v>33</v>
      </c>
      <c r="F11" s="19" t="s">
        <v>407</v>
      </c>
      <c r="G11" s="19">
        <v>159603</v>
      </c>
      <c r="H11" s="20">
        <v>43555</v>
      </c>
      <c r="I11" s="13" t="s">
        <v>458</v>
      </c>
    </row>
    <row r="12" spans="1:278" x14ac:dyDescent="0.2">
      <c r="A12" s="18">
        <v>270</v>
      </c>
      <c r="B12" s="18">
        <v>0</v>
      </c>
      <c r="C12" s="18">
        <v>2254.58</v>
      </c>
      <c r="D12" s="19">
        <v>1073</v>
      </c>
      <c r="E12" s="19" t="s">
        <v>33</v>
      </c>
      <c r="F12" s="19" t="s">
        <v>407</v>
      </c>
      <c r="G12" s="19">
        <v>161203</v>
      </c>
      <c r="H12" s="20">
        <v>43555</v>
      </c>
      <c r="I12" s="13" t="s">
        <v>459</v>
      </c>
    </row>
    <row r="13" spans="1:278" x14ac:dyDescent="0.2">
      <c r="A13" s="18">
        <v>44.8</v>
      </c>
      <c r="B13" s="18">
        <v>0</v>
      </c>
      <c r="C13" s="18">
        <v>2299.38</v>
      </c>
      <c r="D13" s="19">
        <v>50</v>
      </c>
      <c r="E13" s="19" t="s">
        <v>460</v>
      </c>
      <c r="F13" s="19" t="s">
        <v>461</v>
      </c>
      <c r="G13" s="19">
        <v>201802</v>
      </c>
      <c r="H13" s="20">
        <v>43585</v>
      </c>
      <c r="I13" s="13" t="s">
        <v>462</v>
      </c>
    </row>
    <row r="14" spans="1:278" x14ac:dyDescent="0.2">
      <c r="A14" s="18">
        <v>100</v>
      </c>
      <c r="B14" s="18">
        <v>0</v>
      </c>
      <c r="C14" s="18">
        <v>2399.38</v>
      </c>
      <c r="D14" s="19">
        <v>50</v>
      </c>
      <c r="E14" s="19" t="s">
        <v>460</v>
      </c>
      <c r="F14" s="19" t="s">
        <v>461</v>
      </c>
      <c r="G14" s="19">
        <v>196902</v>
      </c>
      <c r="H14" s="20">
        <v>43585</v>
      </c>
      <c r="I14" s="13" t="s">
        <v>463</v>
      </c>
    </row>
    <row r="15" spans="1:278" x14ac:dyDescent="0.2">
      <c r="A15" s="18">
        <v>85</v>
      </c>
      <c r="B15" s="18">
        <v>0</v>
      </c>
      <c r="C15" s="18">
        <v>2484.38</v>
      </c>
      <c r="D15" s="19">
        <v>1090</v>
      </c>
      <c r="E15" s="19" t="s">
        <v>33</v>
      </c>
      <c r="F15" s="19" t="s">
        <v>407</v>
      </c>
      <c r="G15" s="19">
        <v>170803</v>
      </c>
      <c r="H15" s="20">
        <v>43585</v>
      </c>
      <c r="I15" s="13" t="s">
        <v>464</v>
      </c>
    </row>
    <row r="16" spans="1:278" x14ac:dyDescent="0.2">
      <c r="A16" s="18">
        <v>1121.5899999999999</v>
      </c>
      <c r="B16" s="18">
        <v>0</v>
      </c>
      <c r="C16" s="18">
        <v>3605.97</v>
      </c>
      <c r="D16" s="19">
        <v>1090</v>
      </c>
      <c r="E16" s="19" t="s">
        <v>33</v>
      </c>
      <c r="F16" s="19" t="s">
        <v>407</v>
      </c>
      <c r="G16" s="19">
        <v>171203</v>
      </c>
      <c r="H16" s="20">
        <v>43585</v>
      </c>
      <c r="I16" s="13" t="s">
        <v>465</v>
      </c>
    </row>
    <row r="17" spans="1:9" x14ac:dyDescent="0.2">
      <c r="A17" s="18">
        <v>2780</v>
      </c>
      <c r="B17" s="18">
        <v>0</v>
      </c>
      <c r="C17" s="18">
        <v>6385.97</v>
      </c>
      <c r="D17" s="19">
        <v>1090</v>
      </c>
      <c r="E17" s="19" t="s">
        <v>33</v>
      </c>
      <c r="F17" s="19" t="s">
        <v>407</v>
      </c>
      <c r="G17" s="19">
        <v>166703</v>
      </c>
      <c r="H17" s="20">
        <v>43585</v>
      </c>
      <c r="I17" s="13" t="s">
        <v>466</v>
      </c>
    </row>
    <row r="18" spans="1:9" x14ac:dyDescent="0.2">
      <c r="A18" s="18">
        <v>281</v>
      </c>
      <c r="B18" s="18">
        <v>0</v>
      </c>
      <c r="C18" s="18">
        <v>6666.97</v>
      </c>
      <c r="D18" s="19">
        <v>1090</v>
      </c>
      <c r="E18" s="19" t="s">
        <v>33</v>
      </c>
      <c r="F18" s="19" t="s">
        <v>407</v>
      </c>
      <c r="G18" s="19">
        <v>171003</v>
      </c>
      <c r="H18" s="20">
        <v>43585</v>
      </c>
      <c r="I18" s="13" t="s">
        <v>467</v>
      </c>
    </row>
    <row r="19" spans="1:9" x14ac:dyDescent="0.2">
      <c r="A19" s="18">
        <v>277</v>
      </c>
      <c r="B19" s="18">
        <v>0</v>
      </c>
      <c r="C19" s="18">
        <v>6943.97</v>
      </c>
      <c r="D19" s="19">
        <v>1090</v>
      </c>
      <c r="E19" s="19" t="s">
        <v>33</v>
      </c>
      <c r="F19" s="19" t="s">
        <v>407</v>
      </c>
      <c r="G19" s="19">
        <v>170003</v>
      </c>
      <c r="H19" s="20">
        <v>43585</v>
      </c>
      <c r="I19" s="13" t="s">
        <v>468</v>
      </c>
    </row>
    <row r="20" spans="1:9" x14ac:dyDescent="0.2">
      <c r="A20" s="18">
        <v>44.8</v>
      </c>
      <c r="B20" s="18">
        <v>0</v>
      </c>
      <c r="C20" s="18">
        <v>6988.77</v>
      </c>
      <c r="D20" s="19">
        <v>51</v>
      </c>
      <c r="E20" s="19" t="s">
        <v>460</v>
      </c>
      <c r="F20" s="19" t="s">
        <v>461</v>
      </c>
      <c r="G20" s="19">
        <v>202302</v>
      </c>
      <c r="H20" s="20">
        <v>43585</v>
      </c>
      <c r="I20" s="13" t="s">
        <v>469</v>
      </c>
    </row>
    <row r="21" spans="1:9" x14ac:dyDescent="0.2">
      <c r="A21" s="18">
        <v>247</v>
      </c>
      <c r="B21" s="18">
        <v>0</v>
      </c>
      <c r="C21" s="18">
        <v>7235.77</v>
      </c>
      <c r="D21" s="19">
        <v>1114</v>
      </c>
      <c r="E21" s="19" t="s">
        <v>33</v>
      </c>
      <c r="F21" s="19" t="s">
        <v>407</v>
      </c>
      <c r="G21" s="19">
        <v>174103</v>
      </c>
      <c r="H21" s="20">
        <v>43616</v>
      </c>
      <c r="I21" s="13" t="s">
        <v>470</v>
      </c>
    </row>
    <row r="22" spans="1:9" x14ac:dyDescent="0.2">
      <c r="A22" s="18">
        <v>281</v>
      </c>
      <c r="B22" s="18">
        <v>0</v>
      </c>
      <c r="C22" s="18">
        <v>7516.77</v>
      </c>
      <c r="D22" s="19">
        <v>1114</v>
      </c>
      <c r="E22" s="19" t="s">
        <v>33</v>
      </c>
      <c r="F22" s="19" t="s">
        <v>407</v>
      </c>
      <c r="G22" s="19">
        <v>176203</v>
      </c>
      <c r="H22" s="20">
        <v>43616</v>
      </c>
      <c r="I22" s="13" t="s">
        <v>471</v>
      </c>
    </row>
    <row r="23" spans="1:9" x14ac:dyDescent="0.2">
      <c r="A23" s="18">
        <v>563.29</v>
      </c>
      <c r="B23" s="18">
        <v>0</v>
      </c>
      <c r="C23" s="18">
        <v>8080.06</v>
      </c>
      <c r="D23" s="19">
        <v>1114</v>
      </c>
      <c r="E23" s="19" t="s">
        <v>33</v>
      </c>
      <c r="F23" s="19" t="s">
        <v>407</v>
      </c>
      <c r="G23" s="19">
        <v>172703</v>
      </c>
      <c r="H23" s="20">
        <v>43616</v>
      </c>
      <c r="I23" s="13" t="s">
        <v>472</v>
      </c>
    </row>
    <row r="24" spans="1:9" x14ac:dyDescent="0.2">
      <c r="A24" s="18">
        <v>1143.18</v>
      </c>
      <c r="B24" s="18">
        <v>0</v>
      </c>
      <c r="C24" s="18">
        <v>9223.24</v>
      </c>
      <c r="D24" s="19">
        <v>1114</v>
      </c>
      <c r="E24" s="19" t="s">
        <v>33</v>
      </c>
      <c r="F24" s="19" t="s">
        <v>407</v>
      </c>
      <c r="G24" s="19">
        <v>172603</v>
      </c>
      <c r="H24" s="20">
        <v>43616</v>
      </c>
      <c r="I24" s="13" t="s">
        <v>473</v>
      </c>
    </row>
    <row r="25" spans="1:9" x14ac:dyDescent="0.2">
      <c r="A25" s="18">
        <v>0</v>
      </c>
      <c r="B25" s="18">
        <v>44.8</v>
      </c>
      <c r="C25" s="18">
        <v>9178.44</v>
      </c>
      <c r="D25" s="19">
        <v>52</v>
      </c>
      <c r="E25" s="19" t="s">
        <v>460</v>
      </c>
      <c r="F25" s="19" t="s">
        <v>461</v>
      </c>
      <c r="G25" s="19">
        <v>201802</v>
      </c>
      <c r="H25" s="20">
        <v>43616</v>
      </c>
      <c r="I25" s="13" t="s">
        <v>474</v>
      </c>
    </row>
    <row r="26" spans="1:9" x14ac:dyDescent="0.2">
      <c r="A26" s="18">
        <v>257.25</v>
      </c>
      <c r="B26" s="18">
        <v>0</v>
      </c>
      <c r="C26" s="18">
        <v>9435.69</v>
      </c>
      <c r="D26" s="19">
        <v>1122</v>
      </c>
      <c r="E26" s="19" t="s">
        <v>33</v>
      </c>
      <c r="F26" s="19" t="s">
        <v>407</v>
      </c>
      <c r="G26" s="19">
        <v>186603</v>
      </c>
      <c r="H26" s="20">
        <v>43646</v>
      </c>
      <c r="I26" s="13" t="s">
        <v>475</v>
      </c>
    </row>
    <row r="27" spans="1:9" x14ac:dyDescent="0.2">
      <c r="A27" s="18">
        <v>615</v>
      </c>
      <c r="B27" s="18">
        <v>0</v>
      </c>
      <c r="C27" s="18">
        <v>10050.69</v>
      </c>
      <c r="D27" s="19">
        <v>1122</v>
      </c>
      <c r="E27" s="19" t="s">
        <v>33</v>
      </c>
      <c r="F27" s="19" t="s">
        <v>407</v>
      </c>
      <c r="G27" s="19">
        <v>186103</v>
      </c>
      <c r="H27" s="20">
        <v>43646</v>
      </c>
      <c r="I27" s="13" t="s">
        <v>476</v>
      </c>
    </row>
    <row r="28" spans="1:9" x14ac:dyDescent="0.2">
      <c r="A28" s="18">
        <v>2900</v>
      </c>
      <c r="B28" s="18">
        <v>0</v>
      </c>
      <c r="C28" s="18">
        <v>12950.69</v>
      </c>
      <c r="D28" s="19">
        <v>1122</v>
      </c>
      <c r="E28" s="19" t="s">
        <v>33</v>
      </c>
      <c r="F28" s="19" t="s">
        <v>407</v>
      </c>
      <c r="G28" s="19">
        <v>191103</v>
      </c>
      <c r="H28" s="20">
        <v>43646</v>
      </c>
      <c r="I28" s="13" t="s">
        <v>477</v>
      </c>
    </row>
    <row r="29" spans="1:9" x14ac:dyDescent="0.2">
      <c r="A29" s="18">
        <v>0</v>
      </c>
      <c r="B29" s="18">
        <v>44.8</v>
      </c>
      <c r="C29" s="18">
        <v>12905.89</v>
      </c>
      <c r="D29" s="19">
        <v>56</v>
      </c>
      <c r="E29" s="19" t="s">
        <v>460</v>
      </c>
      <c r="F29" s="19" t="s">
        <v>461</v>
      </c>
      <c r="G29" s="19">
        <v>202302</v>
      </c>
      <c r="H29" s="20">
        <v>43677</v>
      </c>
      <c r="I29" s="13" t="s">
        <v>478</v>
      </c>
    </row>
    <row r="30" spans="1:9" x14ac:dyDescent="0.2">
      <c r="A30" s="18">
        <v>44.8</v>
      </c>
      <c r="B30" s="18">
        <v>0</v>
      </c>
      <c r="C30" s="18">
        <v>12950.69</v>
      </c>
      <c r="D30" s="19">
        <v>56</v>
      </c>
      <c r="E30" s="19" t="s">
        <v>460</v>
      </c>
      <c r="F30" s="19" t="s">
        <v>461</v>
      </c>
      <c r="G30" s="19">
        <v>220402</v>
      </c>
      <c r="H30" s="20">
        <v>43677</v>
      </c>
      <c r="I30" s="13" t="s">
        <v>479</v>
      </c>
    </row>
    <row r="31" spans="1:9" x14ac:dyDescent="0.2">
      <c r="A31" s="18">
        <v>3000</v>
      </c>
      <c r="B31" s="18">
        <v>0</v>
      </c>
      <c r="C31" s="18">
        <v>15950.69</v>
      </c>
      <c r="D31" s="19">
        <v>1213</v>
      </c>
      <c r="E31" s="19" t="s">
        <v>33</v>
      </c>
      <c r="F31" s="19" t="s">
        <v>407</v>
      </c>
      <c r="G31" s="19">
        <v>204803</v>
      </c>
      <c r="H31" s="20">
        <v>43708</v>
      </c>
      <c r="I31" s="13" t="s">
        <v>480</v>
      </c>
    </row>
    <row r="32" spans="1:9" x14ac:dyDescent="0.2">
      <c r="A32" s="18">
        <v>1860</v>
      </c>
      <c r="B32" s="18">
        <v>0</v>
      </c>
      <c r="C32" s="18">
        <v>17810.689999999999</v>
      </c>
      <c r="D32" s="19">
        <v>1229</v>
      </c>
      <c r="E32" s="19" t="s">
        <v>33</v>
      </c>
      <c r="F32" s="19" t="s">
        <v>407</v>
      </c>
      <c r="G32" s="19">
        <v>211903</v>
      </c>
      <c r="H32" s="20">
        <v>43738</v>
      </c>
      <c r="I32" s="13" t="s">
        <v>481</v>
      </c>
    </row>
    <row r="33" spans="1:9" x14ac:dyDescent="0.2">
      <c r="A33" s="18">
        <v>900</v>
      </c>
      <c r="B33" s="18">
        <v>0</v>
      </c>
      <c r="C33" s="18">
        <v>18710.689999999999</v>
      </c>
      <c r="D33" s="19">
        <v>1229</v>
      </c>
      <c r="E33" s="19" t="s">
        <v>33</v>
      </c>
      <c r="F33" s="19" t="s">
        <v>407</v>
      </c>
      <c r="G33" s="19">
        <v>211703</v>
      </c>
      <c r="H33" s="20">
        <v>43738</v>
      </c>
      <c r="I33" s="13" t="s">
        <v>482</v>
      </c>
    </row>
    <row r="34" spans="1:9" x14ac:dyDescent="0.2">
      <c r="A34" s="18">
        <v>360</v>
      </c>
      <c r="B34" s="18">
        <v>0</v>
      </c>
      <c r="C34" s="18">
        <v>19070.689999999999</v>
      </c>
      <c r="D34" s="19">
        <v>1269</v>
      </c>
      <c r="E34" s="19" t="s">
        <v>33</v>
      </c>
      <c r="F34" s="19" t="s">
        <v>407</v>
      </c>
      <c r="G34" s="19">
        <v>215803</v>
      </c>
      <c r="H34" s="20">
        <v>43769</v>
      </c>
      <c r="I34" s="13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49BC-2D85-40C1-8099-7CE0D48ACA61}">
  <dimension ref="A2:HP28"/>
  <sheetViews>
    <sheetView workbookViewId="0">
      <selection activeCell="C8" sqref="C8"/>
    </sheetView>
  </sheetViews>
  <sheetFormatPr defaultColWidth="11.42578125" defaultRowHeight="12" x14ac:dyDescent="0.2"/>
  <cols>
    <col min="1" max="1" width="16.5703125" style="13" customWidth="1"/>
    <col min="2" max="2" width="17.7109375" style="13" customWidth="1"/>
    <col min="3" max="4" width="13.5703125" style="13" bestFit="1" customWidth="1"/>
    <col min="5" max="5" width="11.7109375" style="13" bestFit="1" customWidth="1"/>
    <col min="6" max="6" width="16" style="13" customWidth="1"/>
    <col min="7" max="8" width="11.5703125" style="13" bestFit="1" customWidth="1"/>
    <col min="9" max="9" width="54.140625" style="13" customWidth="1"/>
    <col min="10" max="28" width="11.42578125" style="13"/>
    <col min="29" max="29" width="11.5703125" style="13" bestFit="1" customWidth="1"/>
    <col min="30" max="30" width="11.42578125" style="13"/>
    <col min="31" max="34" width="11.5703125" style="13" bestFit="1" customWidth="1"/>
    <col min="35" max="37" width="11.42578125" style="13"/>
    <col min="38" max="38" width="11.5703125" style="13" bestFit="1" customWidth="1"/>
    <col min="39" max="39" width="11.42578125" style="13"/>
    <col min="40" max="43" width="11.5703125" style="13" bestFit="1" customWidth="1"/>
    <col min="44" max="45" width="11.42578125" style="13"/>
    <col min="46" max="47" width="11.5703125" style="13" bestFit="1" customWidth="1"/>
    <col min="48" max="48" width="11.42578125" style="13"/>
    <col min="49" max="52" width="11.5703125" style="13" bestFit="1" customWidth="1"/>
    <col min="53" max="54" width="11.42578125" style="13"/>
    <col min="55" max="56" width="11.5703125" style="13" bestFit="1" customWidth="1"/>
    <col min="57" max="57" width="11.42578125" style="13"/>
    <col min="58" max="61" width="11.5703125" style="13" bestFit="1" customWidth="1"/>
    <col min="62" max="63" width="11.42578125" style="13"/>
    <col min="64" max="65" width="11.5703125" style="13" bestFit="1" customWidth="1"/>
    <col min="66" max="66" width="11.42578125" style="13"/>
    <col min="67" max="70" width="11.5703125" style="13" bestFit="1" customWidth="1"/>
    <col min="71" max="72" width="11.42578125" style="13"/>
    <col min="73" max="74" width="11.5703125" style="13" bestFit="1" customWidth="1"/>
    <col min="75" max="75" width="11.42578125" style="13"/>
    <col min="76" max="79" width="11.5703125" style="13" bestFit="1" customWidth="1"/>
    <col min="80" max="81" width="11.42578125" style="13"/>
    <col min="82" max="83" width="11.5703125" style="13" bestFit="1" customWidth="1"/>
    <col min="84" max="84" width="11.42578125" style="13"/>
    <col min="85" max="88" width="11.5703125" style="13" bestFit="1" customWidth="1"/>
    <col min="89" max="90" width="11.42578125" style="13"/>
    <col min="91" max="92" width="11.5703125" style="13" bestFit="1" customWidth="1"/>
    <col min="93" max="93" width="11.42578125" style="13"/>
    <col min="94" max="97" width="11.5703125" style="13" bestFit="1" customWidth="1"/>
    <col min="98" max="99" width="11.42578125" style="13"/>
    <col min="100" max="101" width="11.5703125" style="13" bestFit="1" customWidth="1"/>
    <col min="102" max="102" width="11.42578125" style="13"/>
    <col min="103" max="106" width="11.5703125" style="13" bestFit="1" customWidth="1"/>
    <col min="107" max="108" width="11.42578125" style="13"/>
    <col min="109" max="110" width="11.5703125" style="13" bestFit="1" customWidth="1"/>
    <col min="111" max="111" width="11.42578125" style="13"/>
    <col min="112" max="115" width="11.5703125" style="13" bestFit="1" customWidth="1"/>
    <col min="116" max="117" width="11.42578125" style="13"/>
    <col min="118" max="119" width="11.5703125" style="13" bestFit="1" customWidth="1"/>
    <col min="120" max="120" width="11.42578125" style="13"/>
    <col min="121" max="124" width="11.5703125" style="13" bestFit="1" customWidth="1"/>
    <col min="125" max="126" width="11.42578125" style="13"/>
    <col min="127" max="128" width="11.5703125" style="13" bestFit="1" customWidth="1"/>
    <col min="129" max="129" width="11.42578125" style="13"/>
    <col min="130" max="133" width="11.5703125" style="13" bestFit="1" customWidth="1"/>
    <col min="134" max="135" width="11.42578125" style="13"/>
    <col min="136" max="137" width="11.5703125" style="13" bestFit="1" customWidth="1"/>
    <col min="138" max="138" width="11.42578125" style="13"/>
    <col min="139" max="142" width="11.5703125" style="13" bestFit="1" customWidth="1"/>
    <col min="143" max="144" width="11.42578125" style="13"/>
    <col min="145" max="146" width="11.5703125" style="13" bestFit="1" customWidth="1"/>
    <col min="147" max="147" width="11.42578125" style="13"/>
    <col min="148" max="151" width="11.5703125" style="13" bestFit="1" customWidth="1"/>
    <col min="152" max="153" width="11.42578125" style="13"/>
    <col min="154" max="155" width="11.5703125" style="13" bestFit="1" customWidth="1"/>
    <col min="156" max="156" width="11.42578125" style="13"/>
    <col min="157" max="160" width="11.5703125" style="13" bestFit="1" customWidth="1"/>
    <col min="161" max="162" width="11.42578125" style="13"/>
    <col min="163" max="164" width="11.5703125" style="13" bestFit="1" customWidth="1"/>
    <col min="165" max="165" width="11.42578125" style="13"/>
    <col min="166" max="169" width="11.5703125" style="13" bestFit="1" customWidth="1"/>
    <col min="170" max="171" width="11.42578125" style="13"/>
    <col min="172" max="173" width="11.5703125" style="13" bestFit="1" customWidth="1"/>
    <col min="174" max="174" width="11.42578125" style="13"/>
    <col min="175" max="178" width="11.5703125" style="13" bestFit="1" customWidth="1"/>
    <col min="179" max="180" width="11.42578125" style="13"/>
    <col min="181" max="182" width="11.5703125" style="13" bestFit="1" customWidth="1"/>
    <col min="183" max="183" width="11.42578125" style="13"/>
    <col min="184" max="187" width="11.5703125" style="13" bestFit="1" customWidth="1"/>
    <col min="188" max="189" width="11.42578125" style="13"/>
    <col min="190" max="191" width="11.5703125" style="13" bestFit="1" customWidth="1"/>
    <col min="192" max="192" width="11.42578125" style="13"/>
    <col min="193" max="196" width="11.5703125" style="13" bestFit="1" customWidth="1"/>
    <col min="197" max="198" width="11.42578125" style="13"/>
    <col min="199" max="200" width="11.5703125" style="13" bestFit="1" customWidth="1"/>
    <col min="201" max="201" width="11.42578125" style="13"/>
    <col min="202" max="205" width="11.5703125" style="13" bestFit="1" customWidth="1"/>
    <col min="206" max="207" width="11.42578125" style="13"/>
    <col min="208" max="209" width="11.5703125" style="13" bestFit="1" customWidth="1"/>
    <col min="210" max="210" width="11.42578125" style="13"/>
    <col min="211" max="214" width="11.5703125" style="13" bestFit="1" customWidth="1"/>
    <col min="215" max="216" width="11.42578125" style="13"/>
    <col min="217" max="218" width="11.5703125" style="13" bestFit="1" customWidth="1"/>
    <col min="219" max="220" width="11.42578125" style="13"/>
    <col min="221" max="224" width="11.5703125" style="13" bestFit="1" customWidth="1"/>
    <col min="225" max="16384" width="11.42578125" style="13"/>
  </cols>
  <sheetData>
    <row r="2" spans="1:224" x14ac:dyDescent="0.2">
      <c r="C2" s="14" t="s">
        <v>19</v>
      </c>
      <c r="D2" s="14" t="s">
        <v>20</v>
      </c>
      <c r="E2" s="14" t="s">
        <v>21</v>
      </c>
      <c r="F2" s="21" t="s">
        <v>22</v>
      </c>
      <c r="V2" s="16"/>
      <c r="X2" s="16"/>
      <c r="AC2" s="17">
        <v>43830</v>
      </c>
      <c r="AD2" s="13" t="s">
        <v>484</v>
      </c>
      <c r="AE2" s="16">
        <v>19993.900000000001</v>
      </c>
      <c r="AF2" s="13">
        <v>0</v>
      </c>
      <c r="AG2" s="13">
        <v>470.4</v>
      </c>
      <c r="AH2" s="13">
        <v>1328</v>
      </c>
      <c r="AI2" s="13" t="s">
        <v>33</v>
      </c>
      <c r="AJ2" s="13" t="s">
        <v>455</v>
      </c>
      <c r="AL2" s="17">
        <v>43826</v>
      </c>
      <c r="AM2" s="13" t="s">
        <v>485</v>
      </c>
      <c r="AN2" s="16">
        <v>19523.5</v>
      </c>
      <c r="AO2" s="13">
        <v>0</v>
      </c>
      <c r="AP2" s="13">
        <v>250</v>
      </c>
      <c r="AQ2" s="13">
        <v>1213</v>
      </c>
      <c r="AR2" s="13" t="s">
        <v>33</v>
      </c>
      <c r="AS2" s="13" t="s">
        <v>407</v>
      </c>
      <c r="AT2" s="13">
        <v>205203</v>
      </c>
      <c r="AU2" s="17">
        <v>43708</v>
      </c>
      <c r="AV2" s="13" t="s">
        <v>486</v>
      </c>
      <c r="AW2" s="16">
        <v>19273.5</v>
      </c>
      <c r="AX2" s="13">
        <v>0</v>
      </c>
      <c r="AY2" s="13">
        <v>400</v>
      </c>
      <c r="AZ2" s="13">
        <v>1213</v>
      </c>
      <c r="BA2" s="13" t="s">
        <v>33</v>
      </c>
      <c r="BB2" s="13" t="s">
        <v>407</v>
      </c>
      <c r="BC2" s="13">
        <v>205303</v>
      </c>
      <c r="BD2" s="17">
        <v>43708</v>
      </c>
      <c r="BE2" s="13" t="s">
        <v>487</v>
      </c>
      <c r="BF2" s="16">
        <v>18873.5</v>
      </c>
      <c r="BG2" s="13">
        <v>0</v>
      </c>
      <c r="BH2" s="16">
        <v>3890</v>
      </c>
      <c r="BI2" s="13">
        <v>1213</v>
      </c>
      <c r="BJ2" s="13" t="s">
        <v>33</v>
      </c>
      <c r="BK2" s="13" t="s">
        <v>407</v>
      </c>
      <c r="BL2" s="13">
        <v>205103</v>
      </c>
      <c r="BM2" s="17">
        <v>43708</v>
      </c>
      <c r="BN2" s="13" t="s">
        <v>488</v>
      </c>
      <c r="BO2" s="16">
        <v>14983.5</v>
      </c>
      <c r="BP2" s="13">
        <v>0</v>
      </c>
      <c r="BQ2" s="13">
        <v>260</v>
      </c>
      <c r="BR2" s="13">
        <v>1213</v>
      </c>
      <c r="BS2" s="13" t="s">
        <v>33</v>
      </c>
      <c r="BT2" s="13" t="s">
        <v>407</v>
      </c>
      <c r="BU2" s="13">
        <v>205003</v>
      </c>
      <c r="BV2" s="17">
        <v>43708</v>
      </c>
      <c r="BW2" s="13" t="s">
        <v>489</v>
      </c>
      <c r="BX2" s="16">
        <v>14723.5</v>
      </c>
      <c r="BY2" s="13">
        <v>0</v>
      </c>
      <c r="BZ2" s="16">
        <v>1080</v>
      </c>
      <c r="CA2" s="13">
        <v>1213</v>
      </c>
      <c r="CB2" s="13" t="s">
        <v>33</v>
      </c>
      <c r="CC2" s="13" t="s">
        <v>407</v>
      </c>
      <c r="CD2" s="13">
        <v>204903</v>
      </c>
      <c r="CE2" s="17">
        <v>43708</v>
      </c>
      <c r="CF2" s="13" t="s">
        <v>490</v>
      </c>
      <c r="CG2" s="16">
        <v>13643.5</v>
      </c>
      <c r="CH2" s="13">
        <v>0</v>
      </c>
      <c r="CI2" s="13">
        <v>150</v>
      </c>
      <c r="CJ2" s="13">
        <v>1213</v>
      </c>
      <c r="CK2" s="13" t="s">
        <v>33</v>
      </c>
      <c r="CL2" s="13" t="s">
        <v>407</v>
      </c>
      <c r="CM2" s="13">
        <v>204403</v>
      </c>
      <c r="CN2" s="17">
        <v>43708</v>
      </c>
      <c r="CO2" s="13" t="s">
        <v>491</v>
      </c>
      <c r="CP2" s="16">
        <v>13493.5</v>
      </c>
      <c r="CQ2" s="13">
        <v>0</v>
      </c>
      <c r="CR2" s="13">
        <v>160</v>
      </c>
      <c r="CS2" s="13">
        <v>1122</v>
      </c>
      <c r="CT2" s="13" t="s">
        <v>33</v>
      </c>
      <c r="CU2" s="13" t="s">
        <v>407</v>
      </c>
      <c r="CV2" s="13">
        <v>188403</v>
      </c>
      <c r="CW2" s="17">
        <v>43646</v>
      </c>
      <c r="CX2" s="13" t="s">
        <v>492</v>
      </c>
      <c r="CY2" s="16">
        <v>13333.5</v>
      </c>
      <c r="CZ2" s="13">
        <v>0</v>
      </c>
      <c r="DA2" s="13">
        <v>250</v>
      </c>
      <c r="DB2" s="13">
        <v>1122</v>
      </c>
      <c r="DC2" s="13" t="s">
        <v>33</v>
      </c>
      <c r="DD2" s="13" t="s">
        <v>407</v>
      </c>
      <c r="DE2" s="13">
        <v>186303</v>
      </c>
      <c r="DF2" s="17">
        <v>43646</v>
      </c>
      <c r="DG2" s="13" t="s">
        <v>493</v>
      </c>
      <c r="DH2" s="16">
        <v>13083.5</v>
      </c>
      <c r="DI2" s="13">
        <v>0</v>
      </c>
      <c r="DJ2" s="16">
        <v>2075</v>
      </c>
      <c r="DK2" s="13">
        <v>1122</v>
      </c>
      <c r="DL2" s="13" t="s">
        <v>33</v>
      </c>
      <c r="DM2" s="13" t="s">
        <v>407</v>
      </c>
      <c r="DN2" s="13">
        <v>191003</v>
      </c>
      <c r="DO2" s="17">
        <v>43646</v>
      </c>
      <c r="DP2" s="13" t="s">
        <v>494</v>
      </c>
      <c r="DQ2" s="16">
        <v>11008.5</v>
      </c>
      <c r="DR2" s="13">
        <v>0</v>
      </c>
      <c r="DS2" s="13">
        <v>160</v>
      </c>
      <c r="DT2" s="13">
        <v>1122</v>
      </c>
      <c r="DU2" s="13" t="s">
        <v>33</v>
      </c>
      <c r="DV2" s="13" t="s">
        <v>407</v>
      </c>
      <c r="DW2" s="13">
        <v>188603</v>
      </c>
      <c r="DX2" s="17">
        <v>43646</v>
      </c>
      <c r="DY2" s="13" t="s">
        <v>495</v>
      </c>
      <c r="DZ2" s="16">
        <v>10848.5</v>
      </c>
      <c r="EA2" s="13">
        <v>0</v>
      </c>
      <c r="EB2" s="13">
        <v>675</v>
      </c>
      <c r="EC2" s="13">
        <v>1122</v>
      </c>
      <c r="ED2" s="13" t="s">
        <v>33</v>
      </c>
      <c r="EE2" s="13" t="s">
        <v>407</v>
      </c>
      <c r="EF2" s="13">
        <v>188703</v>
      </c>
      <c r="EG2" s="17">
        <v>43646</v>
      </c>
      <c r="EH2" s="13" t="s">
        <v>496</v>
      </c>
      <c r="EI2" s="16">
        <v>10173.5</v>
      </c>
      <c r="EJ2" s="13">
        <v>0</v>
      </c>
      <c r="EK2" s="13">
        <v>870</v>
      </c>
      <c r="EL2" s="13">
        <v>1090</v>
      </c>
      <c r="EM2" s="13" t="s">
        <v>33</v>
      </c>
      <c r="EN2" s="13" t="s">
        <v>407</v>
      </c>
      <c r="EO2" s="13">
        <v>166903</v>
      </c>
      <c r="EP2" s="17">
        <v>43585</v>
      </c>
      <c r="EQ2" s="13" t="s">
        <v>497</v>
      </c>
      <c r="ER2" s="16">
        <v>9303.5</v>
      </c>
      <c r="ES2" s="13">
        <v>0</v>
      </c>
      <c r="ET2" s="13">
        <v>550</v>
      </c>
      <c r="EU2" s="13">
        <v>1073</v>
      </c>
      <c r="EV2" s="13" t="s">
        <v>33</v>
      </c>
      <c r="EW2" s="13" t="s">
        <v>407</v>
      </c>
      <c r="EX2" s="13">
        <v>160803</v>
      </c>
      <c r="EY2" s="17">
        <v>43555</v>
      </c>
      <c r="EZ2" s="13" t="s">
        <v>498</v>
      </c>
      <c r="FA2" s="16">
        <v>8753.5</v>
      </c>
      <c r="FB2" s="13">
        <v>0</v>
      </c>
      <c r="FC2" s="13">
        <v>330</v>
      </c>
      <c r="FD2" s="13">
        <v>1073</v>
      </c>
      <c r="FE2" s="13" t="s">
        <v>33</v>
      </c>
      <c r="FF2" s="13" t="s">
        <v>407</v>
      </c>
      <c r="FG2" s="13">
        <v>160703</v>
      </c>
      <c r="FH2" s="17">
        <v>43555</v>
      </c>
      <c r="FI2" s="13" t="s">
        <v>499</v>
      </c>
      <c r="FJ2" s="16">
        <v>8423.5</v>
      </c>
      <c r="FK2" s="13">
        <v>0</v>
      </c>
      <c r="FL2" s="16">
        <v>2262.5</v>
      </c>
      <c r="FM2" s="13">
        <v>1065</v>
      </c>
      <c r="FN2" s="13" t="s">
        <v>33</v>
      </c>
      <c r="FO2" s="13" t="s">
        <v>407</v>
      </c>
      <c r="FP2" s="13">
        <v>151403</v>
      </c>
      <c r="FQ2" s="17">
        <v>43524</v>
      </c>
      <c r="FR2" s="13" t="s">
        <v>500</v>
      </c>
      <c r="FS2" s="16">
        <v>6161</v>
      </c>
      <c r="FT2" s="13">
        <v>0</v>
      </c>
      <c r="FU2" s="13">
        <v>825</v>
      </c>
      <c r="FV2" s="13">
        <v>1065</v>
      </c>
      <c r="FW2" s="13" t="s">
        <v>33</v>
      </c>
      <c r="FX2" s="13" t="s">
        <v>407</v>
      </c>
      <c r="FY2" s="13">
        <v>150903</v>
      </c>
      <c r="FZ2" s="17">
        <v>43524</v>
      </c>
      <c r="GA2" s="13" t="s">
        <v>501</v>
      </c>
      <c r="GB2" s="16">
        <v>5336</v>
      </c>
      <c r="GC2" s="13">
        <v>0</v>
      </c>
      <c r="GD2" s="13">
        <v>175</v>
      </c>
      <c r="GE2" s="13">
        <v>1065</v>
      </c>
      <c r="GF2" s="13" t="s">
        <v>33</v>
      </c>
      <c r="GG2" s="13" t="s">
        <v>407</v>
      </c>
      <c r="GH2" s="13">
        <v>156003</v>
      </c>
      <c r="GI2" s="17">
        <v>43524</v>
      </c>
      <c r="GJ2" s="13" t="s">
        <v>502</v>
      </c>
      <c r="GK2" s="16">
        <v>5161</v>
      </c>
      <c r="GL2" s="13">
        <v>0</v>
      </c>
      <c r="GM2" s="13">
        <v>90</v>
      </c>
      <c r="GN2" s="13">
        <v>1065</v>
      </c>
      <c r="GO2" s="13" t="s">
        <v>33</v>
      </c>
      <c r="GP2" s="13" t="s">
        <v>407</v>
      </c>
      <c r="GQ2" s="13">
        <v>151003</v>
      </c>
      <c r="GR2" s="17">
        <v>43524</v>
      </c>
      <c r="GS2" s="13" t="s">
        <v>503</v>
      </c>
      <c r="GT2" s="16">
        <v>5071</v>
      </c>
      <c r="GU2" s="13">
        <v>0</v>
      </c>
      <c r="GV2" s="16">
        <v>4910</v>
      </c>
      <c r="GW2" s="13">
        <v>1065</v>
      </c>
      <c r="GX2" s="13" t="s">
        <v>33</v>
      </c>
      <c r="GY2" s="13" t="s">
        <v>407</v>
      </c>
      <c r="GZ2" s="13">
        <v>151903</v>
      </c>
      <c r="HA2" s="17">
        <v>43524</v>
      </c>
      <c r="HB2" s="13" t="s">
        <v>504</v>
      </c>
      <c r="HC2" s="13">
        <v>161</v>
      </c>
      <c r="HD2" s="13">
        <v>0</v>
      </c>
      <c r="HE2" s="13">
        <v>161</v>
      </c>
      <c r="HF2" s="13">
        <v>1010</v>
      </c>
      <c r="HG2" s="13" t="s">
        <v>33</v>
      </c>
      <c r="HH2" s="13" t="s">
        <v>407</v>
      </c>
      <c r="HI2" s="13">
        <v>136003</v>
      </c>
      <c r="HJ2" s="17">
        <v>43496</v>
      </c>
      <c r="HK2" s="13" t="s">
        <v>505</v>
      </c>
      <c r="HL2" s="13" t="s">
        <v>453</v>
      </c>
      <c r="HM2" s="13">
        <v>0</v>
      </c>
      <c r="HN2" s="13">
        <v>0</v>
      </c>
      <c r="HO2" s="13">
        <v>0</v>
      </c>
      <c r="HP2" s="13">
        <v>0</v>
      </c>
    </row>
    <row r="3" spans="1:224" x14ac:dyDescent="0.2">
      <c r="A3" s="13" t="s">
        <v>14</v>
      </c>
      <c r="B3" s="13" t="s">
        <v>506</v>
      </c>
      <c r="C3" s="18">
        <v>0</v>
      </c>
      <c r="D3" s="18">
        <v>107510.26</v>
      </c>
      <c r="E3" s="18">
        <v>0</v>
      </c>
      <c r="F3" s="18">
        <v>107510.26</v>
      </c>
      <c r="J3" s="16"/>
      <c r="L3" s="16"/>
      <c r="V3" s="16"/>
      <c r="X3" s="16"/>
      <c r="AC3" s="17"/>
      <c r="AE3" s="16"/>
      <c r="AL3" s="17"/>
      <c r="AN3" s="16"/>
      <c r="AU3" s="17"/>
      <c r="AW3" s="16"/>
      <c r="BD3" s="17"/>
      <c r="BF3" s="16"/>
      <c r="BH3" s="16"/>
      <c r="BM3" s="17"/>
      <c r="BO3" s="16"/>
      <c r="BV3" s="17"/>
      <c r="BX3" s="16"/>
      <c r="BZ3" s="16"/>
      <c r="CE3" s="17"/>
      <c r="CG3" s="16"/>
      <c r="CN3" s="17"/>
      <c r="CP3" s="16"/>
      <c r="CW3" s="17"/>
      <c r="CY3" s="16"/>
      <c r="DF3" s="17"/>
      <c r="DH3" s="16"/>
      <c r="DJ3" s="16"/>
      <c r="DO3" s="17"/>
      <c r="DQ3" s="16"/>
      <c r="DX3" s="17"/>
      <c r="DZ3" s="16"/>
      <c r="EG3" s="17"/>
      <c r="EI3" s="16"/>
      <c r="EP3" s="17"/>
      <c r="ER3" s="16"/>
      <c r="EY3" s="17"/>
      <c r="FA3" s="16"/>
      <c r="FH3" s="17"/>
      <c r="FJ3" s="16"/>
      <c r="FL3" s="16"/>
      <c r="FQ3" s="17"/>
      <c r="FS3" s="16"/>
      <c r="FZ3" s="17"/>
      <c r="GB3" s="16"/>
      <c r="GI3" s="17"/>
      <c r="GK3" s="16"/>
      <c r="GR3" s="17"/>
      <c r="GT3" s="16"/>
      <c r="GV3" s="16"/>
      <c r="HA3" s="17"/>
      <c r="HJ3" s="17"/>
    </row>
    <row r="4" spans="1:224" x14ac:dyDescent="0.2">
      <c r="J4" s="16"/>
      <c r="L4" s="16"/>
      <c r="V4" s="16"/>
      <c r="X4" s="16"/>
      <c r="AC4" s="17"/>
      <c r="AE4" s="16"/>
      <c r="AL4" s="17"/>
      <c r="AN4" s="16"/>
      <c r="AU4" s="17"/>
      <c r="AW4" s="16"/>
      <c r="BD4" s="17"/>
      <c r="BF4" s="16"/>
      <c r="BH4" s="16"/>
      <c r="BM4" s="17"/>
      <c r="BO4" s="16"/>
      <c r="BV4" s="17"/>
      <c r="BX4" s="16"/>
      <c r="BZ4" s="16"/>
      <c r="CE4" s="17"/>
      <c r="CG4" s="16"/>
      <c r="CN4" s="17"/>
      <c r="CP4" s="16"/>
      <c r="CW4" s="17"/>
      <c r="CY4" s="16"/>
      <c r="DF4" s="17"/>
      <c r="DH4" s="16"/>
      <c r="DJ4" s="16"/>
      <c r="DO4" s="17"/>
      <c r="DQ4" s="16"/>
      <c r="DX4" s="17"/>
      <c r="DZ4" s="16"/>
      <c r="EG4" s="17"/>
      <c r="EI4" s="16"/>
      <c r="EP4" s="17"/>
      <c r="ER4" s="16"/>
      <c r="EY4" s="17"/>
      <c r="FA4" s="16"/>
      <c r="FH4" s="17"/>
      <c r="FJ4" s="16"/>
      <c r="FL4" s="16"/>
      <c r="FQ4" s="17"/>
      <c r="FS4" s="16"/>
      <c r="FZ4" s="17"/>
      <c r="GB4" s="16"/>
      <c r="GI4" s="17"/>
      <c r="GK4" s="16"/>
      <c r="GR4" s="17"/>
      <c r="GT4" s="16"/>
      <c r="GV4" s="16"/>
      <c r="HA4" s="17"/>
      <c r="HJ4" s="17"/>
    </row>
    <row r="5" spans="1:224" x14ac:dyDescent="0.2">
      <c r="J5" s="16"/>
      <c r="L5" s="16"/>
      <c r="V5" s="16"/>
      <c r="X5" s="16"/>
      <c r="AC5" s="17"/>
      <c r="AE5" s="16"/>
      <c r="AL5" s="17"/>
      <c r="AN5" s="16"/>
      <c r="AU5" s="17"/>
      <c r="AW5" s="16"/>
      <c r="BD5" s="17"/>
      <c r="BF5" s="16"/>
      <c r="BH5" s="16"/>
      <c r="BM5" s="17"/>
      <c r="BO5" s="16"/>
      <c r="BV5" s="17"/>
      <c r="BX5" s="16"/>
      <c r="BZ5" s="16"/>
      <c r="CE5" s="17"/>
      <c r="CG5" s="16"/>
      <c r="CN5" s="17"/>
      <c r="CP5" s="16"/>
      <c r="CW5" s="17"/>
      <c r="CY5" s="16"/>
      <c r="DF5" s="17"/>
      <c r="DH5" s="16"/>
      <c r="DJ5" s="16"/>
      <c r="DO5" s="17"/>
      <c r="DQ5" s="16"/>
      <c r="DX5" s="17"/>
      <c r="DZ5" s="16"/>
      <c r="EG5" s="17"/>
      <c r="EI5" s="16"/>
      <c r="EP5" s="17"/>
      <c r="ER5" s="16"/>
      <c r="EY5" s="17"/>
      <c r="FA5" s="16"/>
      <c r="FH5" s="17"/>
      <c r="FJ5" s="16"/>
      <c r="FL5" s="16"/>
      <c r="FQ5" s="17"/>
      <c r="FS5" s="16"/>
      <c r="FZ5" s="17"/>
      <c r="GB5" s="16"/>
      <c r="GI5" s="17"/>
      <c r="GK5" s="16"/>
      <c r="GR5" s="17"/>
      <c r="GT5" s="16"/>
      <c r="GV5" s="16"/>
      <c r="HA5" s="17"/>
      <c r="HJ5" s="17"/>
    </row>
    <row r="6" spans="1:224" x14ac:dyDescent="0.2">
      <c r="A6" s="14" t="s">
        <v>24</v>
      </c>
      <c r="B6" s="14" t="s">
        <v>25</v>
      </c>
      <c r="C6" s="14" t="s">
        <v>26</v>
      </c>
      <c r="D6" s="14" t="s">
        <v>27</v>
      </c>
      <c r="E6" s="14" t="s">
        <v>28</v>
      </c>
      <c r="F6" s="14" t="s">
        <v>29</v>
      </c>
      <c r="G6" s="14" t="s">
        <v>30</v>
      </c>
      <c r="H6" s="14" t="s">
        <v>31</v>
      </c>
      <c r="I6" s="14" t="s">
        <v>32</v>
      </c>
      <c r="J6" s="16"/>
      <c r="L6" s="16"/>
      <c r="V6" s="16"/>
      <c r="X6" s="16"/>
      <c r="AC6" s="17"/>
      <c r="AE6" s="16"/>
      <c r="AL6" s="17"/>
      <c r="AN6" s="16"/>
      <c r="AU6" s="17"/>
      <c r="AW6" s="16"/>
      <c r="BD6" s="17"/>
      <c r="BF6" s="16"/>
      <c r="BH6" s="16"/>
      <c r="BM6" s="17"/>
      <c r="BO6" s="16"/>
      <c r="BV6" s="17"/>
      <c r="BX6" s="16"/>
      <c r="BZ6" s="16"/>
      <c r="CE6" s="17"/>
      <c r="CG6" s="16"/>
      <c r="CN6" s="17"/>
      <c r="CP6" s="16"/>
      <c r="CW6" s="17"/>
      <c r="CY6" s="16"/>
      <c r="DF6" s="17"/>
      <c r="DH6" s="16"/>
      <c r="DJ6" s="16"/>
      <c r="DO6" s="17"/>
      <c r="DQ6" s="16"/>
      <c r="DX6" s="17"/>
      <c r="DZ6" s="16"/>
      <c r="EG6" s="17"/>
      <c r="EI6" s="16"/>
      <c r="EP6" s="17"/>
      <c r="ER6" s="16"/>
      <c r="EY6" s="17"/>
      <c r="FA6" s="16"/>
      <c r="FH6" s="17"/>
      <c r="FJ6" s="16"/>
      <c r="FL6" s="16"/>
      <c r="FQ6" s="17"/>
      <c r="FS6" s="16"/>
      <c r="FZ6" s="17"/>
      <c r="GB6" s="16"/>
      <c r="GI6" s="17"/>
      <c r="GK6" s="16"/>
      <c r="GR6" s="17"/>
      <c r="GT6" s="16"/>
      <c r="GV6" s="16"/>
      <c r="HA6" s="17"/>
      <c r="HJ6" s="17"/>
    </row>
    <row r="7" spans="1:224" x14ac:dyDescent="0.2">
      <c r="A7" s="18">
        <v>161</v>
      </c>
      <c r="B7" s="18">
        <v>0</v>
      </c>
      <c r="C7" s="18">
        <v>161</v>
      </c>
      <c r="D7" s="19">
        <v>1010</v>
      </c>
      <c r="E7" s="19" t="s">
        <v>33</v>
      </c>
      <c r="F7" s="19" t="s">
        <v>407</v>
      </c>
      <c r="G7" s="19">
        <v>136003</v>
      </c>
      <c r="H7" s="20">
        <v>43496</v>
      </c>
      <c r="I7" s="13" t="s">
        <v>505</v>
      </c>
    </row>
    <row r="8" spans="1:224" x14ac:dyDescent="0.2">
      <c r="A8" s="18">
        <v>4910</v>
      </c>
      <c r="B8" s="18">
        <v>0</v>
      </c>
      <c r="C8" s="18">
        <v>5071</v>
      </c>
      <c r="D8" s="19">
        <v>1065</v>
      </c>
      <c r="E8" s="19" t="s">
        <v>33</v>
      </c>
      <c r="F8" s="19" t="s">
        <v>407</v>
      </c>
      <c r="G8" s="19">
        <v>151903</v>
      </c>
      <c r="H8" s="20">
        <v>43524</v>
      </c>
      <c r="I8" s="13" t="s">
        <v>504</v>
      </c>
    </row>
    <row r="9" spans="1:224" x14ac:dyDescent="0.2">
      <c r="A9" s="18">
        <v>90</v>
      </c>
      <c r="B9" s="18">
        <v>0</v>
      </c>
      <c r="C9" s="18">
        <v>5161</v>
      </c>
      <c r="D9" s="19">
        <v>1065</v>
      </c>
      <c r="E9" s="19" t="s">
        <v>33</v>
      </c>
      <c r="F9" s="19" t="s">
        <v>407</v>
      </c>
      <c r="G9" s="19">
        <v>151003</v>
      </c>
      <c r="H9" s="20">
        <v>43524</v>
      </c>
      <c r="I9" s="13" t="s">
        <v>503</v>
      </c>
    </row>
    <row r="10" spans="1:224" x14ac:dyDescent="0.2">
      <c r="A10" s="18">
        <v>175</v>
      </c>
      <c r="B10" s="18">
        <v>0</v>
      </c>
      <c r="C10" s="18">
        <v>5336</v>
      </c>
      <c r="D10" s="19">
        <v>1065</v>
      </c>
      <c r="E10" s="19" t="s">
        <v>33</v>
      </c>
      <c r="F10" s="19" t="s">
        <v>407</v>
      </c>
      <c r="G10" s="19">
        <v>156003</v>
      </c>
      <c r="H10" s="20">
        <v>43524</v>
      </c>
      <c r="I10" s="13" t="s">
        <v>502</v>
      </c>
    </row>
    <row r="11" spans="1:224" x14ac:dyDescent="0.2">
      <c r="A11" s="18">
        <v>825</v>
      </c>
      <c r="B11" s="18">
        <v>0</v>
      </c>
      <c r="C11" s="18">
        <v>6161</v>
      </c>
      <c r="D11" s="19">
        <v>1065</v>
      </c>
      <c r="E11" s="19" t="s">
        <v>33</v>
      </c>
      <c r="F11" s="19" t="s">
        <v>407</v>
      </c>
      <c r="G11" s="19">
        <v>150903</v>
      </c>
      <c r="H11" s="20">
        <v>43524</v>
      </c>
      <c r="I11" s="13" t="s">
        <v>501</v>
      </c>
    </row>
    <row r="12" spans="1:224" x14ac:dyDescent="0.2">
      <c r="A12" s="18">
        <v>2262.5</v>
      </c>
      <c r="B12" s="18">
        <v>0</v>
      </c>
      <c r="C12" s="18">
        <v>8423.5</v>
      </c>
      <c r="D12" s="19">
        <v>1065</v>
      </c>
      <c r="E12" s="19" t="s">
        <v>33</v>
      </c>
      <c r="F12" s="19" t="s">
        <v>407</v>
      </c>
      <c r="G12" s="19">
        <v>151403</v>
      </c>
      <c r="H12" s="20">
        <v>43524</v>
      </c>
      <c r="I12" s="13" t="s">
        <v>500</v>
      </c>
    </row>
    <row r="13" spans="1:224" x14ac:dyDescent="0.2">
      <c r="A13" s="18">
        <v>330</v>
      </c>
      <c r="B13" s="18">
        <v>0</v>
      </c>
      <c r="C13" s="18">
        <v>8753.5</v>
      </c>
      <c r="D13" s="19">
        <v>1073</v>
      </c>
      <c r="E13" s="19" t="s">
        <v>33</v>
      </c>
      <c r="F13" s="19" t="s">
        <v>407</v>
      </c>
      <c r="G13" s="19">
        <v>160703</v>
      </c>
      <c r="H13" s="20">
        <v>43555</v>
      </c>
      <c r="I13" s="13" t="s">
        <v>499</v>
      </c>
    </row>
    <row r="14" spans="1:224" x14ac:dyDescent="0.2">
      <c r="A14" s="18">
        <v>550</v>
      </c>
      <c r="B14" s="18">
        <v>0</v>
      </c>
      <c r="C14" s="18">
        <v>9303.5</v>
      </c>
      <c r="D14" s="19">
        <v>1073</v>
      </c>
      <c r="E14" s="19" t="s">
        <v>33</v>
      </c>
      <c r="F14" s="19" t="s">
        <v>407</v>
      </c>
      <c r="G14" s="19">
        <v>160803</v>
      </c>
      <c r="H14" s="20">
        <v>43555</v>
      </c>
      <c r="I14" s="13" t="s">
        <v>498</v>
      </c>
    </row>
    <row r="15" spans="1:224" x14ac:dyDescent="0.2">
      <c r="A15" s="18">
        <v>870</v>
      </c>
      <c r="B15" s="18">
        <v>0</v>
      </c>
      <c r="C15" s="18">
        <v>10173.5</v>
      </c>
      <c r="D15" s="19">
        <v>1090</v>
      </c>
      <c r="E15" s="19" t="s">
        <v>33</v>
      </c>
      <c r="F15" s="19" t="s">
        <v>407</v>
      </c>
      <c r="G15" s="19">
        <v>166903</v>
      </c>
      <c r="H15" s="20">
        <v>43585</v>
      </c>
      <c r="I15" s="13" t="s">
        <v>497</v>
      </c>
    </row>
    <row r="16" spans="1:224" x14ac:dyDescent="0.2">
      <c r="A16" s="18">
        <v>675</v>
      </c>
      <c r="B16" s="18">
        <v>0</v>
      </c>
      <c r="C16" s="18">
        <v>10848.5</v>
      </c>
      <c r="D16" s="19">
        <v>1122</v>
      </c>
      <c r="E16" s="19" t="s">
        <v>33</v>
      </c>
      <c r="F16" s="19" t="s">
        <v>407</v>
      </c>
      <c r="G16" s="19">
        <v>188703</v>
      </c>
      <c r="H16" s="20">
        <v>43646</v>
      </c>
      <c r="I16" s="13" t="s">
        <v>496</v>
      </c>
    </row>
    <row r="17" spans="1:9" x14ac:dyDescent="0.2">
      <c r="A17" s="18">
        <v>160</v>
      </c>
      <c r="B17" s="18">
        <v>0</v>
      </c>
      <c r="C17" s="18">
        <v>11008.5</v>
      </c>
      <c r="D17" s="19">
        <v>1122</v>
      </c>
      <c r="E17" s="19" t="s">
        <v>33</v>
      </c>
      <c r="F17" s="19" t="s">
        <v>407</v>
      </c>
      <c r="G17" s="19">
        <v>188603</v>
      </c>
      <c r="H17" s="20">
        <v>43646</v>
      </c>
      <c r="I17" s="13" t="s">
        <v>495</v>
      </c>
    </row>
    <row r="18" spans="1:9" x14ac:dyDescent="0.2">
      <c r="A18" s="18">
        <v>2075</v>
      </c>
      <c r="B18" s="18">
        <v>0</v>
      </c>
      <c r="C18" s="18">
        <v>13083.5</v>
      </c>
      <c r="D18" s="19">
        <v>1122</v>
      </c>
      <c r="E18" s="19" t="s">
        <v>33</v>
      </c>
      <c r="F18" s="19" t="s">
        <v>407</v>
      </c>
      <c r="G18" s="19">
        <v>191003</v>
      </c>
      <c r="H18" s="20">
        <v>43646</v>
      </c>
      <c r="I18" s="13" t="s">
        <v>494</v>
      </c>
    </row>
    <row r="19" spans="1:9" x14ac:dyDescent="0.2">
      <c r="A19" s="18">
        <v>250</v>
      </c>
      <c r="B19" s="18">
        <v>0</v>
      </c>
      <c r="C19" s="18">
        <v>13333.5</v>
      </c>
      <c r="D19" s="19">
        <v>1122</v>
      </c>
      <c r="E19" s="19" t="s">
        <v>33</v>
      </c>
      <c r="F19" s="19" t="s">
        <v>407</v>
      </c>
      <c r="G19" s="19">
        <v>186303</v>
      </c>
      <c r="H19" s="20">
        <v>43646</v>
      </c>
      <c r="I19" s="13" t="s">
        <v>493</v>
      </c>
    </row>
    <row r="20" spans="1:9" x14ac:dyDescent="0.2">
      <c r="A20" s="18">
        <v>160</v>
      </c>
      <c r="B20" s="18">
        <v>0</v>
      </c>
      <c r="C20" s="18">
        <v>13493.5</v>
      </c>
      <c r="D20" s="19">
        <v>1122</v>
      </c>
      <c r="E20" s="19" t="s">
        <v>33</v>
      </c>
      <c r="F20" s="19" t="s">
        <v>407</v>
      </c>
      <c r="G20" s="19">
        <v>188403</v>
      </c>
      <c r="H20" s="20">
        <v>43646</v>
      </c>
      <c r="I20" s="13" t="s">
        <v>492</v>
      </c>
    </row>
    <row r="21" spans="1:9" x14ac:dyDescent="0.2">
      <c r="A21" s="18">
        <v>150</v>
      </c>
      <c r="B21" s="18">
        <v>0</v>
      </c>
      <c r="C21" s="18">
        <v>13643.5</v>
      </c>
      <c r="D21" s="19">
        <v>1213</v>
      </c>
      <c r="E21" s="19" t="s">
        <v>33</v>
      </c>
      <c r="F21" s="19" t="s">
        <v>407</v>
      </c>
      <c r="G21" s="19">
        <v>204403</v>
      </c>
      <c r="H21" s="20">
        <v>43708</v>
      </c>
      <c r="I21" s="13" t="s">
        <v>491</v>
      </c>
    </row>
    <row r="22" spans="1:9" x14ac:dyDescent="0.2">
      <c r="A22" s="18">
        <v>1080</v>
      </c>
      <c r="B22" s="18">
        <v>0</v>
      </c>
      <c r="C22" s="18">
        <v>14723.5</v>
      </c>
      <c r="D22" s="19">
        <v>1213</v>
      </c>
      <c r="E22" s="19" t="s">
        <v>33</v>
      </c>
      <c r="F22" s="19" t="s">
        <v>407</v>
      </c>
      <c r="G22" s="19">
        <v>204903</v>
      </c>
      <c r="H22" s="20">
        <v>43708</v>
      </c>
      <c r="I22" s="13" t="s">
        <v>490</v>
      </c>
    </row>
    <row r="23" spans="1:9" x14ac:dyDescent="0.2">
      <c r="A23" s="18">
        <v>260</v>
      </c>
      <c r="B23" s="18">
        <v>0</v>
      </c>
      <c r="C23" s="18">
        <v>14983.5</v>
      </c>
      <c r="D23" s="19">
        <v>1213</v>
      </c>
      <c r="E23" s="19" t="s">
        <v>33</v>
      </c>
      <c r="F23" s="19" t="s">
        <v>407</v>
      </c>
      <c r="G23" s="19">
        <v>205003</v>
      </c>
      <c r="H23" s="20">
        <v>43708</v>
      </c>
      <c r="I23" s="13" t="s">
        <v>489</v>
      </c>
    </row>
    <row r="24" spans="1:9" x14ac:dyDescent="0.2">
      <c r="A24" s="18">
        <v>3890</v>
      </c>
      <c r="B24" s="18">
        <v>0</v>
      </c>
      <c r="C24" s="18">
        <v>18873.5</v>
      </c>
      <c r="D24" s="19">
        <v>1213</v>
      </c>
      <c r="E24" s="19" t="s">
        <v>33</v>
      </c>
      <c r="F24" s="19" t="s">
        <v>407</v>
      </c>
      <c r="G24" s="19">
        <v>205103</v>
      </c>
      <c r="H24" s="20">
        <v>43708</v>
      </c>
      <c r="I24" s="13" t="s">
        <v>488</v>
      </c>
    </row>
    <row r="25" spans="1:9" x14ac:dyDescent="0.2">
      <c r="A25" s="18">
        <v>400</v>
      </c>
      <c r="B25" s="18">
        <v>0</v>
      </c>
      <c r="C25" s="18">
        <v>19273.5</v>
      </c>
      <c r="D25" s="19">
        <v>1213</v>
      </c>
      <c r="E25" s="19" t="s">
        <v>33</v>
      </c>
      <c r="F25" s="19" t="s">
        <v>407</v>
      </c>
      <c r="G25" s="19">
        <v>205303</v>
      </c>
      <c r="H25" s="20">
        <v>43708</v>
      </c>
      <c r="I25" s="13" t="s">
        <v>487</v>
      </c>
    </row>
    <row r="26" spans="1:9" x14ac:dyDescent="0.2">
      <c r="A26" s="18">
        <v>250</v>
      </c>
      <c r="B26" s="18">
        <v>0</v>
      </c>
      <c r="C26" s="18">
        <v>19523.5</v>
      </c>
      <c r="D26" s="19">
        <v>1213</v>
      </c>
      <c r="E26" s="19" t="s">
        <v>33</v>
      </c>
      <c r="F26" s="19" t="s">
        <v>407</v>
      </c>
      <c r="G26" s="19">
        <v>205203</v>
      </c>
      <c r="H26" s="20">
        <v>43708</v>
      </c>
      <c r="I26" s="13" t="s">
        <v>486</v>
      </c>
    </row>
    <row r="27" spans="1:9" x14ac:dyDescent="0.2">
      <c r="A27" s="18">
        <v>470.4</v>
      </c>
      <c r="B27" s="18">
        <v>0</v>
      </c>
      <c r="C27" s="18">
        <v>19993.900000000001</v>
      </c>
      <c r="D27" s="19">
        <v>1328</v>
      </c>
      <c r="E27" s="19" t="s">
        <v>33</v>
      </c>
      <c r="F27" s="19" t="s">
        <v>455</v>
      </c>
      <c r="G27" s="19"/>
      <c r="H27" s="20">
        <v>43826</v>
      </c>
      <c r="I27" s="13" t="s">
        <v>485</v>
      </c>
    </row>
    <row r="28" spans="1:9" x14ac:dyDescent="0.2">
      <c r="A28" s="18">
        <v>87516.36</v>
      </c>
      <c r="B28" s="18">
        <v>0</v>
      </c>
      <c r="C28" s="18">
        <v>107510.26</v>
      </c>
      <c r="D28" s="19">
        <v>1387</v>
      </c>
      <c r="E28" s="19" t="s">
        <v>33</v>
      </c>
      <c r="F28" s="19" t="s">
        <v>455</v>
      </c>
      <c r="G28" s="19"/>
      <c r="H28" s="20">
        <v>43830</v>
      </c>
      <c r="I28" s="13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Cedula resumen</vt:lpstr>
      <vt:lpstr>Materiales</vt:lpstr>
      <vt:lpstr>Servicio obra</vt:lpstr>
      <vt:lpstr>Mantenimiento</vt:lpstr>
      <vt:lpstr>Alquiler de 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2020-03-21T16:14:32Z</dcterms:created>
  <dcterms:modified xsi:type="dcterms:W3CDTF">2020-05-10T20:43:02Z</dcterms:modified>
</cp:coreProperties>
</file>