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<sst xmlns="http://schemas.openxmlformats.org/spreadsheetml/2006/main" count="63" uniqueCount="50">
  <si>
    <t xml:space="preserve">AUDITORIA DE CUENTAS POR PAGAR PARTES RELACIONADAS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</si>
  <si>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</si>
  <si>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</si>
  <si>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</si>
  <si>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</si>
  <si>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</si>
  <si>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</si>
  <si>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</si>
  <si>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</si>
  <si>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Pasivos – Partes Relacionadas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</si>
  <si>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</si>
  <si>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</si>
  <si>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</si>
  <si>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</si>
  <si>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</si>
  <si>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</si>
  <si>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</si>
  <si>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</si>
  <si>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</si>
  <si>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</si>
  <si>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</si>
  <si>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</si>
  <si>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</si>
  <si>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</si>
  <si>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</si>
  <si>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</si>
  <si>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</si>
  <si>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</si>
  <si>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</si>
  <si>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</si>
  <si>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Cuenta por pagar Corrientes</t>
  </si>
  <si>
    <t xml:space="preserve">2.1.8.1</t>
  </si>
  <si>
    <t xml:space="preserve">Cuenta por Pagar Socios o Accionistas</t>
  </si>
  <si>
    <t xml:space="preserve">Cuenta por pagar No Corrientes</t>
  </si>
  <si>
    <t xml:space="preserve">2.2.4.1</t>
  </si>
  <si>
    <t xml:space="preserve">2.2.4.5</t>
  </si>
  <si>
    <t xml:space="preserve">Otras cuentas por pagar relacionadas</t>
  </si>
  <si>
    <t xml:space="preserve">Total</t>
  </si>
  <si>
    <t xml:space="preserve">Saldo al</t>
  </si>
  <si>
    <t xml:space="preserve">Nota a los Ef's</t>
  </si>
  <si>
    <t xml:space="preserve">Cuentas por Pagar Corrientes</t>
  </si>
  <si>
    <t xml:space="preserve">Cuentas por pagar No Corrientes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</si>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</sst>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31</v>
      </c>
      <c r="C16" s="48" t="s">
        <v>32</v>
      </c>
      <c r="D16" s="39" t="n">
        <v>30000</v>
      </c>
      <c r="E16" s="40" t="n">
        <v>0</v>
      </c>
      <c r="F16" s="41" t="n">
        <v>0</v>
      </c>
      <c r="G16" s="42" t="n">
        <f aca="false">D16+E16-F16</f>
        <v>30000</v>
      </c>
      <c r="H16" s="43"/>
      <c r="I16" s="49"/>
      <c r="J16" s="39" t="n">
        <v>0</v>
      </c>
      <c r="K16" s="44"/>
      <c r="L16" s="45"/>
      <c r="M16" s="34" t="n">
        <f aca="false">G16-J16</f>
        <v>30000</v>
      </c>
      <c r="N16" s="35" t="n">
        <f aca="false">M16/$M$28</f>
        <v>1</v>
      </c>
      <c r="O16" s="46"/>
    </row>
    <row r="17" s="6" customFormat="true" ht="12.8" hidden="false" customHeight="false" outlineLevel="0" collapsed="false">
      <c r="B17" s="50"/>
      <c r="C17" s="51"/>
      <c r="D17" s="39" t="n">
        <v>0</v>
      </c>
      <c r="E17" s="40" t="n">
        <v>0</v>
      </c>
      <c r="F17" s="41" t="n">
        <v>0</v>
      </c>
      <c r="G17" s="42" t="n">
        <f aca="false">D17+E17-F17</f>
        <v>0</v>
      </c>
      <c r="H17" s="52"/>
      <c r="I17" s="51"/>
      <c r="J17" s="53" t="n">
        <v>0</v>
      </c>
      <c r="K17" s="44"/>
      <c r="L17" s="45"/>
      <c r="M17" s="34" t="n">
        <f aca="false">G17-J17</f>
        <v>0</v>
      </c>
      <c r="N17" s="35" t="n">
        <f aca="false">M17/$M$28</f>
        <v>0</v>
      </c>
      <c r="O17" s="46"/>
    </row>
    <row r="18" s="6" customFormat="true" ht="12.8" hidden="false" customHeight="false" outlineLevel="0" collapsed="false">
      <c r="B18" s="51"/>
      <c r="C18" s="51"/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54"/>
      <c r="I18" s="55"/>
      <c r="J18" s="53" t="n">
        <v>0</v>
      </c>
      <c r="K18" s="44"/>
      <c r="L18" s="45"/>
      <c r="M18" s="34" t="n">
        <f aca="false">G18-J18</f>
        <v>0</v>
      </c>
      <c r="N18" s="35" t="n">
        <f aca="false">M18/$M$28</f>
        <v>0</v>
      </c>
      <c r="O18" s="46"/>
    </row>
    <row r="19" s="56" customFormat="true" ht="12.8" hidden="false" customHeight="false" outlineLevel="0" collapsed="false">
      <c r="B19" s="51"/>
      <c r="C19" s="51"/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51"/>
      <c r="I19" s="51"/>
      <c r="J19" s="39" t="n">
        <v>0</v>
      </c>
      <c r="K19" s="44"/>
      <c r="L19" s="45"/>
      <c r="M19" s="34" t="n">
        <f aca="false">G19-J19</f>
        <v>0</v>
      </c>
      <c r="N19" s="35" t="n">
        <f aca="false">M19/$M$28</f>
        <v>0</v>
      </c>
      <c r="O19" s="46"/>
    </row>
    <row r="20" s="6" customFormat="true" ht="12.8" hidden="false" customHeight="false" outlineLevel="0" collapsed="false">
      <c r="B20" s="51"/>
      <c r="C20" s="57"/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58"/>
      <c r="I20" s="57"/>
      <c r="J20" s="53" t="n">
        <v>0</v>
      </c>
      <c r="K20" s="59"/>
      <c r="L20" s="45"/>
      <c r="M20" s="34" t="n">
        <f aca="false">G20-J20</f>
        <v>0</v>
      </c>
      <c r="N20" s="35" t="n">
        <f aca="false">M20/$M$28</f>
        <v>0</v>
      </c>
      <c r="O20" s="46"/>
    </row>
    <row r="21" s="6" customFormat="true" ht="12.8" hidden="false" customHeight="false" outlineLevel="0" collapsed="false">
      <c r="B21" s="51"/>
      <c r="C21" s="38" t="s">
        <v>33</v>
      </c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8"/>
      <c r="I21" s="38" t="s">
        <v>33</v>
      </c>
      <c r="J21" s="60" t="n">
        <v>0</v>
      </c>
      <c r="K21" s="59"/>
      <c r="L21" s="45"/>
      <c r="M21" s="34" t="n">
        <f aca="false">G21-J21</f>
        <v>0</v>
      </c>
      <c r="N21" s="35" t="n">
        <f aca="false">M21/$M$28</f>
        <v>0</v>
      </c>
      <c r="O21" s="46"/>
    </row>
    <row r="22" s="6" customFormat="true" ht="12.8" hidden="false" customHeight="false" outlineLevel="0" collapsed="false">
      <c r="B22" s="61" t="s">
        <v>34</v>
      </c>
      <c r="C22" s="48" t="s">
        <v>32</v>
      </c>
      <c r="D22" s="62" t="n">
        <v>178016</v>
      </c>
      <c r="E22" s="40" t="n">
        <v>0</v>
      </c>
      <c r="F22" s="41" t="n">
        <v>0</v>
      </c>
      <c r="G22" s="42" t="n">
        <f aca="false">D22+E22-F22</f>
        <v>178016</v>
      </c>
      <c r="H22" s="58" t="s">
        <v>34</v>
      </c>
      <c r="I22" s="48" t="s">
        <v>32</v>
      </c>
      <c r="J22" s="63" t="n">
        <v>178016</v>
      </c>
      <c r="K22" s="44"/>
      <c r="L22" s="45"/>
      <c r="M22" s="34" t="n">
        <f aca="false">G22-J22</f>
        <v>0</v>
      </c>
      <c r="N22" s="35" t="n">
        <f aca="false">M22/$M$28</f>
        <v>0</v>
      </c>
      <c r="O22" s="46"/>
    </row>
    <row r="23" s="6" customFormat="true" ht="12.8" hidden="false" customHeight="false" outlineLevel="0" collapsed="false">
      <c r="B23" s="61" t="s">
        <v>35</v>
      </c>
      <c r="C23" s="48" t="s">
        <v>36</v>
      </c>
      <c r="D23" s="64" t="n">
        <v>37242</v>
      </c>
      <c r="E23" s="40" t="n">
        <v>0</v>
      </c>
      <c r="F23" s="41" t="n">
        <v>0</v>
      </c>
      <c r="G23" s="42" t="n">
        <f aca="false">D23+E23-F23</f>
        <v>37242</v>
      </c>
      <c r="H23" s="58" t="s">
        <v>35</v>
      </c>
      <c r="I23" s="65" t="s">
        <v>36</v>
      </c>
      <c r="J23" s="63" t="n">
        <v>37242</v>
      </c>
      <c r="K23" s="44"/>
      <c r="L23" s="45"/>
      <c r="M23" s="34" t="n">
        <f aca="false">G23-J23</f>
        <v>0</v>
      </c>
      <c r="N23" s="35" t="n">
        <f aca="false">M23/$M$28</f>
        <v>0</v>
      </c>
      <c r="O23" s="46"/>
    </row>
    <row r="24" s="6" customFormat="true" ht="12.8" hidden="false" customHeight="false" outlineLevel="0" collapsed="false">
      <c r="B24" s="61"/>
      <c r="C24" s="48"/>
      <c r="D24" s="64" t="n">
        <v>0</v>
      </c>
      <c r="E24" s="40" t="n">
        <v>0</v>
      </c>
      <c r="F24" s="41" t="n">
        <v>0</v>
      </c>
      <c r="G24" s="42" t="n">
        <f aca="false">D24+E24-F24</f>
        <v>0</v>
      </c>
      <c r="H24" s="66"/>
      <c r="I24" s="67"/>
      <c r="J24" s="64" t="n">
        <v>0</v>
      </c>
      <c r="K24" s="44"/>
      <c r="L24" s="45"/>
      <c r="M24" s="34" t="n">
        <f aca="false">G24-J24</f>
        <v>0</v>
      </c>
      <c r="N24" s="35" t="n">
        <f aca="false">M24/$M$28</f>
        <v>0</v>
      </c>
      <c r="O24" s="46"/>
    </row>
    <row r="25" s="6" customFormat="true" ht="12.8" hidden="false" customHeight="false" outlineLevel="0" collapsed="false">
      <c r="B25" s="61"/>
      <c r="C25" s="61"/>
      <c r="D25" s="64" t="n">
        <v>0</v>
      </c>
      <c r="E25" s="40" t="n">
        <v>0</v>
      </c>
      <c r="F25" s="41" t="n">
        <v>0</v>
      </c>
      <c r="G25" s="42" t="n">
        <f aca="false">D25+E25-F25</f>
        <v>0</v>
      </c>
      <c r="H25" s="66"/>
      <c r="I25" s="67"/>
      <c r="J25" s="39" t="n">
        <v>0</v>
      </c>
      <c r="K25" s="68"/>
      <c r="L25" s="45"/>
      <c r="M25" s="34" t="n">
        <f aca="false">G25-J25</f>
        <v>0</v>
      </c>
      <c r="N25" s="35" t="n">
        <f aca="false">M25/$M$28</f>
        <v>0</v>
      </c>
      <c r="O25" s="46"/>
    </row>
    <row r="26" s="6" customFormat="true" ht="12.8" hidden="false" customHeight="false" outlineLevel="0" collapsed="false">
      <c r="B26" s="51"/>
      <c r="C26" s="51"/>
      <c r="D26" s="39" t="n">
        <v>0</v>
      </c>
      <c r="E26" s="40" t="n">
        <v>0</v>
      </c>
      <c r="F26" s="41" t="n">
        <v>0</v>
      </c>
      <c r="G26" s="42" t="n">
        <f aca="false">D26+E26-F26</f>
        <v>0</v>
      </c>
      <c r="H26" s="54"/>
      <c r="I26" s="69"/>
      <c r="J26" s="39" t="n">
        <v>0</v>
      </c>
      <c r="K26" s="70"/>
      <c r="L26" s="71"/>
      <c r="M26" s="34" t="n">
        <f aca="false">G26-J26</f>
        <v>0</v>
      </c>
      <c r="N26" s="35" t="n">
        <f aca="false">M26/$M$28</f>
        <v>0</v>
      </c>
      <c r="O26" s="46"/>
    </row>
    <row r="27" s="6" customFormat="true" ht="12.8" hidden="false" customHeight="false" outlineLevel="0" collapsed="false">
      <c r="B27" s="72"/>
      <c r="C27" s="73"/>
      <c r="D27" s="42" t="n">
        <v>0</v>
      </c>
      <c r="E27" s="40" t="n">
        <v>0</v>
      </c>
      <c r="F27" s="41" t="n">
        <v>0</v>
      </c>
      <c r="G27" s="74" t="n">
        <f aca="false">D27+E27-F27</f>
        <v>0</v>
      </c>
      <c r="H27" s="75"/>
      <c r="I27" s="76"/>
      <c r="J27" s="42" t="n">
        <v>0</v>
      </c>
      <c r="K27" s="77"/>
      <c r="L27" s="78"/>
      <c r="M27" s="34" t="n">
        <f aca="false">G27-J27</f>
        <v>0</v>
      </c>
      <c r="N27" s="35" t="n">
        <f aca="false">M27/$M$28</f>
        <v>0</v>
      </c>
      <c r="O27" s="36"/>
    </row>
    <row r="28" s="79" customFormat="true" ht="18.75" hidden="false" customHeight="true" outlineLevel="0" collapsed="false">
      <c r="B28" s="80"/>
      <c r="C28" s="81" t="s">
        <v>37</v>
      </c>
      <c r="D28" s="82" t="n">
        <f aca="false">SUM(D14:D26)</f>
        <v>245258</v>
      </c>
      <c r="E28" s="82" t="n">
        <f aca="false">SUM(E14:E26)</f>
        <v>0</v>
      </c>
      <c r="F28" s="82" t="n">
        <f aca="false">SUM(F14:F26)</f>
        <v>0</v>
      </c>
      <c r="G28" s="83" t="n">
        <f aca="false">SUM(G14:G26)</f>
        <v>245258</v>
      </c>
      <c r="H28" s="80"/>
      <c r="I28" s="80"/>
      <c r="J28" s="82" t="n">
        <f aca="false">SUM(J14:J26)</f>
        <v>215258</v>
      </c>
      <c r="K28" s="82"/>
      <c r="L28" s="82"/>
      <c r="M28" s="84" t="n">
        <f aca="false">SUM(M14:M26)</f>
        <v>30000</v>
      </c>
      <c r="N28" s="85"/>
      <c r="O28" s="86"/>
    </row>
    <row r="31" customFormat="false" ht="13.8" hidden="false" customHeight="false" outlineLevel="0" collapsed="false">
      <c r="C31" s="87"/>
      <c r="D31" s="88" t="s">
        <v>38</v>
      </c>
      <c r="E31" s="89" t="s">
        <v>38</v>
      </c>
    </row>
    <row r="32" customFormat="false" ht="13.8" hidden="false" customHeight="false" outlineLevel="0" collapsed="false">
      <c r="C32" s="90" t="s">
        <v>39</v>
      </c>
      <c r="D32" s="91" t="n">
        <v>44073</v>
      </c>
      <c r="E32" s="91" t="n">
        <v>43830</v>
      </c>
    </row>
    <row r="33" customFormat="false" ht="13.8" hidden="false" customHeight="false" outlineLevel="0" collapsed="false">
      <c r="C33" s="90"/>
      <c r="D33" s="91"/>
      <c r="E33" s="92"/>
    </row>
    <row r="34" customFormat="false" ht="13.8" hidden="false" customHeight="false" outlineLevel="0" collapsed="false">
      <c r="C34" s="93" t="s">
        <v>40</v>
      </c>
      <c r="D34" s="94" t="n">
        <f aca="false">SUM(D16:D18)</f>
        <v>30000</v>
      </c>
      <c r="E34" s="95" t="n">
        <f aca="false">SUM(J16:J19)</f>
        <v>0</v>
      </c>
    </row>
    <row r="35" customFormat="false" ht="13.8" hidden="false" customHeight="false" outlineLevel="0" collapsed="false">
      <c r="C35" s="93" t="s">
        <v>41</v>
      </c>
      <c r="D35" s="94" t="n">
        <f aca="false">SUM(D21:D25)</f>
        <v>215258</v>
      </c>
      <c r="E35" s="95" t="n">
        <f aca="false">SUM(J21:J25)</f>
        <v>215258</v>
      </c>
    </row>
    <row r="36" customFormat="false" ht="13.8" hidden="false" customHeight="false" outlineLevel="0" collapsed="false">
      <c r="C36" s="96"/>
      <c r="D36" s="97"/>
      <c r="E36" s="98"/>
    </row>
    <row r="37" customFormat="false" ht="13.8" hidden="false" customHeight="false" outlineLevel="0" collapsed="false">
      <c r="C37" s="99" t="s">
        <v>37</v>
      </c>
      <c r="D37" s="100" t="n">
        <f aca="false">+SUM(D34:D35)</f>
        <v>245258</v>
      </c>
      <c r="E37" s="101" t="n">
        <f aca="false">+SUM(E34:E35)</f>
        <v>215258</v>
      </c>
    </row>
    <row r="39" customFormat="false" ht="13.8" hidden="false" customHeight="false" outlineLevel="0" collapsed="false">
      <c r="C39" s="102" t="s">
        <v>42</v>
      </c>
      <c r="D39" s="103"/>
      <c r="E39" s="104"/>
    </row>
    <row r="40" customFormat="false" ht="13.8" hidden="false" customHeight="false" outlineLevel="0" collapsed="false">
      <c r="C40" s="99" t="s">
        <v>43</v>
      </c>
      <c r="D40" s="105" t="n">
        <f aca="false">D37-D39</f>
        <v>245258</v>
      </c>
      <c r="E40" s="105" t="n">
        <f aca="false">E37-E39</f>
        <v>215258</v>
      </c>
    </row>
    <row r="44" customFormat="false" ht="13.8" hidden="false" customHeight="false" outlineLevel="0" collapsed="false">
      <c r="B44" s="106" t="s">
        <v>44</v>
      </c>
      <c r="C44" s="107"/>
      <c r="D44" s="107"/>
      <c r="E44" s="107"/>
      <c r="F44" s="107"/>
      <c r="G44" s="107"/>
      <c r="H44" s="107"/>
      <c r="I44" s="108"/>
      <c r="J44" s="109"/>
      <c r="K44" s="109"/>
      <c r="L44" s="109"/>
      <c r="M44" s="109"/>
      <c r="N44" s="110"/>
      <c r="O44" s="109"/>
    </row>
    <row r="45" customFormat="false" ht="13.8" hidden="false" customHeight="false" outlineLevel="0" collapsed="false">
      <c r="B45" s="111" t="s">
        <v>45</v>
      </c>
      <c r="I45" s="112"/>
    </row>
    <row r="46" customFormat="false" ht="13.8" hidden="false" customHeight="false" outlineLevel="0" collapsed="false">
      <c r="B46" s="111"/>
      <c r="I46" s="112"/>
    </row>
    <row r="47" customFormat="false" ht="13.8" hidden="false" customHeight="false" outlineLevel="0" collapsed="false">
      <c r="B47" s="113" t="s">
        <v>46</v>
      </c>
      <c r="I47" s="112"/>
    </row>
    <row r="48" customFormat="false" ht="13.8" hidden="false" customHeight="false" outlineLevel="0" collapsed="false">
      <c r="B48" s="111" t="s">
        <v>47</v>
      </c>
      <c r="I48" s="112"/>
    </row>
    <row r="49" customFormat="false" ht="13.8" hidden="false" customHeight="false" outlineLevel="0" collapsed="false">
      <c r="B49" s="111" t="s">
        <v>48</v>
      </c>
      <c r="I49" s="112"/>
    </row>
    <row r="50" customFormat="false" ht="13.8" hidden="false" customHeight="false" outlineLevel="0" collapsed="false">
      <c r="B50" s="111"/>
      <c r="I50" s="112"/>
    </row>
    <row r="51" customFormat="false" ht="13.8" hidden="false" customHeight="false" outlineLevel="0" collapsed="false">
      <c r="B51" s="111"/>
      <c r="I51" s="112"/>
    </row>
    <row r="52" customFormat="false" ht="13.8" hidden="false" customHeight="false" outlineLevel="0" collapsed="false">
      <c r="B52" s="113" t="s">
        <v>49</v>
      </c>
      <c r="I52" s="112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2020-11-13T14:12:52Z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