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_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<sst xmlns="http://schemas.openxmlformats.org/spreadsheetml/2006/main" count="59" uniqueCount="46">
  <si>
    <t xml:space="preserve">AUDITORIA DE PROVISIONES Y OTROS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</si>
  <si>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</si>
  <si>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</si>
  <si>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</si>
  <si>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</si>
  <si>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</si>
  <si>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</si>
  <si>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</si>
  <si>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</si>
  <si>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Jubilación Patronal y otras cuentas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</si>
  <si>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</si>
  <si>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</si>
  <si>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</si>
  <si>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</si>
  <si>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</si>
  <si>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</si>
  <si>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</si>
  <si>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</si>
  <si>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</si>
  <si>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</si>
  <si>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</si>
  <si>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</si>
  <si>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</si>
  <si>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</si>
  <si>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</si>
  <si>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</si>
  <si>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</si>
  <si>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</si>
  <si>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</si>
  <si>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</si>
  <si>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Provisiones por Beneficios a Empleados</t>
  </si>
  <si>
    <t xml:space="preserve">2.2.7.1</t>
  </si>
  <si>
    <t xml:space="preserve">Jubilación Patronal</t>
  </si>
  <si>
    <t xml:space="preserve">2.2.7.2</t>
  </si>
  <si>
    <t xml:space="preserve">Otros Beneficios para los Empleados</t>
  </si>
  <si>
    <t xml:space="preserve">Total</t>
  </si>
  <si>
    <t xml:space="preserve">Saldo al</t>
  </si>
  <si>
    <t xml:space="preserve">Nota a los Ef's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</si>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</sst>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</numFmts>
  <fonts count="2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6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5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6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21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8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  <cellStyle name="Excel Built-in Comma 10" xfId="37"/>
    <cellStyle name="Excel Built-in Explanatory Text" xfId="3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273437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.13"/>
    <col collapsed="false" customWidth="true" hidden="false" outlineLevel="0" max="3" min="3" style="0" width="34.87"/>
    <col collapsed="false" customWidth="true" hidden="false" outlineLevel="0" max="7" min="4" style="0" width="12.25"/>
    <col collapsed="false" customWidth="true" hidden="false" outlineLevel="0" max="8" min="8" style="0" width="11.13"/>
    <col collapsed="false" customWidth="true" hidden="false" outlineLevel="0" max="9" min="9" style="0" width="34.87"/>
    <col collapsed="false" customWidth="true" hidden="false" outlineLevel="0" max="10" min="10" style="0" width="12.25"/>
    <col collapsed="false" customWidth="true" hidden="false" outlineLevel="0" max="12" min="11" style="0" width="8.5"/>
    <col collapsed="false" customWidth="true" hidden="false" outlineLevel="0" max="13" min="13" style="0" width="12.25"/>
    <col collapsed="false" customWidth="true" hidden="false" outlineLevel="0" max="14" min="14" style="1" width="12.25"/>
    <col collapsed="false" customWidth="true" hidden="false" outlineLevel="0" max="15" min="15" style="0" width="8.5"/>
  </cols>
  <sheetData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2" customFormat="true" ht="12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9" t="s">
        <v>3</v>
      </c>
      <c r="L4" s="9"/>
      <c r="M4" s="9"/>
      <c r="N4" s="10"/>
      <c r="O4" s="10"/>
    </row>
    <row r="5" s="6" customFormat="true" ht="12.8" hidden="false" customHeight="false" outlineLevel="0" collapsed="false">
      <c r="B5" s="7" t="s">
        <v>4</v>
      </c>
      <c r="C5" s="8" t="s">
        <v>5</v>
      </c>
      <c r="D5" s="8"/>
      <c r="E5" s="8"/>
      <c r="F5" s="8"/>
      <c r="G5" s="8"/>
      <c r="H5" s="8"/>
      <c r="I5" s="8"/>
      <c r="J5" s="8"/>
      <c r="K5" s="9" t="s">
        <v>6</v>
      </c>
      <c r="L5" s="9"/>
      <c r="M5" s="9"/>
      <c r="N5" s="11" t="s">
        <v>7</v>
      </c>
      <c r="O5" s="11"/>
    </row>
    <row r="6" s="6" customFormat="true" ht="12.8" hidden="false" customHeight="false" outlineLevel="0" collapsed="false">
      <c r="B6" s="7" t="s">
        <v>8</v>
      </c>
      <c r="C6" s="8" t="s">
        <v>9</v>
      </c>
      <c r="D6" s="8"/>
      <c r="E6" s="8"/>
      <c r="F6" s="8"/>
      <c r="G6" s="8"/>
      <c r="H6" s="8"/>
      <c r="I6" s="8"/>
      <c r="J6" s="8"/>
      <c r="K6" s="9" t="s">
        <v>10</v>
      </c>
      <c r="L6" s="9"/>
      <c r="M6" s="9"/>
      <c r="N6" s="12" t="n">
        <v>44134</v>
      </c>
      <c r="O6" s="12"/>
    </row>
    <row r="7" s="6" customFormat="true" ht="12.8" hidden="false" customHeight="false" outlineLevel="0" collapsed="false">
      <c r="B7" s="7" t="s">
        <v>11</v>
      </c>
      <c r="C7" s="8" t="s">
        <v>12</v>
      </c>
      <c r="D7" s="8"/>
      <c r="E7" s="8"/>
      <c r="F7" s="8"/>
      <c r="G7" s="8"/>
      <c r="H7" s="8"/>
      <c r="I7" s="8"/>
      <c r="J7" s="8"/>
      <c r="K7" s="9" t="s">
        <v>13</v>
      </c>
      <c r="L7" s="9"/>
      <c r="M7" s="9"/>
      <c r="N7" s="11" t="s">
        <v>14</v>
      </c>
      <c r="O7" s="11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8"/>
      <c r="G8" s="8"/>
      <c r="H8" s="8"/>
      <c r="I8" s="8"/>
      <c r="J8" s="8"/>
      <c r="K8" s="9" t="s">
        <v>10</v>
      </c>
      <c r="L8" s="9"/>
      <c r="M8" s="9"/>
      <c r="N8" s="10"/>
      <c r="O8" s="10"/>
    </row>
    <row r="9" s="2" customFormat="true" ht="12.8" hidden="false" customHeight="false" outlineLevel="0" collapsed="false">
      <c r="N9" s="13"/>
    </row>
    <row r="12" s="2" customFormat="true" ht="39.75" hidden="false" customHeight="true" outlineLevel="0" collapsed="false">
      <c r="B12" s="14" t="s">
        <v>17</v>
      </c>
      <c r="C12" s="15" t="s">
        <v>18</v>
      </c>
      <c r="D12" s="16" t="s">
        <v>19</v>
      </c>
      <c r="E12" s="17" t="s">
        <v>20</v>
      </c>
      <c r="F12" s="17"/>
      <c r="G12" s="17" t="s">
        <v>21</v>
      </c>
      <c r="H12" s="14" t="s">
        <v>17</v>
      </c>
      <c r="I12" s="15" t="s">
        <v>18</v>
      </c>
      <c r="J12" s="16" t="s">
        <v>21</v>
      </c>
      <c r="K12" s="18" t="s">
        <v>22</v>
      </c>
      <c r="L12" s="15" t="s">
        <v>23</v>
      </c>
      <c r="M12" s="15" t="s">
        <v>24</v>
      </c>
      <c r="N12" s="15"/>
      <c r="O12" s="19" t="s">
        <v>25</v>
      </c>
    </row>
    <row r="13" s="2" customFormat="true" ht="12.8" hidden="false" customHeight="false" outlineLevel="0" collapsed="false">
      <c r="B13" s="14"/>
      <c r="C13" s="15"/>
      <c r="D13" s="20" t="n">
        <v>44073</v>
      </c>
      <c r="E13" s="20" t="s">
        <v>26</v>
      </c>
      <c r="F13" s="20" t="s">
        <v>27</v>
      </c>
      <c r="G13" s="21" t="n">
        <v>44196</v>
      </c>
      <c r="H13" s="14"/>
      <c r="I13" s="15"/>
      <c r="J13" s="20" t="n">
        <v>43830</v>
      </c>
      <c r="K13" s="18"/>
      <c r="L13" s="15"/>
      <c r="M13" s="15" t="s">
        <v>28</v>
      </c>
      <c r="N13" s="22" t="s">
        <v>29</v>
      </c>
      <c r="O13" s="19"/>
    </row>
    <row r="14" s="6" customFormat="true" ht="12.8" hidden="false" customHeight="false" outlineLevel="0" collapsed="false">
      <c r="B14" s="23"/>
      <c r="C14" s="24"/>
      <c r="D14" s="25"/>
      <c r="E14" s="26"/>
      <c r="F14" s="27"/>
      <c r="G14" s="28"/>
      <c r="H14" s="29"/>
      <c r="I14" s="30"/>
      <c r="J14" s="31"/>
      <c r="K14" s="32"/>
      <c r="L14" s="33"/>
      <c r="M14" s="34"/>
      <c r="N14" s="35"/>
      <c r="O14" s="36"/>
    </row>
    <row r="15" s="6" customFormat="true" ht="12.8" hidden="false" customHeight="false" outlineLevel="0" collapsed="false">
      <c r="B15" s="37"/>
      <c r="C15" s="38" t="s">
        <v>30</v>
      </c>
      <c r="D15" s="39"/>
      <c r="E15" s="40"/>
      <c r="F15" s="41"/>
      <c r="G15" s="42"/>
      <c r="H15" s="43"/>
      <c r="I15" s="38" t="s">
        <v>30</v>
      </c>
      <c r="J15" s="39"/>
      <c r="K15" s="44"/>
      <c r="L15" s="45"/>
      <c r="M15" s="34"/>
      <c r="N15" s="35"/>
      <c r="O15" s="46"/>
    </row>
    <row r="16" s="6" customFormat="true" ht="12.8" hidden="false" customHeight="false" outlineLevel="0" collapsed="false">
      <c r="B16" s="47" t="s">
        <v>31</v>
      </c>
      <c r="C16" s="48" t="s">
        <v>32</v>
      </c>
      <c r="D16" s="39" t="n">
        <v>40377</v>
      </c>
      <c r="E16" s="40" t="n">
        <v>0</v>
      </c>
      <c r="F16" s="41" t="n">
        <v>0</v>
      </c>
      <c r="G16" s="42" t="n">
        <f aca="false">D16+E16-F16</f>
        <v>40377</v>
      </c>
      <c r="H16" s="43" t="s">
        <v>31</v>
      </c>
      <c r="I16" s="49" t="s">
        <v>32</v>
      </c>
      <c r="J16" s="39" t="n">
        <v>40377</v>
      </c>
      <c r="K16" s="44"/>
      <c r="L16" s="45"/>
      <c r="M16" s="34" t="n">
        <f aca="false">G16-J16</f>
        <v>0</v>
      </c>
      <c r="N16" s="35" t="n">
        <f aca="false">M16/$M$21</f>
        <v>-0</v>
      </c>
      <c r="O16" s="46"/>
    </row>
    <row r="17" s="6" customFormat="true" ht="12.8" hidden="false" customHeight="false" outlineLevel="0" collapsed="false">
      <c r="B17" s="47" t="s">
        <v>33</v>
      </c>
      <c r="C17" s="48" t="s">
        <v>34</v>
      </c>
      <c r="D17" s="39" t="n">
        <v>7149</v>
      </c>
      <c r="E17" s="40" t="n">
        <v>0</v>
      </c>
      <c r="F17" s="41" t="n">
        <v>0</v>
      </c>
      <c r="G17" s="42" t="n">
        <f aca="false">D17+E17-F17</f>
        <v>7149</v>
      </c>
      <c r="H17" s="50" t="s">
        <v>33</v>
      </c>
      <c r="I17" s="48" t="s">
        <v>34</v>
      </c>
      <c r="J17" s="51" t="n">
        <v>12163</v>
      </c>
      <c r="K17" s="44"/>
      <c r="L17" s="45"/>
      <c r="M17" s="34" t="n">
        <f aca="false">G17-J17</f>
        <v>-5014</v>
      </c>
      <c r="N17" s="35" t="n">
        <f aca="false">M17/$M$21</f>
        <v>1</v>
      </c>
      <c r="O17" s="46"/>
    </row>
    <row r="18" s="6" customFormat="true" ht="12.8" hidden="false" customHeight="false" outlineLevel="0" collapsed="false">
      <c r="B18" s="48"/>
      <c r="C18" s="48"/>
      <c r="D18" s="39" t="n">
        <v>0</v>
      </c>
      <c r="E18" s="40" t="n">
        <v>0</v>
      </c>
      <c r="F18" s="41" t="n">
        <v>0</v>
      </c>
      <c r="G18" s="42" t="n">
        <f aca="false">D18+E18-F18</f>
        <v>0</v>
      </c>
      <c r="H18" s="52"/>
      <c r="I18" s="53"/>
      <c r="J18" s="51" t="n">
        <v>0</v>
      </c>
      <c r="K18" s="44"/>
      <c r="L18" s="45"/>
      <c r="M18" s="34" t="n">
        <f aca="false">G18-J18</f>
        <v>0</v>
      </c>
      <c r="N18" s="35" t="n">
        <f aca="false">M18/$M$21</f>
        <v>-0</v>
      </c>
      <c r="O18" s="46"/>
    </row>
    <row r="19" s="54" customFormat="true" ht="12.8" hidden="false" customHeight="false" outlineLevel="0" collapsed="false">
      <c r="B19" s="48"/>
      <c r="C19" s="48"/>
      <c r="D19" s="39" t="n">
        <v>0</v>
      </c>
      <c r="E19" s="40" t="n">
        <v>0</v>
      </c>
      <c r="F19" s="41" t="n">
        <v>0</v>
      </c>
      <c r="G19" s="42" t="n">
        <f aca="false">D19+E19-F19</f>
        <v>0</v>
      </c>
      <c r="H19" s="48"/>
      <c r="I19" s="48"/>
      <c r="J19" s="39" t="n">
        <v>0</v>
      </c>
      <c r="K19" s="44"/>
      <c r="L19" s="45"/>
      <c r="M19" s="34" t="n">
        <f aca="false">G19-J19</f>
        <v>0</v>
      </c>
      <c r="N19" s="35" t="n">
        <f aca="false">M19/$M$21</f>
        <v>-0</v>
      </c>
      <c r="O19" s="46"/>
    </row>
    <row r="20" s="6" customFormat="true" ht="12.8" hidden="false" customHeight="false" outlineLevel="0" collapsed="false">
      <c r="B20" s="55"/>
      <c r="C20" s="56"/>
      <c r="D20" s="42" t="n">
        <v>0</v>
      </c>
      <c r="E20" s="40" t="n">
        <v>0</v>
      </c>
      <c r="F20" s="41" t="n">
        <v>0</v>
      </c>
      <c r="G20" s="57" t="n">
        <f aca="false">D20+E20-F20</f>
        <v>0</v>
      </c>
      <c r="H20" s="58"/>
      <c r="I20" s="59"/>
      <c r="J20" s="42" t="n">
        <v>0</v>
      </c>
      <c r="K20" s="60"/>
      <c r="L20" s="61"/>
      <c r="M20" s="34" t="n">
        <f aca="false">G20-J20</f>
        <v>0</v>
      </c>
      <c r="N20" s="35" t="n">
        <f aca="false">M20/$M$21</f>
        <v>-0</v>
      </c>
      <c r="O20" s="36"/>
    </row>
    <row r="21" s="62" customFormat="true" ht="18.75" hidden="false" customHeight="true" outlineLevel="0" collapsed="false">
      <c r="B21" s="63"/>
      <c r="C21" s="64" t="s">
        <v>35</v>
      </c>
      <c r="D21" s="65" t="n">
        <f aca="false">SUM(D14:D19)</f>
        <v>47526</v>
      </c>
      <c r="E21" s="65" t="n">
        <f aca="false">SUM(E14:E19)</f>
        <v>0</v>
      </c>
      <c r="F21" s="65" t="n">
        <f aca="false">SUM(F14:F19)</f>
        <v>0</v>
      </c>
      <c r="G21" s="66" t="n">
        <f aca="false">SUM(G14:G19)</f>
        <v>47526</v>
      </c>
      <c r="H21" s="63"/>
      <c r="I21" s="63"/>
      <c r="J21" s="65" t="n">
        <f aca="false">SUM(J14:J19)</f>
        <v>52540</v>
      </c>
      <c r="K21" s="65"/>
      <c r="L21" s="65"/>
      <c r="M21" s="67" t="n">
        <f aca="false">SUM(M14:M19)</f>
        <v>-5014</v>
      </c>
      <c r="N21" s="68"/>
      <c r="O21" s="69"/>
    </row>
    <row r="24" customFormat="false" ht="13.8" hidden="false" customHeight="false" outlineLevel="0" collapsed="false">
      <c r="C24" s="70"/>
      <c r="D24" s="71" t="s">
        <v>36</v>
      </c>
      <c r="E24" s="72" t="s">
        <v>36</v>
      </c>
    </row>
    <row r="25" customFormat="false" ht="13.8" hidden="false" customHeight="false" outlineLevel="0" collapsed="false">
      <c r="C25" s="73" t="s">
        <v>37</v>
      </c>
      <c r="D25" s="74" t="n">
        <v>44073</v>
      </c>
      <c r="E25" s="74" t="n">
        <v>43830</v>
      </c>
    </row>
    <row r="26" customFormat="false" ht="13.8" hidden="false" customHeight="false" outlineLevel="0" collapsed="false">
      <c r="C26" s="73"/>
      <c r="D26" s="74"/>
      <c r="E26" s="75"/>
    </row>
    <row r="27" customFormat="false" ht="13.8" hidden="false" customHeight="false" outlineLevel="0" collapsed="false">
      <c r="C27" s="76" t="s">
        <v>32</v>
      </c>
      <c r="D27" s="77" t="n">
        <f aca="false">D16</f>
        <v>40377</v>
      </c>
      <c r="E27" s="78" t="n">
        <f aca="false">J16</f>
        <v>40377</v>
      </c>
    </row>
    <row r="28" customFormat="false" ht="13.8" hidden="false" customHeight="false" outlineLevel="0" collapsed="false">
      <c r="C28" s="76" t="s">
        <v>34</v>
      </c>
      <c r="D28" s="77" t="n">
        <f aca="false">D17</f>
        <v>7149</v>
      </c>
      <c r="E28" s="78" t="n">
        <f aca="false">J17</f>
        <v>12163</v>
      </c>
    </row>
    <row r="29" customFormat="false" ht="13.8" hidden="false" customHeight="false" outlineLevel="0" collapsed="false">
      <c r="C29" s="79"/>
      <c r="D29" s="80"/>
      <c r="E29" s="81"/>
    </row>
    <row r="30" customFormat="false" ht="13.8" hidden="false" customHeight="false" outlineLevel="0" collapsed="false">
      <c r="C30" s="82" t="s">
        <v>35</v>
      </c>
      <c r="D30" s="83" t="n">
        <f aca="false">+SUM(D27:D28)</f>
        <v>47526</v>
      </c>
      <c r="E30" s="84" t="n">
        <f aca="false">+SUM(E27:E28)</f>
        <v>52540</v>
      </c>
    </row>
    <row r="32" customFormat="false" ht="13.8" hidden="false" customHeight="false" outlineLevel="0" collapsed="false">
      <c r="C32" s="85" t="s">
        <v>38</v>
      </c>
      <c r="D32" s="86"/>
      <c r="E32" s="87"/>
    </row>
    <row r="33" customFormat="false" ht="13.8" hidden="false" customHeight="false" outlineLevel="0" collapsed="false">
      <c r="C33" s="82" t="s">
        <v>39</v>
      </c>
      <c r="D33" s="88" t="n">
        <f aca="false">D30-D32</f>
        <v>47526</v>
      </c>
      <c r="E33" s="88" t="n">
        <f aca="false">E30-E32</f>
        <v>52540</v>
      </c>
    </row>
    <row r="37" customFormat="false" ht="13.8" hidden="false" customHeight="false" outlineLevel="0" collapsed="false">
      <c r="B37" s="89" t="s">
        <v>40</v>
      </c>
      <c r="C37" s="90"/>
      <c r="D37" s="90"/>
      <c r="E37" s="90"/>
      <c r="F37" s="90"/>
      <c r="G37" s="90"/>
      <c r="H37" s="90"/>
      <c r="I37" s="91"/>
      <c r="J37" s="92"/>
      <c r="K37" s="92"/>
      <c r="L37" s="92"/>
      <c r="M37" s="92"/>
      <c r="N37" s="93"/>
      <c r="O37" s="92"/>
    </row>
    <row r="38" customFormat="false" ht="13.8" hidden="false" customHeight="false" outlineLevel="0" collapsed="false">
      <c r="B38" s="94" t="s">
        <v>41</v>
      </c>
      <c r="I38" s="95"/>
    </row>
    <row r="39" customFormat="false" ht="13.8" hidden="false" customHeight="false" outlineLevel="0" collapsed="false">
      <c r="B39" s="94"/>
      <c r="I39" s="95"/>
    </row>
    <row r="40" customFormat="false" ht="13.8" hidden="false" customHeight="false" outlineLevel="0" collapsed="false">
      <c r="B40" s="96" t="s">
        <v>42</v>
      </c>
      <c r="I40" s="95"/>
    </row>
    <row r="41" customFormat="false" ht="13.8" hidden="false" customHeight="false" outlineLevel="0" collapsed="false">
      <c r="B41" s="94" t="s">
        <v>43</v>
      </c>
      <c r="I41" s="95"/>
    </row>
    <row r="42" customFormat="false" ht="13.8" hidden="false" customHeight="false" outlineLevel="0" collapsed="false">
      <c r="B42" s="94" t="s">
        <v>44</v>
      </c>
      <c r="I42" s="95"/>
    </row>
    <row r="43" customFormat="false" ht="13.8" hidden="false" customHeight="false" outlineLevel="0" collapsed="false">
      <c r="B43" s="94"/>
      <c r="I43" s="95"/>
    </row>
    <row r="44" customFormat="false" ht="13.8" hidden="false" customHeight="false" outlineLevel="0" collapsed="false">
      <c r="B44" s="94"/>
      <c r="I44" s="95"/>
    </row>
    <row r="45" customFormat="false" ht="13.8" hidden="false" customHeight="false" outlineLevel="0" collapsed="false">
      <c r="B45" s="96" t="s">
        <v>45</v>
      </c>
      <c r="I45" s="95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2020-11-13T14:57:27Z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