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6000 Pasivos y Patrimonio\6500 Partes relacionadas\"/>
    </mc:Choice>
  </mc:AlternateContent>
  <xr:revisionPtr revIDLastSave="0" documentId="13_ncr:1_{DAD39C67-77EF-4DA6-A3A0-0799680559D2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2" i="1" l="1"/>
  <c r="D32" i="1"/>
  <c r="E31" i="1"/>
  <c r="E34" i="1" s="1"/>
  <c r="D31" i="1"/>
  <c r="D34" i="1" s="1"/>
  <c r="J25" i="1"/>
  <c r="F25" i="1"/>
  <c r="E25" i="1"/>
  <c r="D25" i="1"/>
  <c r="G24" i="1"/>
  <c r="K24" i="1" s="1"/>
  <c r="G23" i="1"/>
  <c r="K23" i="1" s="1"/>
  <c r="G22" i="1"/>
  <c r="K22" i="1" s="1"/>
  <c r="G21" i="1"/>
  <c r="K21" i="1" s="1"/>
  <c r="G20" i="1"/>
  <c r="K20" i="1" s="1"/>
  <c r="G19" i="1"/>
  <c r="K19" i="1" s="1"/>
  <c r="G18" i="1"/>
  <c r="K18" i="1" s="1"/>
  <c r="G17" i="1"/>
  <c r="K17" i="1" s="1"/>
  <c r="G16" i="1"/>
  <c r="K16" i="1" s="1"/>
  <c r="G15" i="1"/>
  <c r="K15" i="1" s="1"/>
  <c r="G14" i="1"/>
  <c r="K14" i="1" s="1"/>
  <c r="G13" i="1"/>
  <c r="K13" i="1" s="1"/>
  <c r="K25" i="1" l="1"/>
  <c r="G25" i="1"/>
</calcChain>
</file>

<file path=xl/sharedStrings.xml><?xml version="1.0" encoding="utf-8"?>
<sst xmlns="http://schemas.openxmlformats.org/spreadsheetml/2006/main" count="58" uniqueCount="45">
  <si>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</si>
  <si>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</si>
  <si>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</si>
  <si>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</si>
  <si>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</si>
  <si>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</si>
  <si>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</si>
  <si>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</si>
  <si>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Pasivos – Partes Relacionadas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</si>
  <si>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</si>
  <si>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</si>
  <si>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</si>
  <si>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</si>
  <si>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</si>
  <si>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</si>
  <si>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</si>
  <si>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</si>
  <si>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</si>
  <si>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</si>
  <si>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</si>
  <si>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</si>
  <si>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</si>
  <si>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</si>
  <si>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</si>
  <si>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Cuenta por pagar Corrientes</t>
  </si>
  <si>
    <t>2.1.8.1</t>
  </si>
  <si>
    <t>Cuenta por Pagar Socios o Accionistas</t>
  </si>
  <si>
    <t>Cuenta por pagar No Corrientes</t>
  </si>
  <si>
    <t>2.2.4.1</t>
  </si>
  <si>
    <t>2.2.4.5</t>
  </si>
  <si>
    <t>Otras cuentas por pagar relacionadas</t>
  </si>
  <si>
    <t>Total</t>
  </si>
  <si>
    <t>Saldo al</t>
  </si>
  <si>
    <t>Cuentas por Pagar Corrientes</t>
  </si>
  <si>
    <t>Cuentas por pagar No Corrientes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</si>
  <si>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</si>
  <si>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</si>
  <si>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</si>
  <si>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</si>
  <si>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</si>
  <si>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</si>
  <si>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</si>
  <si>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</si>
  <si>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Nota a los estados financieros:</t>
  </si>
  <si>
    <t>Conclusiones (A ser completado por el Auditor a cargo del compromiso):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</si>
</sst>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7" formatCode="_ \$* #,##0.00_ ;_ \$* \-#,##0.00_ ;_ \$* \-??_ ;_ @_ "/>
    <numFmt numFmtId="168" formatCode="#,##0\ ;\(#,##0\);\-#\ ;@\ "/>
    <numFmt numFmtId="169" formatCode="_ * #,##0.00_ ;_ * \-#,##0.00_ ;_ * \-??_ ;_ @_ "/>
    <numFmt numFmtId="170" formatCode="_ * #,##0_ ;_ * \-#,##0_ ;_ * \-??_ ;_ @_ "/>
    <numFmt numFmtId="171" formatCode="#,##0\ ;\(#,##0\)"/>
    <numFmt numFmtId="172" formatCode="0\ %"/>
  </numFmts>
  <fonts count="24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Futura-book"/>
      <charset val="1"/>
    </font>
    <font>
      <sz val="10"/>
      <color rgb="FF000000"/>
      <name val="Futura-book"/>
      <charset val="1"/>
    </font>
    <font>
      <sz val="10"/>
      <color rgb="FF000000"/>
      <name val="Futura-book"/>
      <family val="2"/>
      <charset val="1"/>
    </font>
    <font>
      <sz val="11"/>
      <color rgb="FF000000"/>
      <name val="Arial"/>
      <family val="2"/>
    </font>
    <font>
      <b/>
      <sz val="16"/>
      <color rgb="FFFF0000"/>
      <name val="Liberation Sans1"/>
    </font>
    <font>
      <b/>
      <sz val="10"/>
      <color rgb="FFFF0000"/>
      <name val="Arial"/>
      <family val="2"/>
    </font>
    <font>
      <b/>
      <sz val="10"/>
      <color rgb="FF00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9" fontId="20" fillId="0" borderId="0" applyBorder="0" applyProtection="0"/>
    <xf numFmtId="167" fontId="20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20" fillId="0" borderId="0" applyBorder="0" applyProtection="0"/>
    <xf numFmtId="0" fontId="20" fillId="0" borderId="0" applyBorder="0" applyProtection="0"/>
    <xf numFmtId="0" fontId="3" fillId="0" borderId="0" applyBorder="0" applyProtection="0"/>
    <xf numFmtId="165" fontId="15" fillId="0" borderId="0" applyBorder="0" applyProtection="0"/>
    <xf numFmtId="172" fontId="15" fillId="0" borderId="0" applyBorder="0" applyProtection="0"/>
  </cellStyleXfs>
  <cellXfs count="101">
    <xf numFmtId="0" fontId="0" fillId="0" borderId="0" xfId="0"/>
    <xf numFmtId="0" fontId="14" fillId="10" borderId="3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49" fontId="14" fillId="10" borderId="3" xfId="0" applyNumberFormat="1" applyFont="1" applyFill="1" applyBorder="1" applyAlignment="1">
      <alignment horizontal="center" vertical="center"/>
    </xf>
    <xf numFmtId="14" fontId="13" fillId="10" borderId="3" xfId="0" applyNumberFormat="1" applyFont="1" applyFill="1" applyBorder="1" applyAlignment="1">
      <alignment horizontal="center" vertical="center"/>
    </xf>
    <xf numFmtId="164" fontId="13" fillId="10" borderId="3" xfId="0" applyNumberFormat="1" applyFont="1" applyFill="1" applyBorder="1" applyAlignment="1">
      <alignment horizontal="center" vertical="center"/>
    </xf>
    <xf numFmtId="0" fontId="0" fillId="10" borderId="3" xfId="0" applyFill="1" applyBorder="1"/>
    <xf numFmtId="0" fontId="14" fillId="10" borderId="2" xfId="0" applyFont="1" applyFill="1" applyBorder="1" applyAlignment="1">
      <alignment horizontal="left" vertical="center"/>
    </xf>
    <xf numFmtId="0" fontId="13" fillId="10" borderId="2" xfId="0" applyFont="1" applyFill="1" applyBorder="1" applyAlignment="1">
      <alignment horizontal="left" vertical="center"/>
    </xf>
    <xf numFmtId="164" fontId="0" fillId="0" borderId="0" xfId="0" applyNumberFormat="1"/>
    <xf numFmtId="0" fontId="13" fillId="10" borderId="0" xfId="0" applyFont="1" applyFill="1"/>
    <xf numFmtId="0" fontId="13" fillId="10" borderId="0" xfId="0" applyFont="1" applyFill="1" applyAlignment="1">
      <alignment vertical="center"/>
    </xf>
    <xf numFmtId="49" fontId="14" fillId="10" borderId="2" xfId="0" applyNumberFormat="1" applyFont="1" applyFill="1" applyBorder="1" applyAlignment="1">
      <alignment horizontal="left" vertical="center"/>
    </xf>
    <xf numFmtId="164" fontId="13" fillId="10" borderId="0" xfId="0" applyNumberFormat="1" applyFont="1" applyFill="1"/>
    <xf numFmtId="0" fontId="14" fillId="10" borderId="3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15" fontId="14" fillId="10" borderId="3" xfId="0" applyNumberFormat="1" applyFont="1" applyFill="1" applyBorder="1" applyAlignment="1">
      <alignment horizontal="center" vertical="center"/>
    </xf>
    <xf numFmtId="15" fontId="14" fillId="1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0" fontId="13" fillId="0" borderId="6" xfId="2" applyNumberFormat="1" applyFont="1" applyBorder="1" applyAlignment="1" applyProtection="1">
      <alignment horizontal="center" vertical="center"/>
    </xf>
    <xf numFmtId="0" fontId="13" fillId="0" borderId="7" xfId="2" applyNumberFormat="1" applyFont="1" applyBorder="1" applyAlignment="1" applyProtection="1">
      <alignment horizontal="center" vertical="center"/>
    </xf>
    <xf numFmtId="0" fontId="13" fillId="0" borderId="8" xfId="2" applyNumberFormat="1" applyFont="1" applyBorder="1" applyAlignment="1" applyProtection="1">
      <alignment horizontal="center" vertical="center"/>
    </xf>
    <xf numFmtId="0" fontId="13" fillId="0" borderId="4" xfId="2" applyNumberFormat="1" applyFont="1" applyBorder="1" applyAlignment="1" applyProtection="1">
      <alignment horizontal="center" vertical="center"/>
    </xf>
    <xf numFmtId="168" fontId="13" fillId="0" borderId="0" xfId="0" applyNumberFormat="1" applyFont="1" applyBorder="1" applyAlignment="1" applyProtection="1">
      <alignment horizontal="left" vertical="center"/>
    </xf>
    <xf numFmtId="168" fontId="13" fillId="0" borderId="6" xfId="0" applyNumberFormat="1" applyFont="1" applyBorder="1" applyAlignment="1" applyProtection="1">
      <alignment horizontal="center" vertical="center"/>
    </xf>
    <xf numFmtId="170" fontId="13" fillId="0" borderId="8" xfId="1" applyNumberFormat="1" applyFont="1" applyBorder="1" applyAlignment="1" applyProtection="1">
      <alignment horizontal="right"/>
    </xf>
    <xf numFmtId="171" fontId="13" fillId="0" borderId="6" xfId="1" applyNumberFormat="1" applyFont="1" applyBorder="1" applyAlignment="1" applyProtection="1">
      <alignment horizontal="right" vertical="center"/>
    </xf>
    <xf numFmtId="49" fontId="17" fillId="10" borderId="5" xfId="0" applyNumberFormat="1" applyFont="1" applyFill="1" applyBorder="1" applyAlignment="1" applyProtection="1">
      <alignment horizontal="left"/>
    </xf>
    <xf numFmtId="0" fontId="16" fillId="10" borderId="7" xfId="0" applyFont="1" applyFill="1" applyBorder="1" applyAlignment="1" applyProtection="1">
      <alignment horizontal="left"/>
    </xf>
    <xf numFmtId="170" fontId="13" fillId="10" borderId="6" xfId="1" applyNumberFormat="1" applyFont="1" applyFill="1" applyBorder="1" applyAlignment="1" applyProtection="1">
      <alignment horizontal="right" vertical="center"/>
    </xf>
    <xf numFmtId="170" fontId="13" fillId="10" borderId="7" xfId="1" applyNumberFormat="1" applyFont="1" applyFill="1" applyBorder="1" applyAlignment="1" applyProtection="1">
      <alignment horizontal="right" vertical="center"/>
    </xf>
    <xf numFmtId="170" fontId="13" fillId="10" borderId="8" xfId="1" applyNumberFormat="1" applyFont="1" applyFill="1" applyBorder="1" applyAlignment="1" applyProtection="1">
      <alignment horizontal="right" vertical="center"/>
    </xf>
    <xf numFmtId="170" fontId="13" fillId="0" borderId="6" xfId="1" applyNumberFormat="1" applyFont="1" applyBorder="1" applyAlignment="1" applyProtection="1">
      <alignment horizontal="right" vertical="center"/>
    </xf>
    <xf numFmtId="168" fontId="13" fillId="10" borderId="7" xfId="0" applyNumberFormat="1" applyFont="1" applyFill="1" applyBorder="1" applyAlignment="1" applyProtection="1">
      <alignment horizontal="left" vertical="center"/>
    </xf>
    <xf numFmtId="49" fontId="18" fillId="10" borderId="5" xfId="0" applyNumberFormat="1" applyFont="1" applyFill="1" applyBorder="1" applyAlignment="1" applyProtection="1">
      <alignment horizontal="left"/>
    </xf>
    <xf numFmtId="0" fontId="18" fillId="10" borderId="7" xfId="0" applyFont="1" applyFill="1" applyBorder="1" applyAlignment="1" applyProtection="1"/>
    <xf numFmtId="0" fontId="13" fillId="10" borderId="7" xfId="0" applyFont="1" applyFill="1" applyBorder="1" applyAlignment="1" applyProtection="1">
      <alignment horizontal="left"/>
    </xf>
    <xf numFmtId="49" fontId="18" fillId="10" borderId="5" xfId="0" applyNumberFormat="1" applyFont="1" applyFill="1" applyBorder="1" applyAlignment="1" applyProtection="1"/>
    <xf numFmtId="0" fontId="13" fillId="10" borderId="6" xfId="0" applyFont="1" applyFill="1" applyBorder="1" applyAlignment="1" applyProtection="1"/>
    <xf numFmtId="49" fontId="18" fillId="10" borderId="7" xfId="0" applyNumberFormat="1" applyFont="1" applyFill="1" applyBorder="1" applyAlignment="1" applyProtection="1">
      <alignment horizontal="left"/>
    </xf>
    <xf numFmtId="170" fontId="19" fillId="10" borderId="6" xfId="1" applyNumberFormat="1" applyFont="1" applyFill="1" applyBorder="1" applyAlignment="1" applyProtection="1">
      <alignment horizontal="right" vertical="top"/>
      <protection locked="0"/>
    </xf>
    <xf numFmtId="168" fontId="13" fillId="10" borderId="0" xfId="0" applyNumberFormat="1" applyFont="1" applyFill="1" applyBorder="1" applyAlignment="1" applyProtection="1">
      <alignment horizontal="left" vertical="center"/>
    </xf>
    <xf numFmtId="168" fontId="13" fillId="10" borderId="6" xfId="0" applyNumberFormat="1" applyFont="1" applyFill="1" applyBorder="1" applyAlignment="1" applyProtection="1">
      <alignment horizontal="left" vertical="center"/>
    </xf>
    <xf numFmtId="0" fontId="14" fillId="10" borderId="0" xfId="0" applyFont="1" applyFill="1" applyAlignment="1">
      <alignment vertical="center"/>
    </xf>
    <xf numFmtId="0" fontId="13" fillId="10" borderId="0" xfId="0" applyFont="1" applyFill="1" applyAlignment="1" applyProtection="1"/>
    <xf numFmtId="49" fontId="19" fillId="10" borderId="7" xfId="0" applyNumberFormat="1" applyFont="1" applyFill="1" applyBorder="1" applyAlignment="1" applyProtection="1">
      <alignment horizontal="left"/>
    </xf>
    <xf numFmtId="170" fontId="19" fillId="10" borderId="6" xfId="1" applyNumberFormat="1" applyFont="1" applyFill="1" applyBorder="1" applyAlignment="1" applyProtection="1">
      <alignment horizontal="right"/>
    </xf>
    <xf numFmtId="49" fontId="18" fillId="10" borderId="6" xfId="0" applyNumberFormat="1" applyFont="1" applyFill="1" applyBorder="1" applyAlignment="1" applyProtection="1"/>
    <xf numFmtId="170" fontId="18" fillId="10" borderId="7" xfId="1" applyNumberFormat="1" applyFont="1" applyFill="1" applyBorder="1" applyAlignment="1" applyProtection="1">
      <alignment horizontal="right" vertical="top"/>
      <protection locked="0"/>
    </xf>
    <xf numFmtId="170" fontId="19" fillId="10" borderId="7" xfId="1" applyNumberFormat="1" applyFont="1" applyFill="1" applyBorder="1" applyAlignment="1" applyProtection="1">
      <alignment horizontal="right"/>
    </xf>
    <xf numFmtId="170" fontId="18" fillId="10" borderId="7" xfId="1" applyNumberFormat="1" applyFont="1" applyFill="1" applyBorder="1" applyAlignment="1" applyProtection="1">
      <alignment horizontal="right"/>
    </xf>
    <xf numFmtId="0" fontId="18" fillId="10" borderId="7" xfId="0" applyFont="1" applyFill="1" applyBorder="1" applyAlignment="1" applyProtection="1">
      <alignment horizontal="left"/>
    </xf>
    <xf numFmtId="168" fontId="13" fillId="0" borderId="7" xfId="0" applyNumberFormat="1" applyFont="1" applyBorder="1" applyAlignment="1" applyProtection="1">
      <alignment horizontal="left" vertical="center"/>
    </xf>
    <xf numFmtId="171" fontId="18" fillId="0" borderId="7" xfId="0" applyNumberFormat="1" applyFont="1" applyBorder="1" applyAlignment="1">
      <alignment horizontal="left"/>
    </xf>
    <xf numFmtId="168" fontId="13" fillId="10" borderId="6" xfId="0" applyNumberFormat="1" applyFont="1" applyFill="1" applyBorder="1" applyAlignment="1" applyProtection="1">
      <alignment horizontal="center" vertical="center"/>
    </xf>
    <xf numFmtId="49" fontId="13" fillId="0" borderId="6" xfId="0" applyNumberFormat="1" applyFont="1" applyBorder="1" applyAlignment="1" applyProtection="1"/>
    <xf numFmtId="49" fontId="13" fillId="0" borderId="0" xfId="0" applyNumberFormat="1" applyFont="1" applyAlignment="1" applyProtection="1">
      <alignment horizontal="left"/>
    </xf>
    <xf numFmtId="170" fontId="13" fillId="0" borderId="9" xfId="1" applyNumberFormat="1" applyFont="1" applyBorder="1" applyAlignment="1" applyProtection="1">
      <alignment horizontal="right" vertical="center"/>
    </xf>
    <xf numFmtId="168" fontId="14" fillId="0" borderId="7" xfId="0" applyNumberFormat="1" applyFont="1" applyBorder="1" applyAlignment="1" applyProtection="1">
      <alignment horizontal="center" vertical="center"/>
    </xf>
    <xf numFmtId="168" fontId="14" fillId="0" borderId="6" xfId="0" applyNumberFormat="1" applyFont="1" applyBorder="1" applyAlignment="1" applyProtection="1">
      <alignment horizontal="center" vertical="center"/>
    </xf>
    <xf numFmtId="0" fontId="13" fillId="0" borderId="0" xfId="0" applyFont="1" applyAlignment="1" applyProtection="1">
      <alignment vertical="center"/>
    </xf>
    <xf numFmtId="168" fontId="14" fillId="0" borderId="10" xfId="0" applyNumberFormat="1" applyFont="1" applyBorder="1" applyAlignment="1" applyProtection="1">
      <alignment horizontal="center" vertical="center"/>
    </xf>
    <xf numFmtId="168" fontId="14" fillId="0" borderId="11" xfId="0" applyNumberFormat="1" applyFont="1" applyBorder="1" applyAlignment="1" applyProtection="1">
      <alignment horizontal="left" vertical="center"/>
    </xf>
    <xf numFmtId="170" fontId="14" fillId="0" borderId="10" xfId="1" applyNumberFormat="1" applyFont="1" applyBorder="1" applyAlignment="1" applyProtection="1">
      <alignment horizontal="right" vertical="center"/>
    </xf>
    <xf numFmtId="170" fontId="14" fillId="0" borderId="12" xfId="1" applyNumberFormat="1" applyFont="1" applyBorder="1" applyAlignment="1" applyProtection="1">
      <alignment horizontal="right" vertical="center"/>
    </xf>
    <xf numFmtId="0" fontId="13" fillId="0" borderId="13" xfId="0" applyFont="1" applyBorder="1" applyAlignment="1" applyProtection="1">
      <alignment horizontal="left"/>
    </xf>
    <xf numFmtId="0" fontId="14" fillId="0" borderId="13" xfId="0" applyFont="1" applyBorder="1" applyAlignment="1" applyProtection="1">
      <alignment horizontal="center"/>
    </xf>
    <xf numFmtId="168" fontId="14" fillId="0" borderId="4" xfId="0" applyNumberFormat="1" applyFont="1" applyBorder="1" applyAlignment="1" applyProtection="1">
      <alignment horizontal="center" wrapText="1"/>
    </xf>
    <xf numFmtId="14" fontId="16" fillId="0" borderId="6" xfId="0" applyNumberFormat="1" applyFont="1" applyBorder="1" applyAlignment="1" applyProtection="1">
      <alignment horizontal="center"/>
    </xf>
    <xf numFmtId="14" fontId="16" fillId="0" borderId="7" xfId="0" applyNumberFormat="1" applyFont="1" applyBorder="1" applyAlignment="1" applyProtection="1">
      <alignment horizontal="center"/>
    </xf>
    <xf numFmtId="170" fontId="13" fillId="10" borderId="8" xfId="1" applyNumberFormat="1" applyFont="1" applyFill="1" applyBorder="1" applyAlignment="1" applyProtection="1">
      <alignment horizontal="center" vertical="center"/>
    </xf>
    <xf numFmtId="170" fontId="13" fillId="0" borderId="6" xfId="1" applyNumberFormat="1" applyFont="1" applyBorder="1" applyAlignment="1" applyProtection="1">
      <alignment horizontal="center"/>
    </xf>
    <xf numFmtId="49" fontId="13" fillId="0" borderId="8" xfId="0" applyNumberFormat="1" applyFont="1" applyBorder="1" applyAlignment="1" applyProtection="1">
      <alignment horizontal="left"/>
    </xf>
    <xf numFmtId="170" fontId="13" fillId="0" borderId="14" xfId="1" applyNumberFormat="1" applyFont="1" applyBorder="1" applyAlignment="1" applyProtection="1">
      <alignment horizontal="center"/>
    </xf>
    <xf numFmtId="170" fontId="13" fillId="0" borderId="12" xfId="1" applyNumberFormat="1" applyFont="1" applyBorder="1" applyAlignment="1" applyProtection="1">
      <alignment horizontal="center"/>
    </xf>
    <xf numFmtId="0" fontId="14" fillId="0" borderId="15" xfId="0" applyFont="1" applyBorder="1" applyAlignment="1" applyProtection="1">
      <alignment horizontal="left"/>
    </xf>
    <xf numFmtId="170" fontId="14" fillId="0" borderId="15" xfId="1" applyNumberFormat="1" applyFont="1" applyBorder="1" applyAlignment="1" applyProtection="1"/>
    <xf numFmtId="170" fontId="14" fillId="0" borderId="9" xfId="1" applyNumberFormat="1" applyFont="1" applyBorder="1" applyAlignment="1" applyProtection="1"/>
    <xf numFmtId="0" fontId="14" fillId="0" borderId="13" xfId="0" applyFont="1" applyBorder="1" applyAlignment="1" applyProtection="1">
      <alignment horizontal="left"/>
    </xf>
    <xf numFmtId="0" fontId="14" fillId="0" borderId="13" xfId="0" applyFont="1" applyBorder="1" applyAlignment="1" applyProtection="1"/>
    <xf numFmtId="0" fontId="0" fillId="0" borderId="16" xfId="0" applyBorder="1"/>
    <xf numFmtId="0" fontId="0" fillId="0" borderId="17" xfId="0" applyBorder="1"/>
    <xf numFmtId="0" fontId="0" fillId="0" borderId="0" xfId="0" applyBorder="1"/>
    <xf numFmtId="164" fontId="0" fillId="0" borderId="0" xfId="0" applyNumberFormat="1" applyBorder="1"/>
    <xf numFmtId="0" fontId="13" fillId="0" borderId="8" xfId="0" applyFont="1" applyBorder="1" applyAlignment="1" applyProtection="1"/>
    <xf numFmtId="0" fontId="0" fillId="0" borderId="18" xfId="0" applyBorder="1"/>
    <xf numFmtId="0" fontId="14" fillId="0" borderId="8" xfId="0" applyFont="1" applyBorder="1" applyAlignment="1" applyProtection="1"/>
    <xf numFmtId="0" fontId="21" fillId="11" borderId="19" xfId="0" applyFont="1" applyFill="1" applyBorder="1" applyAlignment="1">
      <alignment horizontal="center"/>
    </xf>
    <xf numFmtId="171" fontId="22" fillId="0" borderId="6" xfId="1" applyNumberFormat="1" applyFont="1" applyBorder="1" applyAlignment="1" applyProtection="1">
      <alignment horizontal="right" vertical="center"/>
    </xf>
    <xf numFmtId="171" fontId="22" fillId="0" borderId="10" xfId="1" applyNumberFormat="1" applyFont="1" applyBorder="1" applyAlignment="1" applyProtection="1">
      <alignment horizontal="right" vertical="center"/>
    </xf>
    <xf numFmtId="0" fontId="14" fillId="10" borderId="4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14" fontId="16" fillId="0" borderId="9" xfId="0" applyNumberFormat="1" applyFont="1" applyBorder="1" applyAlignment="1" applyProtection="1">
      <alignment horizontal="center"/>
    </xf>
    <xf numFmtId="0" fontId="18" fillId="10" borderId="8" xfId="0" applyFont="1" applyFill="1" applyBorder="1"/>
    <xf numFmtId="0" fontId="14" fillId="0" borderId="4" xfId="0" applyFont="1" applyBorder="1" applyAlignment="1" applyProtection="1">
      <alignment horizontal="left"/>
    </xf>
    <xf numFmtId="0" fontId="18" fillId="10" borderId="6" xfId="0" applyFont="1" applyFill="1" applyBorder="1"/>
    <xf numFmtId="49" fontId="13" fillId="0" borderId="6" xfId="0" applyNumberFormat="1" applyFont="1" applyBorder="1" applyAlignment="1" applyProtection="1">
      <alignment horizontal="left"/>
    </xf>
    <xf numFmtId="0" fontId="2" fillId="11" borderId="20" xfId="0" applyFont="1" applyFill="1" applyBorder="1" applyAlignment="1">
      <alignment horizontal="left"/>
    </xf>
    <xf numFmtId="0" fontId="23" fillId="11" borderId="21" xfId="0" applyFont="1" applyFill="1" applyBorder="1"/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100" workbookViewId="0">
      <selection activeCell="B56" sqref="B56"/>
    </sheetView>
  </sheetViews>
  <sheetFormatPr baseColWidth="10" defaultColWidth="10.5" defaultRowHeight="14.25"/>
  <cols>
    <col min="1" max="1" width="11.125" customWidth="1"/>
    <col min="2" max="2" width="34.875" customWidth="1"/>
    <col min="3" max="3" width="9.5" bestFit="1" customWidth="1"/>
    <col min="4" max="7" width="12.25" customWidth="1"/>
    <col min="8" max="8" width="11.125" customWidth="1"/>
    <col min="9" max="9" width="34.875" customWidth="1"/>
    <col min="10" max="10" width="12.25" customWidth="1"/>
    <col min="11" max="11" width="10.25" bestFit="1" customWidth="1"/>
    <col min="12" max="12" width="8.5" customWidth="1"/>
    <col min="13" max="13" width="12.25" customWidth="1"/>
    <col min="14" max="14" width="12.25" style="9" customWidth="1"/>
    <col min="15" max="15" width="8.5" customWidth="1"/>
  </cols>
  <sheetData>
    <row r="1" spans="1:15" s="11" customFormat="1" ht="20.25">
      <c r="A1" s="1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7" t="s">
        <v>2</v>
      </c>
      <c r="L1" s="7"/>
      <c r="M1" s="7"/>
      <c r="N1" s="89">
        <v>6501</v>
      </c>
      <c r="O1" s="89"/>
    </row>
    <row r="2" spans="1:15" s="11" customFormat="1" ht="12.75">
      <c r="A2" s="12" t="s">
        <v>3</v>
      </c>
      <c r="B2" s="8" t="s">
        <v>4</v>
      </c>
      <c r="C2" s="8"/>
      <c r="D2" s="8"/>
      <c r="E2" s="8"/>
      <c r="F2" s="8"/>
      <c r="G2" s="8"/>
      <c r="H2" s="8"/>
      <c r="I2" s="8"/>
      <c r="J2" s="8"/>
      <c r="K2" s="7" t="s">
        <v>5</v>
      </c>
      <c r="L2" s="7"/>
      <c r="M2" s="7"/>
      <c r="N2" s="5" t="s">
        <v>6</v>
      </c>
      <c r="O2" s="5"/>
    </row>
    <row r="3" spans="1:15" s="11" customFormat="1" ht="12.75">
      <c r="A3" s="12" t="s">
        <v>7</v>
      </c>
      <c r="B3" s="8" t="s">
        <v>8</v>
      </c>
      <c r="C3" s="8"/>
      <c r="D3" s="8"/>
      <c r="E3" s="8"/>
      <c r="F3" s="8"/>
      <c r="G3" s="8"/>
      <c r="H3" s="8"/>
      <c r="I3" s="8"/>
      <c r="J3" s="8"/>
      <c r="K3" s="7" t="s">
        <v>9</v>
      </c>
      <c r="L3" s="7"/>
      <c r="M3" s="7"/>
      <c r="N3" s="4">
        <v>44134</v>
      </c>
      <c r="O3" s="4"/>
    </row>
    <row r="4" spans="1:15" s="11" customFormat="1" ht="12.75">
      <c r="A4" s="12" t="s">
        <v>10</v>
      </c>
      <c r="B4" s="8" t="s">
        <v>11</v>
      </c>
      <c r="C4" s="8"/>
      <c r="D4" s="8"/>
      <c r="E4" s="8"/>
      <c r="F4" s="8"/>
      <c r="G4" s="8"/>
      <c r="H4" s="8"/>
      <c r="I4" s="8"/>
      <c r="J4" s="8"/>
      <c r="K4" s="7" t="s">
        <v>12</v>
      </c>
      <c r="L4" s="7"/>
      <c r="M4" s="7"/>
      <c r="N4" s="5" t="s">
        <v>13</v>
      </c>
      <c r="O4" s="5"/>
    </row>
    <row r="5" spans="1:15" s="11" customFormat="1">
      <c r="A5" s="12" t="s">
        <v>14</v>
      </c>
      <c r="B5" s="8" t="s">
        <v>15</v>
      </c>
      <c r="C5" s="8"/>
      <c r="D5" s="8"/>
      <c r="E5" s="8"/>
      <c r="F5" s="8"/>
      <c r="G5" s="8"/>
      <c r="H5" s="8"/>
      <c r="I5" s="8"/>
      <c r="J5" s="8"/>
      <c r="K5" s="7" t="s">
        <v>9</v>
      </c>
      <c r="L5" s="7"/>
      <c r="M5" s="7"/>
      <c r="N5" s="6"/>
      <c r="O5" s="6"/>
    </row>
    <row r="6" spans="1:15" s="10" customFormat="1" ht="12.75">
      <c r="N6" s="13"/>
    </row>
    <row r="9" spans="1:15" s="10" customFormat="1" ht="39.75" customHeight="1">
      <c r="A9" s="3" t="s">
        <v>16</v>
      </c>
      <c r="B9" s="2" t="s">
        <v>17</v>
      </c>
      <c r="C9" s="92" t="s">
        <v>42</v>
      </c>
      <c r="D9" s="15" t="s">
        <v>18</v>
      </c>
      <c r="E9" s="1" t="s">
        <v>41</v>
      </c>
      <c r="F9" s="1"/>
      <c r="G9" s="16" t="s">
        <v>19</v>
      </c>
      <c r="H9" s="3" t="s">
        <v>16</v>
      </c>
      <c r="I9" s="2" t="s">
        <v>17</v>
      </c>
      <c r="J9" s="15" t="s">
        <v>19</v>
      </c>
      <c r="K9" s="14" t="s">
        <v>20</v>
      </c>
    </row>
    <row r="10" spans="1:15" s="10" customFormat="1" ht="12.75">
      <c r="A10" s="3"/>
      <c r="B10" s="2"/>
      <c r="C10" s="93"/>
      <c r="D10" s="17">
        <v>44073</v>
      </c>
      <c r="E10" s="17" t="s">
        <v>21</v>
      </c>
      <c r="F10" s="17" t="s">
        <v>22</v>
      </c>
      <c r="G10" s="18">
        <v>44196</v>
      </c>
      <c r="H10" s="3"/>
      <c r="I10" s="2"/>
      <c r="J10" s="17">
        <v>43830</v>
      </c>
      <c r="K10" s="14" t="s">
        <v>23</v>
      </c>
    </row>
    <row r="11" spans="1:15" s="11" customFormat="1" ht="12.75">
      <c r="A11" s="19"/>
      <c r="B11" s="20"/>
      <c r="C11" s="31"/>
      <c r="D11" s="21"/>
      <c r="E11" s="22"/>
      <c r="F11" s="23"/>
      <c r="G11" s="24"/>
      <c r="H11" s="25"/>
      <c r="I11" s="26"/>
      <c r="J11" s="27"/>
      <c r="K11" s="28"/>
    </row>
    <row r="12" spans="1:15" s="11" customFormat="1" ht="12.75">
      <c r="A12" s="29"/>
      <c r="B12" s="30" t="s">
        <v>24</v>
      </c>
      <c r="C12" s="31"/>
      <c r="D12" s="31"/>
      <c r="E12" s="32"/>
      <c r="F12" s="33"/>
      <c r="G12" s="34"/>
      <c r="H12" s="35"/>
      <c r="I12" s="30" t="s">
        <v>24</v>
      </c>
      <c r="J12" s="31"/>
      <c r="K12" s="90"/>
    </row>
    <row r="13" spans="1:15" s="11" customFormat="1" ht="12.75">
      <c r="A13" s="36" t="s">
        <v>25</v>
      </c>
      <c r="B13" s="37" t="s">
        <v>26</v>
      </c>
      <c r="C13" s="31"/>
      <c r="D13" s="31">
        <v>30000</v>
      </c>
      <c r="E13" s="32">
        <v>0</v>
      </c>
      <c r="F13" s="33">
        <v>0</v>
      </c>
      <c r="G13" s="34">
        <f t="shared" ref="G13:G24" si="0">D13+E13-F13</f>
        <v>30000</v>
      </c>
      <c r="H13" s="35"/>
      <c r="I13" s="38"/>
      <c r="J13" s="31">
        <v>0</v>
      </c>
      <c r="K13" s="90">
        <f t="shared" ref="K13:K24" si="1">G13-J13</f>
        <v>30000</v>
      </c>
    </row>
    <row r="14" spans="1:15" s="11" customFormat="1" ht="12.75">
      <c r="A14" s="39"/>
      <c r="B14" s="40"/>
      <c r="C14" s="31"/>
      <c r="D14" s="31">
        <v>0</v>
      </c>
      <c r="E14" s="32">
        <v>0</v>
      </c>
      <c r="F14" s="33">
        <v>0</v>
      </c>
      <c r="G14" s="34">
        <f t="shared" si="0"/>
        <v>0</v>
      </c>
      <c r="H14" s="41"/>
      <c r="I14" s="40"/>
      <c r="J14" s="42">
        <v>0</v>
      </c>
      <c r="K14" s="90">
        <f t="shared" si="1"/>
        <v>0</v>
      </c>
    </row>
    <row r="15" spans="1:15" s="11" customFormat="1" ht="12.75">
      <c r="A15" s="40"/>
      <c r="B15" s="40"/>
      <c r="C15" s="31"/>
      <c r="D15" s="31">
        <v>0</v>
      </c>
      <c r="E15" s="32">
        <v>0</v>
      </c>
      <c r="F15" s="33">
        <v>0</v>
      </c>
      <c r="G15" s="34">
        <f t="shared" si="0"/>
        <v>0</v>
      </c>
      <c r="H15" s="43"/>
      <c r="I15" s="44"/>
      <c r="J15" s="42">
        <v>0</v>
      </c>
      <c r="K15" s="90">
        <f t="shared" si="1"/>
        <v>0</v>
      </c>
    </row>
    <row r="16" spans="1:15" s="45" customFormat="1" ht="12.75">
      <c r="A16" s="40"/>
      <c r="B16" s="40"/>
      <c r="C16" s="31"/>
      <c r="D16" s="31">
        <v>0</v>
      </c>
      <c r="E16" s="32">
        <v>0</v>
      </c>
      <c r="F16" s="33">
        <v>0</v>
      </c>
      <c r="G16" s="34">
        <f t="shared" si="0"/>
        <v>0</v>
      </c>
      <c r="H16" s="40"/>
      <c r="I16" s="40"/>
      <c r="J16" s="31">
        <v>0</v>
      </c>
      <c r="K16" s="90">
        <f t="shared" si="1"/>
        <v>0</v>
      </c>
    </row>
    <row r="17" spans="1:11" s="11" customFormat="1" ht="12.75">
      <c r="A17" s="40"/>
      <c r="B17" s="46"/>
      <c r="C17" s="31"/>
      <c r="D17" s="31">
        <v>0</v>
      </c>
      <c r="E17" s="32">
        <v>0</v>
      </c>
      <c r="F17" s="33">
        <v>0</v>
      </c>
      <c r="G17" s="34">
        <f t="shared" si="0"/>
        <v>0</v>
      </c>
      <c r="H17" s="47"/>
      <c r="I17" s="46"/>
      <c r="J17" s="42">
        <v>0</v>
      </c>
      <c r="K17" s="90">
        <f t="shared" si="1"/>
        <v>0</v>
      </c>
    </row>
    <row r="18" spans="1:11" s="11" customFormat="1" ht="12.75">
      <c r="A18" s="40"/>
      <c r="B18" s="30" t="s">
        <v>27</v>
      </c>
      <c r="C18" s="31"/>
      <c r="D18" s="31">
        <v>0</v>
      </c>
      <c r="E18" s="32">
        <v>0</v>
      </c>
      <c r="F18" s="33">
        <v>0</v>
      </c>
      <c r="G18" s="34">
        <f t="shared" si="0"/>
        <v>0</v>
      </c>
      <c r="H18" s="47"/>
      <c r="I18" s="30" t="s">
        <v>27</v>
      </c>
      <c r="J18" s="48">
        <v>0</v>
      </c>
      <c r="K18" s="90">
        <f t="shared" si="1"/>
        <v>0</v>
      </c>
    </row>
    <row r="19" spans="1:11" s="11" customFormat="1" ht="12.75">
      <c r="A19" s="49" t="s">
        <v>28</v>
      </c>
      <c r="B19" s="37" t="s">
        <v>26</v>
      </c>
      <c r="C19" s="31"/>
      <c r="D19" s="50">
        <v>178016</v>
      </c>
      <c r="E19" s="32">
        <v>0</v>
      </c>
      <c r="F19" s="33">
        <v>0</v>
      </c>
      <c r="G19" s="34">
        <f t="shared" si="0"/>
        <v>178016</v>
      </c>
      <c r="H19" s="47" t="s">
        <v>28</v>
      </c>
      <c r="I19" s="37" t="s">
        <v>26</v>
      </c>
      <c r="J19" s="51">
        <v>178016</v>
      </c>
      <c r="K19" s="90">
        <f t="shared" si="1"/>
        <v>0</v>
      </c>
    </row>
    <row r="20" spans="1:11" s="11" customFormat="1" ht="12.75">
      <c r="A20" s="49" t="s">
        <v>29</v>
      </c>
      <c r="B20" s="37" t="s">
        <v>30</v>
      </c>
      <c r="C20" s="31"/>
      <c r="D20" s="52">
        <v>37242</v>
      </c>
      <c r="E20" s="32">
        <v>0</v>
      </c>
      <c r="F20" s="33">
        <v>0</v>
      </c>
      <c r="G20" s="34">
        <f t="shared" si="0"/>
        <v>37242</v>
      </c>
      <c r="H20" s="47" t="s">
        <v>29</v>
      </c>
      <c r="I20" s="53" t="s">
        <v>30</v>
      </c>
      <c r="J20" s="51">
        <v>37242</v>
      </c>
      <c r="K20" s="90">
        <f t="shared" si="1"/>
        <v>0</v>
      </c>
    </row>
    <row r="21" spans="1:11" s="11" customFormat="1" ht="12.75">
      <c r="A21" s="49"/>
      <c r="B21" s="37"/>
      <c r="C21" s="31"/>
      <c r="D21" s="52">
        <v>0</v>
      </c>
      <c r="E21" s="32">
        <v>0</v>
      </c>
      <c r="F21" s="33">
        <v>0</v>
      </c>
      <c r="G21" s="34">
        <f t="shared" si="0"/>
        <v>0</v>
      </c>
      <c r="H21" s="54"/>
      <c r="I21" s="55"/>
      <c r="J21" s="52">
        <v>0</v>
      </c>
      <c r="K21" s="90">
        <f t="shared" si="1"/>
        <v>0</v>
      </c>
    </row>
    <row r="22" spans="1:11" s="11" customFormat="1" ht="12.75">
      <c r="A22" s="49"/>
      <c r="B22" s="49"/>
      <c r="C22" s="31"/>
      <c r="D22" s="52">
        <v>0</v>
      </c>
      <c r="E22" s="32">
        <v>0</v>
      </c>
      <c r="F22" s="33">
        <v>0</v>
      </c>
      <c r="G22" s="34">
        <f t="shared" si="0"/>
        <v>0</v>
      </c>
      <c r="H22" s="54"/>
      <c r="I22" s="55"/>
      <c r="J22" s="31">
        <v>0</v>
      </c>
      <c r="K22" s="90">
        <f t="shared" si="1"/>
        <v>0</v>
      </c>
    </row>
    <row r="23" spans="1:11" s="11" customFormat="1" ht="12.75">
      <c r="A23" s="40"/>
      <c r="B23" s="40"/>
      <c r="C23" s="31"/>
      <c r="D23" s="31">
        <v>0</v>
      </c>
      <c r="E23" s="32">
        <v>0</v>
      </c>
      <c r="F23" s="33">
        <v>0</v>
      </c>
      <c r="G23" s="34">
        <f t="shared" si="0"/>
        <v>0</v>
      </c>
      <c r="H23" s="43"/>
      <c r="I23" s="56"/>
      <c r="J23" s="31">
        <v>0</v>
      </c>
      <c r="K23" s="90">
        <f t="shared" si="1"/>
        <v>0</v>
      </c>
    </row>
    <row r="24" spans="1:11" s="11" customFormat="1" ht="12.75">
      <c r="A24" s="57"/>
      <c r="B24" s="58"/>
      <c r="C24" s="31"/>
      <c r="D24" s="34">
        <v>0</v>
      </c>
      <c r="E24" s="32">
        <v>0</v>
      </c>
      <c r="F24" s="33">
        <v>0</v>
      </c>
      <c r="G24" s="59">
        <f t="shared" si="0"/>
        <v>0</v>
      </c>
      <c r="H24" s="60"/>
      <c r="I24" s="61"/>
      <c r="J24" s="34">
        <v>0</v>
      </c>
      <c r="K24" s="90">
        <f t="shared" si="1"/>
        <v>0</v>
      </c>
    </row>
    <row r="25" spans="1:11" s="62" customFormat="1" ht="18.75" customHeight="1" thickBot="1">
      <c r="A25" s="63"/>
      <c r="B25" s="64" t="s">
        <v>31</v>
      </c>
      <c r="C25" s="64"/>
      <c r="D25" s="65">
        <f>SUM(D11:D23)</f>
        <v>245258</v>
      </c>
      <c r="E25" s="65">
        <f>SUM(E11:E23)</f>
        <v>0</v>
      </c>
      <c r="F25" s="65">
        <f>SUM(F11:F23)</f>
        <v>0</v>
      </c>
      <c r="G25" s="66">
        <f>SUM(G11:G23)</f>
        <v>245258</v>
      </c>
      <c r="H25" s="63"/>
      <c r="I25" s="63"/>
      <c r="J25" s="65">
        <f>SUM(J11:J23)</f>
        <v>215258</v>
      </c>
      <c r="K25" s="91">
        <f>SUM(K11:K23)</f>
        <v>30000</v>
      </c>
    </row>
    <row r="26" spans="1:11" ht="15" thickTop="1"/>
    <row r="28" spans="1:11">
      <c r="B28" s="67"/>
      <c r="C28" s="67"/>
      <c r="D28" s="68" t="s">
        <v>32</v>
      </c>
      <c r="E28" s="69" t="s">
        <v>32</v>
      </c>
    </row>
    <row r="29" spans="1:11">
      <c r="B29" s="99" t="s">
        <v>43</v>
      </c>
      <c r="C29" s="77"/>
      <c r="D29" s="94">
        <v>44073</v>
      </c>
      <c r="E29" s="94">
        <v>43830</v>
      </c>
    </row>
    <row r="30" spans="1:11">
      <c r="B30" s="80"/>
      <c r="C30" s="96"/>
      <c r="D30" s="70"/>
      <c r="E30" s="71"/>
    </row>
    <row r="31" spans="1:11">
      <c r="B31" s="95" t="s">
        <v>33</v>
      </c>
      <c r="C31" s="97"/>
      <c r="D31" s="72">
        <f>SUM(D13:D15)</f>
        <v>30000</v>
      </c>
      <c r="E31" s="73">
        <f>SUM(J13:J16)</f>
        <v>0</v>
      </c>
    </row>
    <row r="32" spans="1:11">
      <c r="B32" s="95" t="s">
        <v>34</v>
      </c>
      <c r="C32" s="97"/>
      <c r="D32" s="72">
        <f>SUM(D18:D22)</f>
        <v>215258</v>
      </c>
      <c r="E32" s="73">
        <f>SUM(J18:J22)</f>
        <v>215258</v>
      </c>
    </row>
    <row r="33" spans="1:15" ht="15" thickBot="1">
      <c r="B33" s="74"/>
      <c r="C33" s="98"/>
      <c r="D33" s="75"/>
      <c r="E33" s="76"/>
    </row>
    <row r="34" spans="1:15" ht="15" thickTop="1">
      <c r="B34" s="77" t="s">
        <v>31</v>
      </c>
      <c r="C34" s="77"/>
      <c r="D34" s="78">
        <f>+SUM(D31:D32)</f>
        <v>245258</v>
      </c>
      <c r="E34" s="79">
        <f>+SUM(E31:E32)</f>
        <v>215258</v>
      </c>
    </row>
    <row r="39" spans="1:15">
      <c r="A39" s="81" t="s">
        <v>35</v>
      </c>
      <c r="B39" s="82"/>
      <c r="C39" s="82"/>
      <c r="D39" s="82"/>
      <c r="E39" s="82"/>
      <c r="F39" s="82"/>
      <c r="G39" s="82"/>
      <c r="H39" s="82"/>
      <c r="I39" s="83"/>
      <c r="J39" s="84"/>
      <c r="K39" s="84"/>
      <c r="L39" s="84"/>
      <c r="M39" s="84"/>
      <c r="N39" s="85"/>
      <c r="O39" s="84"/>
    </row>
    <row r="40" spans="1:15">
      <c r="A40" s="86" t="s">
        <v>36</v>
      </c>
      <c r="I40" s="87"/>
    </row>
    <row r="41" spans="1:15">
      <c r="A41" s="86"/>
      <c r="I41" s="87"/>
    </row>
    <row r="42" spans="1:15">
      <c r="A42" s="88" t="s">
        <v>37</v>
      </c>
      <c r="I42" s="87"/>
    </row>
    <row r="43" spans="1:15">
      <c r="A43" s="86" t="s">
        <v>38</v>
      </c>
      <c r="I43" s="87"/>
    </row>
    <row r="44" spans="1:15">
      <c r="A44" s="86" t="s">
        <v>39</v>
      </c>
      <c r="I44" s="87"/>
    </row>
    <row r="45" spans="1:15">
      <c r="A45" s="86"/>
      <c r="I45" s="87"/>
    </row>
    <row r="46" spans="1:15">
      <c r="A46" s="86"/>
      <c r="I46" s="87"/>
    </row>
    <row r="47" spans="1:15">
      <c r="A47" s="88" t="s">
        <v>40</v>
      </c>
      <c r="I47" s="87"/>
    </row>
    <row r="50" spans="1:1">
      <c r="A50" s="100" t="s">
        <v>44</v>
      </c>
    </row>
  </sheetData>
  <mergeCells count="21">
    <mergeCell ref="B5:J5"/>
    <mergeCell ref="K5:M5"/>
    <mergeCell ref="N5:O5"/>
    <mergeCell ref="A9:A10"/>
    <mergeCell ref="B9:B10"/>
    <mergeCell ref="E9:F9"/>
    <mergeCell ref="H9:H10"/>
    <mergeCell ref="I9:I10"/>
    <mergeCell ref="C9:C10"/>
    <mergeCell ref="B3:J3"/>
    <mergeCell ref="K3:M3"/>
    <mergeCell ref="N3:O3"/>
    <mergeCell ref="B4:J4"/>
    <mergeCell ref="K4:M4"/>
    <mergeCell ref="N4:O4"/>
    <mergeCell ref="B1:J1"/>
    <mergeCell ref="K1:M1"/>
    <mergeCell ref="N1:O1"/>
    <mergeCell ref="B2:J2"/>
    <mergeCell ref="K2:M2"/>
    <mergeCell ref="N2:O2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11</cp:revision>
  <dcterms:created xsi:type="dcterms:W3CDTF">2020-10-19T12:23:50Z</dcterms:created>
  <dcterms:modified xsi:type="dcterms:W3CDTF">2021-02-17T02:49:04Z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