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lever-my.sharepoint.com/personal/laura_k_suarez_unilever_com/Documents/2020/3. BTL/2. EC/2. Paradais/"/>
    </mc:Choice>
  </mc:AlternateContent>
  <xr:revisionPtr revIDLastSave="9" documentId="8_{3D40242E-DA07-487B-BE18-416A922AD319}" xr6:coauthVersionLast="45" xr6:coauthVersionMax="45" xr10:uidLastSave="{81532CB3-CC88-4822-90FB-D22EDCFF12CC}"/>
  <bookViews>
    <workbookView xWindow="-108" yWindow="-108" windowWidth="23256" windowHeight="12576" xr2:uid="{00000000-000D-0000-FFFF-FFFF00000000}"/>
  </bookViews>
  <sheets>
    <sheet name="Scorecard" sheetId="9" r:id="rId1"/>
    <sheet name="Scorecard anual" sheetId="2" state="hidden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9" l="1"/>
  <c r="L12" i="9"/>
  <c r="J18" i="9" l="1"/>
  <c r="J19" i="9"/>
  <c r="L19" i="9" s="1"/>
  <c r="J20" i="9"/>
  <c r="L20" i="9" s="1"/>
  <c r="J21" i="9"/>
  <c r="L21" i="9" s="1"/>
  <c r="J22" i="9"/>
  <c r="J23" i="9"/>
  <c r="L23" i="9" s="1"/>
  <c r="J24" i="9"/>
  <c r="L24" i="9" s="1"/>
  <c r="J25" i="9"/>
  <c r="L25" i="9" s="1"/>
  <c r="J26" i="9"/>
  <c r="J28" i="9"/>
  <c r="L28" i="9" s="1"/>
  <c r="J29" i="9"/>
  <c r="L29" i="9" s="1"/>
  <c r="L26" i="9"/>
  <c r="L22" i="9"/>
  <c r="L18" i="9"/>
  <c r="L17" i="9"/>
  <c r="L31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Daniel.Otero</author>
  </authors>
  <commentList>
    <comment ref="I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Este fee se paga sobre el total de los servicios facturados por la agencia.</t>
        </r>
      </text>
    </comment>
    <comment ref="E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La cantidad de KPI´s DE NEGOCIO es opcional</t>
        </r>
      </text>
    </comment>
    <comment ref="K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El peso de cada KPI es modificable.
El valor total de los KPI´s debe sumar 100%</t>
        </r>
      </text>
    </comment>
  </commentList>
</comments>
</file>

<file path=xl/sharedStrings.xml><?xml version="1.0" encoding="utf-8"?>
<sst xmlns="http://schemas.openxmlformats.org/spreadsheetml/2006/main" count="74" uniqueCount="70">
  <si>
    <t>Métrica</t>
  </si>
  <si>
    <t>Descripción</t>
  </si>
  <si>
    <t>Peso</t>
  </si>
  <si>
    <t>Cumplimiento</t>
  </si>
  <si>
    <t>Excede</t>
  </si>
  <si>
    <t>No cumple</t>
  </si>
  <si>
    <t>+ 0%</t>
  </si>
  <si>
    <t>Evaluación</t>
  </si>
  <si>
    <t>CALIFICACIÓN CONSOLIDADA</t>
  </si>
  <si>
    <t>Calificación</t>
  </si>
  <si>
    <t>PBR</t>
  </si>
  <si>
    <t>Ponderado</t>
  </si>
  <si>
    <t>Owner:</t>
  </si>
  <si>
    <t>Marca:</t>
  </si>
  <si>
    <t>Actividad:</t>
  </si>
  <si>
    <t>Fecha:</t>
  </si>
  <si>
    <t>Agencia:</t>
  </si>
  <si>
    <t>Comentarios generales:</t>
  </si>
  <si>
    <t>Número de asistentes o impactos proyectados Vs. reales</t>
  </si>
  <si>
    <t>Cumplimiento del objetivo principal de la campaña (de cara al asistente) a través de los resultados de la encuesta de percepción</t>
  </si>
  <si>
    <t>Comisión Final</t>
  </si>
  <si>
    <t>Número de redenciones proyectadas Vs. realizadas</t>
  </si>
  <si>
    <t>Discurso de venta, actitud de servicio, proactividad, acercamiento y búsqueda del consumidor</t>
  </si>
  <si>
    <t>No.</t>
  </si>
  <si>
    <t>CONTACTOS</t>
  </si>
  <si>
    <t>VENTAS</t>
  </si>
  <si>
    <t>Cumplimiento con los objetivos de incremento en ventas planteados al inicio de la campaña.</t>
  </si>
  <si>
    <t>Medición</t>
  </si>
  <si>
    <t>Número de contactos reales vs. proyectados.</t>
  </si>
  <si>
    <t>Número de puntos ó tiendas impactadas durante el calendario establecido.</t>
  </si>
  <si>
    <t xml:space="preserve">Número de puntos ó tiendas impactadas vs. lo pactado. </t>
  </si>
  <si>
    <t>Número de redenciones/canjes reales vs. proyectados.</t>
  </si>
  <si>
    <t>ACTIVACIONES</t>
  </si>
  <si>
    <t>SERVICIO EN PDV</t>
  </si>
  <si>
    <t>ACTIVACIÓN/PROMOCIÓN</t>
  </si>
  <si>
    <t>EVENTO</t>
  </si>
  <si>
    <t>ASISTENCIA/
CONTACTOS</t>
  </si>
  <si>
    <t>IMPACTO (PARA ASISTENTES)</t>
  </si>
  <si>
    <t>Aplicar únicamente cuando la convocatoria NO la hace la agencia de Relaciones Públicas</t>
  </si>
  <si>
    <t>IMPACTO (PARA EL RESPONSABLE DEL EVENTO)</t>
  </si>
  <si>
    <t>Medición de el/los "WOW moment y WOW effect".</t>
  </si>
  <si>
    <t>TODOS</t>
  </si>
  <si>
    <t>PRE-PRODUCCIÓN/ ENTREGABLES</t>
  </si>
  <si>
    <r>
      <rPr>
        <b/>
        <u/>
        <sz val="11"/>
        <color theme="1"/>
        <rFont val="Calibri"/>
        <family val="2"/>
        <scheme val="minor"/>
      </rPr>
      <t xml:space="preserve">Entrega general del servicio: </t>
    </r>
    <r>
      <rPr>
        <b/>
        <sz val="11"/>
        <color theme="1"/>
        <rFont val="Calibri"/>
        <family val="2"/>
        <scheme val="minor"/>
      </rPr>
      <t xml:space="preserve">
i. La agencia cumple a tiempo lo comprometido en la actividad/evento para la cual fue contratada. 
ii. El equipo asignado a la cuenta toma el liderazgo, es auto-dirigido y proactivo en la prevención y solución de conflictos.
</t>
    </r>
  </si>
  <si>
    <t xml:space="preserve">i. La agencia programa y cumple el calendario de actividades pactado en la pre-producción ó tráfico.
ii. La agencia entrega en cantidad, calidad y tiempo los reportes acordados (de cierre, minuto a minuto, documentación fotográfica, video etc.). </t>
  </si>
  <si>
    <t xml:space="preserve">Inicio de actividades con una Orden de Compra previa. </t>
  </si>
  <si>
    <t>Si el proveedor tiene la órden de compra previo a la activación su calificacion es 10% de lo contrario 0%.</t>
  </si>
  <si>
    <t>La agencia se ajusta a los costos previamente pactados en los tarifarios y entrega costos razonables (vs. el mercado) para los rubros no estipulados en el tarifario .</t>
  </si>
  <si>
    <t>ORDEN DE COMPRA</t>
  </si>
  <si>
    <t>CONTROL/ CUMPLIMIENTO DE NEGOCIACIÓN</t>
  </si>
  <si>
    <t>Definición previa con la agencia 
(se evalúa de 0-100%)</t>
  </si>
  <si>
    <t>&lt; ó = al 80%</t>
  </si>
  <si>
    <t>Diferencia entre el valor del mercado y lo ofertado por el proveedor para los rubros no-tarifados,  su calificacion es 10% de lo contrario 0%.</t>
  </si>
  <si>
    <t>Número de contactos realizados</t>
  </si>
  <si>
    <t>Incremento en ventas reales (%) vs. proyectado (%)</t>
  </si>
  <si>
    <t>REDENCIONES/
CANJES</t>
  </si>
  <si>
    <t xml:space="preserve">
SERVICIO GENERAL</t>
  </si>
  <si>
    <t>DE NEGOCIO ( 60 )</t>
  </si>
  <si>
    <t>Objetivo</t>
  </si>
  <si>
    <t>Resultado</t>
  </si>
  <si>
    <t>OPERATIVOS ( 20 )</t>
  </si>
  <si>
    <t>EVALUACIÓN % FEE FINAL</t>
  </si>
  <si>
    <t>PROCURE-MENT ( 20 )
( 20 )</t>
  </si>
  <si>
    <t>&gt; 100,1%</t>
  </si>
  <si>
    <t>**** El Scorecard se DEBE adjuntar a la PR.</t>
  </si>
  <si>
    <t>Cumple</t>
  </si>
  <si>
    <t>Del 80,1% al 100,0%</t>
  </si>
  <si>
    <t>+ 2% Variable</t>
  </si>
  <si>
    <t>+2.5%</t>
  </si>
  <si>
    <t>SCORECARD AGENCIAS BTL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</si>
</sst>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3" tint="-0.249977111117893"/>
        <bgColor theme="0"/>
      </patternFill>
    </fill>
    <fill>
      <patternFill patternType="solid">
        <fgColor theme="3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2" tint="-0.499984740745262"/>
        <bgColor theme="0"/>
      </patternFill>
    </fill>
    <fill>
      <patternFill patternType="solid">
        <fgColor theme="1" tint="0.34998626667073579"/>
        <bgColor theme="0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0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 vertical="center" textRotation="90"/>
    </xf>
    <xf numFmtId="0" fontId="0" fillId="8" borderId="33" xfId="0" applyFill="1" applyBorder="1" applyAlignment="1">
      <alignment vertical="center" wrapText="1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 wrapText="1"/>
    </xf>
    <xf numFmtId="9" fontId="0" fillId="8" borderId="33" xfId="0" applyNumberFormat="1" applyFill="1" applyBorder="1" applyAlignment="1">
      <alignment vertical="center"/>
    </xf>
    <xf numFmtId="10" fontId="0" fillId="8" borderId="33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10" fontId="0" fillId="2" borderId="9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10" fontId="4" fillId="2" borderId="0" xfId="0" applyNumberFormat="1" applyFont="1" applyFill="1"/>
    <xf numFmtId="9" fontId="4" fillId="2" borderId="0" xfId="0" applyNumberFormat="1" applyFont="1" applyFill="1"/>
    <xf numFmtId="0" fontId="4" fillId="2" borderId="0" xfId="0" applyFont="1" applyFill="1"/>
    <xf numFmtId="0" fontId="0" fillId="2" borderId="30" xfId="0" applyFill="1" applyBorder="1"/>
    <xf numFmtId="0" fontId="0" fillId="0" borderId="0" xfId="0" applyFill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3" fillId="8" borderId="19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9" fontId="0" fillId="2" borderId="0" xfId="0" applyNumberFormat="1" applyFill="1" applyBorder="1" applyAlignment="1">
      <alignment vertical="center"/>
    </xf>
    <xf numFmtId="0" fontId="3" fillId="8" borderId="18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2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3" fillId="8" borderId="44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10" fillId="8" borderId="6" xfId="0" applyFont="1" applyFill="1" applyBorder="1" applyAlignment="1">
      <alignment vertical="center" wrapText="1"/>
    </xf>
    <xf numFmtId="0" fontId="10" fillId="8" borderId="11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2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vertical="center" wrapText="1"/>
    </xf>
    <xf numFmtId="0" fontId="5" fillId="8" borderId="0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0" fillId="2" borderId="44" xfId="0" applyFill="1" applyBorder="1"/>
    <xf numFmtId="0" fontId="3" fillId="8" borderId="30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 vertical="center" textRotation="90"/>
    </xf>
    <xf numFmtId="0" fontId="0" fillId="2" borderId="30" xfId="0" applyFill="1" applyBorder="1" applyAlignment="1">
      <alignment horizontal="left" vertical="center" wrapText="1"/>
    </xf>
    <xf numFmtId="0" fontId="0" fillId="2" borderId="28" xfId="0" applyFill="1" applyBorder="1"/>
    <xf numFmtId="0" fontId="0" fillId="2" borderId="33" xfId="0" applyFill="1" applyBorder="1"/>
    <xf numFmtId="0" fontId="0" fillId="2" borderId="34" xfId="0" applyFill="1" applyBorder="1"/>
    <xf numFmtId="0" fontId="14" fillId="0" borderId="30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9" fontId="3" fillId="0" borderId="7" xfId="0" applyNumberFormat="1" applyFont="1" applyFill="1" applyBorder="1" applyAlignment="1">
      <alignment vertical="center"/>
    </xf>
    <xf numFmtId="9" fontId="3" fillId="0" borderId="12" xfId="0" applyNumberFormat="1" applyFont="1" applyFill="1" applyBorder="1" applyAlignment="1">
      <alignment vertical="center"/>
    </xf>
    <xf numFmtId="9" fontId="3" fillId="8" borderId="6" xfId="0" applyNumberFormat="1" applyFont="1" applyFill="1" applyBorder="1" applyAlignment="1">
      <alignment vertical="center" wrapText="1"/>
    </xf>
    <xf numFmtId="9" fontId="3" fillId="8" borderId="11" xfId="0" applyNumberFormat="1" applyFont="1" applyFill="1" applyBorder="1" applyAlignment="1">
      <alignment vertical="center" wrapText="1"/>
    </xf>
    <xf numFmtId="0" fontId="10" fillId="8" borderId="1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right"/>
    </xf>
    <xf numFmtId="0" fontId="0" fillId="0" borderId="44" xfId="0" applyFill="1" applyBorder="1"/>
    <xf numFmtId="0" fontId="6" fillId="0" borderId="44" xfId="0" applyFont="1" applyFill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5" fillId="2" borderId="44" xfId="0" applyFont="1" applyFill="1" applyBorder="1"/>
    <xf numFmtId="10" fontId="4" fillId="2" borderId="44" xfId="0" applyNumberFormat="1" applyFont="1" applyFill="1" applyBorder="1"/>
    <xf numFmtId="9" fontId="0" fillId="2" borderId="44" xfId="0" applyNumberFormat="1" applyFill="1" applyBorder="1"/>
    <xf numFmtId="10" fontId="0" fillId="0" borderId="15" xfId="0" applyNumberFormat="1" applyFill="1" applyBorder="1" applyAlignment="1">
      <alignment vertical="center"/>
    </xf>
    <xf numFmtId="10" fontId="0" fillId="0" borderId="42" xfId="0" applyNumberFormat="1" applyFill="1" applyBorder="1" applyAlignment="1">
      <alignment vertical="center"/>
    </xf>
    <xf numFmtId="10" fontId="0" fillId="0" borderId="42" xfId="0" applyNumberFormat="1" applyFont="1" applyFill="1" applyBorder="1" applyAlignment="1">
      <alignment vertical="center"/>
    </xf>
    <xf numFmtId="10" fontId="0" fillId="0" borderId="16" xfId="0" applyNumberFormat="1" applyFont="1" applyFill="1" applyBorder="1" applyAlignment="1">
      <alignment vertical="center"/>
    </xf>
    <xf numFmtId="10" fontId="0" fillId="0" borderId="16" xfId="0" applyNumberFormat="1" applyFill="1" applyBorder="1" applyAlignment="1">
      <alignment vertical="center"/>
    </xf>
    <xf numFmtId="10" fontId="0" fillId="0" borderId="17" xfId="0" applyNumberFormat="1" applyFill="1" applyBorder="1" applyAlignment="1">
      <alignment vertical="center"/>
    </xf>
    <xf numFmtId="0" fontId="0" fillId="11" borderId="6" xfId="0" applyFill="1" applyBorder="1" applyAlignment="1">
      <alignment vertical="center" wrapText="1"/>
    </xf>
    <xf numFmtId="9" fontId="0" fillId="11" borderId="21" xfId="0" applyNumberFormat="1" applyFill="1" applyBorder="1" applyAlignment="1">
      <alignment vertical="center" wrapText="1"/>
    </xf>
    <xf numFmtId="0" fontId="0" fillId="11" borderId="21" xfId="0" applyFont="1" applyFill="1" applyBorder="1" applyAlignment="1">
      <alignment vertical="center" wrapText="1"/>
    </xf>
    <xf numFmtId="165" fontId="0" fillId="11" borderId="1" xfId="0" applyNumberFormat="1" applyFont="1" applyFill="1" applyBorder="1" applyAlignment="1">
      <alignment vertical="center"/>
    </xf>
    <xf numFmtId="9" fontId="0" fillId="11" borderId="1" xfId="1" applyFont="1" applyFill="1" applyBorder="1" applyAlignment="1">
      <alignment vertical="center"/>
    </xf>
    <xf numFmtId="9" fontId="0" fillId="11" borderId="6" xfId="0" applyNumberFormat="1" applyFill="1" applyBorder="1" applyAlignment="1">
      <alignment vertical="center" wrapText="1"/>
    </xf>
    <xf numFmtId="9" fontId="0" fillId="11" borderId="11" xfId="0" applyNumberFormat="1" applyFill="1" applyBorder="1" applyAlignment="1">
      <alignment vertical="center" wrapText="1"/>
    </xf>
    <xf numFmtId="9" fontId="13" fillId="11" borderId="7" xfId="0" applyNumberFormat="1" applyFont="1" applyFill="1" applyBorder="1" applyAlignment="1">
      <alignment vertical="center"/>
    </xf>
    <xf numFmtId="9" fontId="13" fillId="11" borderId="41" xfId="0" applyNumberFormat="1" applyFont="1" applyFill="1" applyBorder="1" applyAlignment="1">
      <alignment vertical="center"/>
    </xf>
    <xf numFmtId="9" fontId="13" fillId="11" borderId="9" xfId="0" applyNumberFormat="1" applyFont="1" applyFill="1" applyBorder="1" applyAlignment="1">
      <alignment vertical="center"/>
    </xf>
    <xf numFmtId="9" fontId="0" fillId="0" borderId="6" xfId="0" applyNumberFormat="1" applyFill="1" applyBorder="1" applyAlignment="1">
      <alignment vertical="center" wrapText="1"/>
    </xf>
    <xf numFmtId="9" fontId="0" fillId="0" borderId="11" xfId="0" applyNumberFormat="1" applyFill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9" fontId="0" fillId="3" borderId="21" xfId="0" applyNumberFormat="1" applyFill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165" fontId="0" fillId="3" borderId="21" xfId="1" applyNumberFormat="1" applyFont="1" applyFill="1" applyBorder="1" applyAlignment="1">
      <alignment vertical="center" wrapText="1"/>
    </xf>
    <xf numFmtId="9" fontId="0" fillId="3" borderId="1" xfId="1" applyFont="1" applyFill="1" applyBorder="1" applyAlignment="1">
      <alignment vertical="center"/>
    </xf>
    <xf numFmtId="9" fontId="0" fillId="3" borderId="6" xfId="0" applyNumberFormat="1" applyFill="1" applyBorder="1" applyAlignment="1">
      <alignment vertical="center" wrapText="1"/>
    </xf>
    <xf numFmtId="9" fontId="0" fillId="3" borderId="11" xfId="0" applyNumberFormat="1" applyFill="1" applyBorder="1" applyAlignment="1">
      <alignment vertical="center" wrapText="1"/>
    </xf>
    <xf numFmtId="9" fontId="0" fillId="2" borderId="19" xfId="1" applyFont="1" applyFill="1" applyBorder="1" applyAlignment="1">
      <alignment vertical="center"/>
    </xf>
    <xf numFmtId="0" fontId="11" fillId="8" borderId="18" xfId="0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9" fontId="0" fillId="11" borderId="18" xfId="1" applyFont="1" applyFill="1" applyBorder="1" applyAlignment="1">
      <alignment vertical="center"/>
    </xf>
    <xf numFmtId="9" fontId="0" fillId="3" borderId="18" xfId="1" applyFont="1" applyFill="1" applyBorder="1" applyAlignment="1">
      <alignment vertical="center"/>
    </xf>
    <xf numFmtId="9" fontId="13" fillId="11" borderId="47" xfId="0" applyNumberFormat="1" applyFont="1" applyFill="1" applyBorder="1" applyAlignment="1">
      <alignment vertical="center"/>
    </xf>
    <xf numFmtId="10" fontId="0" fillId="0" borderId="48" xfId="0" applyNumberFormat="1" applyFill="1" applyBorder="1" applyAlignment="1">
      <alignment vertical="center"/>
    </xf>
    <xf numFmtId="0" fontId="19" fillId="2" borderId="30" xfId="0" applyFont="1" applyFill="1" applyBorder="1"/>
    <xf numFmtId="9" fontId="6" fillId="0" borderId="7" xfId="0" applyNumberFormat="1" applyFont="1" applyFill="1" applyBorder="1" applyAlignment="1">
      <alignment vertical="center"/>
    </xf>
    <xf numFmtId="9" fontId="6" fillId="0" borderId="12" xfId="0" applyNumberFormat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164" fontId="0" fillId="2" borderId="2" xfId="2" applyFont="1" applyFill="1" applyBorder="1" applyAlignment="1">
      <alignment vertical="center"/>
    </xf>
    <xf numFmtId="10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10" fontId="0" fillId="0" borderId="0" xfId="0" applyNumberFormat="1" applyFill="1" applyBorder="1" applyAlignment="1">
      <alignment horizontal="center" vertical="center" wrapText="1"/>
    </xf>
    <xf numFmtId="0" fontId="5" fillId="8" borderId="37" xfId="0" applyFont="1" applyFill="1" applyBorder="1" applyAlignment="1">
      <alignment horizontal="left" vertical="center" wrapText="1"/>
    </xf>
    <xf numFmtId="0" fontId="5" fillId="8" borderId="31" xfId="0" applyFont="1" applyFill="1" applyBorder="1" applyAlignment="1">
      <alignment horizontal="left" vertical="center" wrapText="1"/>
    </xf>
    <xf numFmtId="0" fontId="5" fillId="8" borderId="38" xfId="0" applyFont="1" applyFill="1" applyBorder="1" applyAlignment="1">
      <alignment horizontal="left" vertical="center" wrapText="1"/>
    </xf>
    <xf numFmtId="0" fontId="5" fillId="8" borderId="39" xfId="0" applyFont="1" applyFill="1" applyBorder="1" applyAlignment="1">
      <alignment horizontal="left" vertical="center" wrapText="1"/>
    </xf>
    <xf numFmtId="0" fontId="6" fillId="10" borderId="35" xfId="0" applyFont="1" applyFill="1" applyBorder="1" applyAlignment="1">
      <alignment horizontal="left"/>
    </xf>
    <xf numFmtId="0" fontId="6" fillId="10" borderId="36" xfId="0" applyFont="1" applyFill="1" applyBorder="1" applyAlignment="1">
      <alignment horizontal="left"/>
    </xf>
    <xf numFmtId="0" fontId="8" fillId="13" borderId="13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13" borderId="46" xfId="0" applyFont="1" applyFill="1" applyBorder="1" applyAlignment="1">
      <alignment horizontal="center"/>
    </xf>
    <xf numFmtId="0" fontId="14" fillId="12" borderId="13" xfId="0" applyFont="1" applyFill="1" applyBorder="1" applyAlignment="1">
      <alignment horizontal="left"/>
    </xf>
    <xf numFmtId="0" fontId="14" fillId="12" borderId="14" xfId="0" applyFont="1" applyFill="1" applyBorder="1" applyAlignment="1">
      <alignment horizontal="left"/>
    </xf>
    <xf numFmtId="0" fontId="14" fillId="13" borderId="26" xfId="0" applyFont="1" applyFill="1" applyBorder="1" applyAlignment="1">
      <alignment horizontal="center" vertical="center"/>
    </xf>
    <xf numFmtId="0" fontId="14" fillId="13" borderId="43" xfId="0" applyFont="1" applyFill="1" applyBorder="1" applyAlignment="1">
      <alignment horizontal="center" vertical="center"/>
    </xf>
    <xf numFmtId="0" fontId="14" fillId="13" borderId="4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 textRotation="90" wrapText="1"/>
    </xf>
    <xf numFmtId="0" fontId="3" fillId="8" borderId="20" xfId="0" applyFont="1" applyFill="1" applyBorder="1" applyAlignment="1">
      <alignment horizontal="center" vertical="center" textRotation="90" wrapText="1"/>
    </xf>
    <xf numFmtId="0" fontId="3" fillId="8" borderId="21" xfId="0" applyFont="1" applyFill="1" applyBorder="1" applyAlignment="1">
      <alignment horizontal="center" vertical="center" textRotation="90" wrapText="1"/>
    </xf>
    <xf numFmtId="0" fontId="3" fillId="8" borderId="18" xfId="0" applyFont="1" applyFill="1" applyBorder="1" applyAlignment="1">
      <alignment horizontal="center" vertical="center" textRotation="90" wrapText="1"/>
    </xf>
    <xf numFmtId="0" fontId="16" fillId="15" borderId="23" xfId="0" applyFont="1" applyFill="1" applyBorder="1" applyAlignment="1">
      <alignment horizontal="center" vertical="center" textRotation="90" wrapText="1"/>
    </xf>
    <xf numFmtId="0" fontId="16" fillId="15" borderId="24" xfId="0" applyFont="1" applyFill="1" applyBorder="1" applyAlignment="1">
      <alignment horizontal="center" vertical="center" textRotation="90" wrapText="1"/>
    </xf>
    <xf numFmtId="0" fontId="16" fillId="16" borderId="23" xfId="0" applyFont="1" applyFill="1" applyBorder="1" applyAlignment="1">
      <alignment horizontal="center" vertical="center" textRotation="90" wrapText="1"/>
    </xf>
    <xf numFmtId="0" fontId="16" fillId="16" borderId="25" xfId="0" applyFont="1" applyFill="1" applyBorder="1" applyAlignment="1">
      <alignment horizontal="center" vertical="center" textRotation="90" wrapText="1"/>
    </xf>
    <xf numFmtId="0" fontId="17" fillId="14" borderId="26" xfId="0" applyFont="1" applyFill="1" applyBorder="1" applyAlignment="1">
      <alignment horizontal="center" vertical="center" textRotation="90" wrapText="1"/>
    </xf>
    <xf numFmtId="0" fontId="17" fillId="14" borderId="27" xfId="0" applyFont="1" applyFill="1" applyBorder="1" applyAlignment="1">
      <alignment horizontal="center" vertical="center" textRotation="90" wrapText="1"/>
    </xf>
    <xf numFmtId="0" fontId="17" fillId="14" borderId="28" xfId="0" applyFont="1" applyFill="1" applyBorder="1" applyAlignment="1">
      <alignment horizontal="center" vertical="center" textRotation="90" wrapText="1"/>
    </xf>
    <xf numFmtId="0" fontId="17" fillId="14" borderId="29" xfId="0" applyFont="1" applyFill="1" applyBorder="1" applyAlignment="1">
      <alignment horizontal="center" vertical="center" textRotation="90" wrapText="1"/>
    </xf>
    <xf numFmtId="0" fontId="3" fillId="8" borderId="32" xfId="0" applyFont="1" applyFill="1" applyBorder="1" applyAlignment="1">
      <alignment horizontal="center" vertical="center" textRotation="90" wrapText="1"/>
    </xf>
    <xf numFmtId="0" fontId="0" fillId="0" borderId="44" xfId="0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FFFFCC"/>
      <color rgb="FF008A3E"/>
      <color rgb="FFCCFF33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3" Type="http://schemas.openxmlformats.org/officeDocument/2006/relationships/image" Target="../media/image3.wmf"/><Relationship Id="rId21" Type="http://schemas.openxmlformats.org/officeDocument/2006/relationships/image" Target="../media/image21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5" Type="http://schemas.openxmlformats.org/officeDocument/2006/relationships/image" Target="../media/image25.png"/><Relationship Id="rId2" Type="http://schemas.openxmlformats.org/officeDocument/2006/relationships/image" Target="../media/image2.wmf"/><Relationship Id="rId16" Type="http://schemas.openxmlformats.org/officeDocument/2006/relationships/image" Target="../media/image16.wmf"/><Relationship Id="rId20" Type="http://schemas.openxmlformats.org/officeDocument/2006/relationships/image" Target="../media/image20.wmf"/><Relationship Id="rId1" Type="http://schemas.openxmlformats.org/officeDocument/2006/relationships/image" Target="../media/image1.png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10" Type="http://schemas.openxmlformats.org/officeDocument/2006/relationships/image" Target="../media/image10.wmf"/><Relationship Id="rId19" Type="http://schemas.openxmlformats.org/officeDocument/2006/relationships/image" Target="../media/image19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118414</xdr:colOff>
      <xdr:row>1</xdr:row>
      <xdr:rowOff>23014</xdr:rowOff>
    </xdr:from>
    <xdr:to>
      <xdr:col>12</xdr:col>
      <xdr:colOff>169623</xdr:colOff>
      <xdr:row>8</xdr:row>
      <xdr:rowOff>326199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98962" y="323117"/>
          <a:ext cx="9367442" cy="1673219"/>
        </a:xfrm>
        <a:prstGeom prst="rect">
          <a:avLst/>
        </a:prstGeom>
        <a:solidFill>
          <a:srgbClr val="FFFFCC"/>
        </a:solidFill>
        <a:ln w="22225" cmpd="sng">
          <a:solidFill>
            <a:srgbClr val="008A3E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s-MX" sz="14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FAVOR INDICAR LOS KPI´s con los cuales desea medir a la agencia BTL.  </a:t>
          </a:r>
          <a:r>
            <a:rPr lang="es-MX" sz="1400" b="0" i="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Los KPI´s en</a:t>
          </a:r>
          <a:r>
            <a:rPr lang="es-MX" sz="1400" b="1" i="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s-MX" sz="1400" b="1" i="0" u="sng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GRIS </a:t>
          </a:r>
          <a:r>
            <a:rPr lang="es-MX" sz="1400" b="0" i="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son algunos ejemplos sugeridos. Siéntase libre de incluir los KPI's que usted considere según su proyecto o modificar los sugeridos.**</a:t>
          </a:r>
        </a:p>
        <a:p>
          <a:pPr rtl="0"/>
          <a:endParaRPr lang="es-MX" sz="1200" b="0" i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rtl="0"/>
          <a:r>
            <a:rPr lang="es-MX" sz="12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*El Owner definirá los cuadros en </a:t>
          </a:r>
          <a:r>
            <a:rPr lang="es-MX" sz="1200" b="1" i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GRIS</a:t>
          </a:r>
          <a:r>
            <a:rPr lang="es-MX" sz="12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s-MX" sz="1200" b="1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(Objetivo y Peso). </a:t>
          </a:r>
          <a:r>
            <a:rPr lang="es-MX" sz="1200" b="0" i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Los criterios </a:t>
          </a:r>
          <a:r>
            <a:rPr lang="es-MX" sz="1200" b="1" i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 NEGOCIO </a:t>
          </a:r>
          <a:r>
            <a:rPr lang="es-MX" sz="1200" b="0" i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deben sumar </a:t>
          </a:r>
          <a:r>
            <a:rPr lang="es-MX" sz="1200" b="1" i="0" u="sng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60%. 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** Los criterios </a:t>
          </a:r>
          <a:r>
            <a:rPr lang="es-MX" sz="1200" b="1" i="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OPERATIVOS</a:t>
          </a:r>
          <a:r>
            <a:rPr lang="es-MX" sz="1200" b="0" i="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y  de </a:t>
          </a:r>
          <a:r>
            <a:rPr lang="es-MX" sz="1200" b="1" i="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PROCUREMENT </a:t>
          </a:r>
          <a:r>
            <a:rPr lang="es-MX" sz="1200" b="0" i="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en </a:t>
          </a:r>
          <a:r>
            <a:rPr lang="es-MX" sz="1200" b="1" i="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negrilla</a:t>
          </a:r>
          <a:r>
            <a:rPr lang="es-MX" sz="1200" b="0" i="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deben ser diligenciados para </a:t>
          </a:r>
          <a:r>
            <a:rPr lang="es-MX" sz="1200" b="1" i="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todos</a:t>
          </a:r>
          <a:r>
            <a:rPr lang="es-MX" sz="1200" b="0" i="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los proyectos y mantener su peso respectivo.</a:t>
          </a:r>
          <a:endParaRPr lang="es-MX" sz="1200" b="0" i="0" u="sng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rtl="0"/>
          <a:r>
            <a:rPr lang="es-MX" sz="1200" b="0" i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***El Scorecard debe comunicarse y acordarse con la agencia antes de iniciar la implementación. </a:t>
          </a:r>
          <a:r>
            <a:rPr lang="es-MX" sz="1200" b="1" i="0" u="non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MX" sz="1200" b="0" i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s-MX" sz="1200" b="1" i="0" u="none" baseline="0">
              <a:solidFill>
                <a:srgbClr val="FF0000"/>
              </a:solidFill>
              <a:latin typeface="+mn-lt"/>
              <a:ea typeface="+mn-ea"/>
              <a:cs typeface="+mn-cs"/>
            </a:rPr>
            <a:t>diligenciarse y adjuntarse a la PR.</a:t>
          </a:r>
        </a:p>
        <a:p>
          <a:pPr marL="0" marR="0" indent="0" defTabSz="914400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****</a:t>
          </a:r>
          <a:r>
            <a:rPr lang="es-MX" sz="12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Después de implementarse el proyecto, el owner evaluará y llenará los campos en </a:t>
          </a:r>
          <a:r>
            <a:rPr lang="es-MX" sz="1200" b="1" i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AZUL </a:t>
          </a:r>
          <a:r>
            <a:rPr lang="es-MX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(Resultado).</a:t>
          </a:r>
          <a:endParaRPr lang="es-CO" sz="1200"/>
        </a:p>
        <a:p>
          <a:pPr rtl="0" fontAlgn="base"/>
          <a:r>
            <a:rPr lang="es-MX" sz="1200" b="0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Cualquier falta por parte de Unilever -existencias, promocionales etc- deberá ser tenida en cuenta para la evaluación correspondiente.</a:t>
          </a:r>
        </a:p>
        <a:p>
          <a:pPr rtl="0" fontAlgn="base"/>
          <a:endParaRPr lang="es-MX" sz="1200" b="1" i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rtl="0" fontAlgn="base"/>
          <a:endParaRPr lang="es-MX" sz="1100" b="1" i="0" baseline="0">
            <a:solidFill>
              <a:srgbClr val="00B05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2260600</xdr:colOff>
      <xdr:row>0</xdr:row>
      <xdr:rowOff>0</xdr:rowOff>
    </xdr:from>
    <xdr:to>
      <xdr:col>12</xdr:col>
      <xdr:colOff>31222</xdr:colOff>
      <xdr:row>0</xdr:row>
      <xdr:rowOff>0</xdr:rowOff>
    </xdr:to>
    <xdr:grpSp>
      <xdr:nvGrpSpPr>
        <xdr:cNvPr id="3" name="48 Grup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4818743" y="0"/>
          <a:ext cx="12205079" cy="0"/>
          <a:chOff x="4238623" y="16244"/>
          <a:chExt cx="9986964" cy="392906"/>
        </a:xfrm>
      </xdr:grpSpPr>
      <xdr:pic>
        <xdr:nvPicPr>
          <xdr:cNvPr id="4" name="Picture 4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13904117" y="47625"/>
            <a:ext cx="321470" cy="3571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560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4683298" y="122905"/>
            <a:ext cx="266118" cy="2033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56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4238623" y="131587"/>
            <a:ext cx="388017" cy="1872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Picture 562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5007790" y="120424"/>
            <a:ext cx="250666" cy="20835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" name="Picture 563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5315113" y="103061"/>
            <a:ext cx="293588" cy="2443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" name="Picture 56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5667076" y="139028"/>
            <a:ext cx="309040" cy="17115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0" name="Picture 565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6032773" y="75776"/>
            <a:ext cx="281570" cy="2976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1" name="Picture 566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6372718" y="142749"/>
            <a:ext cx="231780" cy="16371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" name="Picture 56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6661155" y="151430"/>
            <a:ext cx="283287" cy="14758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3" name="Picture 56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0" cstate="print"/>
          <a:srcRect/>
          <a:stretch>
            <a:fillRect/>
          </a:stretch>
        </xdr:blipFill>
        <xdr:spPr bwMode="auto">
          <a:xfrm>
            <a:off x="7002816" y="136547"/>
            <a:ext cx="300456" cy="1761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" name="Picture 569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1" cstate="print"/>
          <a:srcRect/>
          <a:stretch>
            <a:fillRect/>
          </a:stretch>
        </xdr:blipFill>
        <xdr:spPr bwMode="auto">
          <a:xfrm>
            <a:off x="7359930" y="131587"/>
            <a:ext cx="303890" cy="1872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" name="Picture 570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2" cstate="print"/>
          <a:srcRect/>
          <a:stretch>
            <a:fillRect/>
          </a:stretch>
        </xdr:blipFill>
        <xdr:spPr bwMode="auto">
          <a:xfrm>
            <a:off x="7722194" y="132827"/>
            <a:ext cx="254100" cy="18355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6" name="Picture 571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3" cstate="print"/>
          <a:srcRect/>
          <a:stretch>
            <a:fillRect/>
          </a:stretch>
        </xdr:blipFill>
        <xdr:spPr bwMode="auto">
          <a:xfrm>
            <a:off x="8032951" y="100581"/>
            <a:ext cx="281570" cy="2480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7" name="Picture 572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4" cstate="print"/>
          <a:srcRect/>
          <a:stretch>
            <a:fillRect/>
          </a:stretch>
        </xdr:blipFill>
        <xdr:spPr bwMode="auto">
          <a:xfrm>
            <a:off x="8372895" y="119184"/>
            <a:ext cx="417204" cy="2120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" name="Picture 57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5" cstate="print"/>
          <a:srcRect/>
          <a:stretch>
            <a:fillRect/>
          </a:stretch>
        </xdr:blipFill>
        <xdr:spPr bwMode="auto">
          <a:xfrm>
            <a:off x="8846757" y="147710"/>
            <a:ext cx="303890" cy="1550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9" name="Picture 57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6" cstate="print"/>
          <a:srcRect/>
          <a:stretch>
            <a:fillRect/>
          </a:stretch>
        </xdr:blipFill>
        <xdr:spPr bwMode="auto">
          <a:xfrm>
            <a:off x="9209021" y="126626"/>
            <a:ext cx="309040" cy="19595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" name="Picture 575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7" cstate="print"/>
          <a:srcRect/>
          <a:stretch>
            <a:fillRect/>
          </a:stretch>
        </xdr:blipFill>
        <xdr:spPr bwMode="auto">
          <a:xfrm>
            <a:off x="9574718" y="139028"/>
            <a:ext cx="252383" cy="17115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" name="Picture 576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8" cstate="print"/>
          <a:srcRect/>
          <a:stretch>
            <a:fillRect/>
          </a:stretch>
        </xdr:blipFill>
        <xdr:spPr bwMode="auto">
          <a:xfrm>
            <a:off x="9885475" y="114223"/>
            <a:ext cx="372565" cy="2207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" name="Picture 577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9" cstate="print"/>
          <a:srcRect/>
          <a:stretch>
            <a:fillRect/>
          </a:stretch>
        </xdr:blipFill>
        <xdr:spPr bwMode="auto">
          <a:xfrm>
            <a:off x="10314698" y="116704"/>
            <a:ext cx="314191" cy="21580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" name="Picture 578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20" cstate="print"/>
          <a:srcRect/>
          <a:stretch>
            <a:fillRect/>
          </a:stretch>
        </xdr:blipFill>
        <xdr:spPr bwMode="auto">
          <a:xfrm>
            <a:off x="10687263" y="122905"/>
            <a:ext cx="305606" cy="2033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" name="Picture 579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21" cstate="print"/>
          <a:srcRect/>
          <a:stretch>
            <a:fillRect/>
          </a:stretch>
        </xdr:blipFill>
        <xdr:spPr bwMode="auto">
          <a:xfrm>
            <a:off x="11049527" y="100581"/>
            <a:ext cx="286721" cy="2480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5" name="Picture 580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22" cstate="print"/>
          <a:srcRect/>
          <a:stretch>
            <a:fillRect/>
          </a:stretch>
        </xdr:blipFill>
        <xdr:spPr bwMode="auto">
          <a:xfrm>
            <a:off x="11394622" y="112983"/>
            <a:ext cx="357113" cy="22448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6" name="Picture 581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23" cstate="print"/>
          <a:srcRect/>
          <a:stretch>
            <a:fillRect/>
          </a:stretch>
        </xdr:blipFill>
        <xdr:spPr bwMode="auto">
          <a:xfrm>
            <a:off x="11808393" y="126626"/>
            <a:ext cx="298739" cy="19595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7" name="Picture 582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24" cstate="print"/>
          <a:srcRect/>
          <a:stretch>
            <a:fillRect/>
          </a:stretch>
        </xdr:blipFill>
        <xdr:spPr bwMode="auto">
          <a:xfrm>
            <a:off x="12165506" y="141508"/>
            <a:ext cx="214611" cy="1674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8" name="Picture 1546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/>
          <a:srcRect/>
          <a:stretch>
            <a:fillRect/>
          </a:stretch>
        </xdr:blipFill>
        <xdr:spPr bwMode="auto">
          <a:xfrm>
            <a:off x="12465844" y="16244"/>
            <a:ext cx="1374953" cy="39290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0"/>
  <sheetViews>
    <sheetView showGridLines="0" tabSelected="1" topLeftCell="B1" zoomScale="70" zoomScaleNormal="70" workbookViewId="0">
      <pane ySplit="16" topLeftCell="A27" activePane="bottomLeft" state="frozen"/>
      <selection pane="bottomLeft" activeCell="B2" sqref="B2"/>
    </sheetView>
  </sheetViews>
  <sheetFormatPr baseColWidth="10" defaultColWidth="11.44140625" defaultRowHeight="14.4" x14ac:dyDescent="0.3"/>
  <cols>
    <col min="1" max="1" width="4.109375" style="1" customWidth="1"/>
    <col min="2" max="2" width="2.88671875" style="1" customWidth="1"/>
    <col min="3" max="4" width="3.6640625" style="1" customWidth="1"/>
    <col min="5" max="5" width="23" style="1" customWidth="1"/>
    <col min="6" max="6" width="62.5546875" style="1" customWidth="1"/>
    <col min="7" max="7" width="51.33203125" style="1" customWidth="1"/>
    <col min="8" max="8" width="18.5546875" style="1" customWidth="1"/>
    <col min="9" max="9" width="20.88671875" style="1" customWidth="1"/>
    <col min="10" max="10" width="20.5546875" style="1" bestFit="1" customWidth="1"/>
    <col min="11" max="11" width="18.5546875" style="1" customWidth="1"/>
    <col min="12" max="12" width="17.88671875" style="1" customWidth="1"/>
    <col min="13" max="13" width="4.5546875" style="1" customWidth="1"/>
    <col min="14" max="14" width="10.5546875" style="1" customWidth="1"/>
    <col min="15" max="15" width="9.109375" style="1" customWidth="1"/>
    <col min="16" max="16" width="10.44140625" style="1" customWidth="1"/>
    <col min="17" max="17" width="11" style="1" customWidth="1"/>
    <col min="18" max="18" width="7.44140625" style="1" bestFit="1" customWidth="1"/>
    <col min="19" max="16384" width="11.44140625" style="1"/>
  </cols>
  <sheetData>
    <row r="1" spans="2:16" ht="23.4" x14ac:dyDescent="0.3">
      <c r="B1" s="143" t="s">
        <v>69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</row>
    <row r="2" spans="2:16" ht="15" customHeight="1" x14ac:dyDescent="0.3"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58"/>
    </row>
    <row r="3" spans="2:16" s="25" customFormat="1" ht="15.6" x14ac:dyDescent="0.3">
      <c r="B3" s="56"/>
      <c r="C3" s="28"/>
      <c r="D3" s="28"/>
      <c r="E3" s="72" t="s">
        <v>15</v>
      </c>
      <c r="F3" s="8"/>
      <c r="G3" s="28"/>
      <c r="H3" s="28"/>
      <c r="I3" s="28"/>
      <c r="J3" s="28"/>
      <c r="K3" s="28"/>
      <c r="L3" s="28"/>
      <c r="M3" s="73"/>
    </row>
    <row r="4" spans="2:16" x14ac:dyDescent="0.3">
      <c r="B4" s="57"/>
      <c r="C4" s="11"/>
      <c r="D4" s="11"/>
      <c r="E4" s="72" t="s">
        <v>12</v>
      </c>
      <c r="F4" s="7"/>
      <c r="G4" s="11"/>
      <c r="H4" s="11"/>
      <c r="I4" s="29"/>
      <c r="J4" s="29"/>
      <c r="K4" s="29"/>
      <c r="L4" s="29"/>
      <c r="M4" s="58"/>
    </row>
    <row r="5" spans="2:16" x14ac:dyDescent="0.3">
      <c r="B5" s="24"/>
      <c r="C5" s="29"/>
      <c r="D5" s="29"/>
      <c r="E5" s="72" t="s">
        <v>13</v>
      </c>
      <c r="F5" s="7"/>
      <c r="G5" s="11"/>
      <c r="H5" s="11"/>
      <c r="I5" s="29"/>
      <c r="J5" s="29"/>
      <c r="K5" s="29"/>
      <c r="L5" s="29"/>
      <c r="M5" s="74"/>
      <c r="N5" s="34"/>
      <c r="O5" s="34"/>
      <c r="P5" s="34"/>
    </row>
    <row r="6" spans="2:16" x14ac:dyDescent="0.3">
      <c r="B6" s="24"/>
      <c r="C6" s="29"/>
      <c r="D6" s="29"/>
      <c r="E6" s="72" t="s">
        <v>14</v>
      </c>
      <c r="F6" s="7"/>
      <c r="G6" s="11"/>
      <c r="H6" s="11"/>
      <c r="I6" s="29"/>
      <c r="J6" s="29"/>
      <c r="K6" s="29"/>
      <c r="L6" s="29"/>
      <c r="M6" s="75"/>
      <c r="N6" s="35"/>
      <c r="O6" s="36"/>
      <c r="P6" s="37"/>
    </row>
    <row r="7" spans="2:16" x14ac:dyDescent="0.3">
      <c r="B7" s="24"/>
      <c r="C7" s="29"/>
      <c r="D7" s="29"/>
      <c r="E7" s="72" t="s">
        <v>16</v>
      </c>
      <c r="F7" s="8"/>
      <c r="G7" s="11"/>
      <c r="H7" s="11"/>
      <c r="I7" s="29"/>
      <c r="J7" s="29"/>
      <c r="K7" s="29"/>
      <c r="L7" s="29"/>
      <c r="M7" s="159"/>
      <c r="N7" s="129"/>
      <c r="O7" s="130"/>
      <c r="P7" s="131"/>
    </row>
    <row r="8" spans="2:16" x14ac:dyDescent="0.3">
      <c r="B8" s="24"/>
      <c r="C8" s="29"/>
      <c r="D8" s="29"/>
      <c r="E8" s="12"/>
      <c r="F8" s="11"/>
      <c r="G8" s="11"/>
      <c r="H8" s="11"/>
      <c r="I8" s="29"/>
      <c r="J8" s="29"/>
      <c r="K8" s="29"/>
      <c r="L8" s="29"/>
      <c r="M8" s="159"/>
      <c r="N8" s="129"/>
      <c r="O8" s="130"/>
      <c r="P8" s="131"/>
    </row>
    <row r="9" spans="2:16" ht="28.5" customHeight="1" thickBot="1" x14ac:dyDescent="0.35">
      <c r="B9" s="24"/>
      <c r="C9" s="29"/>
      <c r="D9" s="29"/>
      <c r="G9" s="11"/>
      <c r="H9" s="11"/>
      <c r="I9" s="29"/>
      <c r="J9" s="29"/>
      <c r="K9" s="29"/>
      <c r="L9" s="29"/>
      <c r="M9" s="75"/>
      <c r="N9" s="35"/>
      <c r="O9" s="36"/>
      <c r="P9" s="37"/>
    </row>
    <row r="10" spans="2:16" ht="18.600000000000001" thickBot="1" x14ac:dyDescent="0.4">
      <c r="B10" s="24"/>
      <c r="C10" s="29"/>
      <c r="D10" s="29"/>
      <c r="E10" s="136" t="s">
        <v>17</v>
      </c>
      <c r="F10" s="137"/>
      <c r="G10" s="27"/>
      <c r="H10" s="29"/>
      <c r="I10" s="138" t="s">
        <v>61</v>
      </c>
      <c r="J10" s="139"/>
      <c r="K10" s="139"/>
      <c r="L10" s="140"/>
      <c r="M10" s="76"/>
    </row>
    <row r="11" spans="2:16" ht="15" thickBot="1" x14ac:dyDescent="0.35">
      <c r="B11" s="24"/>
      <c r="C11" s="29"/>
      <c r="D11" s="29"/>
      <c r="E11" s="132"/>
      <c r="F11" s="133"/>
      <c r="G11" s="26"/>
      <c r="H11" s="29"/>
      <c r="I11" s="16" t="s">
        <v>3</v>
      </c>
      <c r="J11" s="17" t="s">
        <v>9</v>
      </c>
      <c r="K11" s="18" t="s">
        <v>10</v>
      </c>
      <c r="L11" s="123" t="s">
        <v>20</v>
      </c>
      <c r="M11" s="77">
        <v>0.90100000000000002</v>
      </c>
      <c r="N11" s="22"/>
    </row>
    <row r="12" spans="2:16" x14ac:dyDescent="0.3">
      <c r="B12" s="24"/>
      <c r="C12" s="29"/>
      <c r="D12" s="29"/>
      <c r="E12" s="132"/>
      <c r="F12" s="133"/>
      <c r="G12" s="26"/>
      <c r="H12" s="29"/>
      <c r="I12" s="124" t="s">
        <v>63</v>
      </c>
      <c r="J12" s="125" t="s">
        <v>4</v>
      </c>
      <c r="K12" s="126" t="s">
        <v>68</v>
      </c>
      <c r="L12" s="127">
        <f>10.5%</f>
        <v>0.105</v>
      </c>
      <c r="M12" s="77">
        <v>0.80100000000000005</v>
      </c>
      <c r="N12" s="22">
        <v>1</v>
      </c>
    </row>
    <row r="13" spans="2:16" x14ac:dyDescent="0.3">
      <c r="B13" s="24"/>
      <c r="C13" s="29"/>
      <c r="D13" s="29"/>
      <c r="E13" s="132"/>
      <c r="F13" s="133"/>
      <c r="G13" s="26"/>
      <c r="H13" s="29"/>
      <c r="I13" s="3" t="s">
        <v>66</v>
      </c>
      <c r="J13" s="5" t="s">
        <v>65</v>
      </c>
      <c r="K13" s="122" t="s">
        <v>67</v>
      </c>
      <c r="L13" s="19">
        <v>0.08</v>
      </c>
      <c r="M13" s="77">
        <v>0.80100000000000005</v>
      </c>
      <c r="N13" s="23"/>
    </row>
    <row r="14" spans="2:16" ht="15" thickBot="1" x14ac:dyDescent="0.35">
      <c r="B14" s="24"/>
      <c r="C14" s="29"/>
      <c r="D14" s="29"/>
      <c r="E14" s="134"/>
      <c r="F14" s="135"/>
      <c r="G14" s="26"/>
      <c r="H14" s="26"/>
      <c r="I14" s="4" t="s">
        <v>51</v>
      </c>
      <c r="J14" s="6" t="s">
        <v>5</v>
      </c>
      <c r="K14" s="128" t="s">
        <v>6</v>
      </c>
      <c r="L14" s="20">
        <v>0.06</v>
      </c>
      <c r="M14" s="77">
        <v>0.80100000000000005</v>
      </c>
    </row>
    <row r="15" spans="2:16" ht="13.5" customHeight="1" thickBot="1" x14ac:dyDescent="0.35">
      <c r="B15" s="24"/>
      <c r="C15" s="29"/>
      <c r="D15" s="29"/>
      <c r="E15" s="55"/>
      <c r="F15" s="55"/>
      <c r="G15" s="26"/>
      <c r="H15" s="26"/>
      <c r="I15" s="29"/>
      <c r="J15" s="29"/>
      <c r="K15" s="29"/>
      <c r="L15" s="29"/>
      <c r="M15" s="76"/>
    </row>
    <row r="16" spans="2:16" ht="15" thickBot="1" x14ac:dyDescent="0.35">
      <c r="B16" s="59"/>
      <c r="C16" s="44"/>
      <c r="D16" s="114" t="s">
        <v>23</v>
      </c>
      <c r="E16" s="114" t="s">
        <v>0</v>
      </c>
      <c r="F16" s="115" t="s">
        <v>1</v>
      </c>
      <c r="G16" s="115" t="s">
        <v>27</v>
      </c>
      <c r="H16" s="115" t="s">
        <v>58</v>
      </c>
      <c r="I16" s="115" t="s">
        <v>59</v>
      </c>
      <c r="J16" s="115" t="s">
        <v>7</v>
      </c>
      <c r="K16" s="116" t="s">
        <v>2</v>
      </c>
      <c r="L16" s="117" t="s">
        <v>11</v>
      </c>
      <c r="M16" s="58"/>
    </row>
    <row r="17" spans="2:19" ht="32.25" customHeight="1" thickBot="1" x14ac:dyDescent="0.35">
      <c r="B17" s="150" t="s">
        <v>57</v>
      </c>
      <c r="C17" s="146" t="s">
        <v>34</v>
      </c>
      <c r="D17" s="52">
        <v>1</v>
      </c>
      <c r="E17" s="49" t="s">
        <v>24</v>
      </c>
      <c r="F17" s="40" t="s">
        <v>53</v>
      </c>
      <c r="G17" s="40" t="s">
        <v>28</v>
      </c>
      <c r="H17" s="85">
        <v>45</v>
      </c>
      <c r="I17" s="97"/>
      <c r="J17" s="104">
        <f t="shared" ref="J17:J26" si="0">IF((I17/H17)&gt;1.2,1.2,(I17/H17))</f>
        <v>0</v>
      </c>
      <c r="K17" s="92">
        <v>0.08</v>
      </c>
      <c r="L17" s="79">
        <f>+K17*J17</f>
        <v>0</v>
      </c>
      <c r="M17" s="78"/>
    </row>
    <row r="18" spans="2:19" ht="29.4" thickBot="1" x14ac:dyDescent="0.35">
      <c r="B18" s="151"/>
      <c r="C18" s="147"/>
      <c r="D18" s="33">
        <v>2</v>
      </c>
      <c r="E18" s="50" t="s">
        <v>25</v>
      </c>
      <c r="F18" s="41" t="s">
        <v>26</v>
      </c>
      <c r="G18" s="41" t="s">
        <v>54</v>
      </c>
      <c r="H18" s="86">
        <v>1</v>
      </c>
      <c r="I18" s="98"/>
      <c r="J18" s="104">
        <f t="shared" si="0"/>
        <v>0</v>
      </c>
      <c r="K18" s="93">
        <v>0.11</v>
      </c>
      <c r="L18" s="80">
        <f t="shared" ref="L18:L26" si="1">+K18*J18</f>
        <v>0</v>
      </c>
      <c r="M18" s="78"/>
    </row>
    <row r="19" spans="2:19" ht="29.4" thickBot="1" x14ac:dyDescent="0.35">
      <c r="B19" s="151"/>
      <c r="C19" s="147"/>
      <c r="D19" s="33">
        <v>3</v>
      </c>
      <c r="E19" s="50" t="s">
        <v>32</v>
      </c>
      <c r="F19" s="41" t="s">
        <v>29</v>
      </c>
      <c r="G19" s="41" t="s">
        <v>30</v>
      </c>
      <c r="H19" s="87">
        <v>35</v>
      </c>
      <c r="I19" s="99"/>
      <c r="J19" s="104">
        <f t="shared" si="0"/>
        <v>0</v>
      </c>
      <c r="K19" s="93">
        <v>0.05</v>
      </c>
      <c r="L19" s="81">
        <f t="shared" si="1"/>
        <v>0</v>
      </c>
      <c r="M19" s="78"/>
    </row>
    <row r="20" spans="2:19" ht="31.8" thickBot="1" x14ac:dyDescent="0.35">
      <c r="B20" s="151"/>
      <c r="C20" s="147"/>
      <c r="D20" s="33">
        <v>4</v>
      </c>
      <c r="E20" s="51" t="s">
        <v>55</v>
      </c>
      <c r="F20" s="42" t="s">
        <v>21</v>
      </c>
      <c r="G20" s="43" t="s">
        <v>31</v>
      </c>
      <c r="H20" s="87">
        <v>55</v>
      </c>
      <c r="I20" s="99"/>
      <c r="J20" s="104">
        <f t="shared" si="0"/>
        <v>0</v>
      </c>
      <c r="K20" s="94">
        <v>0.1</v>
      </c>
      <c r="L20" s="82">
        <f>+K20*J20</f>
        <v>0</v>
      </c>
      <c r="M20" s="78"/>
    </row>
    <row r="21" spans="2:19" ht="29.4" thickBot="1" x14ac:dyDescent="0.35">
      <c r="B21" s="151"/>
      <c r="C21" s="148"/>
      <c r="D21" s="39">
        <v>5</v>
      </c>
      <c r="E21" s="51" t="s">
        <v>33</v>
      </c>
      <c r="F21" s="42" t="s">
        <v>22</v>
      </c>
      <c r="G21" s="42" t="s">
        <v>50</v>
      </c>
      <c r="H21" s="88">
        <v>1</v>
      </c>
      <c r="I21" s="100"/>
      <c r="J21" s="104">
        <f t="shared" si="0"/>
        <v>0</v>
      </c>
      <c r="K21" s="94">
        <v>0.08</v>
      </c>
      <c r="L21" s="83">
        <f>+K21*J21</f>
        <v>0</v>
      </c>
      <c r="M21" s="78"/>
      <c r="R21" s="21"/>
      <c r="S21" s="23"/>
    </row>
    <row r="22" spans="2:19" ht="31.5" customHeight="1" thickBot="1" x14ac:dyDescent="0.35">
      <c r="B22" s="151"/>
      <c r="C22" s="149" t="s">
        <v>35</v>
      </c>
      <c r="D22" s="39">
        <v>6</v>
      </c>
      <c r="E22" s="51" t="s">
        <v>36</v>
      </c>
      <c r="F22" s="42" t="s">
        <v>18</v>
      </c>
      <c r="G22" s="43" t="s">
        <v>38</v>
      </c>
      <c r="H22" s="87">
        <v>1000</v>
      </c>
      <c r="I22" s="99"/>
      <c r="J22" s="104">
        <f t="shared" si="0"/>
        <v>0</v>
      </c>
      <c r="K22" s="94">
        <v>0.06</v>
      </c>
      <c r="L22" s="82">
        <f t="shared" si="1"/>
        <v>0</v>
      </c>
      <c r="M22" s="78"/>
      <c r="R22" s="21"/>
      <c r="S22" s="23"/>
    </row>
    <row r="23" spans="2:19" ht="31.8" thickBot="1" x14ac:dyDescent="0.35">
      <c r="B23" s="151"/>
      <c r="C23" s="147"/>
      <c r="D23" s="39">
        <v>7</v>
      </c>
      <c r="E23" s="51" t="s">
        <v>37</v>
      </c>
      <c r="F23" s="42" t="s">
        <v>19</v>
      </c>
      <c r="G23" s="42" t="s">
        <v>50</v>
      </c>
      <c r="H23" s="89">
        <v>1</v>
      </c>
      <c r="I23" s="101"/>
      <c r="J23" s="104">
        <f t="shared" si="0"/>
        <v>0</v>
      </c>
      <c r="K23" s="94">
        <v>7.0000000000000007E-2</v>
      </c>
      <c r="L23" s="83">
        <f>+K23*J23</f>
        <v>0</v>
      </c>
      <c r="M23" s="78"/>
      <c r="R23" s="21"/>
      <c r="S23" s="23"/>
    </row>
    <row r="24" spans="2:19" ht="47.4" thickBot="1" x14ac:dyDescent="0.35">
      <c r="B24" s="151"/>
      <c r="C24" s="147"/>
      <c r="D24" s="39">
        <v>8</v>
      </c>
      <c r="E24" s="105" t="s">
        <v>39</v>
      </c>
      <c r="F24" s="106" t="s">
        <v>40</v>
      </c>
      <c r="G24" s="106" t="s">
        <v>50</v>
      </c>
      <c r="H24" s="107">
        <v>1</v>
      </c>
      <c r="I24" s="108"/>
      <c r="J24" s="104">
        <f t="shared" si="0"/>
        <v>0</v>
      </c>
      <c r="K24" s="109">
        <v>0.05</v>
      </c>
      <c r="L24" s="110">
        <f>+K24*J24</f>
        <v>0</v>
      </c>
      <c r="M24" s="78"/>
      <c r="R24" s="21"/>
      <c r="S24" s="23"/>
    </row>
    <row r="25" spans="2:19" ht="72.599999999999994" thickBot="1" x14ac:dyDescent="0.35">
      <c r="B25" s="152" t="s">
        <v>60</v>
      </c>
      <c r="C25" s="146" t="s">
        <v>41</v>
      </c>
      <c r="D25" s="32">
        <v>1</v>
      </c>
      <c r="E25" s="47" t="s">
        <v>42</v>
      </c>
      <c r="F25" s="45" t="s">
        <v>44</v>
      </c>
      <c r="G25" s="40" t="s">
        <v>50</v>
      </c>
      <c r="H25" s="90">
        <v>1</v>
      </c>
      <c r="I25" s="102"/>
      <c r="J25" s="104">
        <f t="shared" si="0"/>
        <v>0</v>
      </c>
      <c r="K25" s="112">
        <v>0.1</v>
      </c>
      <c r="L25" s="79">
        <f>+K25*J25</f>
        <v>0</v>
      </c>
      <c r="M25" s="58"/>
    </row>
    <row r="26" spans="2:19" ht="94.5" customHeight="1" thickBot="1" x14ac:dyDescent="0.35">
      <c r="B26" s="153"/>
      <c r="C26" s="158"/>
      <c r="D26" s="53">
        <v>2</v>
      </c>
      <c r="E26" s="71" t="s">
        <v>56</v>
      </c>
      <c r="F26" s="46" t="s">
        <v>43</v>
      </c>
      <c r="G26" s="54" t="s">
        <v>50</v>
      </c>
      <c r="H26" s="91">
        <v>1</v>
      </c>
      <c r="I26" s="103"/>
      <c r="J26" s="104">
        <f t="shared" si="0"/>
        <v>0</v>
      </c>
      <c r="K26" s="113">
        <v>0.1</v>
      </c>
      <c r="L26" s="84">
        <f t="shared" si="1"/>
        <v>0</v>
      </c>
      <c r="M26" s="58"/>
    </row>
    <row r="27" spans="2:19" ht="15" thickBot="1" x14ac:dyDescent="0.35">
      <c r="B27" s="60"/>
      <c r="C27" s="9"/>
      <c r="D27" s="9"/>
      <c r="E27" s="10"/>
      <c r="F27" s="10"/>
      <c r="G27" s="10"/>
      <c r="H27" s="10"/>
      <c r="I27" s="10"/>
      <c r="J27" s="14"/>
      <c r="K27" s="14"/>
      <c r="L27" s="15"/>
      <c r="M27" s="58"/>
    </row>
    <row r="28" spans="2:19" ht="29.4" thickBot="1" x14ac:dyDescent="0.35">
      <c r="B28" s="154" t="s">
        <v>62</v>
      </c>
      <c r="C28" s="155"/>
      <c r="D28" s="52">
        <v>3</v>
      </c>
      <c r="E28" s="47" t="s">
        <v>48</v>
      </c>
      <c r="F28" s="45" t="s">
        <v>45</v>
      </c>
      <c r="G28" s="45" t="s">
        <v>46</v>
      </c>
      <c r="H28" s="69">
        <v>0.1</v>
      </c>
      <c r="I28" s="95"/>
      <c r="J28" s="104">
        <f>IF((I28/H28)&gt;1.2,1.2,(I28/H28))</f>
        <v>0</v>
      </c>
      <c r="K28" s="67">
        <v>0.1</v>
      </c>
      <c r="L28" s="79">
        <f>+K28*J28</f>
        <v>0</v>
      </c>
      <c r="M28" s="78"/>
    </row>
    <row r="29" spans="2:19" ht="47.4" thickBot="1" x14ac:dyDescent="0.35">
      <c r="B29" s="156"/>
      <c r="C29" s="157"/>
      <c r="D29" s="53">
        <v>4</v>
      </c>
      <c r="E29" s="48" t="s">
        <v>49</v>
      </c>
      <c r="F29" s="46" t="s">
        <v>47</v>
      </c>
      <c r="G29" s="46" t="s">
        <v>52</v>
      </c>
      <c r="H29" s="70">
        <v>0.1</v>
      </c>
      <c r="I29" s="96"/>
      <c r="J29" s="104">
        <f>IF((I29/H29)&gt;1.2,1.2,(I29/H29))</f>
        <v>0</v>
      </c>
      <c r="K29" s="68">
        <v>0.1</v>
      </c>
      <c r="L29" s="84">
        <f>+K29*J29</f>
        <v>0</v>
      </c>
      <c r="M29" s="78"/>
      <c r="N29" s="2"/>
    </row>
    <row r="30" spans="2:19" ht="15" thickBot="1" x14ac:dyDescent="0.35">
      <c r="B30" s="61"/>
      <c r="C30" s="13"/>
      <c r="D30" s="13"/>
      <c r="E30" s="30"/>
      <c r="F30" s="30"/>
      <c r="G30" s="30"/>
      <c r="H30" s="30"/>
      <c r="I30" s="30"/>
      <c r="J30" s="31"/>
      <c r="K30" s="31"/>
      <c r="L30" s="38"/>
      <c r="M30" s="58"/>
    </row>
    <row r="31" spans="2:19" ht="24" thickBot="1" x14ac:dyDescent="0.5">
      <c r="B31" s="141" t="s">
        <v>8</v>
      </c>
      <c r="C31" s="142"/>
      <c r="D31" s="142"/>
      <c r="E31" s="142"/>
      <c r="F31" s="142"/>
      <c r="G31" s="142"/>
      <c r="H31" s="142"/>
      <c r="I31" s="142"/>
      <c r="J31" s="142"/>
      <c r="K31" s="142"/>
      <c r="L31" s="118">
        <f>SUM(L17:L29)*100</f>
        <v>0</v>
      </c>
      <c r="M31" s="58"/>
    </row>
    <row r="32" spans="2:19" ht="18" x14ac:dyDescent="0.35">
      <c r="B32" s="111" t="s">
        <v>64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"/>
    </row>
    <row r="33" spans="2:13" x14ac:dyDescent="0.3">
      <c r="B33" s="24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58"/>
    </row>
    <row r="34" spans="2:13" ht="15" thickBot="1" x14ac:dyDescent="0.35"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4"/>
    </row>
    <row r="35" spans="2:13" x14ac:dyDescent="0.3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</row>
    <row r="36" spans="2:13" x14ac:dyDescent="0.3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121"/>
    </row>
    <row r="39" spans="2:13" x14ac:dyDescent="0.3">
      <c r="K39" s="119"/>
    </row>
    <row r="40" spans="2:13" x14ac:dyDescent="0.3">
      <c r="K40" s="120"/>
    </row>
  </sheetData>
  <sheetProtection sort="0" autoFilter="0" pivotTables="0"/>
  <mergeCells count="15">
    <mergeCell ref="B31:K31"/>
    <mergeCell ref="B1:M1"/>
    <mergeCell ref="C17:C21"/>
    <mergeCell ref="C22:C24"/>
    <mergeCell ref="B17:B24"/>
    <mergeCell ref="B25:B26"/>
    <mergeCell ref="B28:C29"/>
    <mergeCell ref="C25:C26"/>
    <mergeCell ref="M7:M8"/>
    <mergeCell ref="N7:N8"/>
    <mergeCell ref="O7:O8"/>
    <mergeCell ref="P7:P8"/>
    <mergeCell ref="E11:F14"/>
    <mergeCell ref="E10:F10"/>
    <mergeCell ref="I10:L10"/>
  </mergeCells>
  <conditionalFormatting sqref="J28:J29 J17:J26">
    <cfRule type="cellIs" dxfId="5" priority="15" operator="lessThanOrEqual">
      <formula>$M$13</formula>
    </cfRule>
    <cfRule type="cellIs" dxfId="4" priority="16" operator="between">
      <formula>$M$12</formula>
      <formula>$N$12</formula>
    </cfRule>
    <cfRule type="cellIs" dxfId="3" priority="17" operator="greaterThanOrEqual">
      <formula>$M$11</formula>
    </cfRule>
  </conditionalFormatting>
  <conditionalFormatting sqref="L31">
    <cfRule type="cellIs" dxfId="2" priority="10" operator="between">
      <formula>0</formula>
      <formula>80</formula>
    </cfRule>
    <cfRule type="cellIs" dxfId="1" priority="9" operator="between">
      <formula>80.1</formula>
      <formula>100</formula>
    </cfRule>
    <cfRule type="cellIs" dxfId="0" priority="8" operator="between">
      <formula>100.1</formula>
      <formula>1000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>
      <selection activeCell="F21" sqref="F21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Scorecard</vt:lpstr>
      <vt:lpstr>Scorecard anual</vt:lpstr>
      <vt:lpstr>Hoja3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Anamaria.Porto</dc:creator>
  <cp:lastModifiedBy>Suarez, Laura K</cp:lastModifiedBy>
  <dcterms:created xsi:type="dcterms:W3CDTF">2014-02-26T20:45:43Z</dcterms:created>
  <dcterms:modified xsi:type="dcterms:W3CDTF">2020-10-30T18:06:12Z</dcterms:modified>
</cp:coreProperties>
</file>