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13_ncr:1_{A39B2AA8-1207-4397-907A-15EE309D9F42}" xr6:coauthVersionLast="47" xr6:coauthVersionMax="47" xr10:uidLastSave="{00000000-0000-0000-0000-000000000000}"/>
  <bookViews>
    <workbookView xWindow="-120" yWindow="-120" windowWidth="20730" windowHeight="11160" firstSheet="10" activeTab="15" xr2:uid="{00000000-000D-0000-FFFF-FFFF00000000}"/>
  </bookViews>
  <sheets>
    <sheet name="BI-ENE-21" sheetId="115" r:id="rId1"/>
    <sheet name="BI-Conc. ENE-21" sheetId="74" r:id="rId2"/>
    <sheet name="BI-FEB-21" sheetId="116" r:id="rId3"/>
    <sheet name="BI-Conc. FEB-21" sheetId="102" r:id="rId4"/>
    <sheet name="BI-MAR-21" sheetId="117" r:id="rId5"/>
    <sheet name="BI-Conc. MAR-21" sheetId="104" r:id="rId6"/>
    <sheet name="BI-ABR-21" sheetId="118" r:id="rId7"/>
    <sheet name="BI-Conc. ABR-21" sheetId="106" r:id="rId8"/>
    <sheet name="BI-MAY-21" sheetId="119" r:id="rId9"/>
    <sheet name="BI-Conc. MAY-21" sheetId="108" r:id="rId10"/>
    <sheet name="BI-JUN-21" sheetId="120" r:id="rId11"/>
    <sheet name="BI-Conc. JUN-21" sheetId="110" r:id="rId12"/>
    <sheet name="BI-JUL-21" sheetId="121" r:id="rId13"/>
    <sheet name="BI-Conc. JUL-21" sheetId="112" r:id="rId14"/>
    <sheet name="BI-AGO-21" sheetId="122" r:id="rId15"/>
    <sheet name="BI-Conc. AGO-21" sheetId="114" r:id="rId16"/>
  </sheets>
  <definedNames>
    <definedName name="_xlnm.Print_Area" localSheetId="7">'BI-Conc. ABR-21'!$A$1:$G$32</definedName>
    <definedName name="_xlnm.Print_Area" localSheetId="15">'BI-Conc. AGO-21'!$A$1:$G$32</definedName>
    <definedName name="_xlnm.Print_Area" localSheetId="1">'BI-Conc. ENE-21'!$A$1:$G$32</definedName>
    <definedName name="_xlnm.Print_Area" localSheetId="3">'BI-Conc. FEB-21'!$A$1:$G$32</definedName>
    <definedName name="_xlnm.Print_Area" localSheetId="13">'BI-Conc. JUL-21'!$A$1:$G$32</definedName>
    <definedName name="_xlnm.Print_Area" localSheetId="11">'BI-Conc. JUN-21'!$A$1:$G$32</definedName>
    <definedName name="_xlnm.Print_Area" localSheetId="5">'BI-Conc. MAR-21'!$A$1:$G$32</definedName>
    <definedName name="_xlnm.Print_Area" localSheetId="9">'BI-Conc. MAY-21'!$A$1:$G$32</definedName>
  </definedNames>
  <calcPr calcId="181029"/>
</workbook>
</file>

<file path=xl/calcChain.xml><?xml version="1.0" encoding="utf-8"?>
<calcChain xmlns="http://schemas.openxmlformats.org/spreadsheetml/2006/main">
  <c r="G19" i="114" l="1"/>
  <c r="G24" i="114" s="1"/>
  <c r="G14" i="114"/>
  <c r="G10" i="114"/>
  <c r="G19" i="112"/>
  <c r="G24" i="112" s="1"/>
  <c r="G14" i="112"/>
  <c r="G10" i="112"/>
  <c r="G19" i="110"/>
  <c r="G24" i="110" s="1"/>
  <c r="G14" i="110"/>
  <c r="G10" i="110"/>
  <c r="G18" i="108"/>
  <c r="G14" i="108"/>
  <c r="G10" i="108"/>
  <c r="G24" i="108" s="1"/>
  <c r="G18" i="106"/>
  <c r="G14" i="106"/>
  <c r="G10" i="106"/>
  <c r="G24" i="106" s="1"/>
  <c r="G18" i="104"/>
  <c r="G14" i="104"/>
  <c r="G10" i="104"/>
  <c r="G24" i="104" s="1"/>
  <c r="G18" i="102"/>
  <c r="G14" i="102"/>
  <c r="G10" i="102"/>
  <c r="G18" i="74"/>
  <c r="G14" i="74"/>
  <c r="G24" i="74" s="1"/>
  <c r="G10" i="74"/>
  <c r="G24" i="102" l="1"/>
</calcChain>
</file>

<file path=xl/sharedStrings.xml><?xml version="1.0" encoding="utf-8"?>
<sst xmlns="http://schemas.openxmlformats.org/spreadsheetml/2006/main" count="541" uniqueCount="134">
  <si>
    <t>LINKOTEL S.A.</t>
  </si>
  <si>
    <t>CONCILIACION BANCARIA</t>
  </si>
  <si>
    <t>MENOS</t>
  </si>
  <si>
    <t>CHEQUES GIRADOS Y NO COBRADOS</t>
  </si>
  <si>
    <t>FECHA</t>
  </si>
  <si>
    <t xml:space="preserve">A LA ORDEN </t>
  </si>
  <si>
    <t>EG#</t>
  </si>
  <si>
    <t>CHEQUE</t>
  </si>
  <si>
    <t>VALOR</t>
  </si>
  <si>
    <t>MAS</t>
  </si>
  <si>
    <t>NOTAS DE DEBITOS NO REGISTRADAS</t>
  </si>
  <si>
    <t xml:space="preserve">DEPOSITOS NO REGISTRADOS EN LIBROS </t>
  </si>
  <si>
    <t>DEPOSITOS EN TRANSITO REGISTRADOS EN LIBROS</t>
  </si>
  <si>
    <t>PREPARADO</t>
  </si>
  <si>
    <t>APROBADO</t>
  </si>
  <si>
    <t>INTERNACIONAL CTA. CTE.#140-060210-9</t>
  </si>
  <si>
    <t>Saldo Final</t>
  </si>
  <si>
    <t>Crédito</t>
  </si>
  <si>
    <t>Débito</t>
  </si>
  <si>
    <t>Saldo Inicial</t>
  </si>
  <si>
    <t>Saldo</t>
  </si>
  <si>
    <t>Detalle Movimiento</t>
  </si>
  <si>
    <t>F. Contab.</t>
  </si>
  <si>
    <t>Compr</t>
  </si>
  <si>
    <t>CC-Fase</t>
  </si>
  <si>
    <t>BL   B3202   BANCO INTERNACIONAL CTA. CTE. # 140-060210-9</t>
  </si>
  <si>
    <t>Auxiliar</t>
  </si>
  <si>
    <t>110201   BANCOS LOCALES</t>
  </si>
  <si>
    <t>Cuenta</t>
  </si>
  <si>
    <t>01 GUAYAQUIL</t>
  </si>
  <si>
    <t>Sucursal:</t>
  </si>
  <si>
    <t>División:</t>
  </si>
  <si>
    <t>03 LINKOTEL</t>
  </si>
  <si>
    <t>Compañía:</t>
  </si>
  <si>
    <t>Usuario:</t>
  </si>
  <si>
    <t>Hasta:</t>
  </si>
  <si>
    <t>Desde:</t>
  </si>
  <si>
    <t>Fecha:</t>
  </si>
  <si>
    <t>Página:</t>
  </si>
  <si>
    <t>LIBRO MAYOR - CUENTA</t>
  </si>
  <si>
    <t>rptConsContMayor.rpt</t>
  </si>
  <si>
    <t>N</t>
  </si>
  <si>
    <t>TSANCHEZ</t>
  </si>
  <si>
    <t>Fact#: 350668 Rec#: 42 DVT DEL ECUADOR S.A</t>
  </si>
  <si>
    <t>IC-1201</t>
  </si>
  <si>
    <t>Ene/2021</t>
  </si>
  <si>
    <t>SALDO SEGÚN ESTADO DE CUENTA AL 31 DE ENERO DEL 2021</t>
  </si>
  <si>
    <t>SALDO SEGÚN LIBRO BANCOS AL 31 DE ENERO DEL 2021</t>
  </si>
  <si>
    <t>Fact#: 350895-353219 Rec#: 43 RICMETRUCKS S.A.</t>
  </si>
  <si>
    <t>IC-2534</t>
  </si>
  <si>
    <t>Feb/2021</t>
  </si>
  <si>
    <t>SALDO SEGÚN ESTADO DE CUENTA AL 28 DE FEBRERO DEL 2021</t>
  </si>
  <si>
    <t>SALDO SEGÚN LIBRO BANCOS AL 28 DE FEBRERO DEL 2021</t>
  </si>
  <si>
    <t>Fact#: 355644 Rec#: 44 RICMETRUCKS S.A.</t>
  </si>
  <si>
    <t>IC-3259</t>
  </si>
  <si>
    <t>Mar/2021</t>
  </si>
  <si>
    <t>SALDO SEGÚN ESTADO DE CUENTA AL 31 DE MARZO DEL 2021</t>
  </si>
  <si>
    <t>SALDO SEGÚN LIBRO BANCOS AL 31 DE MARZO DEL 2021</t>
  </si>
  <si>
    <t>RICMETRUCKS S.A. CANCELA TEL 3903770 ABONO PARA LA SIGUIENTE FACTURA DOC #230958</t>
  </si>
  <si>
    <t>AT-3269</t>
  </si>
  <si>
    <t>Fact#: 354279-356686 Rec#: 48 TORRES BRIONES KERLYS LETICIA EVA</t>
  </si>
  <si>
    <t>IC-5448</t>
  </si>
  <si>
    <t>Fact#: 357895 Rec#: 49 PROMILCA S.A.</t>
  </si>
  <si>
    <t>IC-5644</t>
  </si>
  <si>
    <t>Fact#: 357896 Rec#: 47 TUTOBIENES S.A.</t>
  </si>
  <si>
    <t>IC-5312</t>
  </si>
  <si>
    <t>Fact#: 358107 Rec#: 46 RICMETRUCKS S.A.</t>
  </si>
  <si>
    <t>IC-5311</t>
  </si>
  <si>
    <t>Abr/2021</t>
  </si>
  <si>
    <t>SALDO SEGÚN ESTADO DE CUENTA AL 30 DE ABRIL DEL 2021</t>
  </si>
  <si>
    <t>SALDO SEGÚN LIBRO BANCOS AL 30 DE ABRIL DEL 2021</t>
  </si>
  <si>
    <t>Fact#: 357820-360289-362793 Rec#: 52 TINITANA JUMBO LUIS ANTONIO</t>
  </si>
  <si>
    <t>IC-7173</t>
  </si>
  <si>
    <t>Fact#: 360346 Rec#: 51 RAMOS SANCHEZ JUAN CARLOS</t>
  </si>
  <si>
    <t>IC-6898</t>
  </si>
  <si>
    <t xml:space="preserve">Fact#: 359157 Rec#: 53 TORRES BRIONES KERLYS LETICIA EVA </t>
  </si>
  <si>
    <t>IC-8612</t>
  </si>
  <si>
    <t xml:space="preserve">Fact#: 358023-360560 Rec#: 50 TRANSPORTES NOROCCIDENTAL CIA. LTDA. </t>
  </si>
  <si>
    <t>IC-6129</t>
  </si>
  <si>
    <t>May/2021</t>
  </si>
  <si>
    <t>SALDO SEGÚN ESTADO DE CUENTA AL 31 DE MAYO DEL 2021</t>
  </si>
  <si>
    <t>SALDO SEGÚN LIBRO BANCOS AL 31 DE MAYO DEL 2021</t>
  </si>
  <si>
    <t>NDL-50</t>
  </si>
  <si>
    <t>Fact#: 365780 Rec#: 65 RICMETRUCKS S.A.</t>
  </si>
  <si>
    <t>IC-10513</t>
  </si>
  <si>
    <t>Fact#: 361681 Rec#: 56 TORRES BRIONES KERLYS LETICIA EVA</t>
  </si>
  <si>
    <t>IC-8620</t>
  </si>
  <si>
    <t>Fact#: 362846 Rec#: 55 RAMOS SANCHEZ JUAN CARLOS</t>
  </si>
  <si>
    <t>IC-8614</t>
  </si>
  <si>
    <t xml:space="preserve">Fact#: 4367-4586 Rec#: 54 AGUILAR TACO CRISTIAN SANTIAGO </t>
  </si>
  <si>
    <t>IC-8613</t>
  </si>
  <si>
    <t xml:space="preserve">Fact#: 362977 Rec#: 66 INTEQUIN S.A. </t>
  </si>
  <si>
    <t>IC-10514</t>
  </si>
  <si>
    <t>Jun/2021</t>
  </si>
  <si>
    <t>SALDO SEGÚN ESTADO DE CUENTA AL 30 DE JUNIO DEL 2021</t>
  </si>
  <si>
    <t>SALDO SEGÚN LIBRO BANCOS AL 30 DE JUNIO DEL 2021</t>
  </si>
  <si>
    <t>N/D CANCELACIÓN DE FACTURA#31476612 BANCO INTERNACIONAL CTA.CTE.#140-060197-8</t>
  </si>
  <si>
    <t>NDL-49</t>
  </si>
  <si>
    <t xml:space="preserve">Fact#: 331448-334361-337295-340286-343816 Rec#: 63 RUBEN DARIO QUIMIS JESUS </t>
  </si>
  <si>
    <t>IC-10288</t>
  </si>
  <si>
    <t>Fact#: 365382 Rec#: 62 RAMOS SANCHEZ JUAN CARLOS</t>
  </si>
  <si>
    <t>IC-10287</t>
  </si>
  <si>
    <t>Fact#: 364235 Rec#: 61 TORRES BRIONES KERLYS LETICIA EVA</t>
  </si>
  <si>
    <t>IC-10133</t>
  </si>
  <si>
    <t>Fact#: 363326-365919 Rec#: 60 HUAYAMAVE GOMEZ BYRON JAVIER</t>
  </si>
  <si>
    <t>IC-10132</t>
  </si>
  <si>
    <t xml:space="preserve">Fact#: 363104-365699 Rec#: 59 TRANSPORTES NOROCCIDENTAL CIA. LTDA. </t>
  </si>
  <si>
    <t>IC-9910</t>
  </si>
  <si>
    <t xml:space="preserve">Fact#: 363186-365780 Rec#: 58 RICMETRUCKS S.A. </t>
  </si>
  <si>
    <t>IC-9751</t>
  </si>
  <si>
    <t>Fact#: 4820 Rec#: 57 AGUILAR TACO CRISTIAN SANTIAGO</t>
  </si>
  <si>
    <t>IC-9406</t>
  </si>
  <si>
    <t>Jul/2021</t>
  </si>
  <si>
    <t>Fact#: 367954-370573 Rec#: 69 RAMOS SANCHEZ JUAN CARLOS</t>
  </si>
  <si>
    <t>IC-12464</t>
  </si>
  <si>
    <t>Fact#: 368410 Rec#: 68 RICMETRUCKS S.A.</t>
  </si>
  <si>
    <t>IC-11863</t>
  </si>
  <si>
    <t xml:space="preserve">Fact#: 4874-5109 Rec#: 67 SAMANIEGO CUEVA ANGELO SALOMON </t>
  </si>
  <si>
    <t>IC-11600</t>
  </si>
  <si>
    <t>Ago/2021</t>
  </si>
  <si>
    <t>SALDO SEGÚN ESTADO DE CUENTA AL 31 DE AGOSTO DEL 2021</t>
  </si>
  <si>
    <t>SALDO SEGÚN LIBRO BANCOS AL 31 DE AGOSTO DEL 2021</t>
  </si>
  <si>
    <t>N/D BCO. INTERNACIONAL CANCELACIÓN FACTURA#30056847 POR COM CERT BANCARIO-AUDITORIA</t>
  </si>
  <si>
    <t>NDL-56</t>
  </si>
  <si>
    <t>Fact#: 353219-355644 Rec#: 45 RICMETRUCKS S.A.</t>
  </si>
  <si>
    <t>IC-3592</t>
  </si>
  <si>
    <t>BI</t>
  </si>
  <si>
    <t>N/D CANCELACIÓN DE FACTURA#30996836 BANCO INTERNACIONAL CTA.CTE.#140-060197-8</t>
  </si>
  <si>
    <t>NDL-65</t>
  </si>
  <si>
    <t>N/D CANCELACIÓN DE FACTURA#31235009 BANCO INTERNACIONAL CTA.CTE.#140-060197-8</t>
  </si>
  <si>
    <t xml:space="preserve">Fact#: 368330-370978 Rec#: 70 TRANSPORTES NOROCCIDENTAL CIA. LTDA. </t>
  </si>
  <si>
    <t>IC-13196</t>
  </si>
  <si>
    <t>CLIENTE NO IDENTIFICADO BCO INTERNACIONAL DOC #166514135</t>
  </si>
  <si>
    <t>DR-3056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</si>
</sst>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300A]\ #,##0.00"/>
    <numFmt numFmtId="165" formatCode="dd&quot;-&quot;mmm&quot;-&quot;yy"/>
    <numFmt numFmtId="166" formatCode="\-#,##0.00;#,##0.00_)"/>
    <numFmt numFmtId="167" formatCode="#,##0.00_);\-#,##0.00"/>
    <numFmt numFmtId="168" formatCode="&quot;$&quot;#,##0.00"/>
    <numFmt numFmtId="169" formatCode="dd&quot;-&quot;mmm&quot;-&quot;yyyy"/>
    <numFmt numFmtId="171" formatCode="hh&quot;:&quot;mm&quot;:&quot;ss\ AM/PM"/>
  </numFmts>
  <fonts count="19" x14ac:knownFonts="1"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u/>
      <sz val="9"/>
      <color theme="1"/>
      <name val="Tahom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sz val="10"/>
      <color indexed="8"/>
      <name val="MS Sans Serif"/>
      <family val="2"/>
    </font>
    <font>
      <sz val="8"/>
      <color indexed="8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7.6"/>
      <color indexed="8"/>
      <name val="Verdana"/>
      <family val="2"/>
    </font>
    <font>
      <sz val="7.6"/>
      <color indexed="8"/>
      <name val="Verdana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sz val="8"/>
      <color indexed="8"/>
      <name val="Tahom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16"/>
      <color indexed="8"/>
      <name val="Verdana"/>
      <family val="2"/>
    </font>
    <font>
      <b/>
      <sz val="8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12" fillId="0" borderId="0"/>
    <xf numFmtId="0" fontId="13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5" fillId="0" borderId="0" xfId="1" applyNumberFormat="1" applyFont="1" applyAlignment="1">
      <alignment horizontal="left" vertical="center"/>
    </xf>
    <xf numFmtId="0" fontId="8" fillId="0" borderId="0" xfId="0" applyFont="1"/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2" fontId="9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4" fillId="0" borderId="0" xfId="1"/>
    <xf numFmtId="166" fontId="5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2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5" fontId="5" fillId="0" borderId="0" xfId="0" applyNumberFormat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6" fontId="11" fillId="0" borderId="0" xfId="1" applyNumberFormat="1" applyFont="1" applyAlignment="1">
      <alignment horizontal="right" vertical="center"/>
    </xf>
    <xf numFmtId="165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68" fontId="1" fillId="0" borderId="2" xfId="0" applyNumberFormat="1" applyFont="1" applyBorder="1"/>
    <xf numFmtId="0" fontId="13" fillId="0" borderId="0" xfId="4"/>
    <xf numFmtId="0" fontId="1" fillId="0" borderId="0" xfId="0" applyFont="1" applyAlignment="1">
      <alignment horizontal="center"/>
    </xf>
    <xf numFmtId="0" fontId="14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0" fontId="16" fillId="0" borderId="0" xfId="4" applyFont="1" applyAlignment="1">
      <alignment horizontal="right" vertical="center"/>
    </xf>
    <xf numFmtId="0" fontId="15" fillId="0" borderId="0" xfId="4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4" applyFont="1" applyAlignment="1">
      <alignment horizontal="right" vertic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1" applyFont="1" applyAlignment="1">
      <alignment horizontal="left" vertical="center" wrapText="1"/>
    </xf>
    <xf numFmtId="167" fontId="5" fillId="0" borderId="0" xfId="4" applyNumberFormat="1" applyFont="1" applyAlignment="1">
      <alignment horizontal="left" vertical="center"/>
    </xf>
    <xf numFmtId="0" fontId="18" fillId="0" borderId="0" xfId="4" applyFont="1" applyAlignment="1">
      <alignment horizontal="right" vertical="center"/>
    </xf>
    <xf numFmtId="167" fontId="5" fillId="0" borderId="0" xfId="4" applyNumberFormat="1" applyFont="1" applyAlignment="1">
      <alignment horizontal="right" vertical="center"/>
    </xf>
    <xf numFmtId="166" fontId="5" fillId="0" borderId="0" xfId="4" applyNumberFormat="1" applyFont="1" applyAlignment="1">
      <alignment horizontal="right" vertical="center"/>
    </xf>
    <xf numFmtId="0" fontId="5" fillId="0" borderId="0" xfId="4" applyFont="1" applyAlignment="1">
      <alignment horizontal="left" vertical="center"/>
    </xf>
    <xf numFmtId="165" fontId="5" fillId="0" borderId="0" xfId="4" applyNumberFormat="1" applyFont="1" applyAlignment="1">
      <alignment horizontal="left" vertical="center"/>
    </xf>
    <xf numFmtId="0" fontId="5" fillId="0" borderId="0" xfId="4" applyFont="1" applyAlignment="1">
      <alignment vertic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center" vertical="center"/>
    </xf>
    <xf numFmtId="171" fontId="5" fillId="0" borderId="0" xfId="4" applyNumberFormat="1" applyFont="1" applyAlignment="1">
      <alignment vertical="center"/>
    </xf>
    <xf numFmtId="169" fontId="5" fillId="0" borderId="0" xfId="4" applyNumberFormat="1" applyFont="1" applyAlignment="1">
      <alignment vertical="center"/>
    </xf>
    <xf numFmtId="3" fontId="5" fillId="0" borderId="0" xfId="4" applyNumberFormat="1" applyFont="1" applyAlignment="1">
      <alignment horizontal="left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C30513B2-2FF9-4BFD-AB9B-D48E7B44A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2F2C90C6-9A30-4272-B2CA-5A89362B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21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46B47774-DC23-4213-929C-2635392D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40042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20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B959FDD-1DF0-414E-94C7-31B46952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2385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7020A58F-398E-4F19-A424-A484D2C80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862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24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69F87B1-C3BC-416D-B19C-841B4018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8620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26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12129977-76F6-4EAC-AB0A-509DD82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210050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27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B01B9081-17F7-4386-B0A9-4ABB619B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3719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23</xdr:row>
      <xdr:rowOff>0</xdr:rowOff>
    </xdr:from>
    <xdr:ext cx="1343025" cy="333375"/>
    <xdr:pic>
      <xdr:nvPicPr>
        <xdr:cNvPr id="2" name="Imagen 1">
          <a:extLst>
            <a:ext uri="{FF2B5EF4-FFF2-40B4-BE49-F238E27FC236}">
              <a16:creationId xmlns:a16="http://schemas.microsoft.com/office/drawing/2014/main" id="{DE4B5EA2-AA94-406F-86EC-D5D9B6EE6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724275"/>
          <a:ext cx="13430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2BB4-434B-4FC8-98E7-24B82D29BB71}">
  <dimension ref="A2:K23"/>
  <sheetViews>
    <sheetView workbookViewId="0">
      <selection activeCell="D22" sqref="D22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45</v>
      </c>
      <c r="G5" s="43" t="s">
        <v>35</v>
      </c>
      <c r="H5" s="41" t="s">
        <v>45</v>
      </c>
      <c r="J5" s="63">
        <v>0.96291666666666664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356.12</v>
      </c>
    </row>
    <row r="18" spans="3:11" x14ac:dyDescent="0.2">
      <c r="C18" s="59" t="s">
        <v>44</v>
      </c>
      <c r="D18" s="58">
        <v>44218</v>
      </c>
      <c r="E18" s="57" t="s">
        <v>43</v>
      </c>
      <c r="I18" s="55">
        <v>13.82</v>
      </c>
      <c r="K18" s="55">
        <v>369.94</v>
      </c>
    </row>
    <row r="19" spans="3:11" x14ac:dyDescent="0.2">
      <c r="C19" s="59" t="s">
        <v>123</v>
      </c>
      <c r="D19" s="58">
        <v>44224</v>
      </c>
      <c r="E19" s="57" t="s">
        <v>122</v>
      </c>
      <c r="J19" s="56">
        <v>2.52</v>
      </c>
      <c r="K19" s="55">
        <v>367.42</v>
      </c>
    </row>
    <row r="20" spans="3:11" x14ac:dyDescent="0.2">
      <c r="C20" s="54" t="s">
        <v>19</v>
      </c>
      <c r="D20" s="53">
        <v>356.12</v>
      </c>
      <c r="E20" s="54" t="s">
        <v>18</v>
      </c>
      <c r="F20" s="53">
        <v>13.82</v>
      </c>
      <c r="G20" s="54" t="s">
        <v>17</v>
      </c>
      <c r="H20" s="53">
        <v>2.52</v>
      </c>
      <c r="J20" s="54" t="s">
        <v>16</v>
      </c>
      <c r="K20" s="53">
        <v>367.42</v>
      </c>
    </row>
    <row r="23" spans="3:11" x14ac:dyDescent="0.2">
      <c r="E23" s="40" t="s">
        <v>41</v>
      </c>
      <c r="K23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0BDD-109B-4F4B-B2C7-2CAAD72E00CE}">
  <dimension ref="A1:Q34"/>
  <sheetViews>
    <sheetView topLeftCell="A7" workbookViewId="0">
      <selection activeCell="F13" sqref="F13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80</v>
      </c>
      <c r="C5" s="2"/>
      <c r="D5" s="2"/>
      <c r="E5" s="3"/>
      <c r="F5" s="4"/>
      <c r="G5" s="6">
        <v>510.74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7" t="s">
        <v>6</v>
      </c>
      <c r="E9" s="47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81</v>
      </c>
      <c r="C24" s="2"/>
      <c r="D24" s="2"/>
      <c r="E24" s="3"/>
      <c r="F24" s="4"/>
      <c r="G24" s="37">
        <f>+G5-G10+G14-G18+G22</f>
        <v>510.74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1513-6D73-4979-9CBA-8200F884A3F7}">
  <dimension ref="A2:K28"/>
  <sheetViews>
    <sheetView topLeftCell="A7" workbookViewId="0">
      <selection activeCell="E21" sqref="E21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93</v>
      </c>
      <c r="G5" s="43" t="s">
        <v>35</v>
      </c>
      <c r="H5" s="41" t="s">
        <v>93</v>
      </c>
      <c r="J5" s="63">
        <v>0.96782407407407411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510.74</v>
      </c>
    </row>
    <row r="18" spans="3:11" x14ac:dyDescent="0.2">
      <c r="C18" s="59" t="s">
        <v>131</v>
      </c>
      <c r="D18" s="58">
        <v>44355</v>
      </c>
      <c r="E18" s="57" t="s">
        <v>130</v>
      </c>
      <c r="I18" s="55">
        <v>4.0999999999999996</v>
      </c>
      <c r="K18" s="55">
        <v>514.84</v>
      </c>
    </row>
    <row r="19" spans="3:11" x14ac:dyDescent="0.2">
      <c r="C19" s="59" t="s">
        <v>92</v>
      </c>
      <c r="D19" s="58">
        <v>44357</v>
      </c>
      <c r="E19" s="57" t="s">
        <v>91</v>
      </c>
      <c r="I19" s="55">
        <v>55.31</v>
      </c>
      <c r="K19" s="55">
        <v>570.15</v>
      </c>
    </row>
    <row r="20" spans="3:11" x14ac:dyDescent="0.2">
      <c r="C20" s="59" t="s">
        <v>90</v>
      </c>
      <c r="D20" s="58">
        <v>44362</v>
      </c>
      <c r="E20" s="57" t="s">
        <v>89</v>
      </c>
      <c r="I20" s="55">
        <v>6.73</v>
      </c>
      <c r="K20" s="55">
        <v>576.88</v>
      </c>
    </row>
    <row r="21" spans="3:11" x14ac:dyDescent="0.2">
      <c r="C21" s="59" t="s">
        <v>88</v>
      </c>
      <c r="D21" s="58">
        <v>44362</v>
      </c>
      <c r="E21" s="57" t="s">
        <v>87</v>
      </c>
      <c r="I21" s="55">
        <v>46.39</v>
      </c>
      <c r="K21" s="55">
        <v>623.27</v>
      </c>
    </row>
    <row r="22" spans="3:11" x14ac:dyDescent="0.2">
      <c r="C22" s="59" t="s">
        <v>86</v>
      </c>
      <c r="D22" s="58">
        <v>44363</v>
      </c>
      <c r="E22" s="57" t="s">
        <v>85</v>
      </c>
      <c r="I22" s="55">
        <v>5.19</v>
      </c>
      <c r="K22" s="55">
        <v>628.46</v>
      </c>
    </row>
    <row r="23" spans="3:11" x14ac:dyDescent="0.2">
      <c r="C23" s="59" t="s">
        <v>84</v>
      </c>
      <c r="D23" s="58">
        <v>44371</v>
      </c>
      <c r="E23" s="57" t="s">
        <v>83</v>
      </c>
      <c r="I23" s="55">
        <v>7.03</v>
      </c>
      <c r="K23" s="55">
        <v>635.49</v>
      </c>
    </row>
    <row r="24" spans="3:11" x14ac:dyDescent="0.2">
      <c r="C24" s="59" t="s">
        <v>82</v>
      </c>
      <c r="D24" s="58">
        <v>44377</v>
      </c>
      <c r="E24" s="57" t="s">
        <v>129</v>
      </c>
      <c r="J24" s="56">
        <v>0.22</v>
      </c>
      <c r="K24" s="55">
        <v>635.27</v>
      </c>
    </row>
    <row r="25" spans="3:11" x14ac:dyDescent="0.2">
      <c r="C25" s="54" t="s">
        <v>19</v>
      </c>
      <c r="D25" s="53">
        <v>510.74</v>
      </c>
      <c r="E25" s="54" t="s">
        <v>18</v>
      </c>
      <c r="F25" s="53">
        <v>124.75</v>
      </c>
      <c r="G25" s="54" t="s">
        <v>17</v>
      </c>
      <c r="H25" s="53">
        <v>0.22</v>
      </c>
      <c r="J25" s="54" t="s">
        <v>16</v>
      </c>
      <c r="K25" s="53">
        <v>635.27</v>
      </c>
    </row>
    <row r="28" spans="3:11" x14ac:dyDescent="0.2">
      <c r="E28" s="40" t="s">
        <v>41</v>
      </c>
      <c r="K28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229F-3440-4F12-93D1-24F1E26E6323}">
  <dimension ref="A1:Q34"/>
  <sheetViews>
    <sheetView topLeftCell="A7" workbookViewId="0">
      <selection activeCell="A18" sqref="A18:B18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94</v>
      </c>
      <c r="C5" s="2"/>
      <c r="D5" s="2"/>
      <c r="E5" s="3"/>
      <c r="F5" s="4"/>
      <c r="G5" s="6">
        <v>635.27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7" t="s">
        <v>6</v>
      </c>
      <c r="E9" s="47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</row>
    <row r="19" spans="1:7" x14ac:dyDescent="0.25">
      <c r="A19" s="10"/>
      <c r="B19" s="2"/>
      <c r="C19" s="2"/>
      <c r="D19" s="2"/>
      <c r="E19" s="3"/>
      <c r="G19" s="24">
        <f>SUM(F18:F18)</f>
        <v>0</v>
      </c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95</v>
      </c>
      <c r="C24" s="2"/>
      <c r="D24" s="2"/>
      <c r="E24" s="3"/>
      <c r="F24" s="4"/>
      <c r="G24" s="37">
        <f>+G5-G10+G14-G19+G22</f>
        <v>635.27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351-9E54-4CCD-9B21-5485E9A348C5}">
  <dimension ref="A2:K29"/>
  <sheetViews>
    <sheetView topLeftCell="A7" workbookViewId="0">
      <selection activeCell="I29" sqref="I29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112</v>
      </c>
      <c r="G5" s="43" t="s">
        <v>35</v>
      </c>
      <c r="H5" s="41" t="s">
        <v>112</v>
      </c>
      <c r="J5" s="63">
        <v>0.96861111111111109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635.27</v>
      </c>
    </row>
    <row r="18" spans="3:11" x14ac:dyDescent="0.2">
      <c r="C18" s="59" t="s">
        <v>111</v>
      </c>
      <c r="D18" s="58">
        <v>44379</v>
      </c>
      <c r="E18" s="57" t="s">
        <v>110</v>
      </c>
      <c r="I18" s="55">
        <v>6.98</v>
      </c>
      <c r="K18" s="55">
        <v>642.25</v>
      </c>
    </row>
    <row r="19" spans="3:11" x14ac:dyDescent="0.2">
      <c r="C19" s="59" t="s">
        <v>109</v>
      </c>
      <c r="D19" s="58">
        <v>44383</v>
      </c>
      <c r="E19" s="57" t="s">
        <v>108</v>
      </c>
      <c r="I19" s="55">
        <v>9.89</v>
      </c>
      <c r="K19" s="55">
        <v>652.14</v>
      </c>
    </row>
    <row r="20" spans="3:11" x14ac:dyDescent="0.2">
      <c r="C20" s="59" t="s">
        <v>107</v>
      </c>
      <c r="D20" s="58">
        <v>44383</v>
      </c>
      <c r="E20" s="57" t="s">
        <v>106</v>
      </c>
      <c r="I20" s="55">
        <v>8.49</v>
      </c>
      <c r="K20" s="55">
        <v>660.63</v>
      </c>
    </row>
    <row r="21" spans="3:11" x14ac:dyDescent="0.2">
      <c r="C21" s="59" t="s">
        <v>105</v>
      </c>
      <c r="D21" s="58">
        <v>44391</v>
      </c>
      <c r="E21" s="57" t="s">
        <v>104</v>
      </c>
      <c r="I21" s="55">
        <v>9.49</v>
      </c>
      <c r="K21" s="55">
        <v>670.12</v>
      </c>
    </row>
    <row r="22" spans="3:11" x14ac:dyDescent="0.2">
      <c r="C22" s="59" t="s">
        <v>103</v>
      </c>
      <c r="D22" s="58">
        <v>44391</v>
      </c>
      <c r="E22" s="57" t="s">
        <v>102</v>
      </c>
      <c r="I22" s="55">
        <v>2.34</v>
      </c>
      <c r="K22" s="55">
        <v>672.46</v>
      </c>
    </row>
    <row r="23" spans="3:11" x14ac:dyDescent="0.2">
      <c r="C23" s="59" t="s">
        <v>101</v>
      </c>
      <c r="D23" s="58">
        <v>44396</v>
      </c>
      <c r="E23" s="57" t="s">
        <v>100</v>
      </c>
      <c r="I23" s="55">
        <v>27.22</v>
      </c>
      <c r="K23" s="55">
        <v>699.68</v>
      </c>
    </row>
    <row r="24" spans="3:11" x14ac:dyDescent="0.2">
      <c r="C24" s="59" t="s">
        <v>99</v>
      </c>
      <c r="D24" s="58">
        <v>44396</v>
      </c>
      <c r="E24" s="57" t="s">
        <v>98</v>
      </c>
      <c r="I24" s="55">
        <v>10.06</v>
      </c>
      <c r="K24" s="55">
        <v>709.74</v>
      </c>
    </row>
    <row r="25" spans="3:11" x14ac:dyDescent="0.2">
      <c r="C25" s="59" t="s">
        <v>97</v>
      </c>
      <c r="D25" s="58">
        <v>44408</v>
      </c>
      <c r="E25" s="57" t="s">
        <v>96</v>
      </c>
      <c r="J25" s="56">
        <v>0.67</v>
      </c>
      <c r="K25" s="55">
        <v>709.07</v>
      </c>
    </row>
    <row r="26" spans="3:11" x14ac:dyDescent="0.2">
      <c r="C26" s="54" t="s">
        <v>19</v>
      </c>
      <c r="D26" s="53">
        <v>635.27</v>
      </c>
      <c r="E26" s="54" t="s">
        <v>18</v>
      </c>
      <c r="F26" s="53">
        <v>74.47</v>
      </c>
      <c r="G26" s="54" t="s">
        <v>17</v>
      </c>
      <c r="H26" s="53">
        <v>0.67</v>
      </c>
      <c r="J26" s="54" t="s">
        <v>16</v>
      </c>
      <c r="K26" s="53">
        <v>709.07</v>
      </c>
    </row>
    <row r="29" spans="3:11" x14ac:dyDescent="0.2">
      <c r="E29" s="40" t="s">
        <v>41</v>
      </c>
      <c r="K29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CA24-3851-4DFF-B657-AFD5753ACE04}">
  <dimension ref="A1:Q34"/>
  <sheetViews>
    <sheetView topLeftCell="A7" workbookViewId="0">
      <selection activeCell="D24" sqref="D24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94</v>
      </c>
      <c r="C5" s="2"/>
      <c r="D5" s="2"/>
      <c r="E5" s="3"/>
      <c r="F5" s="4"/>
      <c r="G5" s="6">
        <v>709.07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7" t="s">
        <v>6</v>
      </c>
      <c r="E9" s="47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</row>
    <row r="19" spans="1:7" x14ac:dyDescent="0.25">
      <c r="A19" s="10"/>
      <c r="B19" s="2"/>
      <c r="C19" s="2"/>
      <c r="D19" s="2"/>
      <c r="E19" s="3"/>
      <c r="G19" s="24">
        <f>SUM(F18:F18)</f>
        <v>0</v>
      </c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95</v>
      </c>
      <c r="C24" s="2"/>
      <c r="D24" s="2"/>
      <c r="E24" s="3"/>
      <c r="F24" s="4"/>
      <c r="G24" s="37">
        <f>+G5-G10+G14-G19+G22</f>
        <v>709.07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8D59-2286-4208-937B-D46806A70D5D}">
  <dimension ref="A2:K25"/>
  <sheetViews>
    <sheetView workbookViewId="0">
      <selection activeCell="H21" sqref="H21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119</v>
      </c>
      <c r="G5" s="43" t="s">
        <v>35</v>
      </c>
      <c r="H5" s="41" t="s">
        <v>119</v>
      </c>
      <c r="J5" s="63">
        <v>0.96934027777777776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709.07</v>
      </c>
    </row>
    <row r="18" spans="3:11" x14ac:dyDescent="0.2">
      <c r="C18" s="59" t="s">
        <v>118</v>
      </c>
      <c r="D18" s="58">
        <v>44411</v>
      </c>
      <c r="E18" s="57" t="s">
        <v>117</v>
      </c>
      <c r="I18" s="55">
        <v>1.25</v>
      </c>
      <c r="K18" s="55">
        <v>710.32</v>
      </c>
    </row>
    <row r="19" spans="3:11" x14ac:dyDescent="0.2">
      <c r="C19" s="59" t="s">
        <v>116</v>
      </c>
      <c r="D19" s="58">
        <v>44421</v>
      </c>
      <c r="E19" s="57" t="s">
        <v>115</v>
      </c>
      <c r="I19" s="55">
        <v>15.21</v>
      </c>
      <c r="K19" s="55">
        <v>725.53</v>
      </c>
    </row>
    <row r="20" spans="3:11" x14ac:dyDescent="0.2">
      <c r="C20" s="59" t="s">
        <v>133</v>
      </c>
      <c r="D20" s="58">
        <v>44434</v>
      </c>
      <c r="E20" s="57" t="s">
        <v>132</v>
      </c>
      <c r="I20" s="55">
        <v>1.9</v>
      </c>
      <c r="K20" s="55">
        <v>727.43</v>
      </c>
    </row>
    <row r="21" spans="3:11" x14ac:dyDescent="0.2">
      <c r="C21" s="59" t="s">
        <v>114</v>
      </c>
      <c r="D21" s="58">
        <v>44439</v>
      </c>
      <c r="E21" s="57" t="s">
        <v>113</v>
      </c>
      <c r="I21" s="55">
        <v>37.15</v>
      </c>
      <c r="K21" s="55">
        <v>764.58</v>
      </c>
    </row>
    <row r="22" spans="3:11" x14ac:dyDescent="0.2">
      <c r="C22" s="54" t="s">
        <v>19</v>
      </c>
      <c r="D22" s="53">
        <v>709.07</v>
      </c>
      <c r="E22" s="54" t="s">
        <v>18</v>
      </c>
      <c r="F22" s="53">
        <v>55.51</v>
      </c>
      <c r="G22" s="54" t="s">
        <v>17</v>
      </c>
      <c r="H22" s="53">
        <v>0</v>
      </c>
      <c r="J22" s="54" t="s">
        <v>16</v>
      </c>
      <c r="K22" s="53">
        <v>764.58</v>
      </c>
    </row>
    <row r="25" spans="3:11" x14ac:dyDescent="0.2">
      <c r="E25" s="40" t="s">
        <v>41</v>
      </c>
      <c r="K25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CD22-86E9-4C9F-A216-10403083F5FF}">
  <dimension ref="A1:Q34"/>
  <sheetViews>
    <sheetView tabSelected="1" topLeftCell="A7" workbookViewId="0">
      <selection activeCell="C16" sqref="C1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120</v>
      </c>
      <c r="C5" s="2"/>
      <c r="D5" s="2"/>
      <c r="E5" s="3"/>
      <c r="F5" s="4"/>
      <c r="G5" s="6">
        <v>764.58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8" t="s">
        <v>6</v>
      </c>
      <c r="E9" s="48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</row>
    <row r="19" spans="1:7" x14ac:dyDescent="0.25">
      <c r="A19" s="10"/>
      <c r="B19" s="2"/>
      <c r="C19" s="2"/>
      <c r="D19" s="2"/>
      <c r="E19" s="3"/>
      <c r="G19" s="24">
        <f>SUM(F18:F18)</f>
        <v>0</v>
      </c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121</v>
      </c>
      <c r="C24" s="2"/>
      <c r="D24" s="2"/>
      <c r="E24" s="3"/>
      <c r="F24" s="4"/>
      <c r="G24" s="37">
        <f>+G5-G10+G14-G19+G22</f>
        <v>764.58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C8F6-FFB3-44AB-8ACC-3B90051148DA}">
  <sheetPr codeName="Hoja2"/>
  <dimension ref="A1:Q34"/>
  <sheetViews>
    <sheetView topLeftCell="A10" workbookViewId="0">
      <selection activeCell="G6" sqref="G6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46</v>
      </c>
      <c r="C5" s="2"/>
      <c r="D5" s="2"/>
      <c r="E5" s="3"/>
      <c r="F5" s="4"/>
      <c r="G5" s="6">
        <v>367.12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39" t="s">
        <v>6</v>
      </c>
      <c r="E9" s="39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47</v>
      </c>
      <c r="C24" s="2"/>
      <c r="D24" s="2"/>
      <c r="E24" s="3"/>
      <c r="F24" s="4"/>
      <c r="G24" s="37">
        <f>+G5-G10+G14-G18+G22</f>
        <v>367.12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959B-6AA7-4A5B-8EC2-BE25894EE68E}">
  <dimension ref="A2:K23"/>
  <sheetViews>
    <sheetView workbookViewId="0"/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50</v>
      </c>
      <c r="G5" s="43" t="s">
        <v>35</v>
      </c>
      <c r="H5" s="41" t="s">
        <v>50</v>
      </c>
      <c r="J5" s="63">
        <v>0.9646527777777778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367.42</v>
      </c>
    </row>
    <row r="18" spans="3:11" x14ac:dyDescent="0.2">
      <c r="C18" s="59" t="s">
        <v>49</v>
      </c>
      <c r="D18" s="58">
        <v>44229</v>
      </c>
      <c r="E18" s="57" t="s">
        <v>48</v>
      </c>
      <c r="I18" s="55">
        <v>6.77</v>
      </c>
      <c r="K18" s="55">
        <v>374.19</v>
      </c>
    </row>
    <row r="19" spans="3:11" x14ac:dyDescent="0.2">
      <c r="C19" s="59" t="s">
        <v>125</v>
      </c>
      <c r="D19" s="58">
        <v>44239</v>
      </c>
      <c r="E19" s="57" t="s">
        <v>124</v>
      </c>
      <c r="I19" s="55">
        <v>12.42</v>
      </c>
      <c r="K19" s="55">
        <v>386.61</v>
      </c>
    </row>
    <row r="20" spans="3:11" x14ac:dyDescent="0.2">
      <c r="C20" s="54" t="s">
        <v>19</v>
      </c>
      <c r="D20" s="53">
        <v>367.42</v>
      </c>
      <c r="E20" s="54" t="s">
        <v>18</v>
      </c>
      <c r="F20" s="53">
        <v>19.190000000000001</v>
      </c>
      <c r="G20" s="54" t="s">
        <v>17</v>
      </c>
      <c r="H20" s="53">
        <v>0</v>
      </c>
      <c r="J20" s="54" t="s">
        <v>16</v>
      </c>
      <c r="K20" s="53">
        <v>386.61</v>
      </c>
    </row>
    <row r="23" spans="3:11" x14ac:dyDescent="0.2">
      <c r="E23" s="40" t="s">
        <v>41</v>
      </c>
      <c r="K23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9D1E-559E-4EBD-98FE-A537D05162EF}">
  <sheetPr codeName="Hoja4"/>
  <dimension ref="A1:Q34"/>
  <sheetViews>
    <sheetView topLeftCell="A10" workbookViewId="0">
      <selection activeCell="A20" sqref="A20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51</v>
      </c>
      <c r="C5" s="2"/>
      <c r="D5" s="2"/>
      <c r="E5" s="3"/>
      <c r="F5" s="4"/>
      <c r="G5" s="6">
        <v>386.61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5" t="s">
        <v>6</v>
      </c>
      <c r="E9" s="45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52</v>
      </c>
      <c r="C24" s="2"/>
      <c r="D24" s="2"/>
      <c r="E24" s="3"/>
      <c r="F24" s="4"/>
      <c r="G24" s="37">
        <f>+G5-G10+G14-G18+G22</f>
        <v>386.61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D871-8897-44D9-A3B5-84A0E8E300D1}">
  <dimension ref="A2:K22"/>
  <sheetViews>
    <sheetView workbookViewId="0">
      <selection activeCell="I23" sqref="I23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55</v>
      </c>
      <c r="G5" s="43" t="s">
        <v>35</v>
      </c>
      <c r="H5" s="41" t="s">
        <v>55</v>
      </c>
      <c r="J5" s="63">
        <v>0.9653356481481481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386.61</v>
      </c>
    </row>
    <row r="18" spans="3:11" x14ac:dyDescent="0.2">
      <c r="C18" s="59" t="s">
        <v>54</v>
      </c>
      <c r="D18" s="58">
        <v>44259</v>
      </c>
      <c r="E18" s="57" t="s">
        <v>53</v>
      </c>
      <c r="I18" s="55">
        <v>9.2799999999999994</v>
      </c>
      <c r="K18" s="55">
        <v>395.89</v>
      </c>
    </row>
    <row r="19" spans="3:11" x14ac:dyDescent="0.2">
      <c r="C19" s="54" t="s">
        <v>19</v>
      </c>
      <c r="D19" s="53">
        <v>386.61</v>
      </c>
      <c r="E19" s="54" t="s">
        <v>18</v>
      </c>
      <c r="F19" s="53">
        <v>9.2799999999999994</v>
      </c>
      <c r="G19" s="54" t="s">
        <v>17</v>
      </c>
      <c r="H19" s="53">
        <v>0</v>
      </c>
      <c r="J19" s="54" t="s">
        <v>16</v>
      </c>
      <c r="K19" s="53">
        <v>395.89</v>
      </c>
    </row>
    <row r="22" spans="3:11" x14ac:dyDescent="0.2">
      <c r="E22" s="40" t="s">
        <v>41</v>
      </c>
      <c r="K22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DA7F-74D5-492E-8B75-895E905C1492}">
  <sheetPr codeName="Hoja6"/>
  <dimension ref="A1:Q34"/>
  <sheetViews>
    <sheetView topLeftCell="A7" workbookViewId="0">
      <selection activeCell="B10" sqref="B10:C10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56</v>
      </c>
      <c r="C5" s="2"/>
      <c r="D5" s="2"/>
      <c r="E5" s="3"/>
      <c r="F5" s="4"/>
      <c r="G5" s="6">
        <v>395.89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6" t="s">
        <v>6</v>
      </c>
      <c r="E9" s="46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57</v>
      </c>
      <c r="C24" s="2"/>
      <c r="D24" s="2"/>
      <c r="E24" s="3"/>
      <c r="F24" s="4"/>
      <c r="G24" s="37">
        <f>+G5-G10+G14-G18+G22</f>
        <v>395.89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5230-24A3-408F-A191-BCAFB9745031}">
  <dimension ref="A1:K26"/>
  <sheetViews>
    <sheetView workbookViewId="0">
      <selection activeCell="G22" sqref="G22"/>
    </sheetView>
  </sheetViews>
  <sheetFormatPr baseColWidth="10" defaultRowHeight="12.75" x14ac:dyDescent="0.2"/>
  <cols>
    <col min="1" max="16384" width="11.42578125" style="38"/>
  </cols>
  <sheetData>
    <row r="1" spans="1:11" x14ac:dyDescent="0.2">
      <c r="A1" s="38" t="s">
        <v>126</v>
      </c>
    </row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68</v>
      </c>
      <c r="G5" s="43" t="s">
        <v>35</v>
      </c>
      <c r="H5" s="41" t="s">
        <v>68</v>
      </c>
      <c r="J5" s="63">
        <v>0.96615740740740741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395.89</v>
      </c>
    </row>
    <row r="18" spans="3:11" x14ac:dyDescent="0.2">
      <c r="C18" s="59" t="s">
        <v>67</v>
      </c>
      <c r="D18" s="58">
        <v>44292</v>
      </c>
      <c r="E18" s="57" t="s">
        <v>66</v>
      </c>
      <c r="I18" s="55">
        <v>8.42</v>
      </c>
      <c r="K18" s="55">
        <v>404.31</v>
      </c>
    </row>
    <row r="19" spans="3:11" x14ac:dyDescent="0.2">
      <c r="C19" s="59" t="s">
        <v>65</v>
      </c>
      <c r="D19" s="58">
        <v>44300</v>
      </c>
      <c r="E19" s="57" t="s">
        <v>64</v>
      </c>
      <c r="I19" s="55">
        <v>13.82</v>
      </c>
      <c r="K19" s="55">
        <v>418.13</v>
      </c>
    </row>
    <row r="20" spans="3:11" x14ac:dyDescent="0.2">
      <c r="C20" s="59" t="s">
        <v>63</v>
      </c>
      <c r="D20" s="58">
        <v>44300</v>
      </c>
      <c r="E20" s="57" t="s">
        <v>62</v>
      </c>
      <c r="I20" s="55">
        <v>15.3</v>
      </c>
      <c r="K20" s="55">
        <v>433.43</v>
      </c>
    </row>
    <row r="21" spans="3:11" x14ac:dyDescent="0.2">
      <c r="C21" s="59" t="s">
        <v>61</v>
      </c>
      <c r="D21" s="58">
        <v>44305</v>
      </c>
      <c r="E21" s="57" t="s">
        <v>60</v>
      </c>
      <c r="I21" s="55">
        <v>37.03</v>
      </c>
      <c r="K21" s="55">
        <v>470.46</v>
      </c>
    </row>
    <row r="22" spans="3:11" x14ac:dyDescent="0.2">
      <c r="C22" s="59" t="s">
        <v>59</v>
      </c>
      <c r="D22" s="58">
        <v>44309</v>
      </c>
      <c r="E22" s="57" t="s">
        <v>58</v>
      </c>
      <c r="I22" s="55">
        <v>8.42</v>
      </c>
      <c r="K22" s="55">
        <v>478.88</v>
      </c>
    </row>
    <row r="23" spans="3:11" x14ac:dyDescent="0.2">
      <c r="C23" s="54" t="s">
        <v>19</v>
      </c>
      <c r="D23" s="53">
        <v>395.89</v>
      </c>
      <c r="E23" s="54" t="s">
        <v>18</v>
      </c>
      <c r="F23" s="53">
        <v>82.99</v>
      </c>
      <c r="G23" s="54" t="s">
        <v>17</v>
      </c>
      <c r="H23" s="53">
        <v>0</v>
      </c>
      <c r="J23" s="54" t="s">
        <v>16</v>
      </c>
      <c r="K23" s="53">
        <v>478.88</v>
      </c>
    </row>
    <row r="26" spans="3:11" x14ac:dyDescent="0.2">
      <c r="E26" s="40" t="s">
        <v>41</v>
      </c>
      <c r="K26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1766-1B9F-40B0-865F-E46538D73D66}">
  <dimension ref="A1:Q34"/>
  <sheetViews>
    <sheetView topLeftCell="A10" workbookViewId="0">
      <selection activeCell="E12" sqref="E12"/>
    </sheetView>
  </sheetViews>
  <sheetFormatPr baseColWidth="10" defaultRowHeight="15" x14ac:dyDescent="0.25"/>
  <cols>
    <col min="1" max="1" width="12.28515625" style="31" customWidth="1"/>
    <col min="2" max="2" width="36.85546875" customWidth="1"/>
    <col min="3" max="3" width="22.140625" customWidth="1"/>
    <col min="4" max="4" width="8.28515625" customWidth="1"/>
    <col min="5" max="5" width="8" style="31" customWidth="1"/>
    <col min="6" max="6" width="12" style="25" customWidth="1"/>
    <col min="7" max="7" width="14.42578125" customWidth="1"/>
    <col min="8" max="9" width="11.42578125" customWidth="1"/>
    <col min="10" max="10" width="11.7109375" customWidth="1"/>
  </cols>
  <sheetData>
    <row r="1" spans="1:17" x14ac:dyDescent="0.25">
      <c r="A1" s="1" t="s">
        <v>0</v>
      </c>
      <c r="B1" s="2"/>
      <c r="C1" s="2"/>
      <c r="D1" s="2"/>
      <c r="E1" s="3"/>
      <c r="F1" s="4"/>
      <c r="G1" s="2"/>
    </row>
    <row r="2" spans="1:17" x14ac:dyDescent="0.25">
      <c r="A2" s="3"/>
      <c r="B2" s="50" t="s">
        <v>1</v>
      </c>
      <c r="C2" s="51"/>
      <c r="D2" s="51"/>
      <c r="E2" s="51"/>
      <c r="F2" s="4"/>
      <c r="G2" s="2"/>
    </row>
    <row r="3" spans="1:17" x14ac:dyDescent="0.25">
      <c r="A3" s="3"/>
      <c r="B3" s="2"/>
      <c r="C3" s="2"/>
      <c r="D3" s="2"/>
      <c r="E3" s="3"/>
      <c r="F3" s="4"/>
      <c r="G3" s="2"/>
    </row>
    <row r="4" spans="1:17" x14ac:dyDescent="0.25">
      <c r="A4" s="3"/>
      <c r="B4" s="1" t="s">
        <v>15</v>
      </c>
      <c r="C4" s="2"/>
      <c r="D4" s="2"/>
      <c r="E4" s="3"/>
      <c r="F4" s="4"/>
      <c r="G4" s="2"/>
    </row>
    <row r="5" spans="1:17" x14ac:dyDescent="0.25">
      <c r="A5" s="3"/>
      <c r="B5" s="5" t="s">
        <v>69</v>
      </c>
      <c r="C5" s="2"/>
      <c r="D5" s="2"/>
      <c r="E5" s="3"/>
      <c r="F5" s="4"/>
      <c r="G5" s="6">
        <v>478.88</v>
      </c>
    </row>
    <row r="6" spans="1:17" x14ac:dyDescent="0.25">
      <c r="A6" s="3"/>
      <c r="B6" s="2"/>
      <c r="C6" s="2"/>
      <c r="D6" s="2"/>
      <c r="E6" s="3"/>
      <c r="F6" s="4"/>
      <c r="G6" s="2"/>
    </row>
    <row r="7" spans="1:17" x14ac:dyDescent="0.25">
      <c r="A7" s="3"/>
      <c r="B7" s="7" t="s">
        <v>2</v>
      </c>
      <c r="C7" s="2"/>
      <c r="D7" s="2"/>
      <c r="E7" s="3"/>
      <c r="F7" s="4"/>
      <c r="G7" s="2"/>
    </row>
    <row r="8" spans="1:17" x14ac:dyDescent="0.25">
      <c r="A8" s="3"/>
      <c r="B8" s="1" t="s">
        <v>3</v>
      </c>
      <c r="C8" s="2"/>
      <c r="D8" s="2"/>
      <c r="E8" s="3"/>
      <c r="F8" s="4"/>
      <c r="G8" s="2"/>
    </row>
    <row r="9" spans="1:17" x14ac:dyDescent="0.25">
      <c r="A9" s="8" t="s">
        <v>4</v>
      </c>
      <c r="B9" s="1" t="s">
        <v>5</v>
      </c>
      <c r="C9" s="1"/>
      <c r="D9" s="47" t="s">
        <v>6</v>
      </c>
      <c r="E9" s="47" t="s">
        <v>7</v>
      </c>
      <c r="F9" s="9" t="s">
        <v>8</v>
      </c>
      <c r="G9" s="2"/>
    </row>
    <row r="10" spans="1:17" x14ac:dyDescent="0.25">
      <c r="A10" s="35"/>
      <c r="B10" s="52"/>
      <c r="C10" s="52"/>
      <c r="D10" s="36"/>
      <c r="E10" s="19"/>
      <c r="F10" s="23"/>
      <c r="G10" s="24">
        <f>SUM(F10:F10)</f>
        <v>0</v>
      </c>
      <c r="H10" s="34"/>
    </row>
    <row r="11" spans="1:17" x14ac:dyDescent="0.25">
      <c r="A11" s="10"/>
      <c r="B11" s="13"/>
      <c r="C11" s="11"/>
      <c r="D11" s="14"/>
      <c r="E11" s="12"/>
      <c r="F11" s="15"/>
    </row>
    <row r="12" spans="1:17" x14ac:dyDescent="0.25">
      <c r="A12" s="16"/>
      <c r="B12" s="5" t="s">
        <v>9</v>
      </c>
      <c r="C12" s="2"/>
      <c r="D12" s="17"/>
      <c r="E12" s="17"/>
      <c r="F12" s="4"/>
      <c r="G12" s="18"/>
      <c r="M12" s="19"/>
      <c r="N12" s="19"/>
      <c r="O12" s="19"/>
      <c r="P12" s="19"/>
      <c r="Q12" s="20"/>
    </row>
    <row r="13" spans="1:17" x14ac:dyDescent="0.25">
      <c r="A13" s="16" t="s">
        <v>4</v>
      </c>
      <c r="B13" s="5" t="s">
        <v>10</v>
      </c>
      <c r="C13" s="2"/>
      <c r="D13" s="17"/>
      <c r="E13" s="17"/>
      <c r="F13" s="9" t="s">
        <v>8</v>
      </c>
      <c r="G13" s="18"/>
    </row>
    <row r="14" spans="1:17" x14ac:dyDescent="0.25">
      <c r="A14" s="21"/>
      <c r="B14" s="22"/>
      <c r="C14" s="2"/>
      <c r="D14" s="2"/>
      <c r="E14" s="3"/>
      <c r="F14" s="23"/>
      <c r="G14" s="24">
        <f>SUM(F14:F14)</f>
        <v>0</v>
      </c>
    </row>
    <row r="15" spans="1:17" x14ac:dyDescent="0.25">
      <c r="A15" s="3"/>
      <c r="B15" s="2"/>
      <c r="C15" s="2"/>
      <c r="D15" s="2"/>
      <c r="E15" s="3"/>
      <c r="F15" s="4"/>
      <c r="G15" s="18"/>
    </row>
    <row r="16" spans="1:17" x14ac:dyDescent="0.25">
      <c r="A16" s="3"/>
      <c r="B16" s="5" t="s">
        <v>2</v>
      </c>
      <c r="C16" s="2"/>
      <c r="D16" s="2"/>
      <c r="E16" s="3"/>
      <c r="F16" s="4"/>
      <c r="G16" s="2"/>
    </row>
    <row r="17" spans="1:7" x14ac:dyDescent="0.25">
      <c r="A17" s="8" t="s">
        <v>4</v>
      </c>
      <c r="B17" s="5" t="s">
        <v>11</v>
      </c>
      <c r="C17" s="1"/>
      <c r="D17" s="1"/>
      <c r="E17" s="8"/>
      <c r="F17" s="9" t="s">
        <v>8</v>
      </c>
      <c r="G17" s="2"/>
    </row>
    <row r="18" spans="1:7" x14ac:dyDescent="0.25">
      <c r="A18" s="10"/>
      <c r="B18" s="22"/>
      <c r="C18" s="2"/>
      <c r="D18" s="2"/>
      <c r="E18" s="3"/>
      <c r="F18" s="26"/>
      <c r="G18" s="24">
        <f>SUM(F18:F18)</f>
        <v>0</v>
      </c>
    </row>
    <row r="19" spans="1:7" x14ac:dyDescent="0.25">
      <c r="A19" s="10"/>
      <c r="B19" s="2"/>
      <c r="C19" s="2"/>
      <c r="D19" s="2"/>
      <c r="E19" s="3"/>
      <c r="G19" s="24"/>
    </row>
    <row r="20" spans="1:7" x14ac:dyDescent="0.25">
      <c r="A20" s="8"/>
      <c r="B20" s="1" t="s">
        <v>9</v>
      </c>
      <c r="C20" s="1"/>
      <c r="D20" s="1"/>
      <c r="E20" s="8"/>
      <c r="F20" s="4"/>
      <c r="G20" s="2"/>
    </row>
    <row r="21" spans="1:7" x14ac:dyDescent="0.25">
      <c r="A21" s="8" t="s">
        <v>4</v>
      </c>
      <c r="B21" s="5" t="s">
        <v>12</v>
      </c>
      <c r="C21" s="1"/>
      <c r="D21" s="1"/>
      <c r="E21" s="8"/>
      <c r="F21" s="9" t="s">
        <v>8</v>
      </c>
      <c r="G21" s="2"/>
    </row>
    <row r="22" spans="1:7" x14ac:dyDescent="0.25">
      <c r="A22" s="27"/>
      <c r="B22" s="28"/>
      <c r="D22" s="29"/>
      <c r="F22" s="30"/>
      <c r="G22" s="24">
        <v>0</v>
      </c>
    </row>
    <row r="23" spans="1:7" x14ac:dyDescent="0.25">
      <c r="A23" s="3"/>
      <c r="B23" s="2"/>
      <c r="C23" s="2"/>
      <c r="D23" s="2"/>
      <c r="E23" s="3"/>
      <c r="F23" s="4"/>
      <c r="G23" s="2"/>
    </row>
    <row r="24" spans="1:7" ht="15.75" thickBot="1" x14ac:dyDescent="0.3">
      <c r="A24" s="3"/>
      <c r="B24" s="5" t="s">
        <v>70</v>
      </c>
      <c r="C24" s="2"/>
      <c r="D24" s="2"/>
      <c r="E24" s="3"/>
      <c r="F24" s="4"/>
      <c r="G24" s="37">
        <f>+G5-G10+G14-G18+G22</f>
        <v>478.88</v>
      </c>
    </row>
    <row r="25" spans="1:7" ht="15.75" thickTop="1" x14ac:dyDescent="0.25">
      <c r="A25" s="3"/>
      <c r="B25" s="2"/>
      <c r="C25" s="2"/>
      <c r="D25" s="2"/>
      <c r="E25" s="3"/>
      <c r="F25" s="4"/>
      <c r="G25" s="2"/>
    </row>
    <row r="26" spans="1:7" x14ac:dyDescent="0.25">
      <c r="A26" s="3"/>
      <c r="B26" s="2"/>
      <c r="C26" s="2"/>
      <c r="D26" s="2"/>
      <c r="E26" s="3"/>
      <c r="F26" s="4"/>
      <c r="G26" s="2"/>
    </row>
    <row r="27" spans="1:7" x14ac:dyDescent="0.25">
      <c r="A27" s="3"/>
      <c r="B27" s="2"/>
      <c r="C27" s="2"/>
      <c r="D27" s="2"/>
      <c r="E27" s="3"/>
      <c r="F27" s="4"/>
      <c r="G27" s="2"/>
    </row>
    <row r="28" spans="1:7" x14ac:dyDescent="0.25">
      <c r="A28" s="3"/>
      <c r="B28" s="1" t="s">
        <v>13</v>
      </c>
      <c r="C28" s="2"/>
      <c r="D28" s="22"/>
      <c r="E28" s="8" t="s">
        <v>14</v>
      </c>
      <c r="F28" s="4"/>
      <c r="G28" s="2"/>
    </row>
    <row r="29" spans="1:7" x14ac:dyDescent="0.25">
      <c r="B29" s="32"/>
      <c r="D29" s="32"/>
      <c r="E29" s="33"/>
    </row>
    <row r="30" spans="1:7" x14ac:dyDescent="0.25">
      <c r="E30"/>
      <c r="F30"/>
    </row>
    <row r="31" spans="1:7" x14ac:dyDescent="0.25">
      <c r="E31"/>
      <c r="F31"/>
    </row>
    <row r="32" spans="1:7" x14ac:dyDescent="0.25">
      <c r="E32"/>
      <c r="F32"/>
    </row>
    <row r="33" spans="5:6" x14ac:dyDescent="0.25">
      <c r="E33"/>
      <c r="F33"/>
    </row>
    <row r="34" spans="5:6" x14ac:dyDescent="0.25">
      <c r="E34"/>
      <c r="F34"/>
    </row>
  </sheetData>
  <mergeCells count="2">
    <mergeCell ref="B2:E2"/>
    <mergeCell ref="B10:C10"/>
  </mergeCell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1B2C-CAA4-4EB9-B7D3-1F67667DF6A6}">
  <dimension ref="A2:K26"/>
  <sheetViews>
    <sheetView workbookViewId="0">
      <selection activeCell="G22" sqref="G22"/>
    </sheetView>
  </sheetViews>
  <sheetFormatPr baseColWidth="10" defaultRowHeight="12.75" x14ac:dyDescent="0.2"/>
  <cols>
    <col min="1" max="16384" width="11.42578125" style="38"/>
  </cols>
  <sheetData>
    <row r="2" spans="1:11" ht="19.5" x14ac:dyDescent="0.2">
      <c r="F2" s="44" t="s">
        <v>39</v>
      </c>
      <c r="J2" s="54" t="s">
        <v>38</v>
      </c>
      <c r="K2" s="65">
        <v>1</v>
      </c>
    </row>
    <row r="3" spans="1:11" x14ac:dyDescent="0.2">
      <c r="J3" s="54" t="s">
        <v>37</v>
      </c>
      <c r="K3" s="64">
        <v>44462</v>
      </c>
    </row>
    <row r="5" spans="1:11" x14ac:dyDescent="0.2">
      <c r="E5" s="43" t="s">
        <v>36</v>
      </c>
      <c r="F5" s="41" t="s">
        <v>79</v>
      </c>
      <c r="G5" s="43" t="s">
        <v>35</v>
      </c>
      <c r="H5" s="41" t="s">
        <v>79</v>
      </c>
      <c r="J5" s="63">
        <v>0.96689814814814812</v>
      </c>
    </row>
    <row r="7" spans="1:11" x14ac:dyDescent="0.2">
      <c r="J7" s="54" t="s">
        <v>34</v>
      </c>
      <c r="K7" s="59" t="s">
        <v>42</v>
      </c>
    </row>
    <row r="8" spans="1:11" x14ac:dyDescent="0.2">
      <c r="C8" s="42" t="s">
        <v>33</v>
      </c>
      <c r="D8" s="41" t="s">
        <v>32</v>
      </c>
      <c r="F8" s="42" t="s">
        <v>31</v>
      </c>
      <c r="G8" s="41" t="s">
        <v>29</v>
      </c>
      <c r="I8" s="42" t="s">
        <v>30</v>
      </c>
      <c r="J8" s="41" t="s">
        <v>29</v>
      </c>
    </row>
    <row r="11" spans="1:11" x14ac:dyDescent="0.2">
      <c r="A11" s="61" t="s">
        <v>24</v>
      </c>
      <c r="C11" s="60" t="s">
        <v>23</v>
      </c>
      <c r="D11" s="60" t="s">
        <v>22</v>
      </c>
      <c r="F11" s="62" t="s">
        <v>21</v>
      </c>
      <c r="I11" s="54" t="s">
        <v>18</v>
      </c>
      <c r="J11" s="54" t="s">
        <v>17</v>
      </c>
      <c r="K11" s="54" t="s">
        <v>20</v>
      </c>
    </row>
    <row r="14" spans="1:11" x14ac:dyDescent="0.2">
      <c r="A14" s="61" t="s">
        <v>28</v>
      </c>
      <c r="B14" s="57" t="s">
        <v>27</v>
      </c>
    </row>
    <row r="16" spans="1:11" x14ac:dyDescent="0.2">
      <c r="A16" s="60" t="s">
        <v>26</v>
      </c>
      <c r="B16" s="59" t="s">
        <v>25</v>
      </c>
      <c r="J16" s="54" t="s">
        <v>19</v>
      </c>
      <c r="K16" s="55">
        <v>478.88</v>
      </c>
    </row>
    <row r="18" spans="3:11" x14ac:dyDescent="0.2">
      <c r="C18" s="59" t="s">
        <v>78</v>
      </c>
      <c r="D18" s="58">
        <v>44321.676469907405</v>
      </c>
      <c r="E18" s="57" t="s">
        <v>77</v>
      </c>
      <c r="I18" s="55">
        <v>6.87</v>
      </c>
      <c r="K18" s="55">
        <v>485.75</v>
      </c>
    </row>
    <row r="19" spans="3:11" x14ac:dyDescent="0.2">
      <c r="C19" s="59" t="s">
        <v>76</v>
      </c>
      <c r="D19" s="58">
        <v>44328</v>
      </c>
      <c r="E19" s="57" t="s">
        <v>75</v>
      </c>
      <c r="I19" s="55">
        <v>3.76</v>
      </c>
      <c r="K19" s="55">
        <v>489.51</v>
      </c>
    </row>
    <row r="20" spans="3:11" x14ac:dyDescent="0.2">
      <c r="C20" s="59" t="s">
        <v>74</v>
      </c>
      <c r="D20" s="58">
        <v>44329</v>
      </c>
      <c r="E20" s="57" t="s">
        <v>73</v>
      </c>
      <c r="I20" s="55">
        <v>20.16</v>
      </c>
      <c r="K20" s="55">
        <v>509.67</v>
      </c>
    </row>
    <row r="21" spans="3:11" x14ac:dyDescent="0.2">
      <c r="C21" s="59" t="s">
        <v>72</v>
      </c>
      <c r="D21" s="58">
        <v>44336</v>
      </c>
      <c r="E21" s="57" t="s">
        <v>71</v>
      </c>
      <c r="I21" s="55">
        <v>3.5</v>
      </c>
      <c r="K21" s="55">
        <v>513.16999999999996</v>
      </c>
    </row>
    <row r="22" spans="3:11" x14ac:dyDescent="0.2">
      <c r="C22" s="59" t="s">
        <v>128</v>
      </c>
      <c r="D22" s="58">
        <v>44347</v>
      </c>
      <c r="E22" s="57" t="s">
        <v>127</v>
      </c>
      <c r="J22" s="56">
        <v>2.4300000000000002</v>
      </c>
      <c r="K22" s="55">
        <v>510.74</v>
      </c>
    </row>
    <row r="23" spans="3:11" x14ac:dyDescent="0.2">
      <c r="C23" s="54" t="s">
        <v>19</v>
      </c>
      <c r="D23" s="53">
        <v>478.88</v>
      </c>
      <c r="E23" s="54" t="s">
        <v>18</v>
      </c>
      <c r="F23" s="53">
        <v>34.29</v>
      </c>
      <c r="G23" s="54" t="s">
        <v>17</v>
      </c>
      <c r="H23" s="53">
        <v>2.4300000000000002</v>
      </c>
      <c r="J23" s="54" t="s">
        <v>16</v>
      </c>
      <c r="K23" s="53">
        <v>510.74</v>
      </c>
    </row>
    <row r="26" spans="3:11" x14ac:dyDescent="0.2">
      <c r="E26" s="40" t="s">
        <v>41</v>
      </c>
      <c r="K26" s="49" t="s">
        <v>40</v>
      </c>
    </row>
  </sheetData>
  <pageMargins left="0.75" right="0.75" top="1" bottom="1" header="0" footer="0"/>
  <pageSetup orientation="portrait" errors="NA" horizontalDpi="120" verticalDpi="7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BI-ENE-21</vt:lpstr>
      <vt:lpstr>BI-Conc. ENE-21</vt:lpstr>
      <vt:lpstr>BI-FEB-21</vt:lpstr>
      <vt:lpstr>BI-Conc. FEB-21</vt:lpstr>
      <vt:lpstr>BI-MAR-21</vt:lpstr>
      <vt:lpstr>BI-Conc. MAR-21</vt:lpstr>
      <vt:lpstr>BI-ABR-21</vt:lpstr>
      <vt:lpstr>BI-Conc. ABR-21</vt:lpstr>
      <vt:lpstr>BI-MAY-21</vt:lpstr>
      <vt:lpstr>BI-Conc. MAY-21</vt:lpstr>
      <vt:lpstr>BI-JUN-21</vt:lpstr>
      <vt:lpstr>BI-Conc. JUN-21</vt:lpstr>
      <vt:lpstr>BI-JUL-21</vt:lpstr>
      <vt:lpstr>BI-Conc. JUL-21</vt:lpstr>
      <vt:lpstr>BI-AGO-21</vt:lpstr>
      <vt:lpstr>BI-Conc. AGO-21</vt:lpstr>
      <vt:lpstr>'BI-Conc. ABR-21'!Área_de_impresión</vt:lpstr>
      <vt:lpstr>'BI-Conc. AGO-21'!Área_de_impresión</vt:lpstr>
      <vt:lpstr>'BI-Conc. ENE-21'!Área_de_impresión</vt:lpstr>
      <vt:lpstr>'BI-Conc. FEB-21'!Área_de_impresión</vt:lpstr>
      <vt:lpstr>'BI-Conc. JUL-21'!Área_de_impresión</vt:lpstr>
      <vt:lpstr>'BI-Conc. JUN-21'!Área_de_impresión</vt:lpstr>
      <vt:lpstr>'BI-Conc. MAR-21'!Área_de_impresión</vt:lpstr>
      <vt:lpstr>'BI-Conc. MAY-21'!Área_de_impresión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CONTABILIDAD1</dc:creator>
  <cp:lastModifiedBy>tsanchez</cp:lastModifiedBy>
  <cp:lastPrinted>2021-01-25T21:14:04Z</cp:lastPrinted>
  <dcterms:created xsi:type="dcterms:W3CDTF">2016-05-24T16:59:48Z</dcterms:created>
  <dcterms:modified xsi:type="dcterms:W3CDTF">2021-09-24T04:16:39Z</dcterms:modified>
</cp:coreProperties>
</file>