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boston_university\8-Research Assistantship\ukData\documentation\"/>
    </mc:Choice>
  </mc:AlternateContent>
  <xr:revisionPtr revIDLastSave="0" documentId="13_ncr:1_{9D264CBC-D8FF-4B3F-BDC5-4E4A97103019}" xr6:coauthVersionLast="47" xr6:coauthVersionMax="47" xr10:uidLastSave="{00000000-0000-0000-0000-000000000000}"/>
  <bookViews>
    <workbookView xWindow="-110" yWindow="-110" windowWidth="19420" windowHeight="10300" activeTab="3" xr2:uid="{637AACCE-6919-4284-AB60-92D3B606232B}"/>
  </bookViews>
  <sheets>
    <sheet name="Sheet1" sheetId="1" r:id="rId1"/>
    <sheet name="equation1" sheetId="4" r:id="rId2"/>
    <sheet name="equation2" sheetId="2" r:id="rId3"/>
    <sheet name="equation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/>
  <c r="F16" i="3"/>
  <c r="C19" i="3" s="1"/>
  <c r="C20" i="3" s="1"/>
  <c r="E21" i="3"/>
  <c r="H21" i="3"/>
  <c r="G21" i="3"/>
  <c r="F21" i="3"/>
  <c r="G16" i="3"/>
  <c r="H16" i="3"/>
  <c r="C9" i="4"/>
  <c r="J2" i="4"/>
  <c r="K2" i="4"/>
  <c r="L2" i="4"/>
  <c r="I2" i="4"/>
  <c r="C8" i="4"/>
  <c r="C7" i="4"/>
  <c r="C6" i="4"/>
  <c r="C5" i="4"/>
  <c r="E2" i="4"/>
  <c r="F2" i="4"/>
  <c r="G2" i="4"/>
  <c r="H2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<sst xmlns="http://schemas.openxmlformats.org/spreadsheetml/2006/main" count="1" uniqueCount="1">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</sst>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8C28-9F0A-4FA1-8F99-3C4DA4B464EF}">
  <dimension ref="A2:HF103"/>
  <sheetViews>
    <sheetView workbookViewId="0">
      <selection activeCell="A91" sqref="A2:A91"/>
    </sheetView>
  </sheetViews>
  <sheetFormatPr defaultRowHeight="14.5" x14ac:dyDescent="0.35"/>
  <sheetData>
    <row r="2" spans="1:214" x14ac:dyDescent="0.35">
      <c r="A2">
        <v>-3.3391087999999999E-2</v>
      </c>
      <c r="C2" s="1">
        <v>0.48611110000000002</v>
      </c>
      <c r="D2" s="1">
        <v>0.78472220999999998</v>
      </c>
      <c r="E2" s="1">
        <v>0.73090279000000002</v>
      </c>
      <c r="F2" s="1">
        <v>0.7421875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-1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F2" s="4">
        <v>9.2918010119971296E-3</v>
      </c>
    </row>
    <row r="3" spans="1:214" x14ac:dyDescent="0.35">
      <c r="A3">
        <v>6.8454086999999997E-2</v>
      </c>
      <c r="C3" s="1">
        <v>0.48611110000000002</v>
      </c>
      <c r="D3" s="1">
        <v>0.78472220999999998</v>
      </c>
      <c r="E3" s="1">
        <v>0.73090279000000002</v>
      </c>
      <c r="F3" s="1">
        <v>0.7421875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-1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F3" s="4">
        <v>0.46642882889367698</v>
      </c>
    </row>
    <row r="4" spans="1:214" x14ac:dyDescent="0.35">
      <c r="A4">
        <v>-5.5514157000000001E-2</v>
      </c>
      <c r="C4" s="1">
        <v>0.48611110000000002</v>
      </c>
      <c r="D4" s="1">
        <v>0.78472220999999998</v>
      </c>
      <c r="E4" s="1">
        <v>0.73090279000000002</v>
      </c>
      <c r="F4" s="1">
        <v>0.7421875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-1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F4" s="4">
        <v>0.55510175293268804</v>
      </c>
    </row>
    <row r="5" spans="1:214" x14ac:dyDescent="0.35">
      <c r="A5">
        <v>8.2635640999999996E-2</v>
      </c>
      <c r="C5" s="1">
        <v>0.48611110000000002</v>
      </c>
      <c r="D5" s="1">
        <v>0.78472220999999998</v>
      </c>
      <c r="E5" s="1">
        <v>0.73090279000000002</v>
      </c>
      <c r="F5" s="1">
        <v>0.7421875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-1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F5" s="4">
        <v>0.30723948975030801</v>
      </c>
    </row>
    <row r="6" spans="1:214" x14ac:dyDescent="0.35">
      <c r="A6">
        <v>2.1853477E-2</v>
      </c>
      <c r="C6" s="1">
        <v>0</v>
      </c>
      <c r="D6" s="1">
        <v>0</v>
      </c>
      <c r="E6" s="1">
        <v>0</v>
      </c>
      <c r="F6" s="1">
        <v>0</v>
      </c>
      <c r="G6" s="1">
        <v>0.51041669000000001</v>
      </c>
      <c r="H6" s="1">
        <v>0.79166669000000001</v>
      </c>
      <c r="I6" s="1">
        <v>0.63802080999999999</v>
      </c>
      <c r="J6" s="1">
        <v>0.625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-1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F6" s="4">
        <v>9.2918010119971192E-3</v>
      </c>
    </row>
    <row r="7" spans="1:214" x14ac:dyDescent="0.35">
      <c r="A7">
        <v>7.2426796000000003E-3</v>
      </c>
      <c r="C7" s="1">
        <v>0</v>
      </c>
      <c r="D7" s="1">
        <v>0</v>
      </c>
      <c r="E7" s="1">
        <v>0</v>
      </c>
      <c r="F7" s="1">
        <v>0</v>
      </c>
      <c r="G7" s="1">
        <v>0.51041669000000001</v>
      </c>
      <c r="H7" s="1">
        <v>0.79166669000000001</v>
      </c>
      <c r="I7" s="1">
        <v>0.63802080999999999</v>
      </c>
      <c r="J7" s="1">
        <v>0.625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-1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F7" s="4">
        <v>0.85179674152100304</v>
      </c>
    </row>
    <row r="8" spans="1:214" x14ac:dyDescent="0.35">
      <c r="A8">
        <v>-7.7134669000000003E-2</v>
      </c>
      <c r="C8" s="1">
        <v>0</v>
      </c>
      <c r="D8" s="1">
        <v>0</v>
      </c>
      <c r="E8" s="1">
        <v>0</v>
      </c>
      <c r="F8" s="1">
        <v>0</v>
      </c>
      <c r="G8" s="1">
        <v>0.51041669000000001</v>
      </c>
      <c r="H8" s="1">
        <v>0.79166669000000001</v>
      </c>
      <c r="I8" s="1">
        <v>0.63802080999999999</v>
      </c>
      <c r="J8" s="1">
        <v>0.625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-1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F8" s="4">
        <v>0.40295959993612102</v>
      </c>
    </row>
    <row r="9" spans="1:214" x14ac:dyDescent="0.35">
      <c r="A9">
        <v>-9.8987579000000006E-2</v>
      </c>
      <c r="C9" s="1">
        <v>0</v>
      </c>
      <c r="D9" s="1">
        <v>0</v>
      </c>
      <c r="E9" s="1">
        <v>0</v>
      </c>
      <c r="F9" s="1">
        <v>0</v>
      </c>
      <c r="G9" s="1">
        <v>0.51041669000000001</v>
      </c>
      <c r="H9" s="1">
        <v>0.79166669000000001</v>
      </c>
      <c r="I9" s="1">
        <v>0.63802080999999999</v>
      </c>
      <c r="J9" s="1">
        <v>0.625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-1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F9" s="4">
        <v>4.5840051612451298E-2</v>
      </c>
    </row>
    <row r="10" spans="1:214" x14ac:dyDescent="0.35">
      <c r="A10">
        <v>5.8249474000000002E-2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0.58333330999999999</v>
      </c>
      <c r="L10" s="1">
        <v>0.71354169000000001</v>
      </c>
      <c r="M10" s="1">
        <v>0.66666663000000004</v>
      </c>
      <c r="N10" s="1">
        <v>0.65234375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-1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F10" s="4">
        <v>9.2918010119971296E-3</v>
      </c>
    </row>
    <row r="11" spans="1:214" x14ac:dyDescent="0.35">
      <c r="A11">
        <v>-6.6889166999999999E-2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0.58333330999999999</v>
      </c>
      <c r="L11" s="1">
        <v>0.71354169000000001</v>
      </c>
      <c r="M11" s="1">
        <v>0.66666663000000004</v>
      </c>
      <c r="N11" s="1">
        <v>0.65234375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-1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F11" s="4">
        <v>0.86600412654046499</v>
      </c>
    </row>
    <row r="12" spans="1:214" x14ac:dyDescent="0.35">
      <c r="A12">
        <v>2.3649573E-2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0.58333330999999999</v>
      </c>
      <c r="L12" s="1">
        <v>0.71354169000000001</v>
      </c>
      <c r="M12" s="1">
        <v>0.66666663000000004</v>
      </c>
      <c r="N12" s="1">
        <v>0.65234375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-1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F12" s="4">
        <v>0.380875178189158</v>
      </c>
    </row>
    <row r="13" spans="1:214" x14ac:dyDescent="0.35">
      <c r="A13">
        <v>2.3876548000000001E-2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0.58333330999999999</v>
      </c>
      <c r="L13" s="1">
        <v>0.71354169000000001</v>
      </c>
      <c r="M13" s="1">
        <v>0.66666663000000004</v>
      </c>
      <c r="N13" s="1">
        <v>0.65234375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-1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F13" s="4">
        <v>1.32176936425461E-3</v>
      </c>
    </row>
    <row r="14" spans="1:214" x14ac:dyDescent="0.35">
      <c r="A14">
        <v>0.21803337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0.69999999000000002</v>
      </c>
      <c r="P14" s="1">
        <v>0.81666665999999999</v>
      </c>
      <c r="Q14" s="1">
        <v>0.79583334999999999</v>
      </c>
      <c r="R14" s="1">
        <v>0.79374999000000002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-1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F14" s="5">
        <v>0.409561548640477</v>
      </c>
    </row>
    <row r="15" spans="1:214" x14ac:dyDescent="0.35">
      <c r="A15">
        <v>7.6901077999999998E-2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0.69999999000000002</v>
      </c>
      <c r="P15" s="1">
        <v>0.81666665999999999</v>
      </c>
      <c r="Q15" s="1">
        <v>0.79583334999999999</v>
      </c>
      <c r="R15" s="1">
        <v>0.79374999000000002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-1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F15" s="5">
        <v>0.42590306180580401</v>
      </c>
    </row>
    <row r="16" spans="1:214" x14ac:dyDescent="0.35">
      <c r="A16">
        <v>5.0534189E-2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0.69999999000000002</v>
      </c>
      <c r="P16" s="1">
        <v>0.81666665999999999</v>
      </c>
      <c r="Q16" s="1">
        <v>0.79583334999999999</v>
      </c>
      <c r="R16" s="1">
        <v>0.79374999000000002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-1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F16" s="5">
        <v>0.46751953540987501</v>
      </c>
    </row>
    <row r="17" spans="1:214" x14ac:dyDescent="0.35">
      <c r="A17">
        <v>9.4800413E-2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0.69999999000000002</v>
      </c>
      <c r="P17" s="1">
        <v>0.81666665999999999</v>
      </c>
      <c r="Q17" s="1">
        <v>0.79583334999999999</v>
      </c>
      <c r="R17" s="1">
        <v>0.79374999000000002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-1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F17" s="5">
        <v>0.42580837071334998</v>
      </c>
    </row>
    <row r="18" spans="1:214" x14ac:dyDescent="0.35">
      <c r="A18">
        <v>-0.12586217999999999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0.55555551999999997</v>
      </c>
      <c r="T18" s="1">
        <v>0.77777779000000002</v>
      </c>
      <c r="U18" s="1">
        <v>0.73611110000000002</v>
      </c>
      <c r="V18" s="1">
        <v>0.63541669000000001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-1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F18" s="5">
        <v>0.393709928571773</v>
      </c>
    </row>
    <row r="19" spans="1:214" x14ac:dyDescent="0.35">
      <c r="A19">
        <v>-2.8931141E-2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0.55555551999999997</v>
      </c>
      <c r="T19" s="1">
        <v>0.77777779000000002</v>
      </c>
      <c r="U19" s="1">
        <v>0.73611110000000002</v>
      </c>
      <c r="V19" s="1">
        <v>0.63541669000000001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-1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F19" s="5">
        <v>0.462964614275789</v>
      </c>
    </row>
    <row r="20" spans="1:214" x14ac:dyDescent="0.35">
      <c r="A20">
        <v>-4.5493126000000002E-2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0.55555551999999997</v>
      </c>
      <c r="T20" s="1">
        <v>0.77777779000000002</v>
      </c>
      <c r="U20" s="1">
        <v>0.73611110000000002</v>
      </c>
      <c r="V20" s="1">
        <v>0.63541669000000001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-1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F20" s="5">
        <v>0.50838534849307304</v>
      </c>
    </row>
    <row r="21" spans="1:214" x14ac:dyDescent="0.35">
      <c r="A21">
        <v>-0.12433559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0.55555551999999997</v>
      </c>
      <c r="T21" s="1">
        <v>0.77777779000000002</v>
      </c>
      <c r="U21" s="1">
        <v>0.73611110000000002</v>
      </c>
      <c r="V21" s="1">
        <v>0.63541669000000001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-1</v>
      </c>
      <c r="CQ21" s="1">
        <v>0</v>
      </c>
      <c r="CR21" s="1">
        <v>0</v>
      </c>
      <c r="CS21" s="1">
        <v>0</v>
      </c>
      <c r="CT21" s="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F21" s="5">
        <v>0.45346582163653398</v>
      </c>
    </row>
    <row r="22" spans="1:214" x14ac:dyDescent="0.35">
      <c r="A22">
        <v>-1.491642E-2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0.54166669000000001</v>
      </c>
      <c r="X22" s="1">
        <v>0.64583330999999999</v>
      </c>
      <c r="Y22" s="1">
        <v>0.86111110000000002</v>
      </c>
      <c r="Z22" s="1">
        <v>0.61979169000000001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-1</v>
      </c>
      <c r="CR22" s="1">
        <v>0</v>
      </c>
      <c r="CS22" s="1">
        <v>0</v>
      </c>
      <c r="CT22" s="1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F22" s="5">
        <v>0.20230855436980499</v>
      </c>
    </row>
    <row r="23" spans="1:214" x14ac:dyDescent="0.35">
      <c r="A23">
        <v>-0.11576384000000001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0.54166669000000001</v>
      </c>
      <c r="X23" s="1">
        <v>0.64583330999999999</v>
      </c>
      <c r="Y23" s="1">
        <v>0.86111110000000002</v>
      </c>
      <c r="Z23" s="1">
        <v>0.61979169000000001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-1</v>
      </c>
      <c r="CS23" s="1">
        <v>0</v>
      </c>
      <c r="CT23" s="1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F23" s="5">
        <v>0.29893899430589899</v>
      </c>
    </row>
    <row r="24" spans="1:214" x14ac:dyDescent="0.35">
      <c r="A24">
        <v>9.7013235000000003E-2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0.54166669000000001</v>
      </c>
      <c r="X24" s="1">
        <v>0.64583330999999999</v>
      </c>
      <c r="Y24" s="1">
        <v>0.86111110000000002</v>
      </c>
      <c r="Z24" s="1">
        <v>0.61979169000000001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-1</v>
      </c>
      <c r="CT24" s="1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F24" s="5">
        <v>0.25367230342182101</v>
      </c>
    </row>
    <row r="25" spans="1:214" x14ac:dyDescent="0.35">
      <c r="A25">
        <v>-1.7869115000000001E-2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0.54166669000000001</v>
      </c>
      <c r="X25" s="1">
        <v>0.64583330999999999</v>
      </c>
      <c r="Y25" s="1">
        <v>0.86111110000000002</v>
      </c>
      <c r="Z25" s="1">
        <v>0.61979169000000001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-1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F25" s="5">
        <v>0.25129056391395599</v>
      </c>
    </row>
    <row r="26" spans="1:214" x14ac:dyDescent="0.35">
      <c r="A26">
        <v>4.4587553000000002E-2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0.39236110000000002</v>
      </c>
      <c r="AB26" s="1">
        <v>0.72395830999999999</v>
      </c>
      <c r="AC26" s="1">
        <v>0.76475691999999995</v>
      </c>
      <c r="AD26" s="1">
        <v>0.63932294000000001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-1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F26" s="5">
        <v>1.5999469174127099</v>
      </c>
    </row>
    <row r="27" spans="1:214" x14ac:dyDescent="0.35">
      <c r="A27">
        <v>-1.9764245E-2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0.39236110000000002</v>
      </c>
      <c r="AB27" s="1">
        <v>0.72395830999999999</v>
      </c>
      <c r="AC27" s="1">
        <v>0.76475691999999995</v>
      </c>
      <c r="AD27" s="1">
        <v>0.63932294000000001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-1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F27" s="5">
        <v>1.55401155952017</v>
      </c>
    </row>
    <row r="28" spans="1:214" x14ac:dyDescent="0.35">
      <c r="A28">
        <v>-1.9372522999999999E-2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0.39236110000000002</v>
      </c>
      <c r="AB28" s="1">
        <v>0.72395830999999999</v>
      </c>
      <c r="AC28" s="1">
        <v>0.76475691999999995</v>
      </c>
      <c r="AD28" s="1">
        <v>0.63932294000000001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-1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F28" s="5">
        <v>1.5815259244582001</v>
      </c>
    </row>
    <row r="29" spans="1:214" x14ac:dyDescent="0.35">
      <c r="A29">
        <v>-5.1283299999999997E-2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0.39236110000000002</v>
      </c>
      <c r="AB29" s="1">
        <v>0.72395830999999999</v>
      </c>
      <c r="AC29" s="1">
        <v>0.76475691999999995</v>
      </c>
      <c r="AD29" s="1">
        <v>0.63932294000000001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-1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F29" s="5">
        <v>1.5680485488956299</v>
      </c>
    </row>
    <row r="30" spans="1:214" x14ac:dyDescent="0.35">
      <c r="A30">
        <v>4.3970555000000001E-2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0.43333334000000001</v>
      </c>
      <c r="AF30" s="1">
        <v>0.77499998000000003</v>
      </c>
      <c r="AG30" s="1">
        <v>0.75416665999999999</v>
      </c>
      <c r="AH30" s="1">
        <v>0.74374998000000003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-1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F30" s="5">
        <v>1.7180908324244899</v>
      </c>
    </row>
    <row r="31" spans="1:214" x14ac:dyDescent="0.35">
      <c r="A31">
        <v>4.1787564999999999E-2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0.43333334000000001</v>
      </c>
      <c r="AF31" s="1">
        <v>0.77499998000000003</v>
      </c>
      <c r="AG31" s="1">
        <v>0.75416665999999999</v>
      </c>
      <c r="AH31" s="1">
        <v>0.74374998000000003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-1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F31" s="5">
        <v>1.6723839387794399</v>
      </c>
    </row>
    <row r="32" spans="1:214" x14ac:dyDescent="0.35">
      <c r="A32">
        <v>-5.3179263999999999E-3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0.43333334000000001</v>
      </c>
      <c r="AF32" s="1">
        <v>0.77499998000000003</v>
      </c>
      <c r="AG32" s="1">
        <v>0.75416665999999999</v>
      </c>
      <c r="AH32" s="1">
        <v>0.74374998000000003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-1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F32" s="5">
        <v>1.68379756833883</v>
      </c>
    </row>
    <row r="33" spans="1:214" x14ac:dyDescent="0.35">
      <c r="A33">
        <v>8.6001574999999997E-2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0.43333334000000001</v>
      </c>
      <c r="AF33" s="1">
        <v>0.77499998000000003</v>
      </c>
      <c r="AG33" s="1">
        <v>0.75416665999999999</v>
      </c>
      <c r="AH33" s="1">
        <v>0.74374998000000003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-1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F33" s="5">
        <v>1.72682863274555</v>
      </c>
    </row>
    <row r="34" spans="1:214" x14ac:dyDescent="0.35">
      <c r="A34">
        <v>0.11959395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0.57291669000000001</v>
      </c>
      <c r="AJ34" s="1">
        <v>0.75520830999999999</v>
      </c>
      <c r="AK34" s="1">
        <v>0.77604163000000004</v>
      </c>
      <c r="AL34" s="1">
        <v>0.78515625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-1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F34" s="5">
        <v>1.03140152077248</v>
      </c>
    </row>
    <row r="35" spans="1:214" x14ac:dyDescent="0.35">
      <c r="A35">
        <v>-2.0163059000000001E-2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0.57291669000000001</v>
      </c>
      <c r="AJ35" s="1">
        <v>0.75520830999999999</v>
      </c>
      <c r="AK35" s="1">
        <v>0.77604163000000004</v>
      </c>
      <c r="AL35" s="1">
        <v>0.78515625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-1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F35" s="5">
        <v>1.08154866384614</v>
      </c>
    </row>
    <row r="36" spans="1:214" x14ac:dyDescent="0.35">
      <c r="A36">
        <v>1.7115532999999999E-2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0.57291669000000001</v>
      </c>
      <c r="AJ36" s="1">
        <v>0.75520830999999999</v>
      </c>
      <c r="AK36" s="1">
        <v>0.77604163000000004</v>
      </c>
      <c r="AL36" s="1">
        <v>0.78515625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-1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F36" s="5">
        <v>1.06051049639922</v>
      </c>
    </row>
    <row r="37" spans="1:214" x14ac:dyDescent="0.35">
      <c r="A37">
        <v>3.0607939000000001E-2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0.57291669000000001</v>
      </c>
      <c r="AJ37" s="1">
        <v>0.75520830999999999</v>
      </c>
      <c r="AK37" s="1">
        <v>0.77604163000000004</v>
      </c>
      <c r="AL37" s="1">
        <v>0.78515625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-1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F37" s="5">
        <v>1.0351084416601899</v>
      </c>
    </row>
    <row r="38" spans="1:214" x14ac:dyDescent="0.35">
      <c r="A38">
        <v>-0.18408521999999999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0.44047617999999999</v>
      </c>
      <c r="AN38" s="1">
        <v>0.76190477999999995</v>
      </c>
      <c r="AO38" s="1">
        <v>0.76190471999999998</v>
      </c>
      <c r="AP38" s="1">
        <v>0.71428572999999995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-1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F38" s="6">
        <v>-110.085867839885</v>
      </c>
    </row>
    <row r="39" spans="1:214" x14ac:dyDescent="0.35">
      <c r="A39">
        <v>3.8574934000000002E-3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0.44047617999999999</v>
      </c>
      <c r="AN39" s="1">
        <v>0.76190477999999995</v>
      </c>
      <c r="AO39" s="1">
        <v>0.76190471999999998</v>
      </c>
      <c r="AP39" s="1">
        <v>0.71428572999999995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-1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F39" s="6">
        <v>-29.6490684733851</v>
      </c>
    </row>
    <row r="40" spans="1:214" x14ac:dyDescent="0.35">
      <c r="A40">
        <v>1.3009727E-2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0.44047617999999999</v>
      </c>
      <c r="AN40" s="1">
        <v>0.76190477999999995</v>
      </c>
      <c r="AO40" s="1">
        <v>0.76190471999999998</v>
      </c>
      <c r="AP40" s="1">
        <v>0.71428572999999995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-1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F40" s="7">
        <v>95.851264802978804</v>
      </c>
    </row>
    <row r="41" spans="1:214" x14ac:dyDescent="0.35">
      <c r="A41">
        <v>2.8342605000000001E-3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0.44047617999999999</v>
      </c>
      <c r="AN41" s="1">
        <v>0.76190477999999995</v>
      </c>
      <c r="AO41" s="1">
        <v>0.76190471999999998</v>
      </c>
      <c r="AP41" s="1">
        <v>0.71428572999999995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-1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F41" s="7">
        <v>100.03673097303999</v>
      </c>
    </row>
    <row r="42" spans="1:214" x14ac:dyDescent="0.35">
      <c r="A42">
        <v>3.1619071999999998E-2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0.47619048000000003</v>
      </c>
      <c r="AR42" s="1">
        <v>0.77976190999999995</v>
      </c>
      <c r="AS42" s="1">
        <v>0.77678572999999995</v>
      </c>
      <c r="AT42" s="1">
        <v>0.63839287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-1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F42" s="7">
        <v>59.763913672219097</v>
      </c>
    </row>
    <row r="43" spans="1:214" x14ac:dyDescent="0.35">
      <c r="A43">
        <v>1.1509299000000001E-2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0.47619048000000003</v>
      </c>
      <c r="AR43" s="1">
        <v>0.77976190999999995</v>
      </c>
      <c r="AS43" s="1">
        <v>0.77678572999999995</v>
      </c>
      <c r="AT43" s="1">
        <v>0.63839287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-1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F43" s="7">
        <v>93.7135318931185</v>
      </c>
    </row>
    <row r="44" spans="1:214" x14ac:dyDescent="0.35">
      <c r="A44">
        <v>1.1348128000000001E-2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0.47619048000000003</v>
      </c>
      <c r="AR44" s="1">
        <v>0.77976190999999995</v>
      </c>
      <c r="AS44" s="1">
        <v>0.77678572999999995</v>
      </c>
      <c r="AT44" s="1">
        <v>0.63839287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-1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F44" s="7">
        <v>102.73117688650299</v>
      </c>
    </row>
    <row r="45" spans="1:214" x14ac:dyDescent="0.35">
      <c r="A45">
        <v>-6.3579857000000004E-2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0.47619048000000003</v>
      </c>
      <c r="AR45" s="1">
        <v>0.77976190999999995</v>
      </c>
      <c r="AS45" s="1">
        <v>0.77678572999999995</v>
      </c>
      <c r="AT45" s="1">
        <v>0.63839287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-1</v>
      </c>
      <c r="CQ45" s="1">
        <v>0</v>
      </c>
      <c r="CR45" s="1">
        <v>0</v>
      </c>
      <c r="CS45" s="1">
        <v>0</v>
      </c>
      <c r="CT45" s="1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F45" s="7">
        <v>63.342025216809702</v>
      </c>
    </row>
    <row r="46" spans="1:214" x14ac:dyDescent="0.35">
      <c r="A46">
        <v>-8.3120822999999996E-2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0.38888889999999998</v>
      </c>
      <c r="AV46" s="1">
        <v>0.77777779000000002</v>
      </c>
      <c r="AW46" s="1">
        <v>0.64236110000000002</v>
      </c>
      <c r="AX46" s="1">
        <v>0.734375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-1</v>
      </c>
      <c r="CR46" s="1">
        <v>0</v>
      </c>
      <c r="CS46" s="1">
        <v>0</v>
      </c>
      <c r="CT46" s="1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4" x14ac:dyDescent="0.35">
      <c r="A47">
        <v>-9.8854303000000003E-4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0.38888889999999998</v>
      </c>
      <c r="AV47" s="1">
        <v>0.77777779000000002</v>
      </c>
      <c r="AW47" s="1">
        <v>0.64236110000000002</v>
      </c>
      <c r="AX47" s="1">
        <v>0.734375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-1</v>
      </c>
      <c r="CS47" s="1">
        <v>0</v>
      </c>
      <c r="CT47" s="1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4" x14ac:dyDescent="0.35">
      <c r="A48">
        <v>-0.11153066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0.38888889999999998</v>
      </c>
      <c r="AV48" s="1">
        <v>0.77777779000000002</v>
      </c>
      <c r="AW48" s="1">
        <v>0.64236110000000002</v>
      </c>
      <c r="AX48" s="1">
        <v>0.734375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-1</v>
      </c>
      <c r="CT48" s="1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 x14ac:dyDescent="0.35">
      <c r="A49">
        <v>8.1210375000000001E-2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0.38888889999999998</v>
      </c>
      <c r="AV49" s="1">
        <v>0.77777779000000002</v>
      </c>
      <c r="AW49" s="1">
        <v>0.64236110000000002</v>
      </c>
      <c r="AX49" s="1">
        <v>0.734375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-1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 x14ac:dyDescent="0.35">
      <c r="A50">
        <v>6.9363995999999997E-2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0.24255952</v>
      </c>
      <c r="AZ50" s="1">
        <v>0.80654764000000001</v>
      </c>
      <c r="BA50" s="1">
        <v>0.80654764000000001</v>
      </c>
      <c r="BB50" s="1">
        <v>0.73716515000000005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-1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 x14ac:dyDescent="0.35">
      <c r="A51">
        <v>2.6026547000000001E-2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0.24255952</v>
      </c>
      <c r="AZ51" s="1">
        <v>0.80654764000000001</v>
      </c>
      <c r="BA51" s="1">
        <v>0.80654764000000001</v>
      </c>
      <c r="BB51" s="1">
        <v>0.73716515000000005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 x14ac:dyDescent="0.35">
      <c r="A52">
        <v>2.1868348000000002E-3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0.24255952</v>
      </c>
      <c r="AZ52" s="1">
        <v>0.80654764000000001</v>
      </c>
      <c r="BA52" s="1">
        <v>0.80654764000000001</v>
      </c>
      <c r="BB52" s="1">
        <v>0.73716515000000005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-1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 x14ac:dyDescent="0.35">
      <c r="A53">
        <v>1.7082690999999999E-3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0.24255952</v>
      </c>
      <c r="AZ53" s="1">
        <v>0.80654764000000001</v>
      </c>
      <c r="BA53" s="1">
        <v>0.80654764000000001</v>
      </c>
      <c r="BB53" s="1">
        <v>0.73716515000000005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-1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 x14ac:dyDescent="0.35">
      <c r="A54">
        <v>0.10883209000000001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0.35606059000000001</v>
      </c>
      <c r="BD54" s="1">
        <v>0.75</v>
      </c>
      <c r="BE54" s="1">
        <v>0.69696968999999998</v>
      </c>
      <c r="BF54" s="1">
        <v>0.72727275000000002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 x14ac:dyDescent="0.35">
      <c r="A55">
        <v>-4.4208883999999997E-2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0.35606059000000001</v>
      </c>
      <c r="BD55" s="1">
        <v>0.75</v>
      </c>
      <c r="BE55" s="1">
        <v>0.69696968999999998</v>
      </c>
      <c r="BF55" s="1">
        <v>0.72727275000000002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-1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 x14ac:dyDescent="0.35">
      <c r="A56">
        <v>-8.8777065000000002E-2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0.35606059000000001</v>
      </c>
      <c r="BD56" s="1">
        <v>0.75</v>
      </c>
      <c r="BE56" s="1">
        <v>0.69696968999999998</v>
      </c>
      <c r="BF56" s="1">
        <v>0.72727275000000002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-1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 x14ac:dyDescent="0.35">
      <c r="A57">
        <v>-6.7076682999999996E-3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0.35606059000000001</v>
      </c>
      <c r="BD57" s="1">
        <v>0.75</v>
      </c>
      <c r="BE57" s="1">
        <v>0.69696968999999998</v>
      </c>
      <c r="BF57" s="1">
        <v>0.72727275000000002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-1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 x14ac:dyDescent="0.35">
      <c r="A58">
        <v>3.4653187000000002E-2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0.39583333999999998</v>
      </c>
      <c r="BH58" s="1">
        <v>0.83333330999999999</v>
      </c>
      <c r="BI58" s="1">
        <v>0.76475691999999995</v>
      </c>
      <c r="BJ58" s="1">
        <v>0.75520830999999999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-1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 x14ac:dyDescent="0.35">
      <c r="A59">
        <v>6.7279278999999997E-2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0.39583333999999998</v>
      </c>
      <c r="BH59" s="1">
        <v>0.83333330999999999</v>
      </c>
      <c r="BI59" s="1">
        <v>0.76475691999999995</v>
      </c>
      <c r="BJ59" s="1">
        <v>0.75520830999999999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-1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 x14ac:dyDescent="0.35">
      <c r="A60">
        <v>5.590415E-2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0.39583333999999998</v>
      </c>
      <c r="BH60" s="1">
        <v>0.83333330999999999</v>
      </c>
      <c r="BI60" s="1">
        <v>0.76475691999999995</v>
      </c>
      <c r="BJ60" s="1">
        <v>0.75520830999999999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-1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 x14ac:dyDescent="0.35">
      <c r="A61">
        <v>2.2679627000000001E-2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0.39583333999999998</v>
      </c>
      <c r="BH61" s="1">
        <v>0.83333330999999999</v>
      </c>
      <c r="BI61" s="1">
        <v>0.76475691999999995</v>
      </c>
      <c r="BJ61" s="1">
        <v>0.75520830999999999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-1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 x14ac:dyDescent="0.35">
      <c r="A62">
        <v>-6.6846684000000003E-2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0.21212122</v>
      </c>
      <c r="BL62" s="1">
        <v>0.78409088000000005</v>
      </c>
      <c r="BM62" s="1">
        <v>0.78219693999999995</v>
      </c>
      <c r="BN62" s="1">
        <v>0.71590905999999999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-1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 x14ac:dyDescent="0.35">
      <c r="A63">
        <v>1.923269E-2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0.21212122</v>
      </c>
      <c r="BL63" s="1">
        <v>0.78409088000000005</v>
      </c>
      <c r="BM63" s="1">
        <v>0.78219693999999995</v>
      </c>
      <c r="BN63" s="1">
        <v>0.71590905999999999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-1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 x14ac:dyDescent="0.35">
      <c r="A64">
        <v>-4.2993604999999997E-2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0.21212122</v>
      </c>
      <c r="BL64" s="1">
        <v>0.78409088000000005</v>
      </c>
      <c r="BM64" s="1">
        <v>0.78219693999999995</v>
      </c>
      <c r="BN64" s="1">
        <v>0.71590905999999999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-1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 x14ac:dyDescent="0.35">
      <c r="A65">
        <v>-3.4840523999999998E-2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0.21212122</v>
      </c>
      <c r="BL65" s="1">
        <v>0.78409088000000005</v>
      </c>
      <c r="BM65" s="1">
        <v>0.78219693999999995</v>
      </c>
      <c r="BN65" s="1">
        <v>0.71590905999999999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-1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 x14ac:dyDescent="0.35">
      <c r="A66">
        <v>5.6341395000000002E-2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0.27777779000000002</v>
      </c>
      <c r="BP66" s="1">
        <v>0.85069441999999995</v>
      </c>
      <c r="BQ66" s="1">
        <v>0.84548610000000002</v>
      </c>
      <c r="BR66" s="1">
        <v>0.84895830999999999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-1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 x14ac:dyDescent="0.35">
      <c r="A67">
        <v>5.1537454000000003E-2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0.27777779000000002</v>
      </c>
      <c r="BP67" s="1">
        <v>0.85069441999999995</v>
      </c>
      <c r="BQ67" s="1">
        <v>0.84548610000000002</v>
      </c>
      <c r="BR67" s="1">
        <v>0.84895830999999999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-1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 x14ac:dyDescent="0.35">
      <c r="A68">
        <v>4.910171E-2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0.27777779000000002</v>
      </c>
      <c r="BP68" s="1">
        <v>0.85069441999999995</v>
      </c>
      <c r="BQ68" s="1">
        <v>0.84548610000000002</v>
      </c>
      <c r="BR68" s="1">
        <v>0.84895830999999999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-1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 x14ac:dyDescent="0.35">
      <c r="A69">
        <v>0.10856491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0.27777779000000002</v>
      </c>
      <c r="BP69" s="1">
        <v>0.85069441999999995</v>
      </c>
      <c r="BQ69" s="1">
        <v>0.84548610000000002</v>
      </c>
      <c r="BR69" s="1">
        <v>0.84895830999999999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-1</v>
      </c>
      <c r="CQ69" s="1">
        <v>0</v>
      </c>
      <c r="CR69" s="1">
        <v>0</v>
      </c>
      <c r="CS69" s="1">
        <v>0</v>
      </c>
      <c r="CT69" s="1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 x14ac:dyDescent="0.35">
      <c r="A70">
        <v>0.12859835999999999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0.42261904</v>
      </c>
      <c r="BT70" s="1">
        <v>0.79166669000000001</v>
      </c>
      <c r="BU70" s="1">
        <v>0.77529758000000004</v>
      </c>
      <c r="BV70" s="1">
        <v>0.79910713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-1</v>
      </c>
      <c r="CR70" s="1">
        <v>0</v>
      </c>
      <c r="CS70" s="1">
        <v>0</v>
      </c>
      <c r="CT70" s="1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 x14ac:dyDescent="0.35">
      <c r="A71">
        <v>-4.5132159999999998E-2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0.42261904</v>
      </c>
      <c r="BT71" s="1">
        <v>0.79166669000000001</v>
      </c>
      <c r="BU71" s="1">
        <v>0.77529758000000004</v>
      </c>
      <c r="BV71" s="1">
        <v>0.79910713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-1</v>
      </c>
      <c r="CS71" s="1">
        <v>0</v>
      </c>
      <c r="CT71" s="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 spans="1:212" x14ac:dyDescent="0.35">
      <c r="A72">
        <v>-5.5033385999999997E-2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0.42261904</v>
      </c>
      <c r="BT72" s="1">
        <v>0.79166669000000001</v>
      </c>
      <c r="BU72" s="1">
        <v>0.77529758000000004</v>
      </c>
      <c r="BV72" s="1">
        <v>0.79910713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-1</v>
      </c>
      <c r="CT72" s="1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 x14ac:dyDescent="0.35">
      <c r="A73">
        <v>-4.2892276999999999E-2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0.42261904</v>
      </c>
      <c r="BT73" s="1">
        <v>0.79166669000000001</v>
      </c>
      <c r="BU73" s="1">
        <v>0.77529758000000004</v>
      </c>
      <c r="BV73" s="1">
        <v>0.79910713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-1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 spans="1:212" x14ac:dyDescent="0.35">
      <c r="A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 s="2">
        <v>0.48611110000000002</v>
      </c>
      <c r="CV74" s="2">
        <v>0.78472220999999998</v>
      </c>
      <c r="CW74" s="2">
        <v>0.73090279000000002</v>
      </c>
      <c r="CX74" s="2">
        <v>0.7421875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 x14ac:dyDescent="0.35">
      <c r="A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s="2">
        <v>0.51041669000000001</v>
      </c>
      <c r="CV75" s="2">
        <v>0.79166669000000001</v>
      </c>
      <c r="CW75" s="2">
        <v>0.63802080999999999</v>
      </c>
      <c r="CX75" s="2">
        <v>0.625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 spans="1:212" x14ac:dyDescent="0.35">
      <c r="A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 s="2">
        <v>0.58333330999999999</v>
      </c>
      <c r="CV76" s="2">
        <v>0.71354169000000001</v>
      </c>
      <c r="CW76" s="2">
        <v>0.66666663000000004</v>
      </c>
      <c r="CX76" s="2">
        <v>0.65234375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 x14ac:dyDescent="0.35">
      <c r="A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 s="2">
        <v>0.69999999000000002</v>
      </c>
      <c r="CV77" s="2">
        <v>0.81666665999999999</v>
      </c>
      <c r="CW77" s="2">
        <v>0.79583334999999999</v>
      </c>
      <c r="CX77" s="2">
        <v>0.79374999000000002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 x14ac:dyDescent="0.35">
      <c r="A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 s="2">
        <v>0.55555551999999997</v>
      </c>
      <c r="CV78" s="2">
        <v>0.77777779000000002</v>
      </c>
      <c r="CW78" s="2">
        <v>0.73611110000000002</v>
      </c>
      <c r="CX78" s="2">
        <v>0.63541669000000001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 x14ac:dyDescent="0.35">
      <c r="A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 s="2">
        <v>0.54166669000000001</v>
      </c>
      <c r="CV79" s="2">
        <v>0.64583330999999999</v>
      </c>
      <c r="CW79" s="2">
        <v>0.86111110000000002</v>
      </c>
      <c r="CX79" s="2">
        <v>0.61979169000000001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 x14ac:dyDescent="0.35">
      <c r="A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0.39236110000000002</v>
      </c>
      <c r="CZ80" s="2">
        <v>0.72395830999999999</v>
      </c>
      <c r="DA80" s="2">
        <v>0.76475691999999995</v>
      </c>
      <c r="DB80" s="2">
        <v>0.63932294000000001</v>
      </c>
      <c r="DC80" s="2">
        <v>0</v>
      </c>
      <c r="DD80" s="2">
        <v>0</v>
      </c>
      <c r="DE80" s="2">
        <v>0</v>
      </c>
      <c r="DF80" s="2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 spans="1:212" x14ac:dyDescent="0.35">
      <c r="A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0.43333334000000001</v>
      </c>
      <c r="CZ81" s="2">
        <v>0.77499998000000003</v>
      </c>
      <c r="DA81" s="2">
        <v>0.75416665999999999</v>
      </c>
      <c r="DB81" s="2">
        <v>0.74374998000000003</v>
      </c>
      <c r="DC81" s="2">
        <v>0</v>
      </c>
      <c r="DD81" s="2">
        <v>0</v>
      </c>
      <c r="DE81" s="2">
        <v>0</v>
      </c>
      <c r="DF81" s="2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 spans="1:212" x14ac:dyDescent="0.35">
      <c r="A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0.57291669000000001</v>
      </c>
      <c r="CZ82" s="2">
        <v>0.75520830999999999</v>
      </c>
      <c r="DA82" s="2">
        <v>0.77604163000000004</v>
      </c>
      <c r="DB82" s="2">
        <v>0.78515625</v>
      </c>
      <c r="DC82" s="2">
        <v>0</v>
      </c>
      <c r="DD82" s="2">
        <v>0</v>
      </c>
      <c r="DE82" s="2">
        <v>0</v>
      </c>
      <c r="DF82" s="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 spans="1:212" x14ac:dyDescent="0.35">
      <c r="A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0.44047617999999999</v>
      </c>
      <c r="CZ83" s="2">
        <v>0.76190477999999995</v>
      </c>
      <c r="DA83" s="2">
        <v>0.76190471999999998</v>
      </c>
      <c r="DB83" s="2">
        <v>0.71428572999999995</v>
      </c>
      <c r="DC83" s="2">
        <v>0</v>
      </c>
      <c r="DD83" s="2">
        <v>0</v>
      </c>
      <c r="DE83" s="2">
        <v>0</v>
      </c>
      <c r="DF83" s="2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</row>
    <row r="84" spans="1:212" x14ac:dyDescent="0.35">
      <c r="A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0.47619048000000003</v>
      </c>
      <c r="CZ84" s="2">
        <v>0.77976190999999995</v>
      </c>
      <c r="DA84" s="2">
        <v>0.77678572999999995</v>
      </c>
      <c r="DB84" s="2">
        <v>0.63839287</v>
      </c>
      <c r="DC84" s="2">
        <v>0</v>
      </c>
      <c r="DD84" s="2">
        <v>0</v>
      </c>
      <c r="DE84" s="2">
        <v>0</v>
      </c>
      <c r="DF84" s="2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</row>
    <row r="85" spans="1:212" x14ac:dyDescent="0.35">
      <c r="A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0.38888889999999998</v>
      </c>
      <c r="CZ85" s="2">
        <v>0.77777779000000002</v>
      </c>
      <c r="DA85" s="2">
        <v>0.64236110000000002</v>
      </c>
      <c r="DB85" s="2">
        <v>0.734375</v>
      </c>
      <c r="DC85" s="2">
        <v>0</v>
      </c>
      <c r="DD85" s="2">
        <v>0</v>
      </c>
      <c r="DE85" s="2">
        <v>0</v>
      </c>
      <c r="DF85" s="2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 x14ac:dyDescent="0.35">
      <c r="A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0.24255952</v>
      </c>
      <c r="DD86" s="2">
        <v>0.80654764000000001</v>
      </c>
      <c r="DE86" s="2">
        <v>0.80654764000000001</v>
      </c>
      <c r="DF86" s="2">
        <v>0.73716515000000005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 x14ac:dyDescent="0.35">
      <c r="A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0.35606059000000001</v>
      </c>
      <c r="DD87" s="2">
        <v>0.75</v>
      </c>
      <c r="DE87" s="2">
        <v>0.69696968999999998</v>
      </c>
      <c r="DF87" s="2">
        <v>0.72727275000000002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 spans="1:212" x14ac:dyDescent="0.35">
      <c r="A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0.39583333999999998</v>
      </c>
      <c r="DD88" s="2">
        <v>0.83333330999999999</v>
      </c>
      <c r="DE88" s="2">
        <v>0.76475691999999995</v>
      </c>
      <c r="DF88" s="2">
        <v>0.75520830999999999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 x14ac:dyDescent="0.35">
      <c r="A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0.21212122</v>
      </c>
      <c r="DD89" s="2">
        <v>0.78409088000000005</v>
      </c>
      <c r="DE89" s="2">
        <v>0.78219693999999995</v>
      </c>
      <c r="DF89" s="2">
        <v>0.71590905999999999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 x14ac:dyDescent="0.35">
      <c r="A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0.27777779000000002</v>
      </c>
      <c r="DD90" s="2">
        <v>0.85069441999999995</v>
      </c>
      <c r="DE90" s="2">
        <v>0.84548610000000002</v>
      </c>
      <c r="DF90" s="2">
        <v>0.84895830999999999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 spans="1:212" x14ac:dyDescent="0.35">
      <c r="A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0.42261904</v>
      </c>
      <c r="DD91" s="2">
        <v>0.79166669000000001</v>
      </c>
      <c r="DE91" s="2">
        <v>0.77529758000000004</v>
      </c>
      <c r="DF91" s="2">
        <v>0.79910713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 x14ac:dyDescent="0.35">
      <c r="A92">
        <v>0.17500262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 s="3">
        <v>0.39236110000000002</v>
      </c>
      <c r="DH92" s="3">
        <v>0.72395830999999999</v>
      </c>
      <c r="DI92" s="3">
        <v>0.76475691999999995</v>
      </c>
      <c r="DJ92" s="3">
        <v>0.63932294000000001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0.48611110000000002</v>
      </c>
      <c r="FD92" s="3">
        <v>0.78472220999999998</v>
      </c>
      <c r="FE92" s="3">
        <v>0.73090279000000002</v>
      </c>
      <c r="FF92" s="3">
        <v>0.7421875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1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</row>
    <row r="93" spans="1:212" x14ac:dyDescent="0.35">
      <c r="A93">
        <v>-4.5382737999999999E-2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0.43333334000000001</v>
      </c>
      <c r="DL93" s="3">
        <v>0.77499998000000003</v>
      </c>
      <c r="DM93" s="3">
        <v>0.75416665999999999</v>
      </c>
      <c r="DN93" s="3">
        <v>0.74374998000000003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0.51041669000000001</v>
      </c>
      <c r="FH93" s="3">
        <v>0.79166669000000001</v>
      </c>
      <c r="FI93" s="3">
        <v>0.63802080999999999</v>
      </c>
      <c r="FJ93" s="3">
        <v>0.625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1</v>
      </c>
      <c r="HA93" s="3">
        <v>0</v>
      </c>
      <c r="HB93" s="3">
        <v>0</v>
      </c>
      <c r="HC93" s="3">
        <v>0</v>
      </c>
      <c r="HD93" s="3">
        <v>0</v>
      </c>
    </row>
    <row r="94" spans="1:212" x14ac:dyDescent="0.35">
      <c r="A94">
        <v>6.8261198999999995E-2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0.57291669000000001</v>
      </c>
      <c r="DP94" s="3">
        <v>0.75520830999999999</v>
      </c>
      <c r="DQ94" s="3">
        <v>0.77604163000000004</v>
      </c>
      <c r="DR94" s="3">
        <v>0.78515625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0.58333330999999999</v>
      </c>
      <c r="FL94" s="3">
        <v>0.71354169000000001</v>
      </c>
      <c r="FM94" s="3">
        <v>0.66666663000000004</v>
      </c>
      <c r="FN94" s="3">
        <v>0.65234375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1</v>
      </c>
      <c r="HB94" s="3">
        <v>0</v>
      </c>
      <c r="HC94" s="3">
        <v>0</v>
      </c>
      <c r="HD94" s="3">
        <v>0</v>
      </c>
    </row>
    <row r="95" spans="1:212" x14ac:dyDescent="0.35">
      <c r="A95">
        <v>0.35422492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0.44047617999999999</v>
      </c>
      <c r="DT95" s="3">
        <v>0.76190477999999995</v>
      </c>
      <c r="DU95" s="3">
        <v>0.76190471999999998</v>
      </c>
      <c r="DV95" s="3">
        <v>0.71428572999999995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0.69999999000000002</v>
      </c>
      <c r="FP95" s="3">
        <v>0.81666665999999999</v>
      </c>
      <c r="FQ95" s="3">
        <v>0.79583334999999999</v>
      </c>
      <c r="FR95" s="3">
        <v>0.79374999000000002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1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</row>
    <row r="96" spans="1:212" x14ac:dyDescent="0.35">
      <c r="A96">
        <v>0.2272488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0.47619048000000003</v>
      </c>
      <c r="DX96" s="3">
        <v>0.77976190999999995</v>
      </c>
      <c r="DY96" s="3">
        <v>0.77678572999999995</v>
      </c>
      <c r="DZ96" s="3">
        <v>0.63839287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0.55555551999999997</v>
      </c>
      <c r="FT96" s="3">
        <v>0.77777779000000002</v>
      </c>
      <c r="FU96" s="3">
        <v>0.73611110000000002</v>
      </c>
      <c r="FV96" s="3">
        <v>0.63541669000000001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1</v>
      </c>
      <c r="HA96" s="3">
        <v>0</v>
      </c>
      <c r="HB96" s="3">
        <v>0</v>
      </c>
      <c r="HC96" s="3">
        <v>0</v>
      </c>
      <c r="HD96" s="3">
        <v>0</v>
      </c>
    </row>
    <row r="97" spans="1:212" x14ac:dyDescent="0.35">
      <c r="A97">
        <v>0.27613598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0.38888889999999998</v>
      </c>
      <c r="EB97" s="3">
        <v>0.77777779000000002</v>
      </c>
      <c r="EC97" s="3">
        <v>0.64236110000000002</v>
      </c>
      <c r="ED97" s="3">
        <v>0.734375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0.54166669000000001</v>
      </c>
      <c r="FX97" s="3">
        <v>0.64583330999999999</v>
      </c>
      <c r="FY97" s="3">
        <v>0.86111110000000002</v>
      </c>
      <c r="FZ97" s="3">
        <v>0.61979169000000001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1</v>
      </c>
      <c r="HB97" s="3">
        <v>0</v>
      </c>
      <c r="HC97" s="3">
        <v>0</v>
      </c>
      <c r="HD97" s="3">
        <v>0</v>
      </c>
    </row>
    <row r="98" spans="1:212" x14ac:dyDescent="0.35">
      <c r="A98">
        <v>0.58420777000000002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0.24255952</v>
      </c>
      <c r="EF98" s="3">
        <v>0.80654764000000001</v>
      </c>
      <c r="EG98" s="3">
        <v>0.80654764000000001</v>
      </c>
      <c r="EH98" s="3">
        <v>0.73716515000000005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0.39236110000000002</v>
      </c>
      <c r="GB98" s="3">
        <v>0.72395830999999999</v>
      </c>
      <c r="GC98" s="3">
        <v>0.76475691999999995</v>
      </c>
      <c r="GD98" s="3">
        <v>0.63932294000000001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1</v>
      </c>
      <c r="HC98" s="3">
        <v>0</v>
      </c>
      <c r="HD98" s="3">
        <v>0</v>
      </c>
    </row>
    <row r="99" spans="1:212" x14ac:dyDescent="0.35">
      <c r="A99">
        <v>0.89869909999999997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0.35606059000000001</v>
      </c>
      <c r="EJ99" s="3">
        <v>0.75</v>
      </c>
      <c r="EK99" s="3">
        <v>0.69696968999999998</v>
      </c>
      <c r="EL99" s="3">
        <v>0.72727275000000002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0.43333334000000001</v>
      </c>
      <c r="GF99" s="3">
        <v>0.77499998000000003</v>
      </c>
      <c r="GG99" s="3">
        <v>0.75416665999999999</v>
      </c>
      <c r="GH99" s="3">
        <v>0.74374998000000003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1</v>
      </c>
      <c r="HD99" s="3">
        <v>0</v>
      </c>
    </row>
    <row r="100" spans="1:212" x14ac:dyDescent="0.35">
      <c r="A100">
        <v>0.95536608000000001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0.39583333999999998</v>
      </c>
      <c r="EN100" s="3">
        <v>0.83333330999999999</v>
      </c>
      <c r="EO100" s="3">
        <v>0.76475691999999995</v>
      </c>
      <c r="EP100" s="3">
        <v>0.75520830999999999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0.57291669000000001</v>
      </c>
      <c r="GJ100" s="3">
        <v>0.75520830999999999</v>
      </c>
      <c r="GK100" s="3">
        <v>0.77604163000000004</v>
      </c>
      <c r="GL100" s="3">
        <v>0.78515625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1</v>
      </c>
    </row>
    <row r="101" spans="1:212" x14ac:dyDescent="0.35">
      <c r="A101">
        <v>0.41660680999999999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0.21212122</v>
      </c>
      <c r="ER101" s="3">
        <v>0.78409088000000005</v>
      </c>
      <c r="ES101" s="3">
        <v>0.78219693999999995</v>
      </c>
      <c r="ET101" s="3">
        <v>0.71590905999999999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0.44047617999999999</v>
      </c>
      <c r="GN101" s="3">
        <v>0.76190477999999995</v>
      </c>
      <c r="GO101" s="3">
        <v>0.76190471999999998</v>
      </c>
      <c r="GP101" s="3">
        <v>0.71428572999999995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1</v>
      </c>
      <c r="HC101" s="3">
        <v>0</v>
      </c>
      <c r="HD101" s="3">
        <v>0</v>
      </c>
    </row>
    <row r="102" spans="1:212" x14ac:dyDescent="0.35">
      <c r="A102">
        <v>0.80471802000000003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0.27777779000000002</v>
      </c>
      <c r="EV102" s="3">
        <v>0.85069441999999995</v>
      </c>
      <c r="EW102" s="3">
        <v>0.84548610000000002</v>
      </c>
      <c r="EX102" s="3">
        <v>0.84895830999999999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0.47619048000000003</v>
      </c>
      <c r="GR102" s="3">
        <v>0.77976190999999995</v>
      </c>
      <c r="GS102" s="3">
        <v>0.77678572999999995</v>
      </c>
      <c r="GT102" s="3">
        <v>0.63839287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1</v>
      </c>
      <c r="HD102" s="3">
        <v>0</v>
      </c>
    </row>
    <row r="103" spans="1:212" x14ac:dyDescent="0.35">
      <c r="A103">
        <v>0.76898067999999997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0.42261904</v>
      </c>
      <c r="EZ103" s="3">
        <v>0.79166669000000001</v>
      </c>
      <c r="FA103" s="3">
        <v>0.77529758000000004</v>
      </c>
      <c r="FB103" s="3">
        <v>0.79910713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0.38888889999999998</v>
      </c>
      <c r="GV103" s="3">
        <v>0.77777779000000002</v>
      </c>
      <c r="GW103" s="3">
        <v>0.64236110000000002</v>
      </c>
      <c r="GX103" s="3">
        <v>0.734375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6425-9B0E-4A05-9CDF-1152FE456333}">
  <dimension ref="A2:CX76"/>
  <sheetViews>
    <sheetView topLeftCell="A57" workbookViewId="0">
      <selection activeCell="A5" sqref="A5:A76"/>
    </sheetView>
  </sheetViews>
  <sheetFormatPr defaultRowHeight="14.5" x14ac:dyDescent="0.35"/>
  <sheetData>
    <row r="2" spans="1:102" x14ac:dyDescent="0.35">
      <c r="E2">
        <f>+E3*E4*E5</f>
        <v>1.8499271025026783E-3</v>
      </c>
      <c r="F2">
        <f t="shared" ref="F2:H2" si="0">+F3*F4*F5</f>
        <v>0.15588778713073062</v>
      </c>
      <c r="G2">
        <f t="shared" si="0"/>
        <v>0.18968455984011892</v>
      </c>
      <c r="H2">
        <f t="shared" si="0"/>
        <v>9.7096788454617708E-2</v>
      </c>
      <c r="I2">
        <f>+I3*I4*I9</f>
        <v>1.8672442658189984E-3</v>
      </c>
      <c r="J2">
        <f t="shared" ref="J2:L2" si="1">+J3*J4*J9</f>
        <v>0.17095253896616408</v>
      </c>
      <c r="K2">
        <f t="shared" si="1"/>
        <v>0.18005304429510138</v>
      </c>
      <c r="L2">
        <f t="shared" si="1"/>
        <v>8.707662978675805E-2</v>
      </c>
    </row>
    <row r="3" spans="1:102" x14ac:dyDescent="0.35">
      <c r="E3" s="4">
        <v>9.2918010119971296E-3</v>
      </c>
      <c r="F3" s="4">
        <v>0.46642882889367698</v>
      </c>
      <c r="G3" s="4">
        <v>0.55510175293268804</v>
      </c>
      <c r="H3" s="4">
        <v>0.30723948975030801</v>
      </c>
      <c r="I3" s="4">
        <v>9.2918010119971296E-3</v>
      </c>
      <c r="J3" s="4">
        <v>0.46642882889367698</v>
      </c>
      <c r="K3" s="4">
        <v>0.55510175293268804</v>
      </c>
      <c r="L3" s="4">
        <v>0.30723948975030801</v>
      </c>
    </row>
    <row r="4" spans="1:102" x14ac:dyDescent="0.35">
      <c r="E4" s="5">
        <v>0.409561548640477</v>
      </c>
      <c r="F4" s="5">
        <v>0.42590306180580401</v>
      </c>
      <c r="G4" s="5">
        <v>0.46751953540987501</v>
      </c>
      <c r="H4" s="5">
        <v>0.42580837071334998</v>
      </c>
      <c r="I4" s="5">
        <v>0.393709928571773</v>
      </c>
      <c r="J4" s="5">
        <v>0.462964614275789</v>
      </c>
      <c r="K4" s="5">
        <v>0.50838534849307304</v>
      </c>
      <c r="L4" s="5">
        <v>0.45346582163653398</v>
      </c>
    </row>
    <row r="5" spans="1:102" x14ac:dyDescent="0.35">
      <c r="A5">
        <v>-3.3391087999999999E-2</v>
      </c>
      <c r="C5">
        <f>+A5-(SUM(E2:H2)-E4)</f>
        <v>-6.8348601887492963E-2</v>
      </c>
      <c r="E5" s="1">
        <v>0.48611110000000002</v>
      </c>
      <c r="F5" s="1">
        <v>0.78472220999999998</v>
      </c>
      <c r="G5" s="1">
        <v>0.73090279000000002</v>
      </c>
      <c r="H5" s="1">
        <v>0.7421875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-1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X5" s="4">
        <v>9.2918010119971296E-3</v>
      </c>
    </row>
    <row r="6" spans="1:102" x14ac:dyDescent="0.35">
      <c r="A6">
        <v>6.8454086999999997E-2</v>
      </c>
      <c r="C6">
        <f>+A6-(SUM(E2:H2)-F4)</f>
        <v>4.9838086277834037E-2</v>
      </c>
      <c r="E6" s="1">
        <v>0.48611110000000002</v>
      </c>
      <c r="F6" s="1">
        <v>0.78472220999999998</v>
      </c>
      <c r="G6" s="1">
        <v>0.73090279000000002</v>
      </c>
      <c r="H6" s="1">
        <v>0.7421875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-1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X6" s="4">
        <v>0.46642882889367698</v>
      </c>
    </row>
    <row r="7" spans="1:102" x14ac:dyDescent="0.35">
      <c r="A7">
        <v>-5.5514157000000001E-2</v>
      </c>
      <c r="C7">
        <f>+A7-(SUM(E2:H2)-G4)</f>
        <v>-3.2513684118094958E-2</v>
      </c>
      <c r="E7" s="1">
        <v>0.48611110000000002</v>
      </c>
      <c r="F7" s="1">
        <v>0.78472220999999998</v>
      </c>
      <c r="G7" s="1">
        <v>0.73090279000000002</v>
      </c>
      <c r="H7" s="1">
        <v>0.7421875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-1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X7" s="4">
        <v>0.55510175293268804</v>
      </c>
    </row>
    <row r="8" spans="1:102" x14ac:dyDescent="0.35">
      <c r="A8">
        <v>8.2635640999999996E-2</v>
      </c>
      <c r="C8">
        <f>+A8-(SUM(E2:H2)-H4)</f>
        <v>6.3924949185380012E-2</v>
      </c>
      <c r="E8" s="1">
        <v>0.48611110000000002</v>
      </c>
      <c r="F8" s="1">
        <v>0.78472220999999998</v>
      </c>
      <c r="G8" s="1">
        <v>0.73090279000000002</v>
      </c>
      <c r="H8" s="1">
        <v>0.7421875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-1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X8" s="4">
        <v>0.30723948975030801</v>
      </c>
    </row>
    <row r="9" spans="1:102" x14ac:dyDescent="0.35">
      <c r="A9">
        <v>2.1853477E-2</v>
      </c>
      <c r="C9">
        <f>+A9-(SUM(I2:L2)-I4)</f>
        <v>-2.4386051742069547E-2</v>
      </c>
      <c r="E9" s="1">
        <v>0</v>
      </c>
      <c r="F9" s="1">
        <v>0</v>
      </c>
      <c r="G9" s="1">
        <v>0</v>
      </c>
      <c r="H9" s="1">
        <v>0</v>
      </c>
      <c r="I9" s="1">
        <v>0.51041669000000001</v>
      </c>
      <c r="J9" s="1">
        <v>0.79166669000000001</v>
      </c>
      <c r="K9" s="1">
        <v>0.63802080999999999</v>
      </c>
      <c r="L9" s="1">
        <v>0.625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-1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X9" s="4">
        <v>9.2918010119971192E-3</v>
      </c>
    </row>
    <row r="10" spans="1:102" x14ac:dyDescent="0.35">
      <c r="A10">
        <v>7.2426796000000003E-3</v>
      </c>
      <c r="E10" s="1">
        <v>0</v>
      </c>
      <c r="F10" s="1">
        <v>0</v>
      </c>
      <c r="G10" s="1">
        <v>0</v>
      </c>
      <c r="H10" s="1">
        <v>0</v>
      </c>
      <c r="I10" s="1">
        <v>0.51041669000000001</v>
      </c>
      <c r="J10" s="1">
        <v>0.79166669000000001</v>
      </c>
      <c r="K10" s="1">
        <v>0.63802080999999999</v>
      </c>
      <c r="L10" s="1">
        <v>0.625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-1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X10" s="4">
        <v>0.85179674152100304</v>
      </c>
    </row>
    <row r="11" spans="1:102" x14ac:dyDescent="0.35">
      <c r="A11">
        <v>-7.7134669000000003E-2</v>
      </c>
      <c r="E11" s="1">
        <v>0</v>
      </c>
      <c r="F11" s="1">
        <v>0</v>
      </c>
      <c r="G11" s="1">
        <v>0</v>
      </c>
      <c r="H11" s="1">
        <v>0</v>
      </c>
      <c r="I11" s="1">
        <v>0.51041669000000001</v>
      </c>
      <c r="J11" s="1">
        <v>0.79166669000000001</v>
      </c>
      <c r="K11" s="1">
        <v>0.63802080999999999</v>
      </c>
      <c r="L11" s="1">
        <v>0.625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-1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X11" s="4">
        <v>0.40295959993612102</v>
      </c>
    </row>
    <row r="12" spans="1:102" x14ac:dyDescent="0.35">
      <c r="A12">
        <v>-9.8987579000000006E-2</v>
      </c>
      <c r="E12" s="1">
        <v>0</v>
      </c>
      <c r="F12" s="1">
        <v>0</v>
      </c>
      <c r="G12" s="1">
        <v>0</v>
      </c>
      <c r="H12" s="1">
        <v>0</v>
      </c>
      <c r="I12" s="1">
        <v>0.51041669000000001</v>
      </c>
      <c r="J12" s="1">
        <v>0.79166669000000001</v>
      </c>
      <c r="K12" s="1">
        <v>0.63802080999999999</v>
      </c>
      <c r="L12" s="1">
        <v>0.625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-1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X12" s="4">
        <v>4.5840051612451298E-2</v>
      </c>
    </row>
    <row r="13" spans="1:102" x14ac:dyDescent="0.35">
      <c r="A13">
        <v>5.8249474000000002E-2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0.58333330999999999</v>
      </c>
      <c r="N13" s="1">
        <v>0.71354169000000001</v>
      </c>
      <c r="O13" s="1">
        <v>0.66666663000000004</v>
      </c>
      <c r="P13" s="1">
        <v>0.65234375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-1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X13" s="4">
        <v>9.2918010119971296E-3</v>
      </c>
    </row>
    <row r="14" spans="1:102" x14ac:dyDescent="0.35">
      <c r="A14">
        <v>-6.6889166999999999E-2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0.58333330999999999</v>
      </c>
      <c r="N14" s="1">
        <v>0.71354169000000001</v>
      </c>
      <c r="O14" s="1">
        <v>0.66666663000000004</v>
      </c>
      <c r="P14" s="1">
        <v>0.65234375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-1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X14" s="4">
        <v>0.86600412654046499</v>
      </c>
    </row>
    <row r="15" spans="1:102" x14ac:dyDescent="0.35">
      <c r="A15">
        <v>2.3649573E-2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0.58333330999999999</v>
      </c>
      <c r="N15" s="1">
        <v>0.71354169000000001</v>
      </c>
      <c r="O15" s="1">
        <v>0.66666663000000004</v>
      </c>
      <c r="P15" s="1">
        <v>0.65234375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-1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X15" s="4">
        <v>0.380875178189158</v>
      </c>
    </row>
    <row r="16" spans="1:102" x14ac:dyDescent="0.35">
      <c r="A16">
        <v>2.3876548000000001E-2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0.58333330999999999</v>
      </c>
      <c r="N16" s="1">
        <v>0.71354169000000001</v>
      </c>
      <c r="O16" s="1">
        <v>0.66666663000000004</v>
      </c>
      <c r="P16" s="1">
        <v>0.65234375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-1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X16" s="4">
        <v>1.32176936425461E-3</v>
      </c>
    </row>
    <row r="17" spans="1:102" x14ac:dyDescent="0.35">
      <c r="A17">
        <v>0.21803337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0.69999999000000002</v>
      </c>
      <c r="R17" s="1">
        <v>0.81666665999999999</v>
      </c>
      <c r="S17" s="1">
        <v>0.79583334999999999</v>
      </c>
      <c r="T17" s="1">
        <v>0.79374999000000002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-1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X17" s="5">
        <v>0.409561548640477</v>
      </c>
    </row>
    <row r="18" spans="1:102" x14ac:dyDescent="0.35">
      <c r="A18">
        <v>7.6901077999999998E-2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0.69999999000000002</v>
      </c>
      <c r="R18" s="1">
        <v>0.81666665999999999</v>
      </c>
      <c r="S18" s="1">
        <v>0.79583334999999999</v>
      </c>
      <c r="T18" s="1">
        <v>0.79374999000000002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-1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X18" s="5">
        <v>0.42590306180580401</v>
      </c>
    </row>
    <row r="19" spans="1:102" x14ac:dyDescent="0.35">
      <c r="A19">
        <v>5.0534189E-2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0.69999999000000002</v>
      </c>
      <c r="R19" s="1">
        <v>0.81666665999999999</v>
      </c>
      <c r="S19" s="1">
        <v>0.79583334999999999</v>
      </c>
      <c r="T19" s="1">
        <v>0.79374999000000002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-1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X19" s="5">
        <v>0.46751953540987501</v>
      </c>
    </row>
    <row r="20" spans="1:102" x14ac:dyDescent="0.35">
      <c r="A20">
        <v>9.4800413E-2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0.69999999000000002</v>
      </c>
      <c r="R20" s="1">
        <v>0.81666665999999999</v>
      </c>
      <c r="S20" s="1">
        <v>0.79583334999999999</v>
      </c>
      <c r="T20" s="1">
        <v>0.79374999000000002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-1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X20" s="5">
        <v>0.42580837071334998</v>
      </c>
    </row>
    <row r="21" spans="1:102" x14ac:dyDescent="0.35">
      <c r="A21">
        <v>-0.12586217999999999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0.55555551999999997</v>
      </c>
      <c r="V21" s="1">
        <v>0.77777779000000002</v>
      </c>
      <c r="W21" s="1">
        <v>0.73611110000000002</v>
      </c>
      <c r="X21" s="1">
        <v>0.63541669000000001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-1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X21" s="5">
        <v>0.393709928571773</v>
      </c>
    </row>
    <row r="22" spans="1:102" x14ac:dyDescent="0.35">
      <c r="A22">
        <v>-2.8931141E-2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0.55555551999999997</v>
      </c>
      <c r="V22" s="1">
        <v>0.77777779000000002</v>
      </c>
      <c r="W22" s="1">
        <v>0.73611110000000002</v>
      </c>
      <c r="X22" s="1">
        <v>0.63541669000000001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-1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X22" s="5">
        <v>0.462964614275789</v>
      </c>
    </row>
    <row r="23" spans="1:102" x14ac:dyDescent="0.35">
      <c r="A23">
        <v>-4.5493126000000002E-2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0.55555551999999997</v>
      </c>
      <c r="V23" s="1">
        <v>0.77777779000000002</v>
      </c>
      <c r="W23" s="1">
        <v>0.73611110000000002</v>
      </c>
      <c r="X23" s="1">
        <v>0.63541669000000001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-1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X23" s="5">
        <v>0.50838534849307304</v>
      </c>
    </row>
    <row r="24" spans="1:102" x14ac:dyDescent="0.35">
      <c r="A24">
        <v>-0.12433559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0.55555551999999997</v>
      </c>
      <c r="V24" s="1">
        <v>0.77777779000000002</v>
      </c>
      <c r="W24" s="1">
        <v>0.73611110000000002</v>
      </c>
      <c r="X24" s="1">
        <v>0.63541669000000001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-1</v>
      </c>
      <c r="CS24" s="1">
        <v>0</v>
      </c>
      <c r="CT24" s="1">
        <v>0</v>
      </c>
      <c r="CU24" s="1">
        <v>0</v>
      </c>
      <c r="CV24" s="1">
        <v>0</v>
      </c>
      <c r="CX24" s="5">
        <v>0.45346582163653398</v>
      </c>
    </row>
    <row r="25" spans="1:102" x14ac:dyDescent="0.35">
      <c r="A25">
        <v>-1.491642E-2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0.54166669000000001</v>
      </c>
      <c r="Z25" s="1">
        <v>0.64583330999999999</v>
      </c>
      <c r="AA25" s="1">
        <v>0.86111110000000002</v>
      </c>
      <c r="AB25" s="1">
        <v>0.61979169000000001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-1</v>
      </c>
      <c r="CT25" s="1">
        <v>0</v>
      </c>
      <c r="CU25" s="1">
        <v>0</v>
      </c>
      <c r="CV25" s="1">
        <v>0</v>
      </c>
      <c r="CX25" s="5">
        <v>0.20230855436980499</v>
      </c>
    </row>
    <row r="26" spans="1:102" x14ac:dyDescent="0.35">
      <c r="A26">
        <v>-0.11576384000000001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0.54166669000000001</v>
      </c>
      <c r="Z26" s="1">
        <v>0.64583330999999999</v>
      </c>
      <c r="AA26" s="1">
        <v>0.86111110000000002</v>
      </c>
      <c r="AB26" s="1">
        <v>0.61979169000000001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-1</v>
      </c>
      <c r="CU26" s="1">
        <v>0</v>
      </c>
      <c r="CV26" s="1">
        <v>0</v>
      </c>
      <c r="CX26" s="5">
        <v>0.29893899430589899</v>
      </c>
    </row>
    <row r="27" spans="1:102" x14ac:dyDescent="0.35">
      <c r="A27">
        <v>9.7013235000000003E-2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0.54166669000000001</v>
      </c>
      <c r="Z27" s="1">
        <v>0.64583330999999999</v>
      </c>
      <c r="AA27" s="1">
        <v>0.86111110000000002</v>
      </c>
      <c r="AB27" s="1">
        <v>0.61979169000000001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-1</v>
      </c>
      <c r="CV27" s="1">
        <v>0</v>
      </c>
      <c r="CX27" s="5">
        <v>0.25367230342182101</v>
      </c>
    </row>
    <row r="28" spans="1:102" x14ac:dyDescent="0.35">
      <c r="A28">
        <v>-1.7869115000000001E-2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0.54166669000000001</v>
      </c>
      <c r="Z28" s="1">
        <v>0.64583330999999999</v>
      </c>
      <c r="AA28" s="1">
        <v>0.86111110000000002</v>
      </c>
      <c r="AB28" s="1">
        <v>0.61979169000000001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-1</v>
      </c>
      <c r="CX28" s="5">
        <v>0.25129056391395599</v>
      </c>
    </row>
    <row r="29" spans="1:102" x14ac:dyDescent="0.35">
      <c r="A29">
        <v>4.4587553000000002E-2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0.39236110000000002</v>
      </c>
      <c r="AD29" s="1">
        <v>0.72395830999999999</v>
      </c>
      <c r="AE29" s="1">
        <v>0.76475691999999995</v>
      </c>
      <c r="AF29" s="1">
        <v>0.63932294000000001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-1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X29" s="5">
        <v>1.5999469174127099</v>
      </c>
    </row>
    <row r="30" spans="1:102" x14ac:dyDescent="0.35">
      <c r="A30">
        <v>-1.9764245E-2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0.39236110000000002</v>
      </c>
      <c r="AD30" s="1">
        <v>0.72395830999999999</v>
      </c>
      <c r="AE30" s="1">
        <v>0.76475691999999995</v>
      </c>
      <c r="AF30" s="1">
        <v>0.63932294000000001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-1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X30" s="5">
        <v>1.55401155952017</v>
      </c>
    </row>
    <row r="31" spans="1:102" x14ac:dyDescent="0.35">
      <c r="A31">
        <v>-1.9372522999999999E-2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0.39236110000000002</v>
      </c>
      <c r="AD31" s="1">
        <v>0.72395830999999999</v>
      </c>
      <c r="AE31" s="1">
        <v>0.76475691999999995</v>
      </c>
      <c r="AF31" s="1">
        <v>0.63932294000000001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-1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X31" s="5">
        <v>1.5815259244582001</v>
      </c>
    </row>
    <row r="32" spans="1:102" x14ac:dyDescent="0.35">
      <c r="A32">
        <v>-5.1283299999999997E-2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0.39236110000000002</v>
      </c>
      <c r="AD32" s="1">
        <v>0.72395830999999999</v>
      </c>
      <c r="AE32" s="1">
        <v>0.76475691999999995</v>
      </c>
      <c r="AF32" s="1">
        <v>0.63932294000000001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-1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X32" s="5">
        <v>1.5680485488956299</v>
      </c>
    </row>
    <row r="33" spans="1:102" x14ac:dyDescent="0.35">
      <c r="A33">
        <v>4.3970555000000001E-2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0.43333334000000001</v>
      </c>
      <c r="AH33" s="1">
        <v>0.77499998000000003</v>
      </c>
      <c r="AI33" s="1">
        <v>0.75416665999999999</v>
      </c>
      <c r="AJ33" s="1">
        <v>0.74374998000000003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-1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X33" s="5">
        <v>1.7180908324244899</v>
      </c>
    </row>
    <row r="34" spans="1:102" x14ac:dyDescent="0.35">
      <c r="A34">
        <v>4.1787564999999999E-2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0.43333334000000001</v>
      </c>
      <c r="AH34" s="1">
        <v>0.77499998000000003</v>
      </c>
      <c r="AI34" s="1">
        <v>0.75416665999999999</v>
      </c>
      <c r="AJ34" s="1">
        <v>0.74374998000000003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-1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X34" s="5">
        <v>1.6723839387794399</v>
      </c>
    </row>
    <row r="35" spans="1:102" x14ac:dyDescent="0.35">
      <c r="A35">
        <v>-5.3179263999999999E-3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0.43333334000000001</v>
      </c>
      <c r="AH35" s="1">
        <v>0.77499998000000003</v>
      </c>
      <c r="AI35" s="1">
        <v>0.75416665999999999</v>
      </c>
      <c r="AJ35" s="1">
        <v>0.74374998000000003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-1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X35" s="5">
        <v>1.68379756833883</v>
      </c>
    </row>
    <row r="36" spans="1:102" x14ac:dyDescent="0.35">
      <c r="A36">
        <v>8.6001574999999997E-2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0.43333334000000001</v>
      </c>
      <c r="AH36" s="1">
        <v>0.77499998000000003</v>
      </c>
      <c r="AI36" s="1">
        <v>0.75416665999999999</v>
      </c>
      <c r="AJ36" s="1">
        <v>0.74374998000000003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-1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X36" s="5">
        <v>1.72682863274555</v>
      </c>
    </row>
    <row r="37" spans="1:102" x14ac:dyDescent="0.35">
      <c r="A37">
        <v>0.11959395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0.57291669000000001</v>
      </c>
      <c r="AL37" s="1">
        <v>0.75520830999999999</v>
      </c>
      <c r="AM37" s="1">
        <v>0.77604163000000004</v>
      </c>
      <c r="AN37" s="1">
        <v>0.78515625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-1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X37" s="5">
        <v>1.03140152077248</v>
      </c>
    </row>
    <row r="38" spans="1:102" x14ac:dyDescent="0.35">
      <c r="A38">
        <v>-2.0163059000000001E-2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0.57291669000000001</v>
      </c>
      <c r="AL38" s="1">
        <v>0.75520830999999999</v>
      </c>
      <c r="AM38" s="1">
        <v>0.77604163000000004</v>
      </c>
      <c r="AN38" s="1">
        <v>0.78515625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-1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X38" s="5">
        <v>1.08154866384614</v>
      </c>
    </row>
    <row r="39" spans="1:102" x14ac:dyDescent="0.35">
      <c r="A39">
        <v>1.7115532999999999E-2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0.57291669000000001</v>
      </c>
      <c r="AL39" s="1">
        <v>0.75520830999999999</v>
      </c>
      <c r="AM39" s="1">
        <v>0.77604163000000004</v>
      </c>
      <c r="AN39" s="1">
        <v>0.78515625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-1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X39" s="5">
        <v>1.06051049639922</v>
      </c>
    </row>
    <row r="40" spans="1:102" x14ac:dyDescent="0.35">
      <c r="A40">
        <v>3.0607939000000001E-2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0.57291669000000001</v>
      </c>
      <c r="AL40" s="1">
        <v>0.75520830999999999</v>
      </c>
      <c r="AM40" s="1">
        <v>0.77604163000000004</v>
      </c>
      <c r="AN40" s="1">
        <v>0.78515625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-1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X40" s="5">
        <v>1.0351084416601899</v>
      </c>
    </row>
    <row r="41" spans="1:102" x14ac:dyDescent="0.35">
      <c r="A41">
        <v>-0.18408521999999999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0.44047617999999999</v>
      </c>
      <c r="AP41" s="1">
        <v>0.76190477999999995</v>
      </c>
      <c r="AQ41" s="1">
        <v>0.76190471999999998</v>
      </c>
      <c r="AR41" s="1">
        <v>0.71428572999999995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-1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X41" s="6">
        <v>-110.085867839885</v>
      </c>
    </row>
    <row r="42" spans="1:102" x14ac:dyDescent="0.35">
      <c r="A42">
        <v>3.8574934000000002E-3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0.44047617999999999</v>
      </c>
      <c r="AP42" s="1">
        <v>0.76190477999999995</v>
      </c>
      <c r="AQ42" s="1">
        <v>0.76190471999999998</v>
      </c>
      <c r="AR42" s="1">
        <v>0.71428572999999995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-1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X42" s="6">
        <v>-29.6490684733851</v>
      </c>
    </row>
    <row r="43" spans="1:102" x14ac:dyDescent="0.35">
      <c r="A43">
        <v>1.3009727E-2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0.44047617999999999</v>
      </c>
      <c r="AP43" s="1">
        <v>0.76190477999999995</v>
      </c>
      <c r="AQ43" s="1">
        <v>0.76190471999999998</v>
      </c>
      <c r="AR43" s="1">
        <v>0.71428572999999995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-1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X43" s="7">
        <v>95.851264802978804</v>
      </c>
    </row>
    <row r="44" spans="1:102" x14ac:dyDescent="0.35">
      <c r="A44">
        <v>2.8342605000000001E-3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0.44047617999999999</v>
      </c>
      <c r="AP44" s="1">
        <v>0.76190477999999995</v>
      </c>
      <c r="AQ44" s="1">
        <v>0.76190471999999998</v>
      </c>
      <c r="AR44" s="1">
        <v>0.71428572999999995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-1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X44" s="7">
        <v>100.03673097303999</v>
      </c>
    </row>
    <row r="45" spans="1:102" x14ac:dyDescent="0.35">
      <c r="A45">
        <v>3.1619071999999998E-2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0.47619048000000003</v>
      </c>
      <c r="AT45" s="1">
        <v>0.77976190999999995</v>
      </c>
      <c r="AU45" s="1">
        <v>0.77678572999999995</v>
      </c>
      <c r="AV45" s="1">
        <v>0.63839287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-1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X45" s="7">
        <v>59.763913672219097</v>
      </c>
    </row>
    <row r="46" spans="1:102" x14ac:dyDescent="0.35">
      <c r="A46">
        <v>1.1509299000000001E-2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0.47619048000000003</v>
      </c>
      <c r="AT46" s="1">
        <v>0.77976190999999995</v>
      </c>
      <c r="AU46" s="1">
        <v>0.77678572999999995</v>
      </c>
      <c r="AV46" s="1">
        <v>0.63839287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-1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X46" s="7">
        <v>93.7135318931185</v>
      </c>
    </row>
    <row r="47" spans="1:102" x14ac:dyDescent="0.35">
      <c r="A47">
        <v>1.1348128000000001E-2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0.47619048000000003</v>
      </c>
      <c r="AT47" s="1">
        <v>0.77976190999999995</v>
      </c>
      <c r="AU47" s="1">
        <v>0.77678572999999995</v>
      </c>
      <c r="AV47" s="1">
        <v>0.63839287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-1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X47" s="7">
        <v>102.73117688650299</v>
      </c>
    </row>
    <row r="48" spans="1:102" x14ac:dyDescent="0.35">
      <c r="A48">
        <v>-6.3579857000000004E-2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0.47619048000000003</v>
      </c>
      <c r="AT48" s="1">
        <v>0.77976190999999995</v>
      </c>
      <c r="AU48" s="1">
        <v>0.77678572999999995</v>
      </c>
      <c r="AV48" s="1">
        <v>0.63839287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-1</v>
      </c>
      <c r="CS48" s="1">
        <v>0</v>
      </c>
      <c r="CT48" s="1">
        <v>0</v>
      </c>
      <c r="CU48" s="1">
        <v>0</v>
      </c>
      <c r="CV48" s="1">
        <v>0</v>
      </c>
      <c r="CX48" s="7">
        <v>63.342025216809702</v>
      </c>
    </row>
    <row r="49" spans="1:100" x14ac:dyDescent="0.35">
      <c r="A49">
        <v>-8.3120822999999996E-2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0.38888889999999998</v>
      </c>
      <c r="AX49" s="1">
        <v>0.77777779000000002</v>
      </c>
      <c r="AY49" s="1">
        <v>0.64236110000000002</v>
      </c>
      <c r="AZ49" s="1">
        <v>0.734375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-1</v>
      </c>
      <c r="CT49" s="1">
        <v>0</v>
      </c>
      <c r="CU49" s="1">
        <v>0</v>
      </c>
      <c r="CV49" s="1">
        <v>0</v>
      </c>
    </row>
    <row r="50" spans="1:100" x14ac:dyDescent="0.35">
      <c r="A50">
        <v>-9.8854303000000003E-4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0.38888889999999998</v>
      </c>
      <c r="AX50" s="1">
        <v>0.77777779000000002</v>
      </c>
      <c r="AY50" s="1">
        <v>0.64236110000000002</v>
      </c>
      <c r="AZ50" s="1">
        <v>0.734375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-1</v>
      </c>
      <c r="CU50" s="1">
        <v>0</v>
      </c>
      <c r="CV50" s="1">
        <v>0</v>
      </c>
    </row>
    <row r="51" spans="1:100" x14ac:dyDescent="0.35">
      <c r="A51">
        <v>-0.11153066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0.38888889999999998</v>
      </c>
      <c r="AX51" s="1">
        <v>0.77777779000000002</v>
      </c>
      <c r="AY51" s="1">
        <v>0.64236110000000002</v>
      </c>
      <c r="AZ51" s="1">
        <v>0.734375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-1</v>
      </c>
      <c r="CV51" s="1">
        <v>0</v>
      </c>
    </row>
    <row r="52" spans="1:100" x14ac:dyDescent="0.35">
      <c r="A52">
        <v>8.1210375000000001E-2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0.38888889999999998</v>
      </c>
      <c r="AX52" s="1">
        <v>0.77777779000000002</v>
      </c>
      <c r="AY52" s="1">
        <v>0.64236110000000002</v>
      </c>
      <c r="AZ52" s="1">
        <v>0.734375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-1</v>
      </c>
    </row>
    <row r="53" spans="1:100" x14ac:dyDescent="0.35">
      <c r="A53">
        <v>6.9363995999999997E-2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0.24255952</v>
      </c>
      <c r="BB53" s="1">
        <v>0.80654764000000001</v>
      </c>
      <c r="BC53" s="1">
        <v>0.80654764000000001</v>
      </c>
      <c r="BD53" s="1">
        <v>0.73716515000000005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-1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 spans="1:100" x14ac:dyDescent="0.35">
      <c r="A54">
        <v>2.6026547000000001E-2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0.24255952</v>
      </c>
      <c r="BB54" s="1">
        <v>0.80654764000000001</v>
      </c>
      <c r="BC54" s="1">
        <v>0.80654764000000001</v>
      </c>
      <c r="BD54" s="1">
        <v>0.73716515000000005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-1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 spans="1:100" x14ac:dyDescent="0.35">
      <c r="A55">
        <v>2.1868348000000002E-3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0.24255952</v>
      </c>
      <c r="BB55" s="1">
        <v>0.80654764000000001</v>
      </c>
      <c r="BC55" s="1">
        <v>0.80654764000000001</v>
      </c>
      <c r="BD55" s="1">
        <v>0.73716515000000005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-1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 spans="1:100" x14ac:dyDescent="0.35">
      <c r="A56">
        <v>1.7082690999999999E-3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0.24255952</v>
      </c>
      <c r="BB56" s="1">
        <v>0.80654764000000001</v>
      </c>
      <c r="BC56" s="1">
        <v>0.80654764000000001</v>
      </c>
      <c r="BD56" s="1">
        <v>0.73716515000000005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-1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 spans="1:100" x14ac:dyDescent="0.35">
      <c r="A57">
        <v>0.10883209000000001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0.35606059000000001</v>
      </c>
      <c r="BF57" s="1">
        <v>0.75</v>
      </c>
      <c r="BG57" s="1">
        <v>0.69696968999999998</v>
      </c>
      <c r="BH57" s="1">
        <v>0.72727275000000002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-1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 spans="1:100" x14ac:dyDescent="0.35">
      <c r="A58">
        <v>-4.4208883999999997E-2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0.35606059000000001</v>
      </c>
      <c r="BF58" s="1">
        <v>0.75</v>
      </c>
      <c r="BG58" s="1">
        <v>0.69696968999999998</v>
      </c>
      <c r="BH58" s="1">
        <v>0.72727275000000002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-1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 spans="1:100" x14ac:dyDescent="0.35">
      <c r="A59">
        <v>-8.8777065000000002E-2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0.35606059000000001</v>
      </c>
      <c r="BF59" s="1">
        <v>0.75</v>
      </c>
      <c r="BG59" s="1">
        <v>0.69696968999999998</v>
      </c>
      <c r="BH59" s="1">
        <v>0.72727275000000002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-1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 spans="1:100" x14ac:dyDescent="0.35">
      <c r="A60">
        <v>-6.7076682999999996E-3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0.35606059000000001</v>
      </c>
      <c r="BF60" s="1">
        <v>0.75</v>
      </c>
      <c r="BG60" s="1">
        <v>0.69696968999999998</v>
      </c>
      <c r="BH60" s="1">
        <v>0.72727275000000002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-1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 spans="1:100" x14ac:dyDescent="0.35">
      <c r="A61">
        <v>3.4653187000000002E-2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0.39583333999999998</v>
      </c>
      <c r="BJ61" s="1">
        <v>0.83333330999999999</v>
      </c>
      <c r="BK61" s="1">
        <v>0.76475691999999995</v>
      </c>
      <c r="BL61" s="1">
        <v>0.75520830999999999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-1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 spans="1:100" x14ac:dyDescent="0.35">
      <c r="A62">
        <v>6.7279278999999997E-2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0.39583333999999998</v>
      </c>
      <c r="BJ62" s="1">
        <v>0.83333330999999999</v>
      </c>
      <c r="BK62" s="1">
        <v>0.76475691999999995</v>
      </c>
      <c r="BL62" s="1">
        <v>0.75520830999999999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-1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 spans="1:100" x14ac:dyDescent="0.35">
      <c r="A63">
        <v>5.590415E-2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0.39583333999999998</v>
      </c>
      <c r="BJ63" s="1">
        <v>0.83333330999999999</v>
      </c>
      <c r="BK63" s="1">
        <v>0.76475691999999995</v>
      </c>
      <c r="BL63" s="1">
        <v>0.75520830999999999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-1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 spans="1:100" x14ac:dyDescent="0.35">
      <c r="A64">
        <v>2.2679627000000001E-2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0.39583333999999998</v>
      </c>
      <c r="BJ64" s="1">
        <v>0.83333330999999999</v>
      </c>
      <c r="BK64" s="1">
        <v>0.76475691999999995</v>
      </c>
      <c r="BL64" s="1">
        <v>0.75520830999999999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-1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 spans="1:100" x14ac:dyDescent="0.35">
      <c r="A65">
        <v>-6.6846684000000003E-2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0.21212122</v>
      </c>
      <c r="BN65" s="1">
        <v>0.78409088000000005</v>
      </c>
      <c r="BO65" s="1">
        <v>0.78219693999999995</v>
      </c>
      <c r="BP65" s="1">
        <v>0.71590905999999999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-1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 spans="1:100" x14ac:dyDescent="0.35">
      <c r="A66">
        <v>1.923269E-2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0.21212122</v>
      </c>
      <c r="BN66" s="1">
        <v>0.78409088000000005</v>
      </c>
      <c r="BO66" s="1">
        <v>0.78219693999999995</v>
      </c>
      <c r="BP66" s="1">
        <v>0.71590905999999999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-1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 spans="1:100" x14ac:dyDescent="0.35">
      <c r="A67">
        <v>-4.2993604999999997E-2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0.21212122</v>
      </c>
      <c r="BN67" s="1">
        <v>0.78409088000000005</v>
      </c>
      <c r="BO67" s="1">
        <v>0.78219693999999995</v>
      </c>
      <c r="BP67" s="1">
        <v>0.71590905999999999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-1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 spans="1:100" x14ac:dyDescent="0.35">
      <c r="A68">
        <v>-3.4840523999999998E-2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0.21212122</v>
      </c>
      <c r="BN68" s="1">
        <v>0.78409088000000005</v>
      </c>
      <c r="BO68" s="1">
        <v>0.78219693999999995</v>
      </c>
      <c r="BP68" s="1">
        <v>0.71590905999999999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-1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 spans="1:100" x14ac:dyDescent="0.35">
      <c r="A69">
        <v>5.6341395000000002E-2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0.27777779000000002</v>
      </c>
      <c r="BR69" s="1">
        <v>0.85069441999999995</v>
      </c>
      <c r="BS69" s="1">
        <v>0.84548610000000002</v>
      </c>
      <c r="BT69" s="1">
        <v>0.84895830999999999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-1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 spans="1:100" x14ac:dyDescent="0.35">
      <c r="A70">
        <v>5.1537454000000003E-2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0.27777779000000002</v>
      </c>
      <c r="BR70" s="1">
        <v>0.85069441999999995</v>
      </c>
      <c r="BS70" s="1">
        <v>0.84548610000000002</v>
      </c>
      <c r="BT70" s="1">
        <v>0.84895830999999999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-1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</row>
    <row r="71" spans="1:100" x14ac:dyDescent="0.35">
      <c r="A71">
        <v>4.910171E-2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0.27777779000000002</v>
      </c>
      <c r="BR71" s="1">
        <v>0.85069441999999995</v>
      </c>
      <c r="BS71" s="1">
        <v>0.84548610000000002</v>
      </c>
      <c r="BT71" s="1">
        <v>0.84895830999999999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-1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 spans="1:100" x14ac:dyDescent="0.35">
      <c r="A72">
        <v>0.10856491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0.27777779000000002</v>
      </c>
      <c r="BR72" s="1">
        <v>0.85069441999999995</v>
      </c>
      <c r="BS72" s="1">
        <v>0.84548610000000002</v>
      </c>
      <c r="BT72" s="1">
        <v>0.84895830999999999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-1</v>
      </c>
      <c r="CS72" s="1">
        <v>0</v>
      </c>
      <c r="CT72" s="1">
        <v>0</v>
      </c>
      <c r="CU72" s="1">
        <v>0</v>
      </c>
      <c r="CV72" s="1">
        <v>0</v>
      </c>
    </row>
    <row r="73" spans="1:100" x14ac:dyDescent="0.35">
      <c r="A73">
        <v>0.12859835999999999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0.42261904</v>
      </c>
      <c r="BV73" s="1">
        <v>0.79166669000000001</v>
      </c>
      <c r="BW73" s="1">
        <v>0.77529758000000004</v>
      </c>
      <c r="BX73" s="1">
        <v>0.79910713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-1</v>
      </c>
      <c r="CT73" s="1">
        <v>0</v>
      </c>
      <c r="CU73" s="1">
        <v>0</v>
      </c>
      <c r="CV73" s="1">
        <v>0</v>
      </c>
    </row>
    <row r="74" spans="1:100" x14ac:dyDescent="0.35">
      <c r="A74">
        <v>-4.5132159999999998E-2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0.42261904</v>
      </c>
      <c r="BV74" s="1">
        <v>0.79166669000000001</v>
      </c>
      <c r="BW74" s="1">
        <v>0.77529758000000004</v>
      </c>
      <c r="BX74" s="1">
        <v>0.79910713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-1</v>
      </c>
      <c r="CU74" s="1">
        <v>0</v>
      </c>
      <c r="CV74" s="1">
        <v>0</v>
      </c>
    </row>
    <row r="75" spans="1:100" x14ac:dyDescent="0.35">
      <c r="A75">
        <v>-5.5033385999999997E-2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0.42261904</v>
      </c>
      <c r="BV75" s="1">
        <v>0.79166669000000001</v>
      </c>
      <c r="BW75" s="1">
        <v>0.77529758000000004</v>
      </c>
      <c r="BX75" s="1">
        <v>0.79910713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-1</v>
      </c>
      <c r="CV75" s="1">
        <v>0</v>
      </c>
    </row>
    <row r="76" spans="1:100" x14ac:dyDescent="0.35">
      <c r="A76">
        <v>-4.2892276999999999E-2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0.42261904</v>
      </c>
      <c r="BV76" s="1">
        <v>0.79166669000000001</v>
      </c>
      <c r="BW76" s="1">
        <v>0.77529758000000004</v>
      </c>
      <c r="BX76" s="1">
        <v>0.79910713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6DED-DCDF-44FB-96A0-B0ADCF8C2D21}">
  <dimension ref="A1:T19"/>
  <sheetViews>
    <sheetView workbookViewId="0">
      <selection activeCell="D8" sqref="D8"/>
    </sheetView>
  </sheetViews>
  <sheetFormatPr defaultRowHeight="14.5" x14ac:dyDescent="0.35"/>
  <sheetData>
    <row r="1" spans="1:20" x14ac:dyDescent="0.35">
      <c r="E1" t="s">
        <v>0</v>
      </c>
    </row>
    <row r="2" spans="1:20" x14ac:dyDescent="0.35">
      <c r="A2">
        <v>1</v>
      </c>
      <c r="C2" cm="1">
        <f t="array" ref="C2:C19">+MMULT(G2:R19,T2:T13)</f>
        <v>1.0042886377795301</v>
      </c>
      <c r="E2">
        <f>+A2-C2</f>
        <v>-4.2886377795301467E-3</v>
      </c>
      <c r="G2" s="2">
        <v>0.48611110000000002</v>
      </c>
      <c r="H2" s="2">
        <v>0.78472220999999998</v>
      </c>
      <c r="I2" s="2">
        <v>0.73090279000000002</v>
      </c>
      <c r="J2" s="2">
        <v>0.7421875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T2" s="4">
        <v>9.2918010119971296E-3</v>
      </c>
    </row>
    <row r="3" spans="1:20" x14ac:dyDescent="0.35">
      <c r="A3">
        <v>1</v>
      </c>
      <c r="C3">
        <v>0.92019000853999189</v>
      </c>
      <c r="E3">
        <f t="shared" ref="E3:E19" si="0">+A3-C3</f>
        <v>7.9809991460008112E-2</v>
      </c>
      <c r="G3" s="2">
        <v>0.51041669000000001</v>
      </c>
      <c r="H3" s="2">
        <v>0.79166669000000001</v>
      </c>
      <c r="I3" s="2">
        <v>0.63802080999999999</v>
      </c>
      <c r="J3" s="2">
        <v>0.625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T3" s="4">
        <v>0.46642882889367698</v>
      </c>
    </row>
    <row r="4" spans="1:20" x14ac:dyDescent="0.35">
      <c r="A4">
        <v>1</v>
      </c>
      <c r="C4">
        <v>0.90873020770023505</v>
      </c>
      <c r="E4">
        <f t="shared" si="0"/>
        <v>9.1269792299764951E-2</v>
      </c>
      <c r="G4" s="2">
        <v>0.58333330999999999</v>
      </c>
      <c r="H4" s="2">
        <v>0.71354169000000001</v>
      </c>
      <c r="I4" s="2">
        <v>0.66666663000000004</v>
      </c>
      <c r="J4" s="2">
        <v>0.65234375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T4" s="4">
        <v>0.55510175293268804</v>
      </c>
    </row>
    <row r="5" spans="1:20" x14ac:dyDescent="0.35">
      <c r="A5">
        <v>1</v>
      </c>
      <c r="C5">
        <v>1.0730609639799962</v>
      </c>
      <c r="E5">
        <f t="shared" si="0"/>
        <v>-7.3060963979996174E-2</v>
      </c>
      <c r="G5" s="2">
        <v>0.69999999000000002</v>
      </c>
      <c r="H5" s="2">
        <v>0.81666665999999999</v>
      </c>
      <c r="I5" s="2">
        <v>0.79583334999999999</v>
      </c>
      <c r="J5" s="2">
        <v>0.79374999000000002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T5" s="4">
        <v>0.30723948975030801</v>
      </c>
    </row>
    <row r="6" spans="1:20" x14ac:dyDescent="0.35">
      <c r="A6">
        <v>1</v>
      </c>
      <c r="C6">
        <v>0.9717817566498077</v>
      </c>
      <c r="E6">
        <f t="shared" si="0"/>
        <v>2.8218243350192296E-2</v>
      </c>
      <c r="G6" s="2">
        <v>0.55555551999999997</v>
      </c>
      <c r="H6" s="2">
        <v>0.77777779000000002</v>
      </c>
      <c r="I6" s="2">
        <v>0.73611110000000002</v>
      </c>
      <c r="J6" s="2">
        <v>0.63541669000000001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T6" s="4">
        <v>9.2918010119971192E-3</v>
      </c>
    </row>
    <row r="7" spans="1:20" x14ac:dyDescent="0.35">
      <c r="A7">
        <v>1</v>
      </c>
      <c r="C7">
        <v>0.97469709720901054</v>
      </c>
      <c r="E7">
        <f t="shared" si="0"/>
        <v>2.5302902790989457E-2</v>
      </c>
      <c r="G7" s="2">
        <v>0.54166669000000001</v>
      </c>
      <c r="H7" s="2">
        <v>0.64583330999999999</v>
      </c>
      <c r="I7" s="2">
        <v>0.86111110000000002</v>
      </c>
      <c r="J7" s="2">
        <v>0.61979169000000001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T7" s="4">
        <v>0.85179674152100304</v>
      </c>
    </row>
    <row r="8" spans="1:20" x14ac:dyDescent="0.35">
      <c r="A8">
        <v>1</v>
      </c>
      <c r="C8">
        <v>0.95778380981930478</v>
      </c>
      <c r="E8">
        <f t="shared" si="0"/>
        <v>4.2216190180695223E-2</v>
      </c>
      <c r="G8" s="2">
        <v>0</v>
      </c>
      <c r="H8" s="2">
        <v>0</v>
      </c>
      <c r="I8" s="2">
        <v>0</v>
      </c>
      <c r="J8" s="2">
        <v>0</v>
      </c>
      <c r="K8" s="2">
        <v>0.39236110000000002</v>
      </c>
      <c r="L8" s="2">
        <v>0.72395830999999999</v>
      </c>
      <c r="M8" s="2">
        <v>0.76475691999999995</v>
      </c>
      <c r="N8" s="2">
        <v>0.63932294000000001</v>
      </c>
      <c r="O8" s="2">
        <v>0</v>
      </c>
      <c r="P8" s="2">
        <v>0</v>
      </c>
      <c r="Q8" s="2">
        <v>0</v>
      </c>
      <c r="R8" s="2">
        <v>0</v>
      </c>
      <c r="T8" s="4">
        <v>0.40295959993612102</v>
      </c>
    </row>
    <row r="9" spans="1:20" x14ac:dyDescent="0.35">
      <c r="A9">
        <v>1</v>
      </c>
      <c r="C9">
        <v>1.0021611378787068</v>
      </c>
      <c r="E9">
        <f t="shared" si="0"/>
        <v>-2.1611378787067537E-3</v>
      </c>
      <c r="G9" s="2">
        <v>0</v>
      </c>
      <c r="H9" s="2">
        <v>0</v>
      </c>
      <c r="I9" s="2">
        <v>0</v>
      </c>
      <c r="J9" s="2">
        <v>0</v>
      </c>
      <c r="K9" s="2">
        <v>0.43333334000000001</v>
      </c>
      <c r="L9" s="2">
        <v>0.77499998000000003</v>
      </c>
      <c r="M9" s="2">
        <v>0.75416665999999999</v>
      </c>
      <c r="N9" s="2">
        <v>0.74374998000000003</v>
      </c>
      <c r="O9" s="2">
        <v>0</v>
      </c>
      <c r="P9" s="2">
        <v>0</v>
      </c>
      <c r="Q9" s="2">
        <v>0</v>
      </c>
      <c r="R9" s="2">
        <v>0</v>
      </c>
      <c r="T9" s="4">
        <v>4.5840051612451298E-2</v>
      </c>
    </row>
    <row r="10" spans="1:20" x14ac:dyDescent="0.35">
      <c r="A10">
        <v>1</v>
      </c>
      <c r="C10">
        <v>0.99731243328992947</v>
      </c>
      <c r="E10">
        <f t="shared" si="0"/>
        <v>2.6875667100705325E-3</v>
      </c>
      <c r="G10" s="2">
        <v>0</v>
      </c>
      <c r="H10" s="2">
        <v>0</v>
      </c>
      <c r="I10" s="2">
        <v>0</v>
      </c>
      <c r="J10" s="2">
        <v>0</v>
      </c>
      <c r="K10" s="2">
        <v>0.57291669000000001</v>
      </c>
      <c r="L10" s="2">
        <v>0.75520830999999999</v>
      </c>
      <c r="M10" s="2">
        <v>0.77604163000000004</v>
      </c>
      <c r="N10" s="2">
        <v>0.78515625</v>
      </c>
      <c r="O10" s="2">
        <v>0</v>
      </c>
      <c r="P10" s="2">
        <v>0</v>
      </c>
      <c r="Q10" s="2">
        <v>0</v>
      </c>
      <c r="R10" s="2">
        <v>0</v>
      </c>
      <c r="T10" s="4">
        <v>9.2918010119971296E-3</v>
      </c>
    </row>
    <row r="11" spans="1:20" x14ac:dyDescent="0.35">
      <c r="A11">
        <v>1</v>
      </c>
      <c r="C11">
        <v>0.99284054185824089</v>
      </c>
      <c r="E11">
        <f t="shared" si="0"/>
        <v>7.1594581417591119E-3</v>
      </c>
      <c r="G11" s="2">
        <v>0</v>
      </c>
      <c r="H11" s="2">
        <v>0</v>
      </c>
      <c r="I11" s="2">
        <v>0</v>
      </c>
      <c r="J11" s="2">
        <v>0</v>
      </c>
      <c r="K11" s="2">
        <v>0.44047617999999999</v>
      </c>
      <c r="L11" s="2">
        <v>0.76190477999999995</v>
      </c>
      <c r="M11" s="2">
        <v>0.76190471999999998</v>
      </c>
      <c r="N11" s="2">
        <v>0.71428572999999995</v>
      </c>
      <c r="O11" s="2">
        <v>0</v>
      </c>
      <c r="P11" s="2">
        <v>0</v>
      </c>
      <c r="Q11" s="2">
        <v>0</v>
      </c>
      <c r="R11" s="2">
        <v>0</v>
      </c>
      <c r="T11" s="4">
        <v>0.86600412654046499</v>
      </c>
    </row>
    <row r="12" spans="1:20" x14ac:dyDescent="0.35">
      <c r="A12">
        <v>1</v>
      </c>
      <c r="C12">
        <v>1.0109005503908697</v>
      </c>
      <c r="E12">
        <f t="shared" si="0"/>
        <v>-1.0900550390869679E-2</v>
      </c>
      <c r="G12" s="2">
        <v>0</v>
      </c>
      <c r="H12" s="2">
        <v>0</v>
      </c>
      <c r="I12" s="2">
        <v>0</v>
      </c>
      <c r="J12" s="2">
        <v>0</v>
      </c>
      <c r="K12" s="2">
        <v>0.47619048000000003</v>
      </c>
      <c r="L12" s="2">
        <v>0.77976190999999995</v>
      </c>
      <c r="M12" s="2">
        <v>0.77678572999999995</v>
      </c>
      <c r="N12" s="2">
        <v>0.63839287</v>
      </c>
      <c r="O12" s="2">
        <v>0</v>
      </c>
      <c r="P12" s="2">
        <v>0</v>
      </c>
      <c r="Q12" s="2">
        <v>0</v>
      </c>
      <c r="R12" s="2">
        <v>0</v>
      </c>
      <c r="T12" s="4">
        <v>0.380875178189158</v>
      </c>
    </row>
    <row r="13" spans="1:20" x14ac:dyDescent="0.35">
      <c r="A13">
        <v>1</v>
      </c>
      <c r="C13">
        <v>0.95863142519740208</v>
      </c>
      <c r="E13">
        <f t="shared" si="0"/>
        <v>4.1368574802597924E-2</v>
      </c>
      <c r="G13" s="2">
        <v>0</v>
      </c>
      <c r="H13" s="2">
        <v>0</v>
      </c>
      <c r="I13" s="2">
        <v>0</v>
      </c>
      <c r="J13" s="2">
        <v>0</v>
      </c>
      <c r="K13" s="2">
        <v>0.38888889999999998</v>
      </c>
      <c r="L13" s="2">
        <v>0.77777779000000002</v>
      </c>
      <c r="M13" s="2">
        <v>0.64236110000000002</v>
      </c>
      <c r="N13" s="2">
        <v>0.734375</v>
      </c>
      <c r="O13" s="2">
        <v>0</v>
      </c>
      <c r="P13" s="2">
        <v>0</v>
      </c>
      <c r="Q13" s="2">
        <v>0</v>
      </c>
      <c r="R13" s="2">
        <v>0</v>
      </c>
      <c r="T13" s="4">
        <v>1.32176936425461E-3</v>
      </c>
    </row>
    <row r="14" spans="1:20" x14ac:dyDescent="0.35">
      <c r="A14">
        <v>1</v>
      </c>
      <c r="C14">
        <v>1.0088957376995902</v>
      </c>
      <c r="E14">
        <f t="shared" si="0"/>
        <v>-8.8957376995901782E-3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0.24255952</v>
      </c>
      <c r="P14" s="2">
        <v>0.80654764000000001</v>
      </c>
      <c r="Q14" s="2">
        <v>0.80654764000000001</v>
      </c>
      <c r="R14" s="2">
        <v>0.73716515000000005</v>
      </c>
    </row>
    <row r="15" spans="1:20" x14ac:dyDescent="0.35">
      <c r="A15">
        <v>1</v>
      </c>
      <c r="C15">
        <v>0.91923128076744232</v>
      </c>
      <c r="E15">
        <f t="shared" si="0"/>
        <v>8.0768719232557684E-2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0.35606059000000001</v>
      </c>
      <c r="P15" s="2">
        <v>0.75</v>
      </c>
      <c r="Q15" s="2">
        <v>0.69696968999999998</v>
      </c>
      <c r="R15" s="2">
        <v>0.72727275000000002</v>
      </c>
    </row>
    <row r="16" spans="1:20" x14ac:dyDescent="0.35">
      <c r="A16">
        <v>1</v>
      </c>
      <c r="C16">
        <v>1.0176232292569989</v>
      </c>
      <c r="E16">
        <f t="shared" si="0"/>
        <v>-1.7623229256998885E-2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0.39583333999999998</v>
      </c>
      <c r="P16" s="2">
        <v>0.83333330999999999</v>
      </c>
      <c r="Q16" s="2">
        <v>0.76475691999999995</v>
      </c>
      <c r="R16" s="2">
        <v>0.75520830999999999</v>
      </c>
    </row>
    <row r="17" spans="1:18" x14ac:dyDescent="0.35">
      <c r="A17">
        <v>1</v>
      </c>
      <c r="C17">
        <v>0.97986259139402099</v>
      </c>
      <c r="E17">
        <f t="shared" si="0"/>
        <v>2.0137408605979012E-2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0.21212122</v>
      </c>
      <c r="P17" s="2">
        <v>0.78409088000000005</v>
      </c>
      <c r="Q17" s="2">
        <v>0.78219693999999995</v>
      </c>
      <c r="R17" s="2">
        <v>0.71590905999999999</v>
      </c>
    </row>
    <row r="18" spans="1:18" x14ac:dyDescent="0.35">
      <c r="A18">
        <v>1</v>
      </c>
      <c r="C18">
        <v>1.0624327301748233</v>
      </c>
      <c r="E18">
        <f t="shared" si="0"/>
        <v>-6.2432730174823314E-2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0.27777779000000002</v>
      </c>
      <c r="P18" s="2">
        <v>0.85069441999999995</v>
      </c>
      <c r="Q18" s="2">
        <v>0.84548610000000002</v>
      </c>
      <c r="R18" s="2">
        <v>0.84895830999999999</v>
      </c>
    </row>
    <row r="19" spans="1:18" x14ac:dyDescent="0.35">
      <c r="A19">
        <v>1</v>
      </c>
      <c r="C19">
        <v>0.98586135166350675</v>
      </c>
      <c r="E19">
        <f t="shared" si="0"/>
        <v>1.4138648336493254E-2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0.42261904</v>
      </c>
      <c r="P19" s="2">
        <v>0.79166669000000001</v>
      </c>
      <c r="Q19" s="2">
        <v>0.77529758000000004</v>
      </c>
      <c r="R19" s="2">
        <v>0.79910713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BE48-838A-43F5-A2A6-91E07F022FAF}">
  <dimension ref="A3:DE46"/>
  <sheetViews>
    <sheetView tabSelected="1" topLeftCell="A7" workbookViewId="0">
      <selection activeCell="C17" sqref="C17"/>
    </sheetView>
  </sheetViews>
  <sheetFormatPr defaultRowHeight="14.5" x14ac:dyDescent="0.35"/>
  <cols>
    <col min="5" max="8" width="11.81640625" bestFit="1" customWidth="1"/>
    <col min="9" max="24" width="10.81640625" bestFit="1" customWidth="1"/>
    <col min="25" max="25" width="9.81640625" bestFit="1" customWidth="1"/>
    <col min="26" max="26" width="10.81640625" bestFit="1" customWidth="1"/>
    <col min="27" max="27" width="9.81640625" bestFit="1" customWidth="1"/>
    <col min="28" max="28" width="8.81640625" bestFit="1" customWidth="1"/>
    <col min="29" max="33" width="10.81640625" bestFit="1" customWidth="1"/>
    <col min="34" max="34" width="4.81640625" bestFit="1" customWidth="1"/>
    <col min="35" max="46" width="10.81640625" bestFit="1" customWidth="1"/>
    <col min="47" max="47" width="9.81640625" bestFit="1" customWidth="1"/>
    <col min="48" max="52" width="10.81640625" bestFit="1" customWidth="1"/>
    <col min="53" max="53" width="9.81640625" bestFit="1" customWidth="1"/>
    <col min="54" max="55" width="10.81640625" bestFit="1" customWidth="1"/>
    <col min="56" max="56" width="9.81640625" bestFit="1" customWidth="1"/>
    <col min="57" max="59" width="10.81640625" bestFit="1" customWidth="1"/>
    <col min="60" max="60" width="5.81640625" bestFit="1" customWidth="1"/>
    <col min="61" max="70" width="10.81640625" bestFit="1" customWidth="1"/>
    <col min="71" max="71" width="9.81640625" bestFit="1" customWidth="1"/>
    <col min="72" max="74" width="10.81640625" bestFit="1" customWidth="1"/>
    <col min="75" max="75" width="9.81640625" bestFit="1" customWidth="1"/>
    <col min="76" max="76" width="10.81640625" bestFit="1" customWidth="1"/>
    <col min="77" max="77" width="9.81640625" bestFit="1" customWidth="1"/>
    <col min="78" max="96" width="10.81640625" bestFit="1" customWidth="1"/>
    <col min="97" max="97" width="9.81640625" bestFit="1" customWidth="1"/>
    <col min="98" max="98" width="10.81640625" bestFit="1" customWidth="1"/>
    <col min="99" max="99" width="9.81640625" bestFit="1" customWidth="1"/>
    <col min="100" max="100" width="8.81640625" bestFit="1" customWidth="1"/>
    <col min="101" max="106" width="1.81640625" bestFit="1" customWidth="1"/>
  </cols>
  <sheetData>
    <row r="3" spans="1:109" x14ac:dyDescent="0.35">
      <c r="A3">
        <v>0.17500262</v>
      </c>
      <c r="E3" s="3">
        <v>0.39236110000000002</v>
      </c>
      <c r="F3" s="3">
        <v>0.72395830999999999</v>
      </c>
      <c r="G3" s="3">
        <v>0.76475691999999995</v>
      </c>
      <c r="H3" s="3">
        <v>0.63932294000000001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0.48611110000000002</v>
      </c>
      <c r="BB3" s="3">
        <v>0.78472220999999998</v>
      </c>
      <c r="BC3" s="3">
        <v>0.73090279000000002</v>
      </c>
      <c r="BD3" s="3">
        <v>0.7421875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1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E3" s="4">
        <v>9.2918010119971296E-3</v>
      </c>
    </row>
    <row r="4" spans="1:109" x14ac:dyDescent="0.35">
      <c r="A4">
        <v>-4.5382737999999999E-2</v>
      </c>
      <c r="E4" s="3">
        <v>0</v>
      </c>
      <c r="F4" s="3">
        <v>0</v>
      </c>
      <c r="G4" s="3">
        <v>0</v>
      </c>
      <c r="H4" s="3">
        <v>0</v>
      </c>
      <c r="I4" s="3">
        <v>0.43333334000000001</v>
      </c>
      <c r="J4" s="3">
        <v>0.77499998000000003</v>
      </c>
      <c r="K4" s="3">
        <v>0.75416665999999999</v>
      </c>
      <c r="L4" s="3">
        <v>0.74374998000000003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0.51041669000000001</v>
      </c>
      <c r="BF4" s="3">
        <v>0.79166669000000001</v>
      </c>
      <c r="BG4" s="3">
        <v>0.63802080999999999</v>
      </c>
      <c r="BH4" s="3">
        <v>0.625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1</v>
      </c>
      <c r="CY4" s="3">
        <v>0</v>
      </c>
      <c r="CZ4" s="3">
        <v>0</v>
      </c>
      <c r="DA4" s="3">
        <v>0</v>
      </c>
      <c r="DB4" s="3">
        <v>0</v>
      </c>
      <c r="DE4" s="4">
        <v>0.46642882889367698</v>
      </c>
    </row>
    <row r="5" spans="1:109" x14ac:dyDescent="0.35">
      <c r="A5">
        <v>6.8261198999999995E-2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0.57291669000000001</v>
      </c>
      <c r="N5" s="3">
        <v>0.75520830999999999</v>
      </c>
      <c r="O5" s="3">
        <v>0.77604163000000004</v>
      </c>
      <c r="P5" s="3">
        <v>0.78515625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0.58333330999999999</v>
      </c>
      <c r="BJ5" s="3">
        <v>0.71354169000000001</v>
      </c>
      <c r="BK5" s="3">
        <v>0.66666663000000004</v>
      </c>
      <c r="BL5" s="3">
        <v>0.65234375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1</v>
      </c>
      <c r="CZ5" s="3">
        <v>0</v>
      </c>
      <c r="DA5" s="3">
        <v>0</v>
      </c>
      <c r="DB5" s="3">
        <v>0</v>
      </c>
      <c r="DE5" s="4">
        <v>0.55510175293268804</v>
      </c>
    </row>
    <row r="6" spans="1:109" x14ac:dyDescent="0.35">
      <c r="A6">
        <v>0.35422492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0.44047617999999999</v>
      </c>
      <c r="R6" s="3">
        <v>0.76190477999999995</v>
      </c>
      <c r="S6" s="3">
        <v>0.76190471999999998</v>
      </c>
      <c r="T6" s="3">
        <v>0.71428572999999995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0.69999999000000002</v>
      </c>
      <c r="BN6" s="3">
        <v>0.81666665999999999</v>
      </c>
      <c r="BO6" s="3">
        <v>0.79583334999999999</v>
      </c>
      <c r="BP6" s="3">
        <v>0.79374999000000002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1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E6" s="4">
        <v>0.30723948975030801</v>
      </c>
    </row>
    <row r="7" spans="1:109" x14ac:dyDescent="0.35">
      <c r="A7">
        <v>0.2272488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0.47619048000000003</v>
      </c>
      <c r="V7" s="3">
        <v>0.77976190999999995</v>
      </c>
      <c r="W7" s="3">
        <v>0.77678572999999995</v>
      </c>
      <c r="X7" s="3">
        <v>0.63839287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0.55555551999999997</v>
      </c>
      <c r="BR7" s="3">
        <v>0.77777779000000002</v>
      </c>
      <c r="BS7" s="3">
        <v>0.73611110000000002</v>
      </c>
      <c r="BT7" s="3">
        <v>0.63541669000000001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1</v>
      </c>
      <c r="CY7" s="3">
        <v>0</v>
      </c>
      <c r="CZ7" s="3">
        <v>0</v>
      </c>
      <c r="DA7" s="3">
        <v>0</v>
      </c>
      <c r="DB7" s="3">
        <v>0</v>
      </c>
      <c r="DE7" s="4">
        <v>9.2918010119971192E-3</v>
      </c>
    </row>
    <row r="8" spans="1:109" x14ac:dyDescent="0.35">
      <c r="A8">
        <v>0.27613598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0.38888889999999998</v>
      </c>
      <c r="Z8" s="3">
        <v>0.77777779000000002</v>
      </c>
      <c r="AA8" s="3">
        <v>0.64236110000000002</v>
      </c>
      <c r="AB8" s="3">
        <v>0.734375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0.54166669000000001</v>
      </c>
      <c r="BV8" s="3">
        <v>0.64583330999999999</v>
      </c>
      <c r="BW8" s="3">
        <v>0.86111110000000002</v>
      </c>
      <c r="BX8" s="3">
        <v>0.61979169000000001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1</v>
      </c>
      <c r="CZ8" s="3">
        <v>0</v>
      </c>
      <c r="DA8" s="3">
        <v>0</v>
      </c>
      <c r="DB8" s="3">
        <v>0</v>
      </c>
      <c r="DE8" s="4">
        <v>0.85179674152100304</v>
      </c>
    </row>
    <row r="9" spans="1:109" x14ac:dyDescent="0.35">
      <c r="A9">
        <v>0.58420777000000002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0.24255952</v>
      </c>
      <c r="AD9" s="3">
        <v>0.80654764000000001</v>
      </c>
      <c r="AE9" s="3">
        <v>0.80654764000000001</v>
      </c>
      <c r="AF9" s="3">
        <v>0.73716515000000005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0.39236110000000002</v>
      </c>
      <c r="BZ9" s="3">
        <v>0.72395830999999999</v>
      </c>
      <c r="CA9" s="3">
        <v>0.76475691999999995</v>
      </c>
      <c r="CB9" s="3">
        <v>0.63932294000000001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1</v>
      </c>
      <c r="DA9" s="3">
        <v>0</v>
      </c>
      <c r="DB9" s="3">
        <v>0</v>
      </c>
      <c r="DE9" s="4">
        <v>0.40295959993612102</v>
      </c>
    </row>
    <row r="10" spans="1:109" x14ac:dyDescent="0.35">
      <c r="A10">
        <v>0.89869909999999997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0.35606059000000001</v>
      </c>
      <c r="AH10" s="3">
        <v>0.75</v>
      </c>
      <c r="AI10" s="3">
        <v>0.69696968999999998</v>
      </c>
      <c r="AJ10" s="3">
        <v>0.72727275000000002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0.43333334000000001</v>
      </c>
      <c r="CD10" s="3">
        <v>0.77499998000000003</v>
      </c>
      <c r="CE10" s="3">
        <v>0.75416665999999999</v>
      </c>
      <c r="CF10" s="3">
        <v>0.74374998000000003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1</v>
      </c>
      <c r="DB10" s="3">
        <v>0</v>
      </c>
      <c r="DE10" s="4">
        <v>4.5840051612451298E-2</v>
      </c>
    </row>
    <row r="11" spans="1:109" x14ac:dyDescent="0.35">
      <c r="A11">
        <v>0.95536608000000001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0.39583333999999998</v>
      </c>
      <c r="AL11" s="3">
        <v>0.83333330999999999</v>
      </c>
      <c r="AM11" s="3">
        <v>0.76475691999999995</v>
      </c>
      <c r="AN11" s="3">
        <v>0.75520830999999999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0.57291669000000001</v>
      </c>
      <c r="CH11" s="3">
        <v>0.75520830999999999</v>
      </c>
      <c r="CI11" s="3">
        <v>0.77604163000000004</v>
      </c>
      <c r="CJ11" s="3">
        <v>0.78515625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1</v>
      </c>
      <c r="DE11" s="4">
        <v>9.2918010119971296E-3</v>
      </c>
    </row>
    <row r="12" spans="1:109" x14ac:dyDescent="0.35">
      <c r="A12">
        <v>0.41660680999999999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0.21212122</v>
      </c>
      <c r="AP12" s="3">
        <v>0.78409088000000005</v>
      </c>
      <c r="AQ12" s="3">
        <v>0.78219693999999995</v>
      </c>
      <c r="AR12" s="3">
        <v>0.71590905999999999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0.44047617999999999</v>
      </c>
      <c r="CL12" s="3">
        <v>0.76190477999999995</v>
      </c>
      <c r="CM12" s="3">
        <v>0.76190471999999998</v>
      </c>
      <c r="CN12" s="3">
        <v>0.71428572999999995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</v>
      </c>
      <c r="DA12" s="3">
        <v>0</v>
      </c>
      <c r="DB12" s="3">
        <v>0</v>
      </c>
      <c r="DE12" s="4">
        <v>0.86600412654046499</v>
      </c>
    </row>
    <row r="13" spans="1:109" x14ac:dyDescent="0.35">
      <c r="A13">
        <v>0.80471802000000003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0.27777779000000002</v>
      </c>
      <c r="AT13" s="3">
        <v>0.85069441999999995</v>
      </c>
      <c r="AU13" s="3">
        <v>0.84548610000000002</v>
      </c>
      <c r="AV13" s="3">
        <v>0.84895830999999999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0.47619048000000003</v>
      </c>
      <c r="CP13" s="3">
        <v>0.77976190999999995</v>
      </c>
      <c r="CQ13" s="3">
        <v>0.77678572999999995</v>
      </c>
      <c r="CR13" s="3">
        <v>0.63839287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1</v>
      </c>
      <c r="DB13" s="3">
        <v>0</v>
      </c>
      <c r="DE13" s="4">
        <v>0.380875178189158</v>
      </c>
    </row>
    <row r="14" spans="1:109" x14ac:dyDescent="0.35">
      <c r="A14">
        <v>0.76898067999999997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0.42261904</v>
      </c>
      <c r="AX14" s="3">
        <v>0.79166669000000001</v>
      </c>
      <c r="AY14" s="3">
        <v>0.77529758000000004</v>
      </c>
      <c r="AZ14" s="3">
        <v>0.79910713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0.38888889999999998</v>
      </c>
      <c r="CT14" s="3">
        <v>0.77777779000000002</v>
      </c>
      <c r="CU14" s="3">
        <v>0.64236110000000002</v>
      </c>
      <c r="CV14" s="3">
        <v>0.734375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1</v>
      </c>
      <c r="DE14" s="4">
        <v>1.32176936425461E-3</v>
      </c>
    </row>
    <row r="15" spans="1:109" x14ac:dyDescent="0.35">
      <c r="E15" s="3"/>
      <c r="F15" s="3"/>
      <c r="G15" s="3"/>
      <c r="H15" s="3"/>
      <c r="DE15" s="5">
        <v>0.409561548640477</v>
      </c>
    </row>
    <row r="16" spans="1:109" x14ac:dyDescent="0.35">
      <c r="E16" s="8">
        <f>+E19*E18*E17</f>
        <v>1.5852522265743182E-3</v>
      </c>
      <c r="F16" s="8">
        <f>+F19*F18*F17</f>
        <v>0.30562259826968996</v>
      </c>
      <c r="G16" s="8">
        <f t="shared" ref="G16:H16" si="0">+G19*G18*G17</f>
        <v>0.15449764426856621</v>
      </c>
      <c r="H16" s="8">
        <f t="shared" si="0"/>
        <v>1.5460253981311197E-2</v>
      </c>
      <c r="J16" s="6">
        <v>-110.085867839885</v>
      </c>
      <c r="DE16" s="5">
        <v>0.42590306180580401</v>
      </c>
    </row>
    <row r="17" spans="1:109" x14ac:dyDescent="0.35">
      <c r="E17" s="5">
        <v>0.393709928571773</v>
      </c>
      <c r="F17" s="5">
        <v>0.462964614275789</v>
      </c>
      <c r="G17" s="5">
        <v>0.50838534849307304</v>
      </c>
      <c r="H17" s="5">
        <v>0.45346582163653398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E17" s="5">
        <v>0.46751953540987501</v>
      </c>
    </row>
    <row r="18" spans="1:109" x14ac:dyDescent="0.35">
      <c r="E18" s="4">
        <v>9.2918010119971192E-3</v>
      </c>
      <c r="F18" s="4">
        <v>0.85179674152100304</v>
      </c>
      <c r="G18" s="4">
        <v>0.40295959993612102</v>
      </c>
      <c r="H18" s="4">
        <v>4.5840051612451298E-2</v>
      </c>
      <c r="DE18" s="5">
        <v>0.42580837071334998</v>
      </c>
    </row>
    <row r="19" spans="1:109" x14ac:dyDescent="0.35">
      <c r="A19">
        <v>-4.5382737999999999E-2</v>
      </c>
      <c r="C19">
        <f>+J16*(SUM(E16:H16)-SUM(E21:H21))+E26</f>
        <v>95.939743232933267</v>
      </c>
      <c r="E19" s="3">
        <v>0.43333334000000001</v>
      </c>
      <c r="F19" s="3">
        <v>0.77499998000000003</v>
      </c>
      <c r="G19" s="3">
        <v>0.75416665999999999</v>
      </c>
      <c r="H19" s="3">
        <v>0.74374998000000003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DE19" s="5">
        <v>0.393709928571773</v>
      </c>
    </row>
    <row r="20" spans="1:109" x14ac:dyDescent="0.35">
      <c r="C20">
        <f>+A19-C19</f>
        <v>-95.985125970933268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DE20" s="5">
        <v>0.462964614275789</v>
      </c>
    </row>
    <row r="21" spans="1:109" x14ac:dyDescent="0.35">
      <c r="E21" s="8">
        <f>+E24*E23*E22</f>
        <v>1.8672442658189984E-3</v>
      </c>
      <c r="F21" s="8">
        <f t="shared" ref="F21" si="1">+F24*F23*F22</f>
        <v>0.17095253896616408</v>
      </c>
      <c r="G21" s="8">
        <f t="shared" ref="G21" si="2">+G24*G23*G22</f>
        <v>0.18005304429510138</v>
      </c>
      <c r="H21" s="8">
        <f t="shared" ref="H21" si="3">+H24*H23*H22</f>
        <v>8.707662978675805E-2</v>
      </c>
      <c r="DE21" s="5">
        <v>0.50838534849307304</v>
      </c>
    </row>
    <row r="22" spans="1:109" x14ac:dyDescent="0.35">
      <c r="E22" s="5">
        <v>0.393709928571773</v>
      </c>
      <c r="F22" s="5">
        <v>0.462964614275789</v>
      </c>
      <c r="G22" s="5">
        <v>0.50838534849307304</v>
      </c>
      <c r="H22" s="5">
        <v>0.45346582163653398</v>
      </c>
      <c r="I22" s="3"/>
      <c r="J22" s="3"/>
      <c r="DE22" s="5">
        <v>0.45346582163653398</v>
      </c>
    </row>
    <row r="23" spans="1:109" x14ac:dyDescent="0.35">
      <c r="E23" s="4">
        <v>9.2918010119971296E-3</v>
      </c>
      <c r="F23" s="4">
        <v>0.46642882889367698</v>
      </c>
      <c r="G23" s="4">
        <v>0.55510175293268804</v>
      </c>
      <c r="H23" s="4">
        <v>0.30723948975030801</v>
      </c>
      <c r="DE23" s="5">
        <v>0.20230855436980499</v>
      </c>
    </row>
    <row r="24" spans="1:109" x14ac:dyDescent="0.35">
      <c r="E24" s="3">
        <v>0.51041669000000001</v>
      </c>
      <c r="F24" s="3">
        <v>0.79166669000000001</v>
      </c>
      <c r="G24" s="3">
        <v>0.63802080999999999</v>
      </c>
      <c r="H24" s="3">
        <v>0.625</v>
      </c>
      <c r="DE24" s="5">
        <v>0.29893899430589899</v>
      </c>
    </row>
    <row r="25" spans="1:109" x14ac:dyDescent="0.35">
      <c r="E25" s="3"/>
      <c r="F25" s="3"/>
      <c r="G25" s="3"/>
      <c r="H25" s="3"/>
      <c r="DE25" s="5">
        <v>0.25367230342182101</v>
      </c>
    </row>
    <row r="26" spans="1:109" x14ac:dyDescent="0.35">
      <c r="E26" s="7">
        <v>100.03673097303999</v>
      </c>
      <c r="DE26" s="5">
        <v>0.25129056391395599</v>
      </c>
    </row>
    <row r="27" spans="1:109" x14ac:dyDescent="0.35">
      <c r="E27" s="3">
        <v>1</v>
      </c>
      <c r="F27" s="3"/>
      <c r="G27" s="3"/>
      <c r="H27" s="3"/>
      <c r="DE27" s="5">
        <v>1.5999469174127099</v>
      </c>
    </row>
    <row r="28" spans="1:109" x14ac:dyDescent="0.35">
      <c r="DE28" s="5">
        <v>1.55401155952017</v>
      </c>
    </row>
    <row r="29" spans="1:109" x14ac:dyDescent="0.35">
      <c r="DE29" s="5">
        <v>1.5815259244582001</v>
      </c>
    </row>
    <row r="30" spans="1:109" x14ac:dyDescent="0.35">
      <c r="DE30" s="5">
        <v>1.5680485488956299</v>
      </c>
    </row>
    <row r="31" spans="1:109" x14ac:dyDescent="0.35">
      <c r="DE31" s="5">
        <v>1.7180908324244899</v>
      </c>
    </row>
    <row r="32" spans="1:109" x14ac:dyDescent="0.35">
      <c r="DE32" s="5">
        <v>1.6723839387794399</v>
      </c>
    </row>
    <row r="33" spans="109:109" x14ac:dyDescent="0.35">
      <c r="DE33" s="5">
        <v>1.68379756833883</v>
      </c>
    </row>
    <row r="34" spans="109:109" x14ac:dyDescent="0.35">
      <c r="DE34" s="5">
        <v>1.72682863274555</v>
      </c>
    </row>
    <row r="35" spans="109:109" x14ac:dyDescent="0.35">
      <c r="DE35" s="5">
        <v>1.03140152077248</v>
      </c>
    </row>
    <row r="36" spans="109:109" x14ac:dyDescent="0.35">
      <c r="DE36" s="5">
        <v>1.08154866384614</v>
      </c>
    </row>
    <row r="37" spans="109:109" x14ac:dyDescent="0.35">
      <c r="DE37" s="5">
        <v>1.06051049639922</v>
      </c>
    </row>
    <row r="38" spans="109:109" x14ac:dyDescent="0.35">
      <c r="DE38" s="5">
        <v>1.0351084416601899</v>
      </c>
    </row>
    <row r="39" spans="109:109" x14ac:dyDescent="0.35">
      <c r="DE39" s="6">
        <v>-110.085867839885</v>
      </c>
    </row>
    <row r="40" spans="109:109" x14ac:dyDescent="0.35">
      <c r="DE40" s="6">
        <v>-29.6490684733851</v>
      </c>
    </row>
    <row r="41" spans="109:109" x14ac:dyDescent="0.35">
      <c r="DE41" s="7">
        <v>95.851264802978804</v>
      </c>
    </row>
    <row r="42" spans="109:109" x14ac:dyDescent="0.35">
      <c r="DE42" s="7">
        <v>100.03673097303999</v>
      </c>
    </row>
    <row r="43" spans="109:109" x14ac:dyDescent="0.35">
      <c r="DE43" s="7">
        <v>59.763913672219097</v>
      </c>
    </row>
    <row r="44" spans="109:109" x14ac:dyDescent="0.35">
      <c r="DE44" s="7">
        <v>93.7135318931185</v>
      </c>
    </row>
    <row r="45" spans="109:109" x14ac:dyDescent="0.35">
      <c r="DE45" s="7">
        <v>102.73117688650299</v>
      </c>
    </row>
    <row r="46" spans="109:109" x14ac:dyDescent="0.35">
      <c r="DE46" s="7">
        <v>63.342025216809702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equation1</vt:lpstr>
      <vt:lpstr>equation2</vt:lpstr>
      <vt:lpstr>equation3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2022-12-23T22:04:14Z</dcterms:created>
  <dcterms:modified xsi:type="dcterms:W3CDTF">2022-12-23T23:21:47Z</dcterms:modified>
</cp:coreProperties>
</file>