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03C02C9A-80C6-4E3D-B116-4C38C7A12FBC}" xr6:coauthVersionLast="47" xr6:coauthVersionMax="47" xr10:uidLastSave="{00000000-0000-0000-0000-000000000000}"/>
  <bookViews>
    <workbookView xWindow="-110" yWindow="-110" windowWidth="19420" windowHeight="10300" firstSheet="1" activeTab="4" xr2:uid="{E382401A-5014-4F77-A3DB-04E9551C20F1}"/>
  </bookViews>
  <sheets>
    <sheet name="summaries" sheetId="4" r:id="rId1"/>
    <sheet name="top_jobs_skill" sheetId="5" r:id="rId2"/>
    <sheet name="indexes_make_sense" sheetId="6" r:id="rId3"/>
    <sheet name="people_do_diff" sheetId="1" r:id="rId4"/>
    <sheet name="theta_estimates" sheetId="2" r:id="rId5"/>
    <sheet name="pi_estimat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tc={2AF38892-021B-43B5-AF10-FE5CA22CE887}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2AF38892-021B-43B5-AF10-FE5CA22CE887}">
      <text>
        <t>[Threaded comment]
Your version of Excel allows you to read this threaded comment; however, any edits to it will get removed if the file is opened in a newer version of Excel. Learn more: https://go.microsoft.com/fwlink/?linkid=870924
Comment:
    I need to verify I can reproduce these results.
It should be fine, but just to be safe</t>
      </text>
    </comment>
    <comment ref="D17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<sst xmlns="http://schemas.openxmlformats.org/spreadsheetml/2006/main" count="194" uniqueCount="98">
  <si>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</si>
  <si>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</si>
  <si>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</si>
  <si>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</si>
  <si>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</si>
  <si>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</si>
  <si>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</si>
  <si>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</si>
  <si>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</si>
  <si>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</si>
  <si>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</si>
  <si>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</si>
  <si>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</si>
  <si>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</si>
  <si>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</si>
  <si>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</si>
  <si>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</si>
  <si>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</si>
  <si>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</si>
  <si>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</si>
  <si>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</si>
  <si>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</si>
  <si>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</si>
  <si>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</si>
  <si>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</si>
  <si>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</si>
  <si>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</si>
  <si>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</si>
  <si>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</si>
  <si>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</si>
  <si>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</si>
  <si>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</si>
  <si>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</si>
  <si>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</si>
  <si>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</si>
  <si>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</si>
  <si>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</si>
  <si>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</si>
  <si>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</si>
  <si>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</si>
  <si>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</si>
  <si>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</si>
  <si>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</si>
  <si>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</si>
  <si>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</si>
  <si>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</si>
  <si>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</si>
  <si>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</si>
  <si>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</si>
  <si>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</si>
  <si>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</si>
  <si>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</si>
  <si>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</si>
  <si>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</si>
  <si>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</si>
  <si>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</si>
  <si>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</si>
  <si>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</si>
  <si>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</si>
  <si>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</si>
  <si>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</si>
  <si>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</si>
  <si>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</si>
  <si>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</si>
  <si>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Strenght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</si>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</sst>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1" formatCode="0.0000_);\(0.0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left" indent="1"/>
    </xf>
    <xf numFmtId="0" fontId="9" fillId="0" borderId="0" xfId="0" applyFont="1" applyAlignment="1">
      <alignment horizontal="center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8" fillId="4" borderId="0" xfId="0" applyFont="1" applyFill="1"/>
    <xf numFmtId="0" fontId="0" fillId="4" borderId="0" xfId="0" applyFill="1"/>
    <xf numFmtId="171" fontId="0" fillId="0" borderId="0" xfId="0" applyNumberFormat="1" applyAlignment="1">
      <alignment horizontal="left"/>
    </xf>
    <xf numFmtId="0" fontId="0" fillId="5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>
    <text>I have to correct this. I just realized a variable had the wrong sign</text>
  </threadedComment>
  <threadedComment ref="A10" dT="2023-05-04T10:49:17.95" personId="{F8FA700A-AE49-4429-93AD-D984B9D4E946}" id="{2AF38892-021B-43B5-AF10-FE5CA22CE887}">
    <text>I need to verify I can reproduce these results.
It should be fine, but just to be safe</text>
  </threadedComment>
  <threadedComment ref="D17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H7" sqref="H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25" t="s">
        <v>14</v>
      </c>
      <c r="B1" s="25"/>
      <c r="C1" s="25"/>
      <c r="D1" s="25"/>
      <c r="E1" s="25"/>
      <c r="G1" s="41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40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40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40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40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26" t="s">
        <v>18</v>
      </c>
      <c r="B9" s="26"/>
      <c r="C9" s="26"/>
      <c r="D9" s="26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25" t="s">
        <v>41</v>
      </c>
      <c r="B1" s="25"/>
      <c r="C1" s="25"/>
      <c r="D1" s="25"/>
      <c r="E1" s="42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31" t="s">
        <v>33</v>
      </c>
      <c r="B15" s="31" t="s">
        <v>40</v>
      </c>
      <c r="C15" s="31" t="s">
        <v>55</v>
      </c>
      <c r="D15" s="31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0"/>
  <sheetViews>
    <sheetView showGridLines="0" workbookViewId="0">
      <selection activeCell="H9" sqref="H9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34" customWidth="1"/>
  </cols>
  <sheetData>
    <row r="1" spans="1:29" ht="23.5" x14ac:dyDescent="0.55000000000000004">
      <c r="A1" s="32" t="s">
        <v>84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42"/>
    </row>
    <row r="2" spans="1:29" ht="29.5" thickBot="1" x14ac:dyDescent="0.4">
      <c r="A2" s="46"/>
      <c r="B2" s="45" t="s">
        <v>63</v>
      </c>
      <c r="C2" s="45" t="s">
        <v>64</v>
      </c>
      <c r="D2" s="45" t="s">
        <v>65</v>
      </c>
      <c r="E2" s="1"/>
      <c r="F2" s="37"/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1"/>
      <c r="N2" s="37"/>
      <c r="O2" s="3" t="s">
        <v>66</v>
      </c>
      <c r="P2" s="3" t="s">
        <v>67</v>
      </c>
      <c r="Q2" s="3" t="s">
        <v>68</v>
      </c>
      <c r="R2" s="3" t="s">
        <v>69</v>
      </c>
      <c r="T2" s="33"/>
      <c r="U2" s="35" t="s">
        <v>76</v>
      </c>
      <c r="V2" s="35" t="s">
        <v>77</v>
      </c>
      <c r="W2" s="35" t="s">
        <v>78</v>
      </c>
      <c r="X2" s="35" t="s">
        <v>79</v>
      </c>
      <c r="Y2" s="35" t="s">
        <v>80</v>
      </c>
      <c r="Z2" s="35" t="s">
        <v>81</v>
      </c>
      <c r="AA2" s="35" t="s">
        <v>82</v>
      </c>
      <c r="AB2" s="35" t="s">
        <v>83</v>
      </c>
    </row>
    <row r="3" spans="1:29" x14ac:dyDescent="0.35">
      <c r="A3" s="36" t="s">
        <v>63</v>
      </c>
      <c r="B3" s="38">
        <v>1</v>
      </c>
      <c r="C3" s="38"/>
      <c r="D3" s="38"/>
      <c r="F3" s="36" t="s">
        <v>70</v>
      </c>
      <c r="G3" s="38">
        <v>1</v>
      </c>
      <c r="H3" s="38"/>
      <c r="I3" s="38"/>
      <c r="J3" s="38"/>
      <c r="K3" s="38"/>
      <c r="L3" s="38"/>
      <c r="N3" s="36" t="s">
        <v>66</v>
      </c>
      <c r="O3" s="38">
        <v>1</v>
      </c>
      <c r="P3" s="38"/>
      <c r="Q3" s="38"/>
      <c r="R3" s="38"/>
      <c r="T3" s="36" t="s">
        <v>76</v>
      </c>
      <c r="U3" s="39">
        <v>1</v>
      </c>
      <c r="V3" s="39"/>
      <c r="W3" s="39"/>
      <c r="X3" s="39"/>
      <c r="Y3" s="39"/>
      <c r="Z3" s="39"/>
      <c r="AA3" s="39"/>
      <c r="AB3" s="39"/>
    </row>
    <row r="4" spans="1:29" x14ac:dyDescent="0.35">
      <c r="A4" s="36" t="s">
        <v>63</v>
      </c>
      <c r="B4" s="38">
        <v>0.51829999999999998</v>
      </c>
      <c r="C4" s="38">
        <v>1</v>
      </c>
      <c r="D4" s="38"/>
      <c r="F4" s="36" t="s">
        <v>71</v>
      </c>
      <c r="G4" s="38">
        <v>0.25540000000000002</v>
      </c>
      <c r="H4" s="38">
        <v>1</v>
      </c>
      <c r="I4" s="38"/>
      <c r="J4" s="38"/>
      <c r="K4" s="38"/>
      <c r="L4" s="38"/>
      <c r="N4" s="36" t="s">
        <v>67</v>
      </c>
      <c r="O4" s="38">
        <v>4.3900000000000002E-2</v>
      </c>
      <c r="P4" s="38">
        <v>1</v>
      </c>
      <c r="Q4" s="38"/>
      <c r="R4" s="38"/>
      <c r="T4" s="36" t="s">
        <v>77</v>
      </c>
      <c r="U4" s="39">
        <v>0.63819999999999999</v>
      </c>
      <c r="V4" s="39">
        <v>1</v>
      </c>
      <c r="W4" s="39"/>
      <c r="X4" s="39"/>
      <c r="Y4" s="39"/>
      <c r="Z4" s="39"/>
      <c r="AA4" s="39"/>
      <c r="AB4" s="39"/>
    </row>
    <row r="5" spans="1:29" x14ac:dyDescent="0.35">
      <c r="A5" s="36" t="s">
        <v>63</v>
      </c>
      <c r="B5" s="38">
        <v>0.50839999999999996</v>
      </c>
      <c r="C5" s="38">
        <v>0.76880000000000004</v>
      </c>
      <c r="D5" s="38">
        <v>1</v>
      </c>
      <c r="F5" s="36" t="s">
        <v>72</v>
      </c>
      <c r="G5" s="38">
        <v>0.28789999999999999</v>
      </c>
      <c r="H5" s="38">
        <v>0.63729999999999998</v>
      </c>
      <c r="I5" s="38">
        <v>1</v>
      </c>
      <c r="J5" s="38"/>
      <c r="K5" s="38"/>
      <c r="L5" s="38"/>
      <c r="N5" s="36" t="s">
        <v>68</v>
      </c>
      <c r="O5" s="38">
        <v>0.2888</v>
      </c>
      <c r="P5" s="38">
        <v>0.2281</v>
      </c>
      <c r="Q5" s="38">
        <v>1</v>
      </c>
      <c r="R5" s="38"/>
      <c r="T5" s="36" t="s">
        <v>78</v>
      </c>
      <c r="U5" s="39">
        <v>0.21809999999999999</v>
      </c>
      <c r="V5" s="39">
        <v>0.23069999999999999</v>
      </c>
      <c r="W5" s="39">
        <v>1</v>
      </c>
      <c r="X5" s="39"/>
      <c r="Y5" s="39"/>
      <c r="Z5" s="39"/>
      <c r="AA5" s="39"/>
      <c r="AB5" s="39"/>
    </row>
    <row r="6" spans="1:29" x14ac:dyDescent="0.35">
      <c r="F6" s="36" t="s">
        <v>73</v>
      </c>
      <c r="G6" s="38">
        <v>0.26</v>
      </c>
      <c r="H6" s="38">
        <v>0.25380000000000003</v>
      </c>
      <c r="I6" s="38">
        <v>0.25659999999999999</v>
      </c>
      <c r="J6" s="38">
        <v>1</v>
      </c>
      <c r="K6" s="38"/>
      <c r="L6" s="38"/>
      <c r="N6" s="36" t="s">
        <v>69</v>
      </c>
      <c r="O6" s="38">
        <v>0.13589999999999999</v>
      </c>
      <c r="P6" s="38">
        <v>0.25690000000000002</v>
      </c>
      <c r="Q6" s="38">
        <v>0.3261</v>
      </c>
      <c r="R6" s="38">
        <v>1</v>
      </c>
      <c r="T6" s="36" t="s">
        <v>79</v>
      </c>
      <c r="U6" s="39">
        <v>0.30109999999999998</v>
      </c>
      <c r="V6" s="39">
        <v>0.29310000000000003</v>
      </c>
      <c r="W6" s="39">
        <v>0.74509999999999998</v>
      </c>
      <c r="X6" s="39">
        <v>1</v>
      </c>
      <c r="Y6" s="39"/>
      <c r="Z6" s="39"/>
      <c r="AA6" s="39"/>
      <c r="AB6" s="39"/>
    </row>
    <row r="7" spans="1:29" x14ac:dyDescent="0.35">
      <c r="F7" s="36" t="s">
        <v>74</v>
      </c>
      <c r="G7" s="38">
        <v>0.35020000000000001</v>
      </c>
      <c r="H7" s="38">
        <v>0.30549999999999999</v>
      </c>
      <c r="I7" s="38">
        <v>0.32550000000000001</v>
      </c>
      <c r="J7" s="38">
        <v>0.58360000000000001</v>
      </c>
      <c r="K7" s="38">
        <v>1</v>
      </c>
      <c r="L7" s="38"/>
      <c r="T7" s="36" t="s">
        <v>80</v>
      </c>
      <c r="U7" s="39">
        <v>0.36630000000000001</v>
      </c>
      <c r="V7" s="39">
        <v>0.33350000000000002</v>
      </c>
      <c r="W7" s="39">
        <v>0.50819999999999999</v>
      </c>
      <c r="X7" s="39">
        <v>0.66100000000000003</v>
      </c>
      <c r="Y7" s="39">
        <v>1</v>
      </c>
      <c r="Z7" s="39"/>
      <c r="AA7" s="39"/>
      <c r="AB7" s="39"/>
    </row>
    <row r="8" spans="1:29" x14ac:dyDescent="0.35">
      <c r="F8" s="36" t="s">
        <v>75</v>
      </c>
      <c r="G8" s="38">
        <v>0.29680000000000001</v>
      </c>
      <c r="H8" s="38">
        <v>0.4209</v>
      </c>
      <c r="I8" s="38">
        <v>0.39650000000000002</v>
      </c>
      <c r="J8" s="38">
        <v>0.43440000000000001</v>
      </c>
      <c r="K8" s="38">
        <v>0.46660000000000001</v>
      </c>
      <c r="L8" s="38">
        <v>1</v>
      </c>
      <c r="T8" s="36" t="s">
        <v>81</v>
      </c>
      <c r="U8" s="39">
        <v>0.36059999999999998</v>
      </c>
      <c r="V8" s="39">
        <v>0.33729999999999999</v>
      </c>
      <c r="W8" s="39">
        <v>0.17580000000000001</v>
      </c>
      <c r="X8" s="39">
        <v>0.2117</v>
      </c>
      <c r="Y8" s="39">
        <v>0.23380000000000001</v>
      </c>
      <c r="Z8" s="39">
        <v>1</v>
      </c>
      <c r="AA8" s="39"/>
      <c r="AB8" s="39"/>
    </row>
    <row r="9" spans="1:29" x14ac:dyDescent="0.35">
      <c r="T9" s="36" t="s">
        <v>82</v>
      </c>
      <c r="U9" s="39">
        <v>0.31609999999999999</v>
      </c>
      <c r="V9" s="39">
        <v>0.3785</v>
      </c>
      <c r="W9" s="39">
        <v>0.26490000000000002</v>
      </c>
      <c r="X9" s="39">
        <v>0.29549999999999998</v>
      </c>
      <c r="Y9" s="39">
        <v>0.26300000000000001</v>
      </c>
      <c r="Z9" s="39">
        <v>0.34379999999999999</v>
      </c>
      <c r="AA9" s="39">
        <v>1</v>
      </c>
      <c r="AB9" s="39"/>
    </row>
    <row r="10" spans="1:29" x14ac:dyDescent="0.35">
      <c r="T10" s="36" t="s">
        <v>83</v>
      </c>
      <c r="U10" s="39">
        <v>0.48359999999999997</v>
      </c>
      <c r="V10" s="39">
        <v>0.51070000000000004</v>
      </c>
      <c r="W10" s="39">
        <v>0.25890000000000002</v>
      </c>
      <c r="X10" s="39">
        <v>0.34379999999999999</v>
      </c>
      <c r="Y10" s="39">
        <v>0.40450000000000003</v>
      </c>
      <c r="Z10" s="39">
        <v>0.37290000000000001</v>
      </c>
      <c r="AA10" s="39">
        <v>0.59109999999999996</v>
      </c>
      <c r="AB10" s="39">
        <v>1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27" t="s">
        <v>7</v>
      </c>
      <c r="B1" s="27"/>
      <c r="C1" s="27"/>
      <c r="D1" s="27"/>
      <c r="E1" s="27"/>
      <c r="G1" s="42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87</v>
      </c>
      <c r="C6" t="s">
        <v>88</v>
      </c>
      <c r="D6" t="s">
        <v>89</v>
      </c>
      <c r="E6" t="s">
        <v>90</v>
      </c>
    </row>
    <row r="7" spans="1:7" x14ac:dyDescent="0.35">
      <c r="A7" t="str">
        <f>""</f>
        <v/>
      </c>
      <c r="B7" s="43">
        <v>-5.7299999999999999E-3</v>
      </c>
      <c r="C7" s="43">
        <v>-3.8400000000000001E-3</v>
      </c>
      <c r="D7" s="43">
        <v>-5.4099999999999999E-3</v>
      </c>
      <c r="E7" s="43">
        <v>-4.5700000000000003E-3</v>
      </c>
    </row>
    <row r="9" spans="1:7" x14ac:dyDescent="0.35">
      <c r="A9" t="str">
        <f>"College+"</f>
        <v>College+</v>
      </c>
      <c r="B9" t="s">
        <v>85</v>
      </c>
      <c r="C9" t="s">
        <v>91</v>
      </c>
      <c r="D9" t="s">
        <v>92</v>
      </c>
      <c r="E9" t="s">
        <v>93</v>
      </c>
    </row>
    <row r="10" spans="1:7" x14ac:dyDescent="0.35">
      <c r="A10" t="str">
        <f>""</f>
        <v/>
      </c>
      <c r="B10" s="43">
        <v>-8.8000000000000005E-3</v>
      </c>
      <c r="C10" s="43">
        <v>-4.6100000000000004E-3</v>
      </c>
      <c r="D10" s="43">
        <v>-5.1900000000000002E-3</v>
      </c>
      <c r="E10" s="43">
        <v>-4.9500000000000004E-3</v>
      </c>
    </row>
    <row r="12" spans="1:7" x14ac:dyDescent="0.35">
      <c r="A12" t="str">
        <f>"Baseline use"</f>
        <v>Baseline use</v>
      </c>
      <c r="B12" t="s">
        <v>94</v>
      </c>
      <c r="C12" t="s">
        <v>95</v>
      </c>
      <c r="D12" t="s">
        <v>86</v>
      </c>
      <c r="E12" t="s">
        <v>96</v>
      </c>
    </row>
    <row r="13" spans="1:7" x14ac:dyDescent="0.35">
      <c r="A13" t="str">
        <f>""</f>
        <v/>
      </c>
      <c r="B13" s="43">
        <v>-3.8600000000000001E-3</v>
      </c>
      <c r="C13" s="43">
        <v>-2.2799999999999999E-3</v>
      </c>
      <c r="D13" s="43">
        <v>-2.8500000000000001E-3</v>
      </c>
      <c r="E13" s="43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28" t="s">
        <v>8</v>
      </c>
      <c r="B18" s="28"/>
      <c r="C18" s="28"/>
      <c r="D18" s="28"/>
      <c r="E18" s="28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17"/>
  <sheetViews>
    <sheetView showGridLines="0" tabSelected="1" workbookViewId="0">
      <selection activeCell="B13" sqref="B13:E15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20" customHeight="1" x14ac:dyDescent="0.45">
      <c r="A1" s="30" t="s">
        <v>28</v>
      </c>
      <c r="B1" s="30"/>
      <c r="C1" s="30"/>
      <c r="D1" s="30"/>
      <c r="E1" s="30"/>
      <c r="F1" s="44"/>
    </row>
    <row r="2" spans="1:9" ht="15" thickBot="1" x14ac:dyDescent="0.4">
      <c r="G2" s="29" t="s">
        <v>26</v>
      </c>
      <c r="H2" s="29"/>
      <c r="I2" s="29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/>
      <c r="C4" s="9"/>
      <c r="D4" s="9"/>
      <c r="E4" s="9"/>
      <c r="G4" s="20" t="e">
        <f>+C4/$B4</f>
        <v>#DIV/0!</v>
      </c>
      <c r="H4" s="20" t="e">
        <f t="shared" ref="H4:I6" si="0">+D4/$B4</f>
        <v>#DIV/0!</v>
      </c>
      <c r="I4" s="20" t="e">
        <f t="shared" si="0"/>
        <v>#DIV/0!</v>
      </c>
    </row>
    <row r="5" spans="1:9" x14ac:dyDescent="0.35">
      <c r="A5" t="s">
        <v>11</v>
      </c>
      <c r="B5" s="9"/>
      <c r="C5" s="9"/>
      <c r="D5" s="9"/>
      <c r="E5" s="9"/>
      <c r="G5" s="20" t="e">
        <f t="shared" ref="G5:G6" si="1">+C5/$B5</f>
        <v>#DIV/0!</v>
      </c>
      <c r="H5" s="20" t="e">
        <f t="shared" si="0"/>
        <v>#DIV/0!</v>
      </c>
      <c r="I5" s="20" t="e">
        <f t="shared" si="0"/>
        <v>#DIV/0!</v>
      </c>
    </row>
    <row r="6" spans="1:9" ht="15" thickBot="1" x14ac:dyDescent="0.4">
      <c r="A6" s="22" t="s">
        <v>12</v>
      </c>
      <c r="B6" s="23"/>
      <c r="C6" s="23"/>
      <c r="D6" s="23"/>
      <c r="E6" s="23"/>
      <c r="G6" s="20" t="e">
        <f t="shared" si="1"/>
        <v>#DIV/0!</v>
      </c>
      <c r="H6" s="20" t="e">
        <f t="shared" si="0"/>
        <v>#DIV/0!</v>
      </c>
      <c r="I6" s="20" t="e">
        <f t="shared" si="0"/>
        <v>#DIV/0!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30" t="s">
        <v>28</v>
      </c>
      <c r="B10" s="30"/>
      <c r="C10" s="30"/>
      <c r="D10" s="30"/>
      <c r="E10" s="30"/>
    </row>
    <row r="11" spans="1:9" ht="15" thickBot="1" x14ac:dyDescent="0.4">
      <c r="G11" s="29" t="s">
        <v>26</v>
      </c>
      <c r="H11" s="29"/>
      <c r="I11" s="29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/>
      <c r="C13" s="9"/>
      <c r="D13" s="9"/>
      <c r="E13" s="9"/>
      <c r="G13" s="20" t="e">
        <f>+C13/$B13</f>
        <v>#DIV/0!</v>
      </c>
      <c r="H13" s="20" t="e">
        <f>+D13/$B13</f>
        <v>#DIV/0!</v>
      </c>
      <c r="I13" s="20" t="e">
        <f>+E13/$B13</f>
        <v>#DIV/0!</v>
      </c>
    </row>
    <row r="14" spans="1:9" x14ac:dyDescent="0.35">
      <c r="A14" t="s">
        <v>11</v>
      </c>
      <c r="B14" s="9"/>
      <c r="C14" s="9"/>
      <c r="D14" s="9"/>
      <c r="E14" s="9"/>
      <c r="G14" s="20" t="e">
        <f>+C14/$B14</f>
        <v>#DIV/0!</v>
      </c>
      <c r="H14" s="20" t="e">
        <f>+D14/$B14</f>
        <v>#DIV/0!</v>
      </c>
      <c r="I14" s="20" t="e">
        <f>+E14/$B14</f>
        <v>#DIV/0!</v>
      </c>
    </row>
    <row r="15" spans="1:9" ht="15" thickBot="1" x14ac:dyDescent="0.4">
      <c r="A15" s="22" t="s">
        <v>12</v>
      </c>
      <c r="B15" s="23"/>
      <c r="C15" s="23"/>
      <c r="D15" s="23"/>
      <c r="E15" s="23"/>
      <c r="G15" s="20" t="e">
        <f>+C15/$B15</f>
        <v>#DIV/0!</v>
      </c>
      <c r="H15" s="20" t="e">
        <f>+D15/$B15</f>
        <v>#DIV/0!</v>
      </c>
      <c r="I15" s="20" t="e">
        <f>+E15/$B15</f>
        <v>#DIV/0!</v>
      </c>
    </row>
    <row r="17" spans="1:5" x14ac:dyDescent="0.35">
      <c r="A17" s="4" t="s">
        <v>21</v>
      </c>
      <c r="B17" s="24" t="s">
        <v>29</v>
      </c>
      <c r="C17" s="24" t="s">
        <v>30</v>
      </c>
      <c r="D17" s="24" t="s">
        <v>97</v>
      </c>
      <c r="E17" s="1"/>
    </row>
  </sheetData>
  <mergeCells count="4">
    <mergeCell ref="G2:I2"/>
    <mergeCell ref="A1:E1"/>
    <mergeCell ref="A10:E10"/>
    <mergeCell ref="G11:I1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"/>
  <sheetViews>
    <sheetView showGridLines="0" workbookViewId="0">
      <selection activeCell="K1" sqref="K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summaries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2023-05-04T15:22:34Z</dcterms:modified>
</cp:coreProperties>
</file>