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2C5D432F-04EB-408D-BFD0-D8A5C7708DE7}" xr6:coauthVersionLast="47" xr6:coauthVersionMax="47" xr10:uidLastSave="{00000000-0000-0000-0000-000000000000}"/>
  <bookViews>
    <workbookView xWindow="-110" yWindow="-110" windowWidth="19420" windowHeight="10300" activeTab="2" xr2:uid="{E382401A-5014-4F77-A3DB-04E9551C20F1}"/>
  </bookViews>
  <sheets>
    <sheet name="theta_estimates" sheetId="2" r:id="rId1"/>
    <sheet name="OLS_thetas" sheetId="8" r:id="rId2"/>
    <sheet name="pi_estimates" sheetId="3" r:id="rId3"/>
    <sheet name="summaries" sheetId="4" r:id="rId4"/>
    <sheet name="skill_correlation" sheetId="7" r:id="rId5"/>
    <sheet name="top_jobs_skill" sheetId="5" r:id="rId6"/>
    <sheet name="indexes_make_sense" sheetId="6" r:id="rId7"/>
    <sheet name="people_do_diff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G6" i="8"/>
  <c r="I5" i="8"/>
  <c r="H5" i="8"/>
  <c r="G5" i="8"/>
  <c r="I4" i="8"/>
  <c r="H4" i="8"/>
  <c r="G4" i="8"/>
  <c r="I24" i="2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3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sharedStrings.xml><?xml version="1.0" encoding="utf-8"?>
<sst xmlns="http://schemas.openxmlformats.org/spreadsheetml/2006/main" count="327" uniqueCount="127">
  <si>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</si>
  <si>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</si>
  <si>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</si>
  <si>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</si>
  <si>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</si>
  <si>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</si>
  <si>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</si>
  <si>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</si>
  <si>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</si>
  <si>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</si>
  <si>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</si>
  <si>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</si>
  <si>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</si>
  <si>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</si>
  <si>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</si>
  <si>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</si>
  <si>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</si>
  <si>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</si>
  <si>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</si>
  <si>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</si>
  <si>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</si>
  <si>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</si>
  <si>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</si>
  <si>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</si>
  <si>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</si>
  <si>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</si>
  <si>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</si>
  <si>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</si>
  <si>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</si>
  <si>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</si>
  <si>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</si>
  <si>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</si>
  <si>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</si>
  <si>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</si>
  <si>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</si>
  <si>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</si>
  <si>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</si>
  <si>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</si>
  <si>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</si>
  <si>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</si>
  <si>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</si>
  <si>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</si>
  <si>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</si>
  <si>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</si>
  <si>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</si>
  <si>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</si>
  <si>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</si>
  <si>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</si>
  <si>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</si>
  <si>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</si>
  <si>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</si>
  <si>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</si>
  <si>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</si>
  <si>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</si>
  <si>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</si>
  <si>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</si>
  <si>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</si>
  <si>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</si>
  <si>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</si>
  <si>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</si>
  <si>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</si>
  <si>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</si>
  <si>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</si>
  <si>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</si>
  <si>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</si>
  <si>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</si>
  <si>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</si>
  <si>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</si>
  <si>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</si>
  <si>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</si>
  <si>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</si>
  <si>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</si>
  <si>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</si>
  <si>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</si>
  <si>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</si>
  <si>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</si>
  <si>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</si>
  <si>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</si>
  <si>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</si>
  <si>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</si>
  <si>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</si>
  <si>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</si>
  <si>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</si>
  <si>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</si>
  <si>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</si>
  <si>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</si>
  <si>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</si>
  <si>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</si>
  <si>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</si>
  <si>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</si>
  <si>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</si>
  <si>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</si>
  <si>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</si>
  <si>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</si>
  <si>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</si>
  <si>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</si>
  <si>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</si>
  <si>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Different manual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</si>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</sst>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14</xdr:col>
      <xdr:colOff>136040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9</xdr:col>
      <xdr:colOff>161345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" dT="2023-05-04T15:19:28.63" personId="{F8FA700A-AE49-4429-93AD-D984B9D4E946}" id="{134ADD85-417C-4FE4-8D98-C9A6AB9E32ED}">
    <text>Should I winsorize it?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zoomScale="145" zoomScaleNormal="145" workbookViewId="0">
      <selection activeCell="B40" sqref="B40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7" t="s">
        <v>28</v>
      </c>
      <c r="B1" s="47"/>
      <c r="C1" s="47"/>
      <c r="D1" s="47"/>
      <c r="E1" s="47"/>
      <c r="F1" s="45"/>
    </row>
    <row r="2" spans="1:9" ht="15" thickBot="1" x14ac:dyDescent="0.4">
      <c r="A2" t="s">
        <v>125</v>
      </c>
      <c r="G2" s="46" t="s">
        <v>26</v>
      </c>
      <c r="H2" s="46"/>
      <c r="I2" s="46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20">
        <f>+C4/$B4</f>
        <v>1.1625646924932076</v>
      </c>
      <c r="H4" s="20">
        <f t="shared" ref="H4:I6" si="0">+D4/$B4</f>
        <v>3.3433751069131592</v>
      </c>
      <c r="I4" s="20">
        <f t="shared" si="0"/>
        <v>1.0075829227936053</v>
      </c>
    </row>
    <row r="5" spans="1:9" x14ac:dyDescent="0.35">
      <c r="A5" t="s">
        <v>11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20">
        <f t="shared" ref="G5:G6" si="1">+C5/$B5</f>
        <v>1.6019165728806759</v>
      </c>
      <c r="H5" s="20">
        <f t="shared" si="0"/>
        <v>3.4609251902865412</v>
      </c>
      <c r="I5" s="20">
        <f t="shared" si="0"/>
        <v>0.1100386190119695</v>
      </c>
    </row>
    <row r="6" spans="1:9" ht="15" thickBot="1" x14ac:dyDescent="0.4">
      <c r="A6" s="22" t="s">
        <v>12</v>
      </c>
      <c r="B6" s="23">
        <v>0.244299027114214</v>
      </c>
      <c r="C6" s="23">
        <v>0.98766734287929203</v>
      </c>
      <c r="D6" s="23">
        <v>0.17820408513814101</v>
      </c>
      <c r="E6" s="23">
        <v>0.101593597684959</v>
      </c>
      <c r="G6" s="20">
        <f t="shared" si="1"/>
        <v>4.0428623664454486</v>
      </c>
      <c r="H6" s="20">
        <f t="shared" si="0"/>
        <v>0.72945065415601318</v>
      </c>
      <c r="I6" s="20">
        <f t="shared" si="0"/>
        <v>0.41585756146897074</v>
      </c>
    </row>
    <row r="8" spans="1:9" x14ac:dyDescent="0.35">
      <c r="A8" s="4" t="s">
        <v>21</v>
      </c>
      <c r="B8" s="24" t="s">
        <v>23</v>
      </c>
      <c r="C8" s="24" t="s">
        <v>30</v>
      </c>
      <c r="D8" s="24" t="s">
        <v>24</v>
      </c>
      <c r="E8" s="24" t="s">
        <v>25</v>
      </c>
    </row>
    <row r="10" spans="1:9" ht="18.5" x14ac:dyDescent="0.45">
      <c r="A10" s="47" t="s">
        <v>28</v>
      </c>
      <c r="B10" s="47"/>
      <c r="C10" s="47"/>
      <c r="D10" s="47"/>
      <c r="E10" s="47"/>
      <c r="F10" s="45"/>
    </row>
    <row r="11" spans="1:9" ht="15" thickBot="1" x14ac:dyDescent="0.4">
      <c r="G11" s="46" t="s">
        <v>26</v>
      </c>
      <c r="H11" s="46"/>
      <c r="I11" s="46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22</v>
      </c>
      <c r="D17" s="24" t="s">
        <v>24</v>
      </c>
      <c r="E17" s="24" t="s">
        <v>25</v>
      </c>
    </row>
    <row r="19" spans="1:9" ht="18.5" x14ac:dyDescent="0.45">
      <c r="A19" s="47" t="s">
        <v>28</v>
      </c>
      <c r="B19" s="47"/>
      <c r="C19" s="47"/>
      <c r="D19" s="47"/>
      <c r="E19" s="47"/>
      <c r="F19" s="45"/>
    </row>
    <row r="20" spans="1:9" ht="15" thickBot="1" x14ac:dyDescent="0.4">
      <c r="G20" s="46" t="s">
        <v>26</v>
      </c>
      <c r="H20" s="46"/>
      <c r="I20" s="46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 t="shared" ref="G22:I24" si="3">+C22/$B22</f>
        <v>1.5105242773820111</v>
      </c>
      <c r="H22" s="20">
        <f t="shared" si="3"/>
        <v>2.5429494057052482</v>
      </c>
      <c r="I22" s="20">
        <f t="shared" si="3"/>
        <v>0.47429846843904605</v>
      </c>
    </row>
    <row r="23" spans="1:9" x14ac:dyDescent="0.35">
      <c r="A23" t="s">
        <v>11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 t="shared" si="3"/>
        <v>2.0860744685221064</v>
      </c>
      <c r="H23" s="20">
        <f t="shared" si="3"/>
        <v>2.1321467232027236</v>
      </c>
      <c r="I23" s="20">
        <f t="shared" si="3"/>
        <v>0.42067748270265992</v>
      </c>
    </row>
    <row r="24" spans="1:9" ht="15" thickBot="1" x14ac:dyDescent="0.4">
      <c r="A24" s="22" t="s">
        <v>12</v>
      </c>
      <c r="B24" s="23">
        <v>0.26284326769114302</v>
      </c>
      <c r="C24" s="23">
        <v>0.69281313851899595</v>
      </c>
      <c r="D24" s="23">
        <v>0.46538756699114298</v>
      </c>
      <c r="E24" s="23">
        <v>8.4193690103555402E-2</v>
      </c>
      <c r="G24" s="20">
        <f t="shared" si="3"/>
        <v>2.635841292815968</v>
      </c>
      <c r="H24" s="20">
        <f t="shared" si="3"/>
        <v>1.7705896410403859</v>
      </c>
      <c r="I24" s="20">
        <f t="shared" si="3"/>
        <v>0.32031899026034083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24" t="s">
        <v>97</v>
      </c>
    </row>
    <row r="27" spans="1:9" x14ac:dyDescent="0.35">
      <c r="A27" s="4"/>
      <c r="B27" s="1"/>
      <c r="C27" s="1"/>
      <c r="D27" s="1"/>
      <c r="E27" s="1"/>
    </row>
    <row r="28" spans="1:9" ht="18.5" x14ac:dyDescent="0.45">
      <c r="A28" s="47" t="s">
        <v>28</v>
      </c>
      <c r="B28" s="47"/>
      <c r="C28" s="47"/>
      <c r="D28" s="47"/>
      <c r="E28" s="47"/>
      <c r="F28" s="45"/>
    </row>
    <row r="29" spans="1:9" ht="15" thickBot="1" x14ac:dyDescent="0.4">
      <c r="G29" s="46" t="s">
        <v>26</v>
      </c>
      <c r="H29" s="46"/>
      <c r="I29" s="46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0.27694137299481097</v>
      </c>
      <c r="C31" s="9">
        <v>0.42839703824389602</v>
      </c>
      <c r="D31" s="9">
        <v>0.73221967455815895</v>
      </c>
      <c r="E31" s="9">
        <v>0.14522662046094101</v>
      </c>
      <c r="G31" s="20">
        <f t="shared" ref="G31:G33" si="4">+C31/$B31</f>
        <v>1.5468871032567708</v>
      </c>
      <c r="H31" s="20">
        <f t="shared" ref="H31:H33" si="5">+D31/$B31</f>
        <v>2.6439519189206826</v>
      </c>
      <c r="I31" s="20">
        <f t="shared" ref="I31:I33" si="6">+E31/$B31</f>
        <v>0.52439481645691888</v>
      </c>
    </row>
    <row r="32" spans="1:9" x14ac:dyDescent="0.35">
      <c r="A32" t="s">
        <v>11</v>
      </c>
      <c r="B32" s="9">
        <v>0.27694137299481097</v>
      </c>
      <c r="C32" s="9">
        <v>0.57228268588881703</v>
      </c>
      <c r="D32" s="9">
        <v>0.58926620862447998</v>
      </c>
      <c r="E32" s="9">
        <v>0.124157838755312</v>
      </c>
      <c r="G32" s="20">
        <f t="shared" si="4"/>
        <v>2.0664398377902886</v>
      </c>
      <c r="H32" s="20">
        <f t="shared" si="5"/>
        <v>2.127765173734157</v>
      </c>
      <c r="I32" s="20">
        <f t="shared" si="6"/>
        <v>0.44831813106392859</v>
      </c>
    </row>
    <row r="33" spans="1:9" ht="15" thickBot="1" x14ac:dyDescent="0.4">
      <c r="A33" s="22" t="s">
        <v>12</v>
      </c>
      <c r="B33" s="23">
        <v>0.27694137299481097</v>
      </c>
      <c r="C33" s="23">
        <v>0.68823758898142895</v>
      </c>
      <c r="D33" s="23">
        <v>0.45037536250430998</v>
      </c>
      <c r="E33" s="23">
        <v>9.6539983270205507E-2</v>
      </c>
      <c r="G33" s="20">
        <f t="shared" si="4"/>
        <v>2.485138213690897</v>
      </c>
      <c r="H33" s="20">
        <f t="shared" si="5"/>
        <v>1.626248030888287</v>
      </c>
      <c r="I33" s="20">
        <f t="shared" si="6"/>
        <v>0.34859357497304805</v>
      </c>
    </row>
    <row r="35" spans="1:9" x14ac:dyDescent="0.35">
      <c r="A35" s="4" t="s">
        <v>21</v>
      </c>
      <c r="B35" s="24" t="s">
        <v>29</v>
      </c>
      <c r="C35" s="24" t="s">
        <v>30</v>
      </c>
      <c r="D35" s="24" t="s">
        <v>96</v>
      </c>
      <c r="E35" s="24" t="s">
        <v>124</v>
      </c>
    </row>
    <row r="37" spans="1:9" ht="18.5" x14ac:dyDescent="0.45">
      <c r="A37" s="47" t="s">
        <v>28</v>
      </c>
      <c r="B37" s="47"/>
      <c r="C37" s="47"/>
      <c r="D37" s="47"/>
      <c r="E37" s="47"/>
      <c r="F37" s="45"/>
    </row>
    <row r="38" spans="1:9" ht="15" thickBot="1" x14ac:dyDescent="0.4">
      <c r="G38" s="46" t="s">
        <v>26</v>
      </c>
      <c r="H38" s="46"/>
      <c r="I38" s="46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0.28183327657601598</v>
      </c>
      <c r="C40" s="9">
        <v>0.451604949468082</v>
      </c>
      <c r="D40" s="9">
        <v>0.72629296980184699</v>
      </c>
      <c r="E40" s="9">
        <v>0.126547412046842</v>
      </c>
      <c r="G40" s="20">
        <f t="shared" ref="G40:G42" si="7">+C40/$B40</f>
        <v>1.6023833486045969</v>
      </c>
      <c r="H40" s="20">
        <f t="shared" ref="H40:H42" si="8">+D40/$B40</f>
        <v>2.5770305714980095</v>
      </c>
      <c r="I40" s="20">
        <f t="shared" ref="I40:I42" si="9">+E40/$B40</f>
        <v>0.44901515386778562</v>
      </c>
    </row>
    <row r="41" spans="1:9" x14ac:dyDescent="0.35">
      <c r="A41" t="s">
        <v>11</v>
      </c>
      <c r="B41" s="9">
        <v>0.28183327657601598</v>
      </c>
      <c r="C41" s="9">
        <v>0.57312702766578705</v>
      </c>
      <c r="D41" s="9">
        <v>0.58547428345952901</v>
      </c>
      <c r="E41" s="9">
        <v>0.126990845337904</v>
      </c>
      <c r="G41" s="20">
        <f t="shared" si="7"/>
        <v>2.033567627743218</v>
      </c>
      <c r="H41" s="20">
        <f t="shared" si="8"/>
        <v>2.0773781243025611</v>
      </c>
      <c r="I41" s="20">
        <f t="shared" si="9"/>
        <v>0.4505885425621558</v>
      </c>
    </row>
    <row r="42" spans="1:9" ht="15" thickBot="1" x14ac:dyDescent="0.4">
      <c r="A42" s="22" t="s">
        <v>12</v>
      </c>
      <c r="B42" s="23">
        <v>0.28183327657601598</v>
      </c>
      <c r="C42" s="23">
        <v>0.73026257014047502</v>
      </c>
      <c r="D42" s="23">
        <v>0.395929548503758</v>
      </c>
      <c r="E42" s="23">
        <v>0.114035512352252</v>
      </c>
      <c r="G42" s="20">
        <f t="shared" si="7"/>
        <v>2.5911154957016187</v>
      </c>
      <c r="H42" s="20">
        <f t="shared" si="8"/>
        <v>1.4048360552518646</v>
      </c>
      <c r="I42" s="20">
        <f t="shared" si="9"/>
        <v>0.40462046830546772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124</v>
      </c>
    </row>
  </sheetData>
  <mergeCells count="10">
    <mergeCell ref="G29:I29"/>
    <mergeCell ref="A37:E37"/>
    <mergeCell ref="G38:I38"/>
    <mergeCell ref="G2:I2"/>
    <mergeCell ref="A1:E1"/>
    <mergeCell ref="A10:E10"/>
    <mergeCell ref="G11:I11"/>
    <mergeCell ref="A28:E28"/>
    <mergeCell ref="A19:E19"/>
    <mergeCell ref="G20:I20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8"/>
  <sheetViews>
    <sheetView showGridLines="0" zoomScale="145" zoomScaleNormal="145" workbookViewId="0">
      <selection activeCell="B4" sqref="B4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7" t="s">
        <v>28</v>
      </c>
      <c r="B1" s="47"/>
      <c r="C1" s="47"/>
      <c r="D1" s="47"/>
      <c r="E1" s="47"/>
      <c r="F1" s="44"/>
    </row>
    <row r="2" spans="1:9" ht="15" thickBot="1" x14ac:dyDescent="0.4">
      <c r="A2" t="s">
        <v>125</v>
      </c>
      <c r="G2" s="46" t="s">
        <v>26</v>
      </c>
      <c r="H2" s="46"/>
      <c r="I2" s="46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0.29593120000000001</v>
      </c>
      <c r="C4" s="9">
        <v>0.43839400000000001</v>
      </c>
      <c r="D4" s="9">
        <v>0.67276720000000001</v>
      </c>
      <c r="E4" s="9">
        <v>0.1945896</v>
      </c>
      <c r="G4" s="20">
        <f>+C4/$B4</f>
        <v>1.481405137410317</v>
      </c>
      <c r="H4" s="20">
        <f t="shared" ref="H4:I6" si="0">+D4/$B4</f>
        <v>2.2733905718626493</v>
      </c>
      <c r="I4" s="20">
        <f t="shared" si="0"/>
        <v>0.65755013327422052</v>
      </c>
    </row>
    <row r="5" spans="1:9" x14ac:dyDescent="0.35">
      <c r="A5" t="s">
        <v>11</v>
      </c>
      <c r="B5" s="9">
        <v>0.27454250000000002</v>
      </c>
      <c r="C5" s="9">
        <v>0.5662315</v>
      </c>
      <c r="D5" s="9">
        <v>0.65564169999999999</v>
      </c>
      <c r="E5" s="9">
        <v>5.9034499999999997E-2</v>
      </c>
      <c r="G5" s="20">
        <f t="shared" ref="G5:G6" si="1">+C5/$B5</f>
        <v>2.0624548111858818</v>
      </c>
      <c r="H5" s="20">
        <f t="shared" si="0"/>
        <v>2.3881246073012372</v>
      </c>
      <c r="I5" s="20">
        <f t="shared" si="0"/>
        <v>0.21502863855322943</v>
      </c>
    </row>
    <row r="6" spans="1:9" ht="15" thickBot="1" x14ac:dyDescent="0.4">
      <c r="A6" s="22" t="s">
        <v>12</v>
      </c>
      <c r="B6" s="23">
        <v>0.27069300000000002</v>
      </c>
      <c r="C6" s="23">
        <v>0.62212940000000005</v>
      </c>
      <c r="D6" s="23">
        <v>0.54990119999999998</v>
      </c>
      <c r="E6" s="23">
        <v>7.5414999999999996E-2</v>
      </c>
      <c r="G6" s="20">
        <f t="shared" si="1"/>
        <v>2.2982840339425108</v>
      </c>
      <c r="H6" s="20">
        <f t="shared" si="0"/>
        <v>2.0314570380467907</v>
      </c>
      <c r="I6" s="20">
        <f t="shared" si="0"/>
        <v>0.27859974214331362</v>
      </c>
    </row>
    <row r="8" spans="1:9" x14ac:dyDescent="0.35">
      <c r="A8" s="4" t="s">
        <v>21</v>
      </c>
      <c r="B8" s="24" t="s">
        <v>126</v>
      </c>
      <c r="C8" s="24" t="s">
        <v>24</v>
      </c>
      <c r="D8" s="24"/>
      <c r="E8" s="24"/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K12"/>
  <sheetViews>
    <sheetView showGridLines="0" tabSelected="1" workbookViewId="0">
      <selection activeCell="K1" sqref="K1"/>
    </sheetView>
  </sheetViews>
  <sheetFormatPr defaultRowHeight="14.5" x14ac:dyDescent="0.35"/>
  <cols>
    <col min="8" max="8" width="17.36328125" customWidth="1"/>
  </cols>
  <sheetData>
    <row r="1" spans="2:11" x14ac:dyDescent="0.35">
      <c r="C1" t="s">
        <v>98</v>
      </c>
      <c r="D1" t="s">
        <v>99</v>
      </c>
      <c r="H1" t="s">
        <v>110</v>
      </c>
      <c r="I1" t="s">
        <v>108</v>
      </c>
      <c r="K1" s="45"/>
    </row>
    <row r="2" spans="2:11" x14ac:dyDescent="0.35">
      <c r="B2" s="39">
        <v>0.01</v>
      </c>
      <c r="C2">
        <v>-80.663570000000007</v>
      </c>
      <c r="D2">
        <v>-80.663570000000007</v>
      </c>
    </row>
    <row r="3" spans="2:11" x14ac:dyDescent="0.35">
      <c r="B3" s="39">
        <v>0.05</v>
      </c>
      <c r="C3">
        <v>-4.4692429999999996</v>
      </c>
      <c r="D3">
        <v>-14.09618</v>
      </c>
      <c r="H3">
        <v>0</v>
      </c>
      <c r="I3">
        <v>85</v>
      </c>
    </row>
    <row r="4" spans="2:11" x14ac:dyDescent="0.35">
      <c r="B4" s="39">
        <v>0.1</v>
      </c>
      <c r="C4">
        <v>-0.73104380000000002</v>
      </c>
      <c r="D4">
        <v>-11.94042</v>
      </c>
      <c r="E4" t="s">
        <v>100</v>
      </c>
      <c r="F4">
        <v>93</v>
      </c>
      <c r="H4">
        <v>1</v>
      </c>
      <c r="I4">
        <v>8</v>
      </c>
    </row>
    <row r="5" spans="2:11" x14ac:dyDescent="0.35">
      <c r="B5" s="39">
        <v>0.25</v>
      </c>
      <c r="C5">
        <v>-0.25560250000000001</v>
      </c>
      <c r="D5">
        <v>-5.2036160000000002</v>
      </c>
      <c r="E5" t="s">
        <v>101</v>
      </c>
      <c r="F5">
        <v>93</v>
      </c>
    </row>
    <row r="6" spans="2:11" x14ac:dyDescent="0.35">
      <c r="H6" t="s">
        <v>109</v>
      </c>
      <c r="I6">
        <v>93</v>
      </c>
    </row>
    <row r="7" spans="2:11" x14ac:dyDescent="0.35">
      <c r="B7" s="39">
        <v>0.5</v>
      </c>
      <c r="C7">
        <v>9.4639000000000008E-3</v>
      </c>
      <c r="E7" t="s">
        <v>102</v>
      </c>
      <c r="F7">
        <v>7.3860710000000003</v>
      </c>
    </row>
    <row r="8" spans="2:11" x14ac:dyDescent="0.35">
      <c r="D8" t="s">
        <v>103</v>
      </c>
      <c r="E8" t="s">
        <v>104</v>
      </c>
      <c r="F8">
        <v>82.432980000000001</v>
      </c>
    </row>
    <row r="9" spans="2:11" x14ac:dyDescent="0.35">
      <c r="B9" s="39">
        <v>0.75</v>
      </c>
      <c r="C9">
        <v>0.48917830000000001</v>
      </c>
      <c r="D9">
        <v>2.078751</v>
      </c>
    </row>
    <row r="10" spans="2:11" x14ac:dyDescent="0.35">
      <c r="B10" s="39">
        <v>0.9</v>
      </c>
      <c r="C10">
        <v>0.91621580000000002</v>
      </c>
      <c r="D10">
        <v>2.9515609999999999</v>
      </c>
      <c r="E10" t="s">
        <v>105</v>
      </c>
      <c r="F10">
        <v>6795.1970000000001</v>
      </c>
    </row>
    <row r="11" spans="2:11" x14ac:dyDescent="0.35">
      <c r="B11" s="39">
        <v>0.95</v>
      </c>
      <c r="C11">
        <v>1.69503</v>
      </c>
      <c r="D11">
        <v>2.9968720000000002</v>
      </c>
      <c r="E11" t="s">
        <v>106</v>
      </c>
      <c r="F11">
        <v>9.3188329999999997</v>
      </c>
    </row>
    <row r="12" spans="2:11" x14ac:dyDescent="0.35">
      <c r="B12" s="39">
        <v>0.99</v>
      </c>
      <c r="C12">
        <v>789.47889999999995</v>
      </c>
      <c r="D12">
        <v>789.47889999999995</v>
      </c>
      <c r="E12" t="s">
        <v>107</v>
      </c>
      <c r="F12">
        <v>89.044470000000004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C18" sqref="C18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8" t="s">
        <v>14</v>
      </c>
      <c r="B1" s="48"/>
      <c r="C1" s="48"/>
      <c r="D1" s="48"/>
      <c r="E1" s="48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9" t="s">
        <v>18</v>
      </c>
      <c r="B9" s="49"/>
      <c r="C9" s="49"/>
      <c r="D9" s="49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topLeftCell="A46" workbookViewId="0">
      <selection activeCell="A14" sqref="A14:M17"/>
    </sheetView>
  </sheetViews>
  <sheetFormatPr defaultRowHeight="14.5" x14ac:dyDescent="0.35"/>
  <cols>
    <col min="1" max="1" width="19.90625" customWidth="1"/>
  </cols>
  <sheetData>
    <row r="1" spans="1:22" x14ac:dyDescent="0.35">
      <c r="B1" s="50" t="s">
        <v>3</v>
      </c>
      <c r="C1" s="50"/>
      <c r="D1" s="50"/>
      <c r="E1" s="51" t="s">
        <v>6</v>
      </c>
      <c r="F1" s="51"/>
      <c r="G1" s="51"/>
      <c r="H1" s="51"/>
      <c r="I1" s="51"/>
      <c r="J1" s="51"/>
      <c r="K1" s="51"/>
      <c r="L1" s="51"/>
      <c r="M1" s="52" t="s">
        <v>5</v>
      </c>
      <c r="N1" s="52"/>
      <c r="O1" s="52"/>
      <c r="P1" s="52"/>
      <c r="Q1" s="53" t="s">
        <v>4</v>
      </c>
      <c r="R1" s="53"/>
      <c r="S1" s="53"/>
      <c r="T1" s="53"/>
      <c r="U1" s="53"/>
      <c r="V1" s="53"/>
    </row>
    <row r="2" spans="1:22" x14ac:dyDescent="0.35">
      <c r="B2" t="s">
        <v>113</v>
      </c>
      <c r="C2" t="s">
        <v>111</v>
      </c>
      <c r="D2" t="s">
        <v>64</v>
      </c>
      <c r="E2" t="s">
        <v>75</v>
      </c>
      <c r="F2" t="s">
        <v>76</v>
      </c>
      <c r="G2" t="s">
        <v>114</v>
      </c>
      <c r="H2" t="s">
        <v>115</v>
      </c>
      <c r="I2" t="s">
        <v>116</v>
      </c>
      <c r="J2" t="s">
        <v>117</v>
      </c>
      <c r="K2" t="s">
        <v>81</v>
      </c>
      <c r="L2" t="s">
        <v>118</v>
      </c>
      <c r="M2" t="s">
        <v>119</v>
      </c>
      <c r="N2" t="s">
        <v>66</v>
      </c>
      <c r="O2" t="s">
        <v>67</v>
      </c>
      <c r="P2" t="s">
        <v>120</v>
      </c>
      <c r="Q2" t="s">
        <v>121</v>
      </c>
      <c r="R2" t="s">
        <v>70</v>
      </c>
      <c r="S2" t="s">
        <v>122</v>
      </c>
      <c r="T2" t="s">
        <v>123</v>
      </c>
      <c r="U2" t="s">
        <v>73</v>
      </c>
      <c r="V2" t="s">
        <v>74</v>
      </c>
    </row>
    <row r="3" spans="1:22" x14ac:dyDescent="0.35">
      <c r="A3" s="40" t="s">
        <v>113</v>
      </c>
      <c r="B3">
        <v>1</v>
      </c>
    </row>
    <row r="4" spans="1:22" x14ac:dyDescent="0.35">
      <c r="A4" s="40" t="s">
        <v>111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114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115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116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117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118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119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120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121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122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123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8" t="s">
        <v>41</v>
      </c>
      <c r="B1" s="48"/>
      <c r="C1" s="48"/>
      <c r="D1" s="48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T1" workbookViewId="0">
      <selection activeCell="K12" sqref="K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4" t="s">
        <v>83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35"/>
    </row>
    <row r="2" spans="1:29" ht="29.5" thickBot="1" x14ac:dyDescent="0.4">
      <c r="A2" s="38"/>
      <c r="B2" s="37" t="s">
        <v>63</v>
      </c>
      <c r="C2" s="37" t="s">
        <v>111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111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112</v>
      </c>
    </row>
  </sheetData>
  <mergeCells count="1">
    <mergeCell ref="A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topLeftCell="A6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55" t="s">
        <v>7</v>
      </c>
      <c r="B1" s="55"/>
      <c r="C1" s="55"/>
      <c r="D1" s="55"/>
      <c r="E1" s="55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6" t="s">
        <v>8</v>
      </c>
      <c r="B18" s="56"/>
      <c r="C18" s="56"/>
      <c r="D18" s="56"/>
      <c r="E18" s="56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theta_estimates</vt:lpstr>
      <vt:lpstr>OLS_thetas</vt:lpstr>
      <vt:lpstr>pi_estimates</vt:lpstr>
      <vt:lpstr>summaries</vt:lpstr>
      <vt:lpstr>skill_correlation</vt:lpstr>
      <vt:lpstr>top_jobs_skill</vt:lpstr>
      <vt:lpstr>indexes_make_sense</vt:lpstr>
      <vt:lpstr>people_do_diff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2023-05-19T15:59:17Z</dcterms:modified>
</cp:coreProperties>
</file>