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8793C042-778B-477D-803B-15A2B90C5CE0}" xr6:coauthVersionLast="47" xr6:coauthVersionMax="47" xr10:uidLastSave="{00000000-0000-0000-0000-000000000000}"/>
  <bookViews>
    <workbookView xWindow="-110" yWindow="-110" windowWidth="19420" windowHeight="10300" tabRatio="656" firstSheet="7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top_jobs_skill" sheetId="5" r:id="rId14"/>
    <sheet name="index_composition" sheetId="14" r:id="rId15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20" i="3"/>
  <c r="B41" i="2"/>
  <c r="C45" i="2"/>
  <c r="D45" i="2"/>
  <c r="E45" i="2"/>
  <c r="B45" i="2"/>
  <c r="C43" i="2"/>
  <c r="D43" i="2"/>
  <c r="E43" i="2"/>
  <c r="B43" i="2"/>
  <c r="C41" i="2"/>
  <c r="D41" i="2"/>
  <c r="E41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<sst xmlns="http://schemas.openxmlformats.org/spreadsheetml/2006/main" count="792" uniqueCount="291">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</sst>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31</xdr:row>
      <xdr:rowOff>127000</xdr:rowOff>
    </xdr:from>
    <xdr:to>
      <xdr:col>17</xdr:col>
      <xdr:colOff>232896</xdr:colOff>
      <xdr:row>83</xdr:row>
      <xdr:rowOff>98781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" y="6032500"/>
          <a:ext cx="13440896" cy="98777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D15" sqref="D15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0" t="s">
        <v>276</v>
      </c>
      <c r="B1" s="80"/>
      <c r="C1" s="80"/>
      <c r="D1" s="80"/>
      <c r="E1" s="80"/>
      <c r="F1" s="80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0" t="s">
        <v>277</v>
      </c>
      <c r="B9" s="80"/>
      <c r="C9" s="80"/>
      <c r="D9" s="80"/>
      <c r="E9" s="80"/>
      <c r="F9" s="80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tabSelected="1" topLeftCell="A9" zoomScale="90" zoomScaleNormal="160" workbookViewId="0">
      <selection activeCell="B41" sqref="B41:D45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94" t="s">
        <v>26</v>
      </c>
      <c r="B1" s="94"/>
      <c r="C1" s="94"/>
      <c r="D1" s="94"/>
      <c r="E1" s="94"/>
    </row>
    <row r="2" spans="1:14" ht="15" thickBot="1" x14ac:dyDescent="0.4">
      <c r="G2" s="80" t="s">
        <v>24</v>
      </c>
      <c r="H2" s="80"/>
      <c r="I2" s="80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95">
        <v>2.3825693796604801E-2</v>
      </c>
      <c r="L3" s="95">
        <v>8.6462761603051996E-2</v>
      </c>
      <c r="M3" s="95">
        <v>9.1086936740078506E-2</v>
      </c>
      <c r="N3" s="95">
        <v>9.1114556856590104E-2</v>
      </c>
    </row>
    <row r="4" spans="1:14" x14ac:dyDescent="0.35">
      <c r="A4" t="s">
        <v>93</v>
      </c>
      <c r="B4" s="72">
        <v>0.25355954851870199</v>
      </c>
      <c r="C4" s="72">
        <v>0.26387458982134598</v>
      </c>
      <c r="D4" s="72">
        <v>0.85431293094579996</v>
      </c>
      <c r="E4" s="72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  <c r="K4" s="95">
        <v>2.3825693796604801E-2</v>
      </c>
      <c r="L4" s="95">
        <v>0.102623074984331</v>
      </c>
      <c r="M4" s="95">
        <v>9.9970167180033806E-2</v>
      </c>
      <c r="N4" s="95">
        <v>0.131180946644253</v>
      </c>
    </row>
    <row r="5" spans="1:14" x14ac:dyDescent="0.35">
      <c r="B5" s="73">
        <f>+K7</f>
        <v>-2.3825693796604801E-2</v>
      </c>
      <c r="C5" s="73">
        <f t="shared" ref="C5:E5" si="1">+L7</f>
        <v>-8.6462761603051996E-2</v>
      </c>
      <c r="D5" s="73">
        <f t="shared" si="1"/>
        <v>-9.1086936740078506E-2</v>
      </c>
      <c r="E5" s="73">
        <f t="shared" si="1"/>
        <v>-9.1114556856590104E-2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  <c r="K5" s="95">
        <v>2.3825693796604801E-2</v>
      </c>
      <c r="L5" s="95">
        <v>8.7913295104061095E-2</v>
      </c>
      <c r="M5" s="95">
        <v>9.5241393813421102E-2</v>
      </c>
      <c r="N5" s="95">
        <v>7.0074395414781599E-3</v>
      </c>
    </row>
    <row r="6" spans="1:14" x14ac:dyDescent="0.35">
      <c r="A6" t="s">
        <v>9</v>
      </c>
      <c r="B6" s="72">
        <v>0.25355954851870199</v>
      </c>
      <c r="C6" s="72">
        <v>0.48810321482980101</v>
      </c>
      <c r="D6" s="72">
        <v>0.76663404311067596</v>
      </c>
      <c r="E6" s="72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4" x14ac:dyDescent="0.35">
      <c r="B7" s="73">
        <f>+K8</f>
        <v>-2.3825693796604801E-2</v>
      </c>
      <c r="C7" s="73">
        <f t="shared" ref="C7:E7" si="2">+L8</f>
        <v>-0.102623074984331</v>
      </c>
      <c r="D7" s="73">
        <f t="shared" si="2"/>
        <v>-9.9970167180033806E-2</v>
      </c>
      <c r="E7" s="73">
        <f t="shared" si="2"/>
        <v>-0.131180946644253</v>
      </c>
      <c r="K7" s="95">
        <f>-K3</f>
        <v>-2.3825693796604801E-2</v>
      </c>
      <c r="L7" s="95">
        <f t="shared" ref="L7:N7" si="3">-L3</f>
        <v>-8.6462761603051996E-2</v>
      </c>
      <c r="M7" s="95">
        <f t="shared" si="3"/>
        <v>-9.1086936740078506E-2</v>
      </c>
      <c r="N7" s="95">
        <f t="shared" si="3"/>
        <v>-9.1114556856590104E-2</v>
      </c>
    </row>
    <row r="8" spans="1:14" x14ac:dyDescent="0.35">
      <c r="A8" t="s">
        <v>10</v>
      </c>
      <c r="B8" s="72">
        <v>0.25355954851870199</v>
      </c>
      <c r="C8" s="72">
        <v>1.01519994788864</v>
      </c>
      <c r="D8" s="72">
        <v>0.141187788574658</v>
      </c>
      <c r="E8" s="72">
        <v>8.8865355218595204E-2</v>
      </c>
      <c r="G8" s="95">
        <v>0.250506013088374</v>
      </c>
      <c r="H8" s="95">
        <v>0.27695568077675098</v>
      </c>
      <c r="I8" s="95">
        <v>0.83798797041589701</v>
      </c>
      <c r="J8" s="75">
        <v>0.26330301045276699</v>
      </c>
      <c r="K8" s="95">
        <f t="shared" ref="K8:N8" si="4">-K4</f>
        <v>-2.3825693796604801E-2</v>
      </c>
      <c r="L8" s="95">
        <f t="shared" si="4"/>
        <v>-0.102623074984331</v>
      </c>
      <c r="M8" s="95">
        <f t="shared" si="4"/>
        <v>-9.9970167180033806E-2</v>
      </c>
      <c r="N8" s="95">
        <f t="shared" si="4"/>
        <v>-0.131180946644253</v>
      </c>
    </row>
    <row r="9" spans="1:14" ht="15" thickBot="1" x14ac:dyDescent="0.4">
      <c r="A9" s="19"/>
      <c r="B9" s="74">
        <f>+K9</f>
        <v>-2.3825693796604801E-2</v>
      </c>
      <c r="C9" s="74">
        <f t="shared" ref="C9:E9" si="5">+L9</f>
        <v>-8.7913295104061095E-2</v>
      </c>
      <c r="D9" s="74">
        <f t="shared" si="5"/>
        <v>-9.5241393813421102E-2</v>
      </c>
      <c r="E9" s="74">
        <f t="shared" si="5"/>
        <v>-7.0074395414781599E-3</v>
      </c>
      <c r="G9" s="95">
        <v>0.250506013088374</v>
      </c>
      <c r="H9" s="95">
        <v>0.489870693201512</v>
      </c>
      <c r="I9" s="95">
        <v>0.77794346839460005</v>
      </c>
      <c r="J9" s="75">
        <v>2.3903857171145598E-2</v>
      </c>
      <c r="K9" s="95">
        <f t="shared" ref="K9:N9" si="6">-K5</f>
        <v>-2.3825693796604801E-2</v>
      </c>
      <c r="L9" s="95">
        <f t="shared" si="6"/>
        <v>-8.7913295104061095E-2</v>
      </c>
      <c r="M9" s="95">
        <f t="shared" si="6"/>
        <v>-9.5241393813421102E-2</v>
      </c>
      <c r="N9" s="95">
        <f t="shared" si="6"/>
        <v>-7.0074395414781599E-3</v>
      </c>
    </row>
    <row r="10" spans="1:14" x14ac:dyDescent="0.35">
      <c r="G10" s="95">
        <v>0.250506013088374</v>
      </c>
      <c r="H10" s="95">
        <v>1.0339386129405901</v>
      </c>
      <c r="I10" s="95">
        <v>0.127777976759439</v>
      </c>
      <c r="J10" s="75">
        <v>8.5955322866406697E-2</v>
      </c>
    </row>
    <row r="11" spans="1:14" x14ac:dyDescent="0.35">
      <c r="A11" s="4" t="s">
        <v>140</v>
      </c>
      <c r="B11" s="54" t="s">
        <v>141</v>
      </c>
      <c r="G11" s="96"/>
      <c r="H11" s="96"/>
      <c r="I11" s="96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0" t="s">
        <v>24</v>
      </c>
      <c r="H13" s="80"/>
      <c r="I13" s="80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94" t="s">
        <v>26</v>
      </c>
      <c r="B15" s="94"/>
      <c r="C15" s="94"/>
      <c r="D15" s="94"/>
      <c r="E15" s="94"/>
      <c r="G15" s="18">
        <f t="shared" ref="G15:I17" si="7">+C18/$B18</f>
        <v>2.2692799840412765</v>
      </c>
      <c r="H15" s="18">
        <f t="shared" si="7"/>
        <v>3.389518623297354</v>
      </c>
      <c r="I15" s="18">
        <f t="shared" si="7"/>
        <v>8.0096069126124061E-2</v>
      </c>
    </row>
    <row r="16" spans="1:14" ht="15" hidden="1" thickBot="1" x14ac:dyDescent="0.4">
      <c r="G16" s="18">
        <f t="shared" si="7"/>
        <v>2.4104194790539126</v>
      </c>
      <c r="H16" s="18">
        <f t="shared" si="7"/>
        <v>3.1527236641653915</v>
      </c>
      <c r="I16" s="18">
        <f t="shared" si="7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7"/>
        <v>3.952135105688277</v>
      </c>
      <c r="H17" s="18">
        <f t="shared" si="7"/>
        <v>1.4224332808744315</v>
      </c>
      <c r="I17" s="18">
        <f t="shared" si="7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0" t="s">
        <v>24</v>
      </c>
      <c r="H24" s="80"/>
      <c r="I24" s="80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4" t="s">
        <v>26</v>
      </c>
      <c r="B26" s="94"/>
      <c r="C26" s="94"/>
      <c r="D26" s="94"/>
      <c r="E26" s="94"/>
      <c r="G26" s="18">
        <f t="shared" ref="G26:I28" si="8">+C29/$B29</f>
        <v>1.0840988998256753</v>
      </c>
      <c r="H26" s="18">
        <f t="shared" si="8"/>
        <v>2.7002892687797702</v>
      </c>
      <c r="I26" s="18">
        <f t="shared" si="8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8"/>
        <v>2.2651573917720484</v>
      </c>
      <c r="H27" s="18">
        <f t="shared" si="8"/>
        <v>3.6005843591077697</v>
      </c>
      <c r="I27" s="18">
        <f t="shared" si="8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8"/>
        <v>4.1755689228525847</v>
      </c>
      <c r="H28" s="18">
        <f t="shared" si="8"/>
        <v>0.63094595006553655</v>
      </c>
      <c r="I28" s="18">
        <f t="shared" si="8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hidden="1" x14ac:dyDescent="0.35">
      <c r="A33" s="4" t="s">
        <v>140</v>
      </c>
      <c r="B33" s="64" t="s">
        <v>141</v>
      </c>
    </row>
    <row r="34" spans="1:11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hidden="1" x14ac:dyDescent="0.35">
      <c r="A35" s="4" t="s">
        <v>118</v>
      </c>
      <c r="B35" s="1">
        <v>62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6" customHeight="1" x14ac:dyDescent="0.45">
      <c r="A37" s="94" t="s">
        <v>26</v>
      </c>
      <c r="B37" s="94"/>
      <c r="C37" s="94"/>
      <c r="D37" s="94"/>
      <c r="E37" s="94"/>
    </row>
    <row r="38" spans="1:11" ht="15" thickBot="1" x14ac:dyDescent="0.4">
      <c r="G38" s="80" t="s">
        <v>24</v>
      </c>
      <c r="H38" s="80"/>
      <c r="I38" s="80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2">
        <v>0.30002408033317401</v>
      </c>
      <c r="C40" s="72">
        <v>0.38983157888076198</v>
      </c>
      <c r="D40" s="72">
        <v>0.77387006959986604</v>
      </c>
      <c r="E40" s="72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3">
        <f>-G45</f>
        <v>-3.27791808747964E-2</v>
      </c>
      <c r="C41" s="73">
        <f t="shared" ref="C41:E41" si="9">-H45</f>
        <v>-7.5396741976460305E-2</v>
      </c>
      <c r="D41" s="73">
        <f t="shared" si="9"/>
        <v>-0.115293505002319</v>
      </c>
      <c r="E41" s="73">
        <f t="shared" si="9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2">
        <v>0.30002408033317401</v>
      </c>
      <c r="C42" s="72">
        <v>0.536012038389163</v>
      </c>
      <c r="D42" s="72">
        <v>0.65158108175637797</v>
      </c>
      <c r="E42" s="72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75"/>
    </row>
    <row r="43" spans="1:11" ht="15" customHeight="1" x14ac:dyDescent="0.35">
      <c r="B43" s="73">
        <f>-G46</f>
        <v>-3.5902339137002803E-2</v>
      </c>
      <c r="C43" s="73">
        <f t="shared" ref="C43:E43" si="10">-H46</f>
        <v>-8.7285450730600303E-2</v>
      </c>
      <c r="D43" s="73">
        <f t="shared" si="10"/>
        <v>-8.3582228841739506E-2</v>
      </c>
      <c r="E43" s="73">
        <f t="shared" si="10"/>
        <v>-9.8175524348070906E-2</v>
      </c>
      <c r="F43" s="96"/>
      <c r="G43" s="97"/>
      <c r="H43" s="97"/>
      <c r="I43" s="97"/>
      <c r="J43" s="96"/>
      <c r="K43" s="75"/>
    </row>
    <row r="44" spans="1:11" x14ac:dyDescent="0.35">
      <c r="A44" t="s">
        <v>10</v>
      </c>
      <c r="B44" s="72">
        <v>0.30002408033317401</v>
      </c>
      <c r="C44" s="72">
        <v>0.62828630817505104</v>
      </c>
      <c r="D44" s="72">
        <v>0.55193979369233104</v>
      </c>
      <c r="E44" s="72">
        <v>4.5849482279728501E-2</v>
      </c>
      <c r="F44" s="96"/>
      <c r="G44" s="96"/>
      <c r="H44" s="96"/>
      <c r="I44" s="96"/>
      <c r="J44" s="96"/>
      <c r="K44" s="75"/>
    </row>
    <row r="45" spans="1:11" ht="15" thickBot="1" x14ac:dyDescent="0.4">
      <c r="A45" s="19"/>
      <c r="B45" s="74">
        <f>-G47</f>
        <v>-3.5398027084865398E-2</v>
      </c>
      <c r="C45" s="74">
        <f t="shared" ref="C45:E45" si="11">-H47</f>
        <v>-8.8625088080741696E-2</v>
      </c>
      <c r="D45" s="74">
        <f t="shared" si="11"/>
        <v>-8.7677991056143698E-2</v>
      </c>
      <c r="E45" s="74">
        <f t="shared" si="11"/>
        <v>-7.5233432632621805E-2</v>
      </c>
      <c r="F45" s="96"/>
      <c r="G45" s="98">
        <v>3.27791808747964E-2</v>
      </c>
      <c r="H45" s="98">
        <v>7.5396741976460305E-2</v>
      </c>
      <c r="I45" s="98">
        <v>0.115293505002319</v>
      </c>
      <c r="J45" s="95">
        <v>0.14196233908585501</v>
      </c>
      <c r="K45" s="75"/>
    </row>
    <row r="46" spans="1:11" x14ac:dyDescent="0.35">
      <c r="F46" s="96"/>
      <c r="G46" s="95">
        <v>3.5902339137002803E-2</v>
      </c>
      <c r="H46" s="95">
        <v>8.7285450730600303E-2</v>
      </c>
      <c r="I46" s="95">
        <v>8.3582228841739506E-2</v>
      </c>
      <c r="J46" s="95">
        <v>9.8175524348070906E-2</v>
      </c>
    </row>
    <row r="47" spans="1:11" x14ac:dyDescent="0.35">
      <c r="A47" s="4" t="s">
        <v>140</v>
      </c>
      <c r="B47" s="54" t="s">
        <v>141</v>
      </c>
      <c r="F47" s="96"/>
      <c r="G47" s="95">
        <v>3.5398027084865398E-2</v>
      </c>
      <c r="H47" s="95">
        <v>8.8625088080741696E-2</v>
      </c>
      <c r="I47" s="95">
        <v>8.7677991056143698E-2</v>
      </c>
      <c r="J47" s="95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4" t="s">
        <v>26</v>
      </c>
      <c r="B51" s="94"/>
      <c r="C51" s="94"/>
      <c r="D51" s="94"/>
      <c r="E51" s="94"/>
    </row>
    <row r="52" spans="1:9" ht="15" thickBot="1" x14ac:dyDescent="0.4">
      <c r="G52" s="80" t="s">
        <v>24</v>
      </c>
      <c r="H52" s="80"/>
      <c r="I52" s="80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2">+C54/$B54</f>
        <v>1.373671978812486</v>
      </c>
      <c r="H54" s="18">
        <f t="shared" ref="H54:H56" si="13">+D54/$B54</f>
        <v>2.882317701442024</v>
      </c>
      <c r="I54" s="18">
        <f t="shared" ref="I54:I56" si="14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2"/>
        <v>2.1206583692359722</v>
      </c>
      <c r="H55" s="18">
        <f t="shared" si="13"/>
        <v>2.2750245955063209</v>
      </c>
      <c r="I55" s="18">
        <f t="shared" si="14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2"/>
        <v>1.8654374748940057</v>
      </c>
      <c r="H56" s="18">
        <f t="shared" si="13"/>
        <v>2.2505536369075858</v>
      </c>
      <c r="I56" s="18">
        <f t="shared" si="14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4" t="s">
        <v>26</v>
      </c>
      <c r="B3" s="94"/>
      <c r="C3" s="94"/>
      <c r="D3" s="94"/>
      <c r="E3" s="94"/>
    </row>
    <row r="4" spans="1:9" ht="15" thickBot="1" x14ac:dyDescent="0.4">
      <c r="G4" s="80" t="s">
        <v>24</v>
      </c>
      <c r="H4" s="80"/>
      <c r="I4" s="80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42"/>
  <sheetViews>
    <sheetView showGridLines="0" topLeftCell="B1" zoomScale="85" zoomScaleNormal="85" workbookViewId="0">
      <selection activeCell="N19" sqref="N19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7" x14ac:dyDescent="0.35">
      <c r="A17" s="4" t="s">
        <v>140</v>
      </c>
      <c r="B17" t="s">
        <v>141</v>
      </c>
      <c r="L17" s="35"/>
    </row>
    <row r="18" spans="1:17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4"/>
      <c r="I18" s="84"/>
      <c r="L18" s="35"/>
    </row>
    <row r="19" spans="1:17" ht="15" thickBot="1" x14ac:dyDescent="0.4">
      <c r="K19" t="s">
        <v>290</v>
      </c>
      <c r="O19" s="79"/>
      <c r="P19" s="84" t="s">
        <v>280</v>
      </c>
      <c r="Q19" s="84"/>
    </row>
    <row r="20" spans="1:17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f>+I23-I21</f>
        <v>86</v>
      </c>
      <c r="K20" t="s">
        <v>283</v>
      </c>
      <c r="L20" s="35"/>
      <c r="O20" s="23"/>
      <c r="P20" s="78" t="s">
        <v>281</v>
      </c>
      <c r="Q20" s="78" t="s">
        <v>282</v>
      </c>
    </row>
    <row r="21" spans="1:17" x14ac:dyDescent="0.35">
      <c r="B21" s="35">
        <v>0.01</v>
      </c>
      <c r="C21" s="9">
        <v>-4.8694680000000004</v>
      </c>
      <c r="E21" t="s">
        <v>65</v>
      </c>
      <c r="F21" s="48">
        <v>93</v>
      </c>
      <c r="H21" t="s">
        <v>130</v>
      </c>
      <c r="I21">
        <v>7</v>
      </c>
      <c r="K21" s="35" t="s">
        <v>284</v>
      </c>
      <c r="O21" s="79" t="s">
        <v>278</v>
      </c>
      <c r="P21">
        <v>28</v>
      </c>
      <c r="Q21">
        <v>3</v>
      </c>
    </row>
    <row r="22" spans="1:17" x14ac:dyDescent="0.35">
      <c r="B22" s="35">
        <v>0.05</v>
      </c>
      <c r="C22" s="9">
        <v>-2.0304549999999999</v>
      </c>
      <c r="F22" s="28"/>
      <c r="K22" s="35" t="s">
        <v>285</v>
      </c>
      <c r="O22" s="79" t="s">
        <v>279</v>
      </c>
      <c r="P22">
        <v>58</v>
      </c>
      <c r="Q22">
        <v>4</v>
      </c>
    </row>
    <row r="23" spans="1:17" ht="15" thickBot="1" x14ac:dyDescent="0.4">
      <c r="B23" s="35">
        <v>0.1</v>
      </c>
      <c r="C23" s="9">
        <v>-0.63951970000000002</v>
      </c>
      <c r="E23" t="s">
        <v>66</v>
      </c>
      <c r="F23" s="28">
        <v>-1.32762E-2</v>
      </c>
      <c r="H23" s="19" t="s">
        <v>71</v>
      </c>
      <c r="I23" s="19">
        <v>93</v>
      </c>
      <c r="K23" s="35" t="s">
        <v>286</v>
      </c>
    </row>
    <row r="24" spans="1:17" x14ac:dyDescent="0.35">
      <c r="B24" s="35">
        <v>0.25</v>
      </c>
      <c r="C24" s="9">
        <v>-0.1918347</v>
      </c>
      <c r="E24" t="s">
        <v>67</v>
      </c>
      <c r="F24" s="28">
        <v>1.168353</v>
      </c>
      <c r="K24" s="35" t="s">
        <v>287</v>
      </c>
    </row>
    <row r="25" spans="1:17" x14ac:dyDescent="0.35">
      <c r="C25" s="9"/>
      <c r="F25" s="28"/>
      <c r="K25" t="s">
        <v>288</v>
      </c>
    </row>
    <row r="26" spans="1:17" x14ac:dyDescent="0.35">
      <c r="B26" s="35">
        <v>0.5</v>
      </c>
      <c r="C26" s="9">
        <v>1.5392599999999999E-2</v>
      </c>
      <c r="E26" t="s">
        <v>68</v>
      </c>
      <c r="F26" s="28">
        <v>1.365048</v>
      </c>
      <c r="K26" t="s">
        <v>289</v>
      </c>
    </row>
    <row r="27" spans="1:17" x14ac:dyDescent="0.35">
      <c r="C27" s="9"/>
      <c r="E27" t="s">
        <v>69</v>
      </c>
      <c r="F27" s="28">
        <v>-0.3439432</v>
      </c>
    </row>
    <row r="28" spans="1:17" ht="15" thickBot="1" x14ac:dyDescent="0.4">
      <c r="B28" s="35">
        <v>0.75</v>
      </c>
      <c r="C28" s="9">
        <v>0.36161979999999999</v>
      </c>
      <c r="E28" s="19" t="s">
        <v>70</v>
      </c>
      <c r="F28" s="49">
        <v>13.51919</v>
      </c>
    </row>
    <row r="29" spans="1:17" x14ac:dyDescent="0.35">
      <c r="B29" s="35">
        <v>0.9</v>
      </c>
      <c r="C29" s="9">
        <v>0.87319409999999997</v>
      </c>
    </row>
    <row r="30" spans="1:17" x14ac:dyDescent="0.35">
      <c r="B30" s="35">
        <v>0.95</v>
      </c>
      <c r="C30" s="9">
        <v>1.177781</v>
      </c>
    </row>
    <row r="31" spans="1:17" ht="15" thickBot="1" x14ac:dyDescent="0.4">
      <c r="B31" s="45">
        <v>0.99</v>
      </c>
      <c r="C31" s="46">
        <v>5.731446</v>
      </c>
    </row>
    <row r="32" spans="1:17" ht="15" thickTop="1" x14ac:dyDescent="0.35">
      <c r="E32" s="35"/>
    </row>
    <row r="33" spans="5:5" x14ac:dyDescent="0.35">
      <c r="E33" s="35"/>
    </row>
    <row r="34" spans="5:5" x14ac:dyDescent="0.35">
      <c r="E34" s="35"/>
    </row>
    <row r="35" spans="5:5" x14ac:dyDescent="0.35">
      <c r="E35" s="35"/>
    </row>
    <row r="37" spans="5:5" x14ac:dyDescent="0.35">
      <c r="E37" s="35"/>
    </row>
    <row r="39" spans="5:5" x14ac:dyDescent="0.35">
      <c r="E39" s="35"/>
    </row>
    <row r="40" spans="5:5" x14ac:dyDescent="0.35">
      <c r="E40" s="35"/>
    </row>
    <row r="41" spans="5:5" x14ac:dyDescent="0.35">
      <c r="E41" s="35"/>
    </row>
    <row r="42" spans="5:5" x14ac:dyDescent="0.35">
      <c r="E42" s="35"/>
    </row>
  </sheetData>
  <mergeCells count="2">
    <mergeCell ref="H18:I18"/>
    <mergeCell ref="P19:Q19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F9" sqref="F9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5" t="s">
        <v>32</v>
      </c>
      <c r="B4" s="85"/>
      <c r="C4" s="85"/>
      <c r="D4" s="85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E16" sqref="E16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1" t="s">
        <v>215</v>
      </c>
      <c r="C1" s="81"/>
      <c r="D1" s="81"/>
      <c r="E1" s="81"/>
      <c r="F1" s="81"/>
      <c r="G1" s="54"/>
      <c r="H1" s="81" t="s">
        <v>248</v>
      </c>
      <c r="I1" s="81"/>
      <c r="J1" s="81"/>
      <c r="K1" s="81"/>
      <c r="L1" s="81"/>
      <c r="N1" s="81" t="s">
        <v>212</v>
      </c>
      <c r="O1" s="81"/>
      <c r="P1" s="81"/>
      <c r="Q1" s="81"/>
      <c r="R1" s="81"/>
      <c r="T1" s="81" t="s">
        <v>213</v>
      </c>
      <c r="U1" s="81"/>
      <c r="V1" s="81"/>
      <c r="W1" s="81"/>
      <c r="X1" s="81"/>
    </row>
    <row r="2" spans="2:27" x14ac:dyDescent="0.35">
      <c r="B2" s="82" t="s">
        <v>214</v>
      </c>
      <c r="C2" s="82"/>
      <c r="D2" s="82"/>
      <c r="E2" s="82"/>
      <c r="F2" s="82"/>
      <c r="G2" s="54"/>
      <c r="H2" s="82" t="s">
        <v>214</v>
      </c>
      <c r="I2" s="82"/>
      <c r="J2" s="82"/>
      <c r="K2" s="82"/>
      <c r="L2" s="82"/>
      <c r="N2" s="82" t="s">
        <v>214</v>
      </c>
      <c r="O2" s="82"/>
      <c r="P2" s="82"/>
      <c r="Q2" s="82"/>
      <c r="R2" s="82"/>
      <c r="T2" s="82" t="s">
        <v>214</v>
      </c>
      <c r="U2" s="83"/>
      <c r="V2" s="83"/>
      <c r="W2" s="83"/>
      <c r="X2" s="83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4" t="s">
        <v>210</v>
      </c>
      <c r="C2" s="84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5" t="s">
        <v>12</v>
      </c>
      <c r="B1" s="85"/>
      <c r="C1" s="85"/>
      <c r="D1" s="85"/>
      <c r="E1" s="85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6" t="s">
        <v>16</v>
      </c>
      <c r="B10" s="86"/>
      <c r="C10" s="86"/>
      <c r="D10" s="86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6" t="s">
        <v>16</v>
      </c>
      <c r="B37" s="86"/>
      <c r="C37" s="86"/>
      <c r="D37" s="86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7" t="s">
        <v>127</v>
      </c>
      <c r="B3" s="87"/>
      <c r="C3" s="87"/>
      <c r="D3" s="87"/>
      <c r="E3" s="87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8" t="s">
        <v>7</v>
      </c>
      <c r="B21" s="88"/>
      <c r="C21" s="88"/>
      <c r="D21" s="88"/>
      <c r="E21" s="88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7" t="s">
        <v>128</v>
      </c>
      <c r="B25" s="87"/>
      <c r="C25" s="87"/>
      <c r="D25" s="87"/>
      <c r="E25" s="87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8" t="s">
        <v>7</v>
      </c>
      <c r="B43" s="88"/>
      <c r="C43" s="88"/>
      <c r="D43" s="88"/>
      <c r="E43" s="88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9" t="s">
        <v>60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2" t="s">
        <v>3</v>
      </c>
      <c r="C4" s="92"/>
      <c r="D4" s="92"/>
      <c r="E4" s="93" t="s">
        <v>4</v>
      </c>
      <c r="F4" s="93"/>
      <c r="G4" s="93"/>
      <c r="H4" s="93"/>
      <c r="I4" s="93"/>
      <c r="J4" s="93"/>
      <c r="K4" s="90" t="s">
        <v>5</v>
      </c>
      <c r="L4" s="90"/>
      <c r="M4" s="90"/>
      <c r="N4" s="90"/>
      <c r="O4" s="91" t="s">
        <v>6</v>
      </c>
      <c r="P4" s="91"/>
      <c r="Q4" s="91"/>
      <c r="R4" s="91"/>
      <c r="S4" s="91"/>
      <c r="T4" s="91"/>
      <c r="U4" s="91"/>
      <c r="V4" s="91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2023-07-21T17:14:28Z</dcterms:modified>
</cp:coreProperties>
</file>