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A6D13069-0066-482A-8464-8BFE53288186}" xr6:coauthVersionLast="47" xr6:coauthVersionMax="47" xr10:uidLastSave="{00000000-0000-0000-0000-000000000000}"/>
  <bookViews>
    <workbookView xWindow="-9970" yWindow="21560" windowWidth="19420" windowHeight="10300" tabRatio="656" firstSheet="7" activeTab="12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theta_estimates" sheetId="2" state="hidden" r:id="rId10"/>
    <sheet name="lab_abstract" sheetId="18" r:id="rId11"/>
    <sheet name="skill_correlation" sheetId="7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E9" i="8"/>
  <c r="E7" i="8"/>
  <c r="D11" i="8"/>
  <c r="D9" i="8"/>
  <c r="D7" i="8"/>
  <c r="C11" i="8"/>
  <c r="C9" i="8"/>
  <c r="C7" i="8"/>
  <c r="B11" i="8"/>
  <c r="B9" i="8"/>
  <c r="B7" i="8"/>
  <c r="D41" i="4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<sst xmlns="http://schemas.openxmlformats.org/spreadsheetml/2006/main" count="1012" uniqueCount="332">
  <si>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</si>
  <si>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</si>
  <si>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</si>
  <si>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</si>
  <si>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</si>
  <si>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</si>
  <si>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</si>
  <si>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</si>
  <si>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</si>
  <si>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</si>
  <si>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</si>
  <si>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</si>
  <si>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</si>
  <si>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</si>
  <si>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</si>
  <si>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</si>
  <si>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</si>
  <si>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</si>
  <si>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</si>
  <si>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</si>
  <si>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</si>
  <si>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</si>
  <si>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</si>
  <si>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</si>
  <si>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</si>
  <si>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</si>
  <si>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</si>
  <si>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</si>
  <si>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</si>
  <si>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</si>
  <si>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</si>
  <si>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</si>
  <si>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</si>
  <si>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</si>
  <si>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</si>
  <si>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</si>
  <si>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</si>
  <si>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</si>
  <si>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</si>
  <si>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</si>
  <si>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</si>
  <si>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</si>
  <si>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</si>
  <si>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</si>
  <si>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</si>
  <si>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</si>
  <si>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</si>
  <si>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</si>
  <si>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</si>
  <si>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</si>
  <si>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</si>
  <si>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</si>
  <si>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</si>
  <si>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</si>
  <si>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</si>
  <si>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</si>
  <si>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</si>
  <si>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</si>
  <si>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</si>
  <si>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</si>
  <si>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</si>
  <si>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</si>
  <si>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</si>
  <si>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</si>
  <si>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</si>
  <si>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</si>
  <si>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</si>
  <si>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</si>
  <si>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</si>
  <si>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</si>
  <si>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</si>
  <si>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</si>
  <si>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</si>
  <si>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</si>
  <si>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</si>
  <si>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</si>
  <si>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</si>
  <si>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</si>
  <si>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</si>
  <si>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</si>
  <si>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</si>
  <si>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</si>
  <si>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</si>
  <si>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</si>
  <si>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</si>
  <si>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</si>
  <si>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</si>
  <si>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</si>
  <si>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</si>
  <si>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</si>
  <si>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</si>
  <si>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</si>
  <si>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</si>
  <si>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</si>
  <si>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</si>
  <si>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</si>
  <si>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</si>
  <si>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</si>
  <si>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</si>
  <si>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</si>
  <si>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</si>
  <si>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</si>
  <si>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</si>
  <si>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</si>
  <si>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</si>
  <si>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</si>
  <si>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</si>
  <si>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</si>
  <si>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</si>
  <si>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</si>
  <si>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</si>
  <si>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</si>
  <si>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</si>
  <si>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</si>
  <si>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</si>
  <si>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</si>
  <si>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</si>
  <si>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</si>
  <si>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</si>
  <si>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</si>
  <si>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</si>
  <si>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</si>
  <si>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</si>
  <si>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</si>
  <si>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</si>
  <si>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</si>
  <si>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</si>
  <si>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</si>
  <si>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</si>
  <si>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</si>
  <si>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</si>
  <si>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</si>
  <si>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</si>
  <si>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</si>
  <si>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</si>
  <si>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</si>
  <si>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</si>
  <si>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</si>
  <si>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</si>
  <si>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</si>
  <si>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</si>
  <si>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</si>
  <si>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</si>
  <si>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</si>
  <si>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</si>
  <si>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</si>
  <si>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</si>
  <si>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</si>
  <si>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</si>
  <si>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</si>
  <si>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</si>
  <si>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</si>
  <si>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</si>
  <si>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</si>
  <si>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</si>
  <si>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</si>
  <si>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</si>
  <si>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</si>
  <si>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</si>
  <si>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</si>
  <si>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</si>
  <si>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</si>
  <si>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</si>
  <si>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</si>
  <si>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</si>
  <si>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</si>
  <si>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</si>
  <si>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</si>
  <si>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</si>
  <si>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</si>
  <si>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</si>
  <si>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</si>
  <si>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</si>
  <si>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</si>
  <si>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</si>
  <si>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</si>
  <si>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</si>
  <si>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</si>
  <si>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</si>
  <si>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</si>
  <si>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</si>
  <si>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</si>
  <si>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</si>
  <si>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</si>
  <si>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</si>
  <si>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</si>
  <si>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</si>
  <si>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</si>
  <si>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</si>
  <si>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</si>
  <si>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</si>
  <si>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</si>
  <si>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</si>
  <si>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</si>
  <si>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</si>
  <si>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</si>
  <si>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</si>
  <si>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</si>
  <si>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</si>
  <si>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</si>
  <si>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</si>
  <si>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</si>
  <si>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</si>
  <si>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</si>
  <si>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</si>
  <si>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</si>
  <si>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</si>
  <si>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</si>
  <si>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</si>
  <si>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</si>
  <si>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</si>
  <si>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</si>
  <si>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</si>
  <si>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</si>
  <si>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</si>
  <si>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</si>
  <si>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</si>
  <si>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</si>
  <si>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</si>
  <si>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</si>
  <si>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</si>
  <si>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</si>
  <si>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</si>
  <si>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</si>
  <si>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</si>
  <si>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</si>
  <si>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</si>
  <si>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</si>
  <si>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</si>
  <si>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</si>
  <si>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</si>
  <si>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</si>
  <si>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</si>
  <si>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</si>
  <si>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</si>
  <si>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</si>
  <si>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</si>
  <si>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</si>
  <si>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</si>
  <si>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</si>
  <si>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</si>
  <si>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</si>
  <si>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</si>
  <si>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</si>
  <si>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</si>
  <si>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</si>
  <si>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</si>
  <si>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</si>
  <si>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</si>
  <si>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</si>
  <si>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</si>
  <si>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</si>
  <si>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</si>
  <si>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</si>
  <si>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</si>
  <si>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</si>
  <si>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</si>
  <si>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</si>
  <si>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</si>
  <si>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</si>
  <si>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</si>
  <si>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</si>
  <si>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</si>
  <si>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</si>
  <si>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</si>
  <si>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</si>
  <si>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</si>
  <si>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</si>
  <si>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</si>
  <si>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</si>
  <si>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</si>
  <si>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</si>
  <si>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</si>
  <si>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</si>
  <si>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</si>
  <si>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</si>
  <si>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</si>
  <si>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</si>
  <si>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</si>
  <si>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</si>
  <si>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</si>
  <si>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</si>
  <si>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</si>
  <si>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</si>
  <si>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</si>
  <si>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</si>
  <si>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</si>
  <si>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</si>
  <si>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</si>
  <si>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</si>
  <si>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</si>
  <si>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</si>
  <si>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</si>
  <si>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</si>
  <si>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</si>
  <si>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</si>
  <si>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</si>
  <si>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</si>
  <si>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</si>
  <si>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</si>
  <si>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</si>
  <si>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</si>
  <si>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</si>
  <si>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</si>
  <si>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</si>
  <si>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</si>
  <si>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</si>
  <si>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</si>
  <si>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</si>
  <si>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</si>
  <si>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</si>
  <si>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</si>
  <si>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</si>
  <si>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</si>
  <si>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</si>
  <si>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</si>
  <si>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</si>
  <si>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</si>
  <si>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</si>
  <si>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</si>
  <si>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</si>
  <si>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</si>
  <si>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</si>
  <si>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</si>
  <si>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</si>
  <si>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</si>
  <si>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</si>
  <si>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</si>
  <si>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</si>
  <si>
    <t>education#c.social</t>
  </si>
  <si>
    <t>education#c.abstract_a2</t>
  </si>
  <si>
    <t>education#c.routine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</si>
</sst>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 applyAlignment="1">
      <alignment horizontal="right"/>
    </xf>
    <xf numFmtId="167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8" t="s">
        <v>266</v>
      </c>
      <c r="B1" s="118"/>
      <c r="C1" s="118"/>
      <c r="D1" s="118"/>
      <c r="E1" s="118"/>
      <c r="F1" s="118"/>
    </row>
    <row r="2" spans="1:6" ht="15" thickBot="1" x14ac:dyDescent="0.4">
      <c r="A2" s="10"/>
      <c r="B2" s="10" t="s">
        <v>241</v>
      </c>
      <c r="C2" s="10" t="s">
        <v>242</v>
      </c>
      <c r="D2" s="10" t="s">
        <v>88</v>
      </c>
      <c r="E2" s="10" t="s">
        <v>243</v>
      </c>
      <c r="F2" s="10" t="s">
        <v>244</v>
      </c>
    </row>
    <row r="3" spans="1:6" x14ac:dyDescent="0.35">
      <c r="A3" s="4" t="s">
        <v>241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244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8" t="s">
        <v>267</v>
      </c>
      <c r="B9" s="118"/>
      <c r="C9" s="118"/>
      <c r="D9" s="118"/>
      <c r="E9" s="118"/>
      <c r="F9" s="118"/>
    </row>
    <row r="10" spans="1:6" ht="15" thickBot="1" x14ac:dyDescent="0.4">
      <c r="A10" s="10"/>
      <c r="B10" s="10" t="s">
        <v>241</v>
      </c>
      <c r="C10" s="10" t="s">
        <v>242</v>
      </c>
      <c r="D10" s="10" t="s">
        <v>88</v>
      </c>
      <c r="E10" s="10" t="s">
        <v>243</v>
      </c>
      <c r="F10" s="10" t="s">
        <v>244</v>
      </c>
    </row>
    <row r="11" spans="1:6" x14ac:dyDescent="0.35">
      <c r="A11" s="4" t="s">
        <v>241</v>
      </c>
      <c r="B11" s="18">
        <v>1</v>
      </c>
      <c r="C11" s="18"/>
      <c r="D11" s="18"/>
      <c r="E11" s="18"/>
      <c r="F11" s="18"/>
    </row>
    <row r="12" spans="1:6" x14ac:dyDescent="0.35">
      <c r="A12" s="4" t="s">
        <v>242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244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5" t="s">
        <v>26</v>
      </c>
      <c r="B1" s="135"/>
      <c r="C1" s="135"/>
      <c r="D1" s="135"/>
      <c r="E1" s="135"/>
    </row>
    <row r="2" spans="1:14" ht="15" thickBot="1" x14ac:dyDescent="0.4">
      <c r="G2" s="118" t="s">
        <v>24</v>
      </c>
      <c r="H2" s="118"/>
      <c r="I2" s="11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8" t="s">
        <v>24</v>
      </c>
      <c r="H13" s="118"/>
      <c r="I13" s="118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5" t="s">
        <v>26</v>
      </c>
      <c r="B15" s="135"/>
      <c r="C15" s="135"/>
      <c r="D15" s="135"/>
      <c r="E15" s="13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8" t="s">
        <v>24</v>
      </c>
      <c r="H24" s="118"/>
      <c r="I24" s="11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5" t="s">
        <v>26</v>
      </c>
      <c r="B26" s="135"/>
      <c r="C26" s="135"/>
      <c r="D26" s="135"/>
      <c r="E26" s="13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5" t="s">
        <v>26</v>
      </c>
      <c r="B37" s="135"/>
      <c r="C37" s="135"/>
      <c r="D37" s="135"/>
      <c r="E37" s="135"/>
    </row>
    <row r="38" spans="1:14" ht="15" thickBot="1" x14ac:dyDescent="0.4">
      <c r="G38" s="118" t="s">
        <v>24</v>
      </c>
      <c r="H38" s="118"/>
      <c r="I38" s="11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5" t="s">
        <v>26</v>
      </c>
      <c r="B51" s="135"/>
      <c r="C51" s="135"/>
      <c r="D51" s="135"/>
      <c r="E51" s="135"/>
    </row>
    <row r="52" spans="1:9" ht="15" hidden="1" thickBot="1" x14ac:dyDescent="0.4">
      <c r="G52" s="118" t="s">
        <v>24</v>
      </c>
      <c r="H52" s="118"/>
      <c r="I52" s="11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D66" zoomScale="115" zoomScaleNormal="115" workbookViewId="0">
      <selection activeCell="M78" sqref="M78:P80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287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 t="s">
        <v>234</v>
      </c>
      <c r="H3" t="s">
        <v>230</v>
      </c>
      <c r="I3" t="s">
        <v>231</v>
      </c>
    </row>
    <row r="4" spans="1:22" x14ac:dyDescent="0.35">
      <c r="A4" s="82">
        <v>1</v>
      </c>
      <c r="B4" t="s">
        <v>225</v>
      </c>
      <c r="C4" t="s">
        <v>226</v>
      </c>
      <c r="D4" t="s">
        <v>228</v>
      </c>
      <c r="E4" t="s">
        <v>229</v>
      </c>
      <c r="F4" t="s">
        <v>230</v>
      </c>
      <c r="G4" t="s">
        <v>231</v>
      </c>
    </row>
    <row r="5" spans="1:22" x14ac:dyDescent="0.35">
      <c r="A5" s="82">
        <v>2</v>
      </c>
      <c r="B5" t="s">
        <v>225</v>
      </c>
      <c r="C5" t="s">
        <v>226</v>
      </c>
      <c r="D5" t="s">
        <v>229</v>
      </c>
      <c r="E5" t="s">
        <v>231</v>
      </c>
    </row>
    <row r="6" spans="1:22" x14ac:dyDescent="0.35">
      <c r="A6" s="82">
        <v>3</v>
      </c>
      <c r="B6" t="s">
        <v>225</v>
      </c>
      <c r="C6" t="s">
        <v>226</v>
      </c>
      <c r="D6" t="s">
        <v>229</v>
      </c>
    </row>
    <row r="9" spans="1:22" x14ac:dyDescent="0.35">
      <c r="A9" s="138" t="s">
        <v>288</v>
      </c>
      <c r="B9" s="138"/>
      <c r="C9" s="138"/>
      <c r="D9" s="138"/>
      <c r="E9" s="138"/>
      <c r="F9" s="138"/>
      <c r="G9" s="138"/>
      <c r="H9" s="138"/>
      <c r="I9" s="138"/>
      <c r="K9" s="139" t="s">
        <v>289</v>
      </c>
      <c r="L9" s="139"/>
      <c r="M9" s="139"/>
      <c r="N9" s="139"/>
      <c r="O9" s="139"/>
      <c r="P9" s="139"/>
      <c r="Q9" s="139"/>
      <c r="R9" s="139"/>
      <c r="S9" s="139"/>
    </row>
    <row r="11" spans="1:22" x14ac:dyDescent="0.35">
      <c r="A11" s="136" t="s">
        <v>290</v>
      </c>
      <c r="B11" s="136"/>
      <c r="C11" s="136"/>
      <c r="D11" s="136"/>
      <c r="E11" s="136"/>
      <c r="F11" s="136"/>
      <c r="G11" s="136"/>
      <c r="H11" s="136"/>
      <c r="I11" s="136"/>
      <c r="K11" s="136" t="s">
        <v>290</v>
      </c>
      <c r="L11" s="136"/>
      <c r="M11" s="136"/>
      <c r="N11" s="136"/>
      <c r="O11" s="136"/>
      <c r="P11" s="136"/>
      <c r="Q11" s="136"/>
      <c r="R11" s="136"/>
      <c r="S11" s="13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6" t="s">
        <v>291</v>
      </c>
      <c r="B21" s="136"/>
      <c r="C21" s="136"/>
      <c r="D21" s="136"/>
      <c r="E21" s="136"/>
      <c r="F21" s="136"/>
      <c r="G21" s="136"/>
      <c r="H21" s="136"/>
      <c r="I21" s="136"/>
      <c r="K21" s="140" t="s">
        <v>291</v>
      </c>
      <c r="L21" s="140"/>
      <c r="M21" s="140"/>
      <c r="N21" s="140"/>
      <c r="O21" s="140"/>
      <c r="P21" s="140"/>
      <c r="Q21" s="140"/>
      <c r="R21" s="140"/>
      <c r="S21" s="140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6" t="s">
        <v>292</v>
      </c>
      <c r="B31" s="136"/>
      <c r="C31" s="136"/>
      <c r="D31" s="136"/>
      <c r="E31" s="136"/>
      <c r="F31" s="136"/>
      <c r="G31" s="136"/>
      <c r="H31" s="136"/>
      <c r="I31" s="136"/>
      <c r="K31" s="136" t="s">
        <v>292</v>
      </c>
      <c r="L31" s="136"/>
      <c r="M31" s="136"/>
      <c r="N31" s="136"/>
      <c r="O31" s="136"/>
      <c r="P31" s="136"/>
      <c r="Q31" s="136"/>
      <c r="R31" s="136"/>
      <c r="S31" s="13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6" t="s">
        <v>293</v>
      </c>
      <c r="B42" s="136"/>
      <c r="C42" s="136"/>
      <c r="D42" s="136"/>
      <c r="E42" s="136"/>
      <c r="F42" s="136"/>
      <c r="G42" s="136"/>
      <c r="H42" s="136"/>
      <c r="I42" s="136"/>
      <c r="K42" s="136" t="s">
        <v>293</v>
      </c>
      <c r="L42" s="136"/>
      <c r="M42" s="136"/>
      <c r="N42" s="136"/>
      <c r="O42" s="136"/>
      <c r="P42" s="136"/>
      <c r="Q42" s="136"/>
      <c r="R42" s="136"/>
      <c r="S42" s="13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37" t="s">
        <v>294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</row>
    <row r="55" spans="1:23" x14ac:dyDescent="0.35">
      <c r="A55" s="136" t="s">
        <v>295</v>
      </c>
      <c r="B55" s="136"/>
      <c r="C55" s="136"/>
      <c r="D55" s="136"/>
      <c r="E55" s="136"/>
      <c r="F55" s="136"/>
      <c r="G55" s="136"/>
      <c r="H55" s="136"/>
      <c r="I55" s="136"/>
      <c r="K55" s="136" t="s">
        <v>295</v>
      </c>
      <c r="L55" s="136"/>
      <c r="M55" s="136"/>
      <c r="N55" s="136"/>
      <c r="O55" s="136"/>
      <c r="P55" s="136"/>
      <c r="Q55" s="136"/>
      <c r="R55" s="136"/>
      <c r="S55" s="13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19" x14ac:dyDescent="0.35">
      <c r="A65" s="136" t="s">
        <v>296</v>
      </c>
      <c r="B65" s="136"/>
      <c r="C65" s="136"/>
      <c r="D65" s="136"/>
      <c r="E65" s="136"/>
      <c r="F65" s="136"/>
      <c r="G65" s="136"/>
      <c r="H65" s="136"/>
      <c r="I65" s="136"/>
      <c r="K65" s="136" t="s">
        <v>296</v>
      </c>
      <c r="L65" s="136"/>
      <c r="M65" s="136"/>
      <c r="N65" s="136"/>
      <c r="O65" s="136"/>
      <c r="P65" s="136"/>
      <c r="Q65" s="136"/>
      <c r="R65" s="136"/>
      <c r="S65" s="136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19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19" x14ac:dyDescent="0.35">
      <c r="D69" s="69"/>
      <c r="E69" s="69"/>
      <c r="F69" s="69"/>
      <c r="G69" s="69"/>
      <c r="N69" s="69"/>
      <c r="O69" s="69"/>
      <c r="P69" s="69"/>
      <c r="Q69" s="69"/>
    </row>
    <row r="70" spans="1:19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19" x14ac:dyDescent="0.35">
      <c r="D71" s="69"/>
      <c r="E71" s="69"/>
      <c r="F71" s="69"/>
      <c r="G71" s="69"/>
      <c r="N71" s="69"/>
      <c r="O71" s="69"/>
      <c r="P71" s="69"/>
      <c r="Q71" s="69"/>
    </row>
    <row r="72" spans="1:19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19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3" t="s">
        <v>3</v>
      </c>
      <c r="C4" s="133"/>
      <c r="D4" s="133"/>
      <c r="E4" s="134" t="s">
        <v>4</v>
      </c>
      <c r="F4" s="134"/>
      <c r="G4" s="134"/>
      <c r="H4" s="134"/>
      <c r="I4" s="134"/>
      <c r="J4" s="134"/>
      <c r="K4" s="131" t="s">
        <v>5</v>
      </c>
      <c r="L4" s="131"/>
      <c r="M4" s="131"/>
      <c r="N4" s="131"/>
      <c r="O4" s="132" t="s">
        <v>6</v>
      </c>
      <c r="P4" s="132"/>
      <c r="Q4" s="132"/>
      <c r="R4" s="132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40"/>
  <sheetViews>
    <sheetView showGridLines="0" tabSelected="1" zoomScale="145" zoomScaleNormal="145" workbookViewId="0">
      <selection activeCell="A38" sqref="A38:D40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133</v>
      </c>
    </row>
    <row r="3" spans="1:9" ht="18.5" x14ac:dyDescent="0.45">
      <c r="A3" s="135" t="s">
        <v>26</v>
      </c>
      <c r="B3" s="135"/>
      <c r="C3" s="135"/>
      <c r="D3" s="135"/>
      <c r="E3" s="135"/>
    </row>
    <row r="4" spans="1:9" ht="15" thickBot="1" x14ac:dyDescent="0.4">
      <c r="G4" s="118" t="s">
        <v>24</v>
      </c>
      <c r="H4" s="118"/>
      <c r="I4" s="11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0.3268315</v>
      </c>
      <c r="C6" s="9">
        <v>0.50817239999999997</v>
      </c>
      <c r="D6" s="9">
        <v>0.72703989999999996</v>
      </c>
      <c r="E6" s="9">
        <v>2.13717E-2</v>
      </c>
      <c r="G6" s="18">
        <f>+C6/$B6</f>
        <v>1.5548452337060534</v>
      </c>
      <c r="H6" s="18">
        <f t="shared" ref="H6:I6" si="0">+D6/$B6</f>
        <v>2.2245098774138965</v>
      </c>
      <c r="I6" s="18">
        <f t="shared" si="0"/>
        <v>6.5390575877784116E-2</v>
      </c>
    </row>
    <row r="7" spans="1:9" x14ac:dyDescent="0.35">
      <c r="B7" s="145">
        <f>-C17</f>
        <v>-2.81525E-2</v>
      </c>
      <c r="C7" s="145">
        <f>-C22</f>
        <v>-6.0452899999999997E-2</v>
      </c>
      <c r="D7" s="145">
        <f>-C27</f>
        <v>-5.8789599999999997E-2</v>
      </c>
      <c r="E7" s="145">
        <f>-C32</f>
        <v>-6.4685599999999996E-2</v>
      </c>
      <c r="G7" s="18">
        <f>+C8/$B8</f>
        <v>2.0648513321282169</v>
      </c>
      <c r="H7" s="18">
        <f>+D8/$B8</f>
        <v>2.0887469433794932</v>
      </c>
      <c r="I7" s="18">
        <f>+E8/$B8</f>
        <v>-0.16049915765931241</v>
      </c>
    </row>
    <row r="8" spans="1:9" x14ac:dyDescent="0.35">
      <c r="A8" t="s">
        <v>9</v>
      </c>
      <c r="B8" s="9">
        <v>0.30896050000000003</v>
      </c>
      <c r="C8" s="9">
        <v>0.63795749999999996</v>
      </c>
      <c r="D8" s="9">
        <v>0.64534029999999998</v>
      </c>
      <c r="E8" s="9">
        <v>-4.9587899999999997E-2</v>
      </c>
      <c r="G8" s="18">
        <f t="shared" ref="G8" si="1">+C10/$B10</f>
        <v>1.6338054443303376</v>
      </c>
      <c r="H8" s="18">
        <f>+D10/$B10</f>
        <v>2.0533874701658905</v>
      </c>
      <c r="I8" s="18">
        <f>+E10/$B10</f>
        <v>0.23806691152606282</v>
      </c>
    </row>
    <row r="9" spans="1:9" x14ac:dyDescent="0.35">
      <c r="B9" s="145">
        <f>-C18</f>
        <v>-3.0346000000000001E-2</v>
      </c>
      <c r="C9" s="145">
        <f>-C23</f>
        <v>-6.05119E-2</v>
      </c>
      <c r="D9" s="145">
        <f>-C28</f>
        <v>-6.6845799999999997E-2</v>
      </c>
      <c r="E9" s="145">
        <f>-C33</f>
        <v>-6.3564399999999993E-2</v>
      </c>
    </row>
    <row r="10" spans="1:9" x14ac:dyDescent="0.35">
      <c r="A10" s="143" t="s">
        <v>10</v>
      </c>
      <c r="B10" s="144">
        <v>0.31520130000000002</v>
      </c>
      <c r="C10" s="144">
        <v>0.51497760000000004</v>
      </c>
      <c r="D10" s="144">
        <v>0.64723039999999998</v>
      </c>
      <c r="E10" s="144">
        <v>7.5038999999999995E-2</v>
      </c>
    </row>
    <row r="11" spans="1:9" ht="15" thickBot="1" x14ac:dyDescent="0.4">
      <c r="A11" s="19"/>
      <c r="B11" s="146">
        <f>-C19</f>
        <v>-2.56768E-2</v>
      </c>
      <c r="C11" s="146">
        <f>-C24</f>
        <v>-5.8832000000000002E-2</v>
      </c>
      <c r="D11" s="146">
        <f>-C29</f>
        <v>-6.3264899999999999E-2</v>
      </c>
      <c r="E11" s="146">
        <f>-C34</f>
        <v>-4.7949899999999997E-2</v>
      </c>
    </row>
    <row r="13" spans="1:9" x14ac:dyDescent="0.35">
      <c r="A13" s="4" t="s">
        <v>19</v>
      </c>
      <c r="B13" s="21" t="s">
        <v>80</v>
      </c>
      <c r="C13" s="21"/>
      <c r="D13" s="21"/>
      <c r="E13" s="21"/>
    </row>
    <row r="14" spans="1:9" x14ac:dyDescent="0.35">
      <c r="A14" s="4" t="s">
        <v>113</v>
      </c>
      <c r="B14" s="142">
        <v>126</v>
      </c>
    </row>
    <row r="17" spans="1:7" x14ac:dyDescent="0.35">
      <c r="A17" t="s">
        <v>88</v>
      </c>
      <c r="B17">
        <v>0.3268315</v>
      </c>
      <c r="C17">
        <v>2.81525E-2</v>
      </c>
      <c r="D17">
        <v>11.61</v>
      </c>
      <c r="E17">
        <v>0</v>
      </c>
      <c r="F17">
        <v>0.27159260000000002</v>
      </c>
      <c r="G17">
        <v>0.38207039999999998</v>
      </c>
    </row>
    <row r="18" spans="1:7" x14ac:dyDescent="0.35">
      <c r="A18" t="s">
        <v>9</v>
      </c>
      <c r="B18">
        <v>0.30896050000000003</v>
      </c>
      <c r="C18">
        <v>3.0346000000000001E-2</v>
      </c>
      <c r="D18">
        <v>10.18</v>
      </c>
      <c r="E18">
        <v>0</v>
      </c>
      <c r="F18">
        <v>0.24941759999999999</v>
      </c>
      <c r="G18">
        <v>0.36850339999999998</v>
      </c>
    </row>
    <row r="19" spans="1:7" x14ac:dyDescent="0.35">
      <c r="A19" t="s">
        <v>10</v>
      </c>
      <c r="B19">
        <v>0.31520130000000002</v>
      </c>
      <c r="C19">
        <v>2.56768E-2</v>
      </c>
      <c r="D19">
        <v>12.28</v>
      </c>
      <c r="E19">
        <v>0</v>
      </c>
      <c r="F19">
        <v>0.2648201</v>
      </c>
      <c r="G19">
        <v>0.36558259999999998</v>
      </c>
    </row>
    <row r="21" spans="1:7" x14ac:dyDescent="0.35">
      <c r="A21" t="s">
        <v>329</v>
      </c>
    </row>
    <row r="22" spans="1:7" x14ac:dyDescent="0.35">
      <c r="A22" t="s">
        <v>88</v>
      </c>
      <c r="B22">
        <v>0.50817239999999997</v>
      </c>
      <c r="C22">
        <v>6.0452899999999997E-2</v>
      </c>
      <c r="D22">
        <v>8.41</v>
      </c>
      <c r="E22">
        <v>0</v>
      </c>
      <c r="F22">
        <v>0.3895557</v>
      </c>
      <c r="G22">
        <v>0.62678900000000004</v>
      </c>
    </row>
    <row r="23" spans="1:7" x14ac:dyDescent="0.35">
      <c r="A23" t="s">
        <v>9</v>
      </c>
      <c r="B23">
        <v>0.63795749999999996</v>
      </c>
      <c r="C23">
        <v>6.05119E-2</v>
      </c>
      <c r="D23">
        <v>10.54</v>
      </c>
      <c r="E23">
        <v>0</v>
      </c>
      <c r="F23">
        <v>0.51922509999999999</v>
      </c>
      <c r="G23">
        <v>0.75668990000000003</v>
      </c>
    </row>
    <row r="24" spans="1:7" x14ac:dyDescent="0.35">
      <c r="A24" t="s">
        <v>10</v>
      </c>
      <c r="B24">
        <v>0.51497760000000004</v>
      </c>
      <c r="C24">
        <v>5.8832000000000002E-2</v>
      </c>
      <c r="D24">
        <v>8.75</v>
      </c>
      <c r="E24">
        <v>0</v>
      </c>
      <c r="F24">
        <v>0.39954139999999999</v>
      </c>
      <c r="G24">
        <v>0.63041389999999997</v>
      </c>
    </row>
    <row r="26" spans="1:7" x14ac:dyDescent="0.35">
      <c r="A26" t="s">
        <v>331</v>
      </c>
    </row>
    <row r="27" spans="1:7" x14ac:dyDescent="0.35">
      <c r="A27" t="s">
        <v>88</v>
      </c>
      <c r="B27">
        <v>0.72703989999999996</v>
      </c>
      <c r="C27">
        <v>5.8789599999999997E-2</v>
      </c>
      <c r="D27">
        <v>12.37</v>
      </c>
      <c r="E27">
        <v>0</v>
      </c>
      <c r="F27">
        <v>0.61168679999999997</v>
      </c>
      <c r="G27">
        <v>0.84239299999999995</v>
      </c>
    </row>
    <row r="28" spans="1:7" x14ac:dyDescent="0.35">
      <c r="A28" t="s">
        <v>9</v>
      </c>
      <c r="B28">
        <v>0.64534029999999998</v>
      </c>
      <c r="C28">
        <v>6.6845799999999997E-2</v>
      </c>
      <c r="D28">
        <v>9.65</v>
      </c>
      <c r="E28">
        <v>0</v>
      </c>
      <c r="F28">
        <v>0.51417990000000002</v>
      </c>
      <c r="G28">
        <v>0.77650070000000004</v>
      </c>
    </row>
    <row r="29" spans="1:7" x14ac:dyDescent="0.35">
      <c r="A29" t="s">
        <v>10</v>
      </c>
      <c r="B29">
        <v>0.64723039999999998</v>
      </c>
      <c r="C29">
        <v>6.3264899999999999E-2</v>
      </c>
      <c r="D29">
        <v>10.23</v>
      </c>
      <c r="E29">
        <v>0</v>
      </c>
      <c r="F29">
        <v>0.52309620000000001</v>
      </c>
      <c r="G29">
        <v>0.77136459999999996</v>
      </c>
    </row>
    <row r="31" spans="1:7" x14ac:dyDescent="0.35">
      <c r="A31" t="s">
        <v>330</v>
      </c>
    </row>
    <row r="32" spans="1:7" x14ac:dyDescent="0.35">
      <c r="A32" t="s">
        <v>88</v>
      </c>
      <c r="B32">
        <v>2.13717E-2</v>
      </c>
      <c r="C32">
        <v>6.4685599999999996E-2</v>
      </c>
      <c r="D32">
        <v>0.33</v>
      </c>
      <c r="E32">
        <v>0.74099999999999999</v>
      </c>
      <c r="F32">
        <v>-0.10555009999999999</v>
      </c>
      <c r="G32">
        <v>0.1482936</v>
      </c>
    </row>
    <row r="33" spans="1:7" x14ac:dyDescent="0.35">
      <c r="A33" t="s">
        <v>9</v>
      </c>
      <c r="B33">
        <v>-4.9587899999999997E-2</v>
      </c>
      <c r="C33">
        <v>6.3564399999999993E-2</v>
      </c>
      <c r="D33">
        <v>-0.78</v>
      </c>
      <c r="E33">
        <v>0.435</v>
      </c>
      <c r="F33">
        <v>-0.17430970000000001</v>
      </c>
      <c r="G33">
        <v>7.5134000000000006E-2</v>
      </c>
    </row>
    <row r="34" spans="1:7" x14ac:dyDescent="0.35">
      <c r="A34" t="s">
        <v>10</v>
      </c>
      <c r="B34">
        <v>7.5038999999999995E-2</v>
      </c>
      <c r="C34">
        <v>4.7949899999999997E-2</v>
      </c>
      <c r="D34">
        <v>1.56</v>
      </c>
      <c r="E34">
        <v>0.11799999999999999</v>
      </c>
      <c r="F34">
        <v>-1.9045099999999999E-2</v>
      </c>
      <c r="G34">
        <v>0.1691232</v>
      </c>
    </row>
    <row r="38" spans="1:7" x14ac:dyDescent="0.35">
      <c r="A38">
        <v>0.55262061169853405</v>
      </c>
      <c r="B38">
        <v>0.54250045271639302</v>
      </c>
      <c r="C38">
        <v>0.51560361397342402</v>
      </c>
      <c r="D38">
        <v>4.0034219392196001E-2</v>
      </c>
    </row>
    <row r="39" spans="1:7" x14ac:dyDescent="0.35">
      <c r="A39">
        <v>0.31709593430177602</v>
      </c>
      <c r="B39">
        <v>0.60985646721121201</v>
      </c>
      <c r="C39">
        <v>0.62872888892162304</v>
      </c>
      <c r="D39">
        <v>1.91506167079622E-3</v>
      </c>
    </row>
    <row r="40" spans="1:7" x14ac:dyDescent="0.35">
      <c r="A40">
        <v>0.31547785154134</v>
      </c>
      <c r="B40">
        <v>0.51441011463473796</v>
      </c>
      <c r="C40">
        <v>0.64672022143640995</v>
      </c>
      <c r="D40">
        <v>7.6197095449223401E-2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30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281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1" t="s">
        <v>283</v>
      </c>
      <c r="I10" s="141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1"/>
      <c r="I11" s="141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1"/>
      <c r="I12" s="141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1"/>
      <c r="I13" s="141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282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2"/>
      <c r="I33" s="122"/>
      <c r="L33" s="31"/>
    </row>
    <row r="34" spans="1:17" ht="15" thickBot="1" x14ac:dyDescent="0.4">
      <c r="K34" t="s">
        <v>280</v>
      </c>
      <c r="O34" s="75"/>
      <c r="P34" s="122" t="s">
        <v>270</v>
      </c>
      <c r="Q34" s="122"/>
    </row>
    <row r="35" spans="1:17" ht="15" thickBot="1" x14ac:dyDescent="0.4">
      <c r="B35" s="10" t="s">
        <v>281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273</v>
      </c>
      <c r="L35" s="31"/>
      <c r="O35" s="23"/>
      <c r="P35" s="74" t="s">
        <v>271</v>
      </c>
      <c r="Q35" s="74" t="s">
        <v>272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274</v>
      </c>
      <c r="O36" s="75" t="s">
        <v>268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275</v>
      </c>
      <c r="O37" s="75" t="s">
        <v>269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276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277</v>
      </c>
    </row>
    <row r="40" spans="1:17" x14ac:dyDescent="0.35">
      <c r="C40" s="9"/>
      <c r="F40" s="26"/>
      <c r="H40" s="141" t="s">
        <v>283</v>
      </c>
      <c r="I40" s="141"/>
      <c r="K40" t="s">
        <v>278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1"/>
      <c r="I41" s="141"/>
      <c r="K41" t="s">
        <v>279</v>
      </c>
    </row>
    <row r="42" spans="1:17" x14ac:dyDescent="0.35">
      <c r="C42" s="9"/>
      <c r="E42" t="s">
        <v>64</v>
      </c>
      <c r="F42" s="26">
        <v>-0.3439432</v>
      </c>
      <c r="H42" s="141"/>
      <c r="I42" s="141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1"/>
      <c r="I43" s="141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282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284</v>
      </c>
    </row>
    <row r="65" spans="2:10" ht="15" thickBot="1" x14ac:dyDescent="0.4"/>
    <row r="66" spans="2:10" ht="15" thickBot="1" x14ac:dyDescent="0.4">
      <c r="B66" s="10" t="s">
        <v>281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282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2"/>
      <c r="B1" s="122"/>
      <c r="C1" s="122"/>
      <c r="D1" s="122"/>
      <c r="E1" s="122"/>
      <c r="F1" s="122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301</v>
      </c>
      <c r="C26" s="9"/>
      <c r="F26" s="26"/>
    </row>
    <row r="27" spans="1:11" ht="15" thickBot="1" x14ac:dyDescent="0.4">
      <c r="B27" s="90" t="s">
        <v>302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285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286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285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286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3" t="s">
        <v>32</v>
      </c>
      <c r="B4" s="123"/>
      <c r="C4" s="87"/>
      <c r="D4" s="87"/>
    </row>
    <row r="5" spans="1:4" ht="15" thickBot="1" x14ac:dyDescent="0.4"/>
    <row r="6" spans="1:4" ht="15" thickBot="1" x14ac:dyDescent="0.4">
      <c r="A6" s="10" t="s">
        <v>297</v>
      </c>
      <c r="B6" s="10" t="s">
        <v>298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208</v>
      </c>
      <c r="B8" s="15" t="s">
        <v>162</v>
      </c>
    </row>
    <row r="9" spans="1:4" x14ac:dyDescent="0.35">
      <c r="A9" s="15" t="s">
        <v>171</v>
      </c>
      <c r="B9" s="15" t="s">
        <v>136</v>
      </c>
    </row>
    <row r="10" spans="1:4" x14ac:dyDescent="0.35">
      <c r="A10" s="15" t="s">
        <v>33</v>
      </c>
      <c r="B10" s="15" t="s">
        <v>137</v>
      </c>
    </row>
    <row r="11" spans="1:4" x14ac:dyDescent="0.35">
      <c r="A11" s="15" t="s">
        <v>188</v>
      </c>
      <c r="B11" s="15" t="s">
        <v>151</v>
      </c>
    </row>
    <row r="12" spans="1:4" x14ac:dyDescent="0.35">
      <c r="A12" s="15" t="s">
        <v>34</v>
      </c>
      <c r="B12" s="15" t="s">
        <v>150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157</v>
      </c>
      <c r="B14" s="15" t="s">
        <v>183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209</v>
      </c>
      <c r="B16" s="15" t="s">
        <v>185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161</v>
      </c>
      <c r="B18" s="22" t="s">
        <v>195</v>
      </c>
    </row>
    <row r="19" spans="1:2" ht="15.5" thickTop="1" thickBot="1" x14ac:dyDescent="0.4">
      <c r="A19" s="10" t="s">
        <v>299</v>
      </c>
      <c r="B19" s="10" t="s">
        <v>300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165</v>
      </c>
      <c r="B21" s="15" t="s">
        <v>155</v>
      </c>
    </row>
    <row r="22" spans="1:2" x14ac:dyDescent="0.35">
      <c r="A22" s="15" t="s">
        <v>162</v>
      </c>
      <c r="B22" s="15" t="s">
        <v>156</v>
      </c>
    </row>
    <row r="23" spans="1:2" x14ac:dyDescent="0.35">
      <c r="A23" s="15" t="s">
        <v>159</v>
      </c>
      <c r="B23" s="15" t="s">
        <v>143</v>
      </c>
    </row>
    <row r="24" spans="1:2" x14ac:dyDescent="0.35">
      <c r="A24" s="15" t="s">
        <v>139</v>
      </c>
      <c r="B24" s="15" t="s">
        <v>158</v>
      </c>
    </row>
    <row r="25" spans="1:2" x14ac:dyDescent="0.35">
      <c r="A25" s="15" t="s">
        <v>138</v>
      </c>
      <c r="B25" s="15" t="s">
        <v>160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194</v>
      </c>
    </row>
    <row r="28" spans="1:2" x14ac:dyDescent="0.35">
      <c r="A28" s="15" t="s">
        <v>210</v>
      </c>
      <c r="B28" s="15" t="s">
        <v>193</v>
      </c>
    </row>
    <row r="29" spans="1:2" x14ac:dyDescent="0.35">
      <c r="A29" s="15" t="s">
        <v>180</v>
      </c>
      <c r="B29" s="15" t="s">
        <v>197</v>
      </c>
    </row>
    <row r="30" spans="1:2" x14ac:dyDescent="0.35">
      <c r="A30" s="15" t="s">
        <v>37</v>
      </c>
      <c r="B30" s="15" t="s">
        <v>195</v>
      </c>
    </row>
    <row r="31" spans="1:2" ht="15" thickBot="1" x14ac:dyDescent="0.4">
      <c r="A31" s="22" t="s">
        <v>197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211</v>
      </c>
      <c r="B2" s="61" t="s">
        <v>212</v>
      </c>
      <c r="C2" s="61" t="s">
        <v>213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214</v>
      </c>
      <c r="C4" t="s">
        <v>245</v>
      </c>
    </row>
    <row r="5" spans="1:3" x14ac:dyDescent="0.35">
      <c r="A5" s="72" t="s">
        <v>67</v>
      </c>
      <c r="B5" t="s">
        <v>232</v>
      </c>
      <c r="C5" t="s">
        <v>246</v>
      </c>
    </row>
    <row r="6" spans="1:3" x14ac:dyDescent="0.35">
      <c r="A6" s="72" t="s">
        <v>41</v>
      </c>
      <c r="B6" t="s">
        <v>215</v>
      </c>
      <c r="C6" t="s">
        <v>247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216</v>
      </c>
      <c r="C8" t="s">
        <v>248</v>
      </c>
    </row>
    <row r="9" spans="1:3" x14ac:dyDescent="0.35">
      <c r="A9" s="72" t="s">
        <v>45</v>
      </c>
      <c r="B9" t="s">
        <v>217</v>
      </c>
      <c r="C9" t="s">
        <v>249</v>
      </c>
    </row>
    <row r="10" spans="1:3" x14ac:dyDescent="0.35">
      <c r="A10" s="72" t="s">
        <v>77</v>
      </c>
      <c r="B10" t="s">
        <v>218</v>
      </c>
      <c r="C10" t="s">
        <v>250</v>
      </c>
    </row>
    <row r="11" spans="1:3" x14ac:dyDescent="0.35">
      <c r="A11" s="72" t="s">
        <v>78</v>
      </c>
      <c r="B11" t="s">
        <v>220</v>
      </c>
      <c r="C11" t="s">
        <v>251</v>
      </c>
    </row>
    <row r="12" spans="1:3" x14ac:dyDescent="0.35">
      <c r="A12" s="72" t="s">
        <v>48</v>
      </c>
      <c r="B12" t="s">
        <v>221</v>
      </c>
      <c r="C12" t="s">
        <v>252</v>
      </c>
    </row>
    <row r="13" spans="1:3" x14ac:dyDescent="0.35">
      <c r="A13" s="72" t="s">
        <v>49</v>
      </c>
      <c r="B13" t="s">
        <v>222</v>
      </c>
      <c r="C13" t="s">
        <v>253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223</v>
      </c>
      <c r="C15" t="s">
        <v>254</v>
      </c>
    </row>
    <row r="16" spans="1:3" x14ac:dyDescent="0.35">
      <c r="A16" s="72" t="s">
        <v>42</v>
      </c>
      <c r="B16" t="s">
        <v>224</v>
      </c>
      <c r="C16" t="s">
        <v>255</v>
      </c>
    </row>
    <row r="17" spans="1:3" x14ac:dyDescent="0.35">
      <c r="A17" s="72" t="s">
        <v>43</v>
      </c>
      <c r="B17" t="s">
        <v>219</v>
      </c>
      <c r="C17" t="s">
        <v>256</v>
      </c>
    </row>
    <row r="18" spans="1:3" x14ac:dyDescent="0.35">
      <c r="A18" s="72" t="s">
        <v>75</v>
      </c>
      <c r="B18" t="s">
        <v>233</v>
      </c>
      <c r="C18" t="s">
        <v>257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225</v>
      </c>
      <c r="C20" t="s">
        <v>258</v>
      </c>
    </row>
    <row r="21" spans="1:3" x14ac:dyDescent="0.35">
      <c r="A21" s="72" t="s">
        <v>51</v>
      </c>
      <c r="B21" t="s">
        <v>226</v>
      </c>
      <c r="C21" t="s">
        <v>259</v>
      </c>
    </row>
    <row r="22" spans="1:3" x14ac:dyDescent="0.35">
      <c r="A22" s="72" t="s">
        <v>69</v>
      </c>
      <c r="B22" t="s">
        <v>227</v>
      </c>
      <c r="C22" t="s">
        <v>260</v>
      </c>
    </row>
    <row r="23" spans="1:3" x14ac:dyDescent="0.35">
      <c r="A23" s="72" t="s">
        <v>70</v>
      </c>
      <c r="B23" t="s">
        <v>228</v>
      </c>
      <c r="C23" t="s">
        <v>261</v>
      </c>
    </row>
    <row r="24" spans="1:3" x14ac:dyDescent="0.35">
      <c r="A24" s="72" t="s">
        <v>71</v>
      </c>
      <c r="B24" t="s">
        <v>229</v>
      </c>
      <c r="C24" t="s">
        <v>262</v>
      </c>
    </row>
    <row r="25" spans="1:3" x14ac:dyDescent="0.35">
      <c r="A25" s="72" t="s">
        <v>72</v>
      </c>
      <c r="B25" t="s">
        <v>234</v>
      </c>
      <c r="C25" t="s">
        <v>263</v>
      </c>
    </row>
    <row r="26" spans="1:3" x14ac:dyDescent="0.35">
      <c r="A26" s="72" t="s">
        <v>53</v>
      </c>
      <c r="B26" t="s">
        <v>230</v>
      </c>
      <c r="C26" t="s">
        <v>264</v>
      </c>
    </row>
    <row r="27" spans="1:3" ht="15" thickBot="1" x14ac:dyDescent="0.4">
      <c r="A27" s="73" t="s">
        <v>73</v>
      </c>
      <c r="B27" s="37" t="s">
        <v>231</v>
      </c>
      <c r="C27" s="37" t="s">
        <v>265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9" t="s">
        <v>206</v>
      </c>
      <c r="C1" s="119"/>
      <c r="D1" s="119"/>
      <c r="E1" s="119"/>
      <c r="F1" s="119"/>
      <c r="G1" s="50"/>
      <c r="H1" s="119" t="s">
        <v>238</v>
      </c>
      <c r="I1" s="119"/>
      <c r="J1" s="119"/>
      <c r="K1" s="119"/>
      <c r="L1" s="119"/>
      <c r="N1" s="119" t="s">
        <v>203</v>
      </c>
      <c r="O1" s="119"/>
      <c r="P1" s="119"/>
      <c r="Q1" s="119"/>
      <c r="R1" s="119"/>
      <c r="T1" s="119" t="s">
        <v>204</v>
      </c>
      <c r="U1" s="119"/>
      <c r="V1" s="119"/>
      <c r="W1" s="119"/>
      <c r="X1" s="119"/>
    </row>
    <row r="2" spans="2:27" x14ac:dyDescent="0.35">
      <c r="B2" s="120" t="s">
        <v>205</v>
      </c>
      <c r="C2" s="120"/>
      <c r="D2" s="120"/>
      <c r="E2" s="120"/>
      <c r="F2" s="120"/>
      <c r="G2" s="50"/>
      <c r="H2" s="120" t="s">
        <v>205</v>
      </c>
      <c r="I2" s="120"/>
      <c r="J2" s="120"/>
      <c r="K2" s="120"/>
      <c r="L2" s="120"/>
      <c r="N2" s="120" t="s">
        <v>205</v>
      </c>
      <c r="O2" s="120"/>
      <c r="P2" s="120"/>
      <c r="Q2" s="120"/>
      <c r="R2" s="120"/>
      <c r="T2" s="120" t="s">
        <v>205</v>
      </c>
      <c r="U2" s="121"/>
      <c r="V2" s="121"/>
      <c r="W2" s="121"/>
      <c r="X2" s="12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202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202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202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202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202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202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202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202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207</v>
      </c>
      <c r="C15" s="4" t="s">
        <v>134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239</v>
      </c>
      <c r="J18" s="65" t="s">
        <v>113</v>
      </c>
      <c r="K18" s="65" t="s">
        <v>240</v>
      </c>
      <c r="L18" s="4"/>
    </row>
    <row r="19" spans="2:22" x14ac:dyDescent="0.35">
      <c r="B19" s="14" t="s">
        <v>237</v>
      </c>
      <c r="C19" s="4"/>
      <c r="D19" s="4"/>
      <c r="E19" s="4"/>
      <c r="F19" s="4"/>
      <c r="G19" s="4"/>
      <c r="H19" s="4"/>
      <c r="I19" t="s">
        <v>237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236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202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235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236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202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235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202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2" t="s">
        <v>201</v>
      </c>
      <c r="C2" s="122"/>
    </row>
    <row r="3" spans="2:3" x14ac:dyDescent="0.35">
      <c r="B3" t="s">
        <v>135</v>
      </c>
      <c r="C3" s="53" t="s">
        <v>199</v>
      </c>
    </row>
    <row r="4" spans="2:3" x14ac:dyDescent="0.35">
      <c r="B4" t="s">
        <v>137</v>
      </c>
      <c r="C4" t="s">
        <v>198</v>
      </c>
    </row>
    <row r="5" spans="2:3" x14ac:dyDescent="0.35">
      <c r="B5" t="s">
        <v>138</v>
      </c>
      <c r="C5" t="s">
        <v>198</v>
      </c>
    </row>
    <row r="6" spans="2:3" x14ac:dyDescent="0.35">
      <c r="B6" t="s">
        <v>139</v>
      </c>
      <c r="C6" t="s">
        <v>198</v>
      </c>
    </row>
    <row r="7" spans="2:3" x14ac:dyDescent="0.35">
      <c r="B7" t="s">
        <v>140</v>
      </c>
      <c r="C7" t="s">
        <v>198</v>
      </c>
    </row>
    <row r="8" spans="2:3" x14ac:dyDescent="0.35">
      <c r="B8" t="s">
        <v>141</v>
      </c>
      <c r="C8" t="s">
        <v>198</v>
      </c>
    </row>
    <row r="9" spans="2:3" x14ac:dyDescent="0.35">
      <c r="B9" t="s">
        <v>142</v>
      </c>
      <c r="C9" t="s">
        <v>198</v>
      </c>
    </row>
    <row r="10" spans="2:3" x14ac:dyDescent="0.35">
      <c r="B10" t="s">
        <v>143</v>
      </c>
      <c r="C10" t="s">
        <v>198</v>
      </c>
    </row>
    <row r="11" spans="2:3" x14ac:dyDescent="0.35">
      <c r="B11" t="s">
        <v>144</v>
      </c>
      <c r="C11" t="s">
        <v>198</v>
      </c>
    </row>
    <row r="12" spans="2:3" x14ac:dyDescent="0.35">
      <c r="B12" t="s">
        <v>145</v>
      </c>
      <c r="C12" t="s">
        <v>198</v>
      </c>
    </row>
    <row r="13" spans="2:3" x14ac:dyDescent="0.35">
      <c r="B13" t="s">
        <v>146</v>
      </c>
      <c r="C13" t="s">
        <v>198</v>
      </c>
    </row>
    <row r="14" spans="2:3" x14ac:dyDescent="0.35">
      <c r="B14" t="s">
        <v>147</v>
      </c>
      <c r="C14" t="s">
        <v>198</v>
      </c>
    </row>
    <row r="15" spans="2:3" x14ac:dyDescent="0.35">
      <c r="B15" t="s">
        <v>148</v>
      </c>
      <c r="C15" t="s">
        <v>198</v>
      </c>
    </row>
    <row r="16" spans="2:3" x14ac:dyDescent="0.35">
      <c r="B16" t="s">
        <v>149</v>
      </c>
      <c r="C16" t="s">
        <v>198</v>
      </c>
    </row>
    <row r="17" spans="2:3" x14ac:dyDescent="0.35">
      <c r="B17" t="s">
        <v>150</v>
      </c>
      <c r="C17" t="s">
        <v>198</v>
      </c>
    </row>
    <row r="18" spans="2:3" x14ac:dyDescent="0.35">
      <c r="B18" t="s">
        <v>151</v>
      </c>
      <c r="C18" t="s">
        <v>198</v>
      </c>
    </row>
    <row r="19" spans="2:3" x14ac:dyDescent="0.35">
      <c r="B19" t="s">
        <v>152</v>
      </c>
      <c r="C19" t="s">
        <v>198</v>
      </c>
    </row>
    <row r="20" spans="2:3" x14ac:dyDescent="0.35">
      <c r="B20" t="s">
        <v>136</v>
      </c>
      <c r="C20" t="s">
        <v>198</v>
      </c>
    </row>
    <row r="21" spans="2:3" x14ac:dyDescent="0.35">
      <c r="B21" t="s">
        <v>153</v>
      </c>
      <c r="C21" t="s">
        <v>198</v>
      </c>
    </row>
    <row r="22" spans="2:3" x14ac:dyDescent="0.35">
      <c r="B22" t="s">
        <v>154</v>
      </c>
      <c r="C22" t="s">
        <v>198</v>
      </c>
    </row>
    <row r="23" spans="2:3" x14ac:dyDescent="0.35">
      <c r="B23" t="s">
        <v>155</v>
      </c>
      <c r="C23" t="s">
        <v>198</v>
      </c>
    </row>
    <row r="24" spans="2:3" x14ac:dyDescent="0.35">
      <c r="B24" t="s">
        <v>156</v>
      </c>
      <c r="C24" t="s">
        <v>198</v>
      </c>
    </row>
    <row r="25" spans="2:3" x14ac:dyDescent="0.35">
      <c r="B25" t="s">
        <v>157</v>
      </c>
      <c r="C25" t="s">
        <v>198</v>
      </c>
    </row>
    <row r="26" spans="2:3" x14ac:dyDescent="0.35">
      <c r="B26" t="s">
        <v>158</v>
      </c>
      <c r="C26" t="s">
        <v>198</v>
      </c>
    </row>
    <row r="27" spans="2:3" x14ac:dyDescent="0.35">
      <c r="B27" t="s">
        <v>159</v>
      </c>
      <c r="C27" t="s">
        <v>198</v>
      </c>
    </row>
    <row r="28" spans="2:3" x14ac:dyDescent="0.35">
      <c r="B28" t="s">
        <v>160</v>
      </c>
      <c r="C28" t="s">
        <v>198</v>
      </c>
    </row>
    <row r="29" spans="2:3" x14ac:dyDescent="0.35">
      <c r="B29" t="s">
        <v>161</v>
      </c>
      <c r="C29" t="s">
        <v>198</v>
      </c>
    </row>
    <row r="30" spans="2:3" x14ac:dyDescent="0.35">
      <c r="B30" t="s">
        <v>162</v>
      </c>
      <c r="C30" t="s">
        <v>198</v>
      </c>
    </row>
    <row r="31" spans="2:3" x14ac:dyDescent="0.35">
      <c r="B31" t="s">
        <v>163</v>
      </c>
      <c r="C31" t="s">
        <v>198</v>
      </c>
    </row>
    <row r="32" spans="2:3" x14ac:dyDescent="0.35">
      <c r="B32" t="s">
        <v>164</v>
      </c>
      <c r="C32" t="s">
        <v>198</v>
      </c>
    </row>
    <row r="33" spans="2:3" x14ac:dyDescent="0.35">
      <c r="B33" t="s">
        <v>165</v>
      </c>
      <c r="C33" t="s">
        <v>198</v>
      </c>
    </row>
    <row r="34" spans="2:3" x14ac:dyDescent="0.35">
      <c r="B34" t="s">
        <v>166</v>
      </c>
      <c r="C34" t="s">
        <v>198</v>
      </c>
    </row>
    <row r="35" spans="2:3" x14ac:dyDescent="0.35">
      <c r="B35" t="s">
        <v>167</v>
      </c>
      <c r="C35" t="s">
        <v>198</v>
      </c>
    </row>
    <row r="36" spans="2:3" x14ac:dyDescent="0.35">
      <c r="B36" t="s">
        <v>168</v>
      </c>
      <c r="C36" t="s">
        <v>198</v>
      </c>
    </row>
    <row r="37" spans="2:3" x14ac:dyDescent="0.35">
      <c r="B37" t="s">
        <v>169</v>
      </c>
      <c r="C37" t="s">
        <v>198</v>
      </c>
    </row>
    <row r="38" spans="2:3" x14ac:dyDescent="0.35">
      <c r="B38" t="s">
        <v>170</v>
      </c>
      <c r="C38" t="s">
        <v>198</v>
      </c>
    </row>
    <row r="39" spans="2:3" x14ac:dyDescent="0.35">
      <c r="B39" t="s">
        <v>197</v>
      </c>
      <c r="C39" t="s">
        <v>198</v>
      </c>
    </row>
    <row r="40" spans="2:3" x14ac:dyDescent="0.35">
      <c r="B40" t="s">
        <v>171</v>
      </c>
      <c r="C40" t="s">
        <v>200</v>
      </c>
    </row>
    <row r="41" spans="2:3" x14ac:dyDescent="0.35">
      <c r="B41" t="s">
        <v>172</v>
      </c>
      <c r="C41" t="s">
        <v>200</v>
      </c>
    </row>
    <row r="42" spans="2:3" x14ac:dyDescent="0.35">
      <c r="B42" t="s">
        <v>173</v>
      </c>
      <c r="C42" t="s">
        <v>200</v>
      </c>
    </row>
    <row r="43" spans="2:3" x14ac:dyDescent="0.35">
      <c r="B43" t="s">
        <v>196</v>
      </c>
      <c r="C43" t="s">
        <v>200</v>
      </c>
    </row>
    <row r="44" spans="2:3" x14ac:dyDescent="0.35">
      <c r="B44" t="s">
        <v>174</v>
      </c>
      <c r="C44" t="s">
        <v>200</v>
      </c>
    </row>
    <row r="45" spans="2:3" x14ac:dyDescent="0.35">
      <c r="B45" t="s">
        <v>175</v>
      </c>
      <c r="C45" s="18" t="s">
        <v>200</v>
      </c>
    </row>
    <row r="46" spans="2:3" x14ac:dyDescent="0.35">
      <c r="B46" t="s">
        <v>176</v>
      </c>
      <c r="C46" s="18" t="s">
        <v>200</v>
      </c>
    </row>
    <row r="47" spans="2:3" x14ac:dyDescent="0.35">
      <c r="B47" t="s">
        <v>177</v>
      </c>
      <c r="C47" s="18" t="s">
        <v>200</v>
      </c>
    </row>
    <row r="48" spans="2:3" x14ac:dyDescent="0.35">
      <c r="B48" t="s">
        <v>178</v>
      </c>
      <c r="C48" t="s">
        <v>200</v>
      </c>
    </row>
    <row r="49" spans="2:3" x14ac:dyDescent="0.35">
      <c r="B49" t="s">
        <v>179</v>
      </c>
      <c r="C49" t="s">
        <v>200</v>
      </c>
    </row>
    <row r="50" spans="2:3" x14ac:dyDescent="0.35">
      <c r="B50" t="s">
        <v>180</v>
      </c>
      <c r="C50" t="s">
        <v>200</v>
      </c>
    </row>
    <row r="51" spans="2:3" x14ac:dyDescent="0.35">
      <c r="B51" t="s">
        <v>181</v>
      </c>
      <c r="C51" t="s">
        <v>200</v>
      </c>
    </row>
    <row r="52" spans="2:3" x14ac:dyDescent="0.35">
      <c r="B52" t="s">
        <v>182</v>
      </c>
      <c r="C52" t="s">
        <v>200</v>
      </c>
    </row>
    <row r="53" spans="2:3" x14ac:dyDescent="0.35">
      <c r="B53" t="s">
        <v>183</v>
      </c>
      <c r="C53" s="18" t="s">
        <v>200</v>
      </c>
    </row>
    <row r="54" spans="2:3" x14ac:dyDescent="0.35">
      <c r="B54" t="s">
        <v>184</v>
      </c>
      <c r="C54" s="18" t="s">
        <v>200</v>
      </c>
    </row>
    <row r="55" spans="2:3" x14ac:dyDescent="0.35">
      <c r="B55" t="s">
        <v>185</v>
      </c>
      <c r="C55" s="18" t="s">
        <v>200</v>
      </c>
    </row>
    <row r="56" spans="2:3" x14ac:dyDescent="0.35">
      <c r="B56" t="s">
        <v>186</v>
      </c>
      <c r="C56" t="s">
        <v>200</v>
      </c>
    </row>
    <row r="57" spans="2:3" x14ac:dyDescent="0.35">
      <c r="B57" t="s">
        <v>187</v>
      </c>
      <c r="C57" t="s">
        <v>200</v>
      </c>
    </row>
    <row r="58" spans="2:3" x14ac:dyDescent="0.35">
      <c r="B58" t="s">
        <v>188</v>
      </c>
      <c r="C58" t="s">
        <v>200</v>
      </c>
    </row>
    <row r="59" spans="2:3" x14ac:dyDescent="0.35">
      <c r="B59" t="s">
        <v>189</v>
      </c>
      <c r="C59" t="s">
        <v>200</v>
      </c>
    </row>
    <row r="60" spans="2:3" x14ac:dyDescent="0.35">
      <c r="B60" t="s">
        <v>190</v>
      </c>
      <c r="C60" t="s">
        <v>200</v>
      </c>
    </row>
    <row r="61" spans="2:3" x14ac:dyDescent="0.35">
      <c r="B61" t="s">
        <v>191</v>
      </c>
      <c r="C61" t="s">
        <v>200</v>
      </c>
    </row>
    <row r="62" spans="2:3" x14ac:dyDescent="0.35">
      <c r="B62" t="s">
        <v>195</v>
      </c>
      <c r="C62" t="s">
        <v>200</v>
      </c>
    </row>
    <row r="63" spans="2:3" x14ac:dyDescent="0.35">
      <c r="B63" t="s">
        <v>192</v>
      </c>
      <c r="C63" t="s">
        <v>200</v>
      </c>
    </row>
    <row r="64" spans="2:3" x14ac:dyDescent="0.35">
      <c r="B64" t="s">
        <v>193</v>
      </c>
      <c r="C64" t="s">
        <v>200</v>
      </c>
    </row>
    <row r="65" spans="2:3" x14ac:dyDescent="0.35">
      <c r="B65" t="s">
        <v>194</v>
      </c>
      <c r="C65" t="s">
        <v>200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3" t="s">
        <v>12</v>
      </c>
      <c r="B1" s="123"/>
      <c r="C1" s="123"/>
      <c r="D1" s="123"/>
      <c r="E1" s="123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4" t="s">
        <v>16</v>
      </c>
      <c r="B10" s="124"/>
      <c r="C10" s="124"/>
      <c r="D10" s="12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5" t="s">
        <v>16</v>
      </c>
      <c r="B37" s="125"/>
      <c r="C37" s="125"/>
      <c r="D37" s="125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308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134</v>
      </c>
    </row>
    <row r="3" spans="1:5" ht="18.5" x14ac:dyDescent="0.45">
      <c r="A3" s="128" t="s">
        <v>121</v>
      </c>
      <c r="B3" s="128"/>
      <c r="C3" s="128"/>
      <c r="D3" s="128"/>
      <c r="E3" s="12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303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304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305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9" t="s">
        <v>7</v>
      </c>
      <c r="B21" s="129"/>
      <c r="C21" s="129"/>
      <c r="D21" s="129"/>
      <c r="E21" s="129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134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6" t="s">
        <v>122</v>
      </c>
      <c r="B25" s="126"/>
      <c r="C25" s="126"/>
      <c r="D25" s="126"/>
      <c r="E25" s="126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309</v>
      </c>
      <c r="C30" s="113" t="s">
        <v>310</v>
      </c>
      <c r="D30" s="113" t="s">
        <v>310</v>
      </c>
      <c r="E30" s="113" t="s">
        <v>311</v>
      </c>
    </row>
    <row r="31" spans="1:5" x14ac:dyDescent="0.35">
      <c r="A31" s="86" t="str">
        <f>""</f>
        <v/>
      </c>
      <c r="B31" s="113" t="s">
        <v>312</v>
      </c>
      <c r="C31" s="113" t="s">
        <v>313</v>
      </c>
      <c r="D31" s="113" t="s">
        <v>312</v>
      </c>
      <c r="E31" s="113" t="s">
        <v>313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314</v>
      </c>
      <c r="C33" s="113" t="s">
        <v>315</v>
      </c>
      <c r="D33" s="113" t="s">
        <v>316</v>
      </c>
      <c r="E33" s="113" t="s">
        <v>304</v>
      </c>
    </row>
    <row r="34" spans="1:6" x14ac:dyDescent="0.35">
      <c r="A34" s="86" t="str">
        <f>""</f>
        <v/>
      </c>
      <c r="B34" s="113" t="s">
        <v>317</v>
      </c>
      <c r="C34" s="113" t="s">
        <v>318</v>
      </c>
      <c r="D34" s="113" t="s">
        <v>317</v>
      </c>
      <c r="E34" s="113" t="s">
        <v>319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320</v>
      </c>
      <c r="D36" s="113" t="s">
        <v>131</v>
      </c>
      <c r="E36" s="113" t="s">
        <v>305</v>
      </c>
    </row>
    <row r="37" spans="1:6" x14ac:dyDescent="0.35">
      <c r="A37" s="86" t="str">
        <f>""</f>
        <v/>
      </c>
      <c r="B37" s="113" t="s">
        <v>321</v>
      </c>
      <c r="C37" s="113" t="s">
        <v>319</v>
      </c>
      <c r="D37" s="113" t="s">
        <v>319</v>
      </c>
      <c r="E37" s="113" t="s">
        <v>317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7" t="s">
        <v>7</v>
      </c>
      <c r="B43" s="127"/>
      <c r="C43" s="127"/>
      <c r="D43" s="127"/>
      <c r="E43" s="127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workbookViewId="0">
      <selection activeCell="F6" sqref="F6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328</v>
      </c>
    </row>
    <row r="5" spans="1:1" x14ac:dyDescent="0.35">
      <c r="A5" t="s">
        <v>322</v>
      </c>
    </row>
    <row r="6" spans="1:1" x14ac:dyDescent="0.35">
      <c r="A6" t="s">
        <v>323</v>
      </c>
    </row>
    <row r="7" spans="1:1" x14ac:dyDescent="0.35">
      <c r="A7" t="s">
        <v>324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325</v>
      </c>
    </row>
    <row r="11" spans="1:1" x14ac:dyDescent="0.35">
      <c r="A11" t="s">
        <v>326</v>
      </c>
    </row>
    <row r="12" spans="1:1" ht="15" thickBot="1" x14ac:dyDescent="0.4">
      <c r="A12" s="37" t="s">
        <v>327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134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134</v>
      </c>
    </row>
    <row r="2" spans="1:29" x14ac:dyDescent="0.35">
      <c r="S2" s="24"/>
      <c r="T2" s="24"/>
      <c r="AA2"/>
      <c r="AB2"/>
    </row>
    <row r="3" spans="1:29" ht="23.5" x14ac:dyDescent="0.55000000000000004">
      <c r="A3" s="130" t="s">
        <v>55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29"/>
    </row>
    <row r="4" spans="1:29" ht="15" thickBot="1" x14ac:dyDescent="0.4">
      <c r="A4" s="97" t="s">
        <v>297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298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299</v>
      </c>
      <c r="B17" s="3" t="s">
        <v>74</v>
      </c>
      <c r="C17" s="3" t="s">
        <v>42</v>
      </c>
      <c r="D17" s="3" t="s">
        <v>43</v>
      </c>
      <c r="E17" s="3" t="s">
        <v>306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306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300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307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theta_estimates</vt:lpstr>
      <vt:lpstr>lab_abstract</vt:lpstr>
      <vt:lpstr>skill_correlation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2024-01-10T19:04:41Z</dcterms:modified>
</cp:coreProperties>
</file>