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0EAEC78B-737D-4D39-9B32-5ABACB0483A2}" xr6:coauthVersionLast="47" xr6:coauthVersionMax="47" xr10:uidLastSave="{00000000-0000-0000-0000-000000000000}"/>
  <bookViews>
    <workbookView xWindow="-110" yWindow="-110" windowWidth="19420" windowHeight="10300" firstSheet="1" activeTab="4" xr2:uid="{E382401A-5014-4F77-A3DB-04E9551C20F1}"/>
  </bookViews>
  <sheets>
    <sheet name="summaries" sheetId="4" r:id="rId1"/>
    <sheet name="top_jobs_skill" sheetId="5" r:id="rId2"/>
    <sheet name="indexes_make_sense" sheetId="6" r:id="rId3"/>
    <sheet name="people_do_diff" sheetId="1" r:id="rId4"/>
    <sheet name="theta_estimates" sheetId="2" r:id="rId5"/>
    <sheet name="pi_estimat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2" l="1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24" i="2"/>
  <c r="H24" i="2"/>
  <c r="G24" i="2"/>
  <c r="I23" i="2"/>
  <c r="H23" i="2"/>
  <c r="G23" i="2"/>
  <c r="I22" i="2"/>
  <c r="H22" i="2"/>
  <c r="G22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26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<sst xmlns="http://schemas.openxmlformats.org/spreadsheetml/2006/main" count="247" uniqueCount="102">
  <si>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</si>
  <si>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</si>
  <si>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</si>
  <si>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</si>
  <si>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</si>
  <si>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</si>
  <si>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</si>
  <si>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</si>
  <si>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</si>
  <si>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</si>
  <si>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</si>
  <si>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</si>
  <si>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</si>
  <si>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</si>
  <si>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</si>
  <si>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</si>
  <si>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</si>
  <si>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</si>
  <si>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</si>
  <si>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</si>
  <si>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</si>
  <si>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</si>
  <si>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</si>
  <si>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</si>
  <si>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</si>
  <si>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</si>
  <si>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</si>
  <si>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</si>
  <si>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</si>
  <si>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</si>
  <si>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</si>
  <si>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</si>
  <si>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</si>
  <si>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</si>
  <si>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</si>
  <si>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</si>
  <si>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</si>
  <si>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</si>
  <si>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</si>
  <si>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</si>
  <si>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</si>
  <si>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</si>
  <si>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</si>
  <si>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</si>
  <si>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</si>
  <si>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</si>
  <si>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</si>
  <si>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</si>
  <si>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</si>
  <si>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</si>
  <si>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</si>
  <si>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</si>
  <si>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</si>
  <si>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</si>
  <si>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</si>
  <si>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</si>
  <si>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</si>
  <si>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</si>
  <si>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</si>
  <si>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</si>
  <si>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</si>
  <si>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</si>
  <si>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</si>
  <si>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</si>
  <si>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Strenght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</si>
  <si>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</si>
  <si>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</si>
  <si>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</si>
  <si>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</si>
  <si>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</si>
  <si>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</si>
  <si>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</si>
  <si>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</si>
  <si>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</si>
  <si>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</si>
  <si>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</si>
  <si>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</si>
  <si>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</si>
  <si>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</si>
  <si>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</si>
  <si>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</si>
  <si>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</si>
  <si>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</si>
  <si>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</si>
  <si>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</si>
  <si>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</si>
  <si>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</si>
  <si>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</si>
  <si>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</si>
  <si>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</si>
  <si>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</si>
  <si>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</si>
  <si>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</si>
  <si>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</si>
  <si>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</si>
  <si>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</si>
  <si>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</si>
  <si>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</si>
  <si>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</si>
  <si>
    <t>Different manual</t>
  </si>
  <si>
    <t>Skill acquisition costs estimates :)</t>
  </si>
  <si>
    <t>Skill acquisition costs estimates :|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</si>
</sst>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26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H7" sqref="H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39" t="s">
        <v>14</v>
      </c>
      <c r="B1" s="39"/>
      <c r="C1" s="39"/>
      <c r="D1" s="39"/>
      <c r="E1" s="39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0" t="s">
        <v>18</v>
      </c>
      <c r="B9" s="40"/>
      <c r="C9" s="40"/>
      <c r="D9" s="40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39" t="s">
        <v>41</v>
      </c>
      <c r="B1" s="39"/>
      <c r="C1" s="39"/>
      <c r="D1" s="39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0"/>
  <sheetViews>
    <sheetView showGridLines="0" workbookViewId="0">
      <selection activeCell="H9" sqref="H9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41" t="s">
        <v>84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35"/>
    </row>
    <row r="2" spans="1:29" ht="29.5" thickBot="1" x14ac:dyDescent="0.4">
      <c r="A2" s="38"/>
      <c r="B2" s="37" t="s">
        <v>63</v>
      </c>
      <c r="C2" s="37" t="s">
        <v>64</v>
      </c>
      <c r="D2" s="37" t="s">
        <v>65</v>
      </c>
      <c r="E2" s="1"/>
      <c r="F2" s="30"/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1"/>
      <c r="N2" s="30"/>
      <c r="O2" s="3" t="s">
        <v>66</v>
      </c>
      <c r="P2" s="3" t="s">
        <v>67</v>
      </c>
      <c r="Q2" s="3" t="s">
        <v>68</v>
      </c>
      <c r="R2" s="3" t="s">
        <v>69</v>
      </c>
      <c r="T2" s="26"/>
      <c r="U2" s="28" t="s">
        <v>76</v>
      </c>
      <c r="V2" s="28" t="s">
        <v>77</v>
      </c>
      <c r="W2" s="28" t="s">
        <v>78</v>
      </c>
      <c r="X2" s="28" t="s">
        <v>79</v>
      </c>
      <c r="Y2" s="28" t="s">
        <v>80</v>
      </c>
      <c r="Z2" s="28" t="s">
        <v>81</v>
      </c>
      <c r="AA2" s="28" t="s">
        <v>82</v>
      </c>
      <c r="AB2" s="28" t="s">
        <v>83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70</v>
      </c>
      <c r="G3" s="31">
        <v>1</v>
      </c>
      <c r="H3" s="31"/>
      <c r="I3" s="31"/>
      <c r="J3" s="31"/>
      <c r="K3" s="31"/>
      <c r="L3" s="31"/>
      <c r="N3" s="29" t="s">
        <v>66</v>
      </c>
      <c r="O3" s="31">
        <v>1</v>
      </c>
      <c r="P3" s="31"/>
      <c r="Q3" s="31"/>
      <c r="R3" s="31"/>
      <c r="T3" s="29" t="s">
        <v>76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63</v>
      </c>
      <c r="B4" s="31">
        <v>0.51829999999999998</v>
      </c>
      <c r="C4" s="31">
        <v>1</v>
      </c>
      <c r="D4" s="31"/>
      <c r="F4" s="29" t="s">
        <v>71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67</v>
      </c>
      <c r="O4" s="31">
        <v>4.3900000000000002E-2</v>
      </c>
      <c r="P4" s="31">
        <v>1</v>
      </c>
      <c r="Q4" s="31"/>
      <c r="R4" s="31"/>
      <c r="T4" s="29" t="s">
        <v>77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63</v>
      </c>
      <c r="B5" s="31">
        <v>0.50839999999999996</v>
      </c>
      <c r="C5" s="31">
        <v>0.76880000000000004</v>
      </c>
      <c r="D5" s="31">
        <v>1</v>
      </c>
      <c r="F5" s="29" t="s">
        <v>72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68</v>
      </c>
      <c r="O5" s="31">
        <v>0.2888</v>
      </c>
      <c r="P5" s="31">
        <v>0.2281</v>
      </c>
      <c r="Q5" s="31">
        <v>1</v>
      </c>
      <c r="R5" s="31"/>
      <c r="T5" s="29" t="s">
        <v>78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73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69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79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74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80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75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81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82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83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42" t="s">
        <v>7</v>
      </c>
      <c r="B1" s="42"/>
      <c r="C1" s="42"/>
      <c r="D1" s="42"/>
      <c r="E1" s="42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87</v>
      </c>
      <c r="C6" t="s">
        <v>88</v>
      </c>
      <c r="D6" t="s">
        <v>89</v>
      </c>
      <c r="E6" t="s">
        <v>90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85</v>
      </c>
      <c r="C9" t="s">
        <v>91</v>
      </c>
      <c r="D9" t="s">
        <v>92</v>
      </c>
      <c r="E9" t="s">
        <v>93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94</v>
      </c>
      <c r="C12" t="s">
        <v>95</v>
      </c>
      <c r="D12" t="s">
        <v>86</v>
      </c>
      <c r="E12" t="s">
        <v>96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43" t="s">
        <v>8</v>
      </c>
      <c r="B18" s="43"/>
      <c r="C18" s="43"/>
      <c r="D18" s="43"/>
      <c r="E18" s="43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abSelected="1" workbookViewId="0">
      <selection activeCell="A7" sqref="A7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5" t="s">
        <v>98</v>
      </c>
      <c r="B1" s="45"/>
      <c r="C1" s="45"/>
      <c r="D1" s="45"/>
      <c r="E1" s="45"/>
      <c r="F1" s="35"/>
    </row>
    <row r="2" spans="1:9" ht="15" thickBot="1" x14ac:dyDescent="0.4">
      <c r="G2" s="44" t="s">
        <v>26</v>
      </c>
      <c r="H2" s="44"/>
      <c r="I2" s="44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45" t="s">
        <v>28</v>
      </c>
      <c r="B10" s="45"/>
      <c r="C10" s="45"/>
      <c r="D10" s="45"/>
      <c r="E10" s="45"/>
      <c r="F10" s="35"/>
    </row>
    <row r="11" spans="1:9" ht="15" thickBot="1" x14ac:dyDescent="0.4">
      <c r="G11" s="44" t="s">
        <v>26</v>
      </c>
      <c r="H11" s="44"/>
      <c r="I11" s="44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0.27885169368546697</v>
      </c>
      <c r="C13" s="9">
        <v>0.30320567448449298</v>
      </c>
      <c r="D13" s="9">
        <v>0.233826029968141</v>
      </c>
      <c r="E13" s="9">
        <v>0.91303831241435396</v>
      </c>
      <c r="G13" s="20">
        <f t="shared" ref="G13:I15" si="2">+C13/$B13</f>
        <v>1.087336678781289</v>
      </c>
      <c r="H13" s="20">
        <f t="shared" si="2"/>
        <v>0.83853186214420838</v>
      </c>
      <c r="I13" s="20">
        <f t="shared" si="2"/>
        <v>3.2742792426580092</v>
      </c>
    </row>
    <row r="14" spans="1:9" x14ac:dyDescent="0.35">
      <c r="A14" t="s">
        <v>11</v>
      </c>
      <c r="B14" s="9">
        <v>0.27885169368546697</v>
      </c>
      <c r="C14" s="9">
        <v>0.188967867153742</v>
      </c>
      <c r="D14" s="9">
        <v>0.79801410460793898</v>
      </c>
      <c r="E14" s="9">
        <v>0.30461932615272902</v>
      </c>
      <c r="G14" s="20">
        <f t="shared" si="2"/>
        <v>0.67766440524793747</v>
      </c>
      <c r="H14" s="20">
        <f t="shared" si="2"/>
        <v>2.8617868303431049</v>
      </c>
      <c r="I14" s="20">
        <f t="shared" si="2"/>
        <v>1.0924062254265052</v>
      </c>
    </row>
    <row r="15" spans="1:9" ht="15" thickBot="1" x14ac:dyDescent="0.4">
      <c r="A15" s="22" t="s">
        <v>12</v>
      </c>
      <c r="B15" s="23">
        <v>0.27885169368546697</v>
      </c>
      <c r="C15" s="23">
        <v>0.82120048408405799</v>
      </c>
      <c r="D15" s="23">
        <v>0.190953511290265</v>
      </c>
      <c r="E15" s="23">
        <v>0.25665144370672199</v>
      </c>
      <c r="G15" s="20">
        <f t="shared" si="2"/>
        <v>2.9449363323944437</v>
      </c>
      <c r="H15" s="20">
        <f t="shared" si="2"/>
        <v>0.68478519447564323</v>
      </c>
      <c r="I15" s="20">
        <f t="shared" si="2"/>
        <v>0.92038689209545943</v>
      </c>
    </row>
    <row r="17" spans="1:9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9" ht="18.5" x14ac:dyDescent="0.45">
      <c r="A19" s="45" t="s">
        <v>28</v>
      </c>
      <c r="B19" s="45"/>
      <c r="C19" s="45"/>
      <c r="D19" s="45"/>
      <c r="E19" s="45"/>
      <c r="F19" s="35"/>
    </row>
    <row r="20" spans="1:9" ht="15" thickBot="1" x14ac:dyDescent="0.4">
      <c r="G20" s="44" t="s">
        <v>26</v>
      </c>
      <c r="H20" s="44"/>
      <c r="I20" s="44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0.28041979658886301</v>
      </c>
      <c r="C22" s="9">
        <v>0.41399915754056499</v>
      </c>
      <c r="D22" s="9">
        <v>0.69763918662608104</v>
      </c>
      <c r="E22" s="9">
        <v>0.20209181959310901</v>
      </c>
      <c r="G22" s="20">
        <f t="shared" ref="G22:G24" si="3">+C22/$B22</f>
        <v>1.476354959873069</v>
      </c>
      <c r="H22" s="20">
        <f t="shared" ref="H22:H24" si="4">+D22/$B22</f>
        <v>2.4878385731408383</v>
      </c>
      <c r="I22" s="20">
        <f t="shared" ref="I22:I24" si="5">+E22/$B22</f>
        <v>0.72067600808300125</v>
      </c>
    </row>
    <row r="23" spans="1:9" x14ac:dyDescent="0.35">
      <c r="A23" t="s">
        <v>11</v>
      </c>
      <c r="B23" s="9">
        <v>0.28041979658886301</v>
      </c>
      <c r="C23" s="9">
        <v>0.52861914399065901</v>
      </c>
      <c r="D23" s="9">
        <v>0.55762567138944696</v>
      </c>
      <c r="E23" s="9">
        <v>0.21526761088893601</v>
      </c>
      <c r="G23" s="20">
        <f t="shared" si="3"/>
        <v>1.88509923486498</v>
      </c>
      <c r="H23" s="20">
        <f t="shared" si="4"/>
        <v>1.9885388912360167</v>
      </c>
      <c r="I23" s="20">
        <f t="shared" si="5"/>
        <v>0.76766196077287019</v>
      </c>
    </row>
    <row r="24" spans="1:9" ht="15" thickBot="1" x14ac:dyDescent="0.4">
      <c r="A24" s="22" t="s">
        <v>12</v>
      </c>
      <c r="B24" s="23">
        <v>0.28041979658886301</v>
      </c>
      <c r="C24" s="23">
        <v>0.69713513547848305</v>
      </c>
      <c r="D24" s="23">
        <v>0.37707053835847798</v>
      </c>
      <c r="E24" s="23">
        <v>0.16923062066442399</v>
      </c>
      <c r="G24" s="20">
        <f t="shared" si="3"/>
        <v>2.4860410853966437</v>
      </c>
      <c r="H24" s="20">
        <f t="shared" si="4"/>
        <v>1.3446644742821752</v>
      </c>
      <c r="I24" s="20">
        <f t="shared" si="5"/>
        <v>0.60349027680289336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97</v>
      </c>
      <c r="E26" s="1"/>
    </row>
    <row r="28" spans="1:9" ht="18.5" x14ac:dyDescent="0.45">
      <c r="A28" s="45" t="s">
        <v>100</v>
      </c>
      <c r="B28" s="45"/>
      <c r="C28" s="45"/>
      <c r="D28" s="45"/>
      <c r="E28" s="45"/>
      <c r="F28" s="35"/>
    </row>
    <row r="29" spans="1:9" ht="15" thickBot="1" x14ac:dyDescent="0.4">
      <c r="G29" s="44" t="s">
        <v>26</v>
      </c>
      <c r="H29" s="44"/>
      <c r="I29" s="44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0.275997121711403</v>
      </c>
      <c r="C31" s="9">
        <v>0.43723171579192099</v>
      </c>
      <c r="D31" s="9">
        <v>0.67961559318111597</v>
      </c>
      <c r="E31" s="9">
        <v>0.20747440010439</v>
      </c>
      <c r="G31" s="20">
        <f t="shared" ref="G31:G33" si="6">+C31/$B31</f>
        <v>1.5841894041529654</v>
      </c>
      <c r="H31" s="20">
        <f t="shared" ref="H31:H33" si="7">+D31/$B31</f>
        <v>2.4624010169633492</v>
      </c>
      <c r="I31" s="20">
        <f t="shared" ref="I31:I33" si="8">+E31/$B31</f>
        <v>0.75172668040116764</v>
      </c>
    </row>
    <row r="32" spans="1:9" x14ac:dyDescent="0.35">
      <c r="A32" t="s">
        <v>11</v>
      </c>
      <c r="B32" s="9">
        <v>0.275997121711403</v>
      </c>
      <c r="C32" s="9">
        <v>0.53515424366693598</v>
      </c>
      <c r="D32" s="9">
        <v>0.55988548385496695</v>
      </c>
      <c r="E32" s="9">
        <v>0.210274263597724</v>
      </c>
      <c r="G32" s="20">
        <f t="shared" si="6"/>
        <v>1.9389848718296461</v>
      </c>
      <c r="H32" s="20">
        <f t="shared" si="7"/>
        <v>2.0285917490125582</v>
      </c>
      <c r="I32" s="20">
        <f t="shared" si="8"/>
        <v>0.76187121914118272</v>
      </c>
    </row>
    <row r="33" spans="1:9" ht="15" thickBot="1" x14ac:dyDescent="0.4">
      <c r="A33" s="22" t="s">
        <v>12</v>
      </c>
      <c r="B33" s="23">
        <v>0.275997121711403</v>
      </c>
      <c r="C33" s="23">
        <v>0.72496424069797205</v>
      </c>
      <c r="D33" s="23">
        <v>0.32478087061987698</v>
      </c>
      <c r="E33" s="23">
        <v>0.210704417602775</v>
      </c>
      <c r="G33" s="20">
        <f t="shared" si="6"/>
        <v>2.6267094243686806</v>
      </c>
      <c r="H33" s="20">
        <f t="shared" si="7"/>
        <v>1.1767545567358664</v>
      </c>
      <c r="I33" s="20">
        <f t="shared" si="8"/>
        <v>0.76342976439840748</v>
      </c>
    </row>
    <row r="35" spans="1:9" x14ac:dyDescent="0.35">
      <c r="A35" s="4" t="s">
        <v>21</v>
      </c>
      <c r="B35" s="24" t="s">
        <v>29</v>
      </c>
      <c r="C35" s="24" t="s">
        <v>22</v>
      </c>
      <c r="D35" s="24" t="s">
        <v>97</v>
      </c>
      <c r="E35" s="1"/>
    </row>
    <row r="37" spans="1:9" ht="18.5" x14ac:dyDescent="0.45">
      <c r="A37" s="45" t="s">
        <v>101</v>
      </c>
      <c r="B37" s="45"/>
      <c r="C37" s="45"/>
      <c r="D37" s="45"/>
      <c r="E37" s="45"/>
      <c r="F37" s="35"/>
    </row>
    <row r="38" spans="1:9" ht="15" thickBot="1" x14ac:dyDescent="0.4">
      <c r="G38" s="44" t="s">
        <v>26</v>
      </c>
      <c r="H38" s="44"/>
      <c r="I38" s="44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0.29226548409634201</v>
      </c>
      <c r="C40" s="9">
        <v>0.41674145225074499</v>
      </c>
      <c r="D40" s="9">
        <v>0.68501955449875795</v>
      </c>
      <c r="E40" s="9">
        <v>0.204127957562588</v>
      </c>
      <c r="G40" s="20">
        <f t="shared" ref="G40:G42" si="9">+C40/$B40</f>
        <v>1.4259003369462913</v>
      </c>
      <c r="H40" s="20">
        <f t="shared" ref="H40:H42" si="10">+D40/$B40</f>
        <v>2.3438263899576626</v>
      </c>
      <c r="I40" s="20">
        <f t="shared" ref="I40:I42" si="11">+E40/$B40</f>
        <v>0.69843333773652017</v>
      </c>
    </row>
    <row r="41" spans="1:9" x14ac:dyDescent="0.35">
      <c r="A41" t="s">
        <v>11</v>
      </c>
      <c r="B41" s="9">
        <v>0.27762799199465299</v>
      </c>
      <c r="C41" s="9">
        <v>0.52044318899345099</v>
      </c>
      <c r="D41" s="9">
        <v>0.55621814522313995</v>
      </c>
      <c r="E41" s="9">
        <v>0.22866707649214199</v>
      </c>
      <c r="G41" s="20">
        <f t="shared" si="9"/>
        <v>1.8746063221300628</v>
      </c>
      <c r="H41" s="20">
        <f t="shared" si="10"/>
        <v>2.0034656492197391</v>
      </c>
      <c r="I41" s="20">
        <f t="shared" si="11"/>
        <v>0.82364560882083548</v>
      </c>
    </row>
    <row r="42" spans="1:9" ht="15" thickBot="1" x14ac:dyDescent="0.4">
      <c r="A42" s="22" t="s">
        <v>12</v>
      </c>
      <c r="B42" s="23">
        <v>0.27345687472769298</v>
      </c>
      <c r="C42" s="23">
        <v>0.70121542720996599</v>
      </c>
      <c r="D42" s="23">
        <v>0.37694277286216099</v>
      </c>
      <c r="E42" s="23">
        <v>0.17042898937228501</v>
      </c>
      <c r="G42" s="20">
        <f t="shared" si="9"/>
        <v>2.5642632971221984</v>
      </c>
      <c r="H42" s="20">
        <f t="shared" si="10"/>
        <v>1.3784358986678202</v>
      </c>
      <c r="I42" s="20">
        <f t="shared" si="11"/>
        <v>0.62323900081867523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97</v>
      </c>
      <c r="E44" s="24" t="s">
        <v>99</v>
      </c>
    </row>
  </sheetData>
  <mergeCells count="10">
    <mergeCell ref="A37:E37"/>
    <mergeCell ref="G38:I38"/>
    <mergeCell ref="G20:I20"/>
    <mergeCell ref="A28:E28"/>
    <mergeCell ref="G29:I29"/>
    <mergeCell ref="G2:I2"/>
    <mergeCell ref="A1:E1"/>
    <mergeCell ref="A10:E10"/>
    <mergeCell ref="G11:I11"/>
    <mergeCell ref="A19:E19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22:G24">
    <cfRule type="colorScale" priority="9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8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7">
      <colorScale>
        <cfvo type="min"/>
        <cfvo type="max"/>
        <color rgb="FFFCFCFF"/>
        <color rgb="FF63BE7B"/>
      </colorScale>
    </cfRule>
  </conditionalFormatting>
  <conditionalFormatting sqref="G31:G33">
    <cfRule type="colorScale" priority="6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5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4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2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"/>
  <sheetViews>
    <sheetView showGridLines="0" workbookViewId="0">
      <selection activeCell="K1" sqref="K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summaries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2023-05-08T22:20:11Z</dcterms:modified>
</cp:coreProperties>
</file>