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OneDrive\Desktop\2025-2\Fotovoltaica\Aplicacion LDC\proyecto-ldc\assets\"/>
    </mc:Choice>
  </mc:AlternateContent>
  <xr:revisionPtr revIDLastSave="0" documentId="13_ncr:1_{BC3B5626-9F42-4C8D-93DD-ADB4D281EFF0}" xr6:coauthVersionLast="47" xr6:coauthVersionMax="47" xr10:uidLastSave="{00000000-0000-0000-0000-000000000000}"/>
  <bookViews>
    <workbookView xWindow="-108" yWindow="-108" windowWidth="23256" windowHeight="13896" xr2:uid="{1276EA50-2A1C-46A0-8356-1989AA00DB4E}"/>
  </bookViews>
  <sheets>
    <sheet name="LINEA BASE" sheetId="1" r:id="rId1"/>
    <sheet name="LINEA BASE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1" i="2" l="1"/>
  <c r="AC41" i="2"/>
  <c r="AC40" i="2"/>
  <c r="AC39" i="2"/>
  <c r="AD39" i="2" s="1"/>
  <c r="AC38" i="2"/>
  <c r="AD38" i="2" s="1"/>
  <c r="AC37" i="2"/>
  <c r="AD37" i="2" s="1"/>
  <c r="AC36" i="2"/>
  <c r="AD36" i="2" s="1"/>
  <c r="AC35" i="2"/>
  <c r="AC34" i="2"/>
  <c r="AC33" i="2"/>
  <c r="AC32" i="2"/>
  <c r="AC31" i="2"/>
  <c r="AC30" i="2"/>
  <c r="AC29" i="2"/>
  <c r="AC28" i="2"/>
  <c r="AC27" i="2"/>
  <c r="AD27" i="2" s="1"/>
  <c r="AC26" i="2"/>
  <c r="AD26" i="2" s="1"/>
  <c r="AC25" i="2"/>
  <c r="AD25" i="2" s="1"/>
  <c r="AC24" i="2"/>
  <c r="AD24" i="2" s="1"/>
  <c r="AC23" i="2"/>
  <c r="AD23" i="2" s="1"/>
  <c r="AC22" i="2"/>
  <c r="AD22" i="2" s="1"/>
  <c r="AC21" i="2"/>
  <c r="AD21" i="2" s="1"/>
  <c r="AC20" i="2"/>
  <c r="AD20" i="2" s="1"/>
  <c r="AC19" i="2"/>
  <c r="AD19" i="2" s="1"/>
  <c r="AC18" i="2"/>
  <c r="AD18" i="2" s="1"/>
  <c r="AC17" i="2"/>
  <c r="AD17" i="2" s="1"/>
  <c r="AC16" i="2"/>
  <c r="AD16" i="2" s="1"/>
  <c r="AC15" i="2"/>
  <c r="AD15" i="2" s="1"/>
  <c r="AC14" i="2"/>
  <c r="AD14" i="2" s="1"/>
  <c r="AC13" i="2"/>
  <c r="AD13" i="2" s="1"/>
  <c r="AC12" i="2"/>
  <c r="AD12" i="2" s="1"/>
  <c r="AC11" i="2"/>
  <c r="AD11" i="2" s="1"/>
  <c r="AC10" i="2"/>
  <c r="AD10" i="2" s="1"/>
  <c r="AC9" i="2"/>
  <c r="AD9" i="2" s="1"/>
  <c r="AC41" i="1"/>
  <c r="AC40" i="1"/>
  <c r="AC39" i="1"/>
  <c r="AC38" i="1"/>
  <c r="AD38" i="1" s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D26" i="1" s="1"/>
  <c r="AC25" i="1"/>
  <c r="AD25" i="1" s="1"/>
  <c r="AC24" i="1"/>
  <c r="AD24" i="1" s="1"/>
  <c r="AC23" i="1"/>
  <c r="AD23" i="1" s="1"/>
  <c r="AC22" i="1"/>
  <c r="AD22" i="1" s="1"/>
  <c r="AC21" i="1"/>
  <c r="AD21" i="1" s="1"/>
  <c r="AC20" i="1"/>
  <c r="AC19" i="1"/>
  <c r="AC18" i="1"/>
  <c r="AC17" i="1"/>
  <c r="AC16" i="1"/>
  <c r="AC15" i="1"/>
  <c r="AC14" i="1"/>
  <c r="AC13" i="1"/>
  <c r="AC12" i="1"/>
  <c r="AC11" i="1"/>
  <c r="AC10" i="1"/>
  <c r="AC9" i="1"/>
  <c r="AD10" i="1" l="1"/>
  <c r="AD14" i="1"/>
  <c r="AD18" i="1"/>
  <c r="AD27" i="1"/>
  <c r="AD37" i="1"/>
  <c r="AD39" i="1"/>
  <c r="AD11" i="1"/>
  <c r="AD15" i="1"/>
  <c r="AD19" i="1"/>
  <c r="AD12" i="1"/>
  <c r="AD16" i="1"/>
  <c r="AD20" i="1"/>
  <c r="AD36" i="1"/>
  <c r="AD41" i="1"/>
  <c r="AD13" i="1"/>
  <c r="AD17" i="1"/>
  <c r="AD9" i="1"/>
</calcChain>
</file>

<file path=xl/sharedStrings.xml><?xml version="1.0" encoding="utf-8"?>
<sst xmlns="http://schemas.openxmlformats.org/spreadsheetml/2006/main" count="33" uniqueCount="25">
  <si>
    <t>Factor de consumo electrodomésticos</t>
  </si>
  <si>
    <t>Factor de consumo circuito fuerza</t>
  </si>
  <si>
    <t>Item</t>
  </si>
  <si>
    <t>Carga</t>
  </si>
  <si>
    <t>Potencia (W)</t>
  </si>
  <si>
    <t>Aire acondicionado secretaria</t>
  </si>
  <si>
    <t>aire acondicionado rectoria</t>
  </si>
  <si>
    <t>aire acondicionado sala de profesores1</t>
  </si>
  <si>
    <t>aire acondicionado sala profesores 2</t>
  </si>
  <si>
    <t>aire acondicionado aula especial 1</t>
  </si>
  <si>
    <t>aire acondicionado aula especial 2</t>
  </si>
  <si>
    <t>Encendido</t>
  </si>
  <si>
    <t>Apagado</t>
  </si>
  <si>
    <t xml:space="preserve">Horas de uso diario </t>
  </si>
  <si>
    <t>Motobomba 1</t>
  </si>
  <si>
    <t xml:space="preserve">Refrigerador Cafeteria 1 </t>
  </si>
  <si>
    <t>Refrigerador Cafeteria 2</t>
  </si>
  <si>
    <t>Refrigerador Cafeteria 3</t>
  </si>
  <si>
    <t>Circuito de Ventiladores 1er piso</t>
  </si>
  <si>
    <t>Circuito de Ventiladores 2ndo piso</t>
  </si>
  <si>
    <t xml:space="preserve">Circuito luces LED comedor </t>
  </si>
  <si>
    <t>Circuito luces LED sala de prof-coord</t>
  </si>
  <si>
    <t xml:space="preserve">Circuito luces LED area administrativa </t>
  </si>
  <si>
    <t>Luces aulas especiales 1</t>
  </si>
  <si>
    <t>Luces aulas especiales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</si>
</sst>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92D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NumberFormat="1" applyFont="1"/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/>
    </xf>
    <xf numFmtId="0" fontId="2" fillId="0" borderId="8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5" fillId="0" borderId="11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Protection="1">
      <protection locked="0"/>
    </xf>
    <xf numFmtId="0" fontId="5" fillId="0" borderId="12" xfId="0" applyFont="1" applyBorder="1" applyAlignment="1" applyProtection="1">
      <alignment horizontal="center"/>
      <protection locked="0"/>
    </xf>
    <xf numFmtId="0" fontId="5" fillId="0" borderId="11" xfId="0" applyFont="1" applyBorder="1" applyProtection="1">
      <protection locked="0"/>
    </xf>
    <xf numFmtId="0" fontId="5" fillId="0" borderId="1" xfId="0" applyFont="1" applyBorder="1" applyProtection="1">
      <protection locked="0"/>
    </xf>
    <xf numFmtId="0" fontId="5" fillId="0" borderId="12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2" borderId="1" xfId="0" applyFont="1" applyFill="1" applyBorder="1"/>
    <xf numFmtId="0" fontId="2" fillId="2" borderId="11" xfId="0" applyFont="1" applyFill="1" applyBorder="1" applyProtection="1">
      <protection locked="0"/>
    </xf>
    <xf numFmtId="0" fontId="2" fillId="0" borderId="13" xfId="0" applyFont="1" applyBorder="1"/>
    <xf numFmtId="0" fontId="5" fillId="0" borderId="14" xfId="0" applyFont="1" applyBorder="1" applyProtection="1">
      <protection locked="0"/>
    </xf>
    <xf numFmtId="0" fontId="5" fillId="0" borderId="15" xfId="0" applyFont="1" applyBorder="1" applyProtection="1">
      <protection locked="0"/>
    </xf>
    <xf numFmtId="0" fontId="5" fillId="0" borderId="15" xfId="0" applyFont="1" applyBorder="1" applyAlignment="1" applyProtection="1">
      <alignment horizontal="center"/>
      <protection locked="0"/>
    </xf>
    <xf numFmtId="0" fontId="5" fillId="0" borderId="16" xfId="0" applyFont="1" applyBorder="1" applyProtection="1">
      <protection locked="0"/>
    </xf>
    <xf numFmtId="0" fontId="2" fillId="3" borderId="1" xfId="0" applyFont="1" applyFill="1" applyBorder="1"/>
    <xf numFmtId="9" fontId="2" fillId="0" borderId="0" xfId="0" applyNumberFormat="1" applyFont="1"/>
    <xf numFmtId="0" fontId="2" fillId="0" borderId="0" xfId="0" applyFont="1" applyAlignment="1">
      <alignment horizontal="center"/>
    </xf>
    <xf numFmtId="41" fontId="2" fillId="0" borderId="1" xfId="2" applyFont="1" applyBorder="1" applyAlignment="1">
      <alignment horizontal="center" vertical="center"/>
    </xf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1" builtinId="3"/>
    <cellStyle name="Millares [0] 2" xfId="2" xr:uid="{C13D1F7D-4C64-42B9-81E2-B4371D1981AE}"/>
    <cellStyle name="Normal" xfId="0" builtinId="0"/>
  </cellStyles>
  <dxfs count="6">
    <dxf>
      <font>
        <color theme="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78191-76AF-409E-95DA-386C38EC9E85}">
  <dimension ref="B2:AF48"/>
  <sheetViews>
    <sheetView tabSelected="1" zoomScale="70" zoomScaleNormal="70" workbookViewId="0">
      <selection activeCell="D41" sqref="D41"/>
    </sheetView>
  </sheetViews>
  <sheetFormatPr defaultColWidth="10.6640625" defaultRowHeight="13.8" x14ac:dyDescent="0.25"/>
  <cols>
    <col min="1" max="1" width="4.6640625" style="1" customWidth="1"/>
    <col min="2" max="2" width="5.33203125" style="1" bestFit="1" customWidth="1"/>
    <col min="3" max="3" width="45" style="1" customWidth="1"/>
    <col min="4" max="4" width="38.109375" style="1" bestFit="1" customWidth="1"/>
    <col min="5" max="5" width="23.109375" style="3" bestFit="1" customWidth="1"/>
    <col min="6" max="6" width="23.109375" style="3" customWidth="1"/>
    <col min="7" max="7" width="12.33203125" style="1" bestFit="1" customWidth="1"/>
    <col min="8" max="8" width="11" style="1" bestFit="1" customWidth="1"/>
    <col min="9" max="9" width="10" style="1" bestFit="1" customWidth="1"/>
    <col min="10" max="12" width="8.88671875" style="1" bestFit="1" customWidth="1"/>
    <col min="13" max="13" width="10" style="1" bestFit="1" customWidth="1"/>
    <col min="14" max="14" width="9.33203125" style="1" customWidth="1"/>
    <col min="15" max="15" width="9.44140625" style="1" customWidth="1"/>
    <col min="16" max="16" width="10.44140625" style="1" bestFit="1" customWidth="1"/>
    <col min="17" max="17" width="10" style="1" bestFit="1" customWidth="1"/>
    <col min="18" max="18" width="10.109375" style="1" bestFit="1" customWidth="1"/>
    <col min="19" max="19" width="8.88671875" style="1" bestFit="1" customWidth="1"/>
    <col min="20" max="20" width="9.33203125" style="1" customWidth="1"/>
    <col min="21" max="21" width="10" style="1" customWidth="1"/>
    <col min="22" max="22" width="9.33203125" style="1" bestFit="1" customWidth="1"/>
    <col min="23" max="26" width="8.88671875" style="1" bestFit="1" customWidth="1"/>
    <col min="27" max="27" width="9.44140625" style="1" bestFit="1" customWidth="1"/>
    <col min="28" max="28" width="8.88671875" style="1" bestFit="1" customWidth="1"/>
    <col min="29" max="30" width="8.88671875" style="1" hidden="1" customWidth="1"/>
    <col min="31" max="31" width="9.5546875" style="1" hidden="1" customWidth="1"/>
    <col min="32" max="32" width="36" style="1" hidden="1" customWidth="1"/>
    <col min="33" max="16384" width="10.6640625" style="1"/>
  </cols>
  <sheetData>
    <row r="2" spans="2:30" x14ac:dyDescent="0.25">
      <c r="C2" s="2"/>
    </row>
    <row r="3" spans="2:30" x14ac:dyDescent="0.25">
      <c r="E3" s="1"/>
      <c r="F3" s="1"/>
    </row>
    <row r="4" spans="2:30" x14ac:dyDescent="0.25">
      <c r="D4" s="4" t="s">
        <v>0</v>
      </c>
      <c r="E4" s="5">
        <v>0.3</v>
      </c>
      <c r="F4" s="6"/>
    </row>
    <row r="5" spans="2:30" x14ac:dyDescent="0.25">
      <c r="D5" s="4" t="s">
        <v>1</v>
      </c>
      <c r="E5" s="5">
        <v>0.1</v>
      </c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2:30" ht="14.4" thickBot="1" x14ac:dyDescent="0.3">
      <c r="D6" s="39"/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2:30" ht="14.4" thickBot="1" x14ac:dyDescent="0.3">
      <c r="E7" s="40" t="s">
        <v>13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2"/>
    </row>
    <row r="8" spans="2:30" ht="14.4" thickBot="1" x14ac:dyDescent="0.3">
      <c r="B8" s="8" t="s">
        <v>2</v>
      </c>
      <c r="C8" s="9" t="s">
        <v>3</v>
      </c>
      <c r="D8" s="10" t="s">
        <v>4</v>
      </c>
      <c r="E8" s="11">
        <v>0</v>
      </c>
      <c r="F8" s="12">
        <v>1</v>
      </c>
      <c r="G8" s="12">
        <v>2</v>
      </c>
      <c r="H8" s="12">
        <v>3</v>
      </c>
      <c r="I8" s="12">
        <v>4</v>
      </c>
      <c r="J8" s="12">
        <v>5</v>
      </c>
      <c r="K8" s="12">
        <v>6</v>
      </c>
      <c r="L8" s="12">
        <v>7</v>
      </c>
      <c r="M8" s="12">
        <v>8</v>
      </c>
      <c r="N8" s="12">
        <v>9</v>
      </c>
      <c r="O8" s="12">
        <v>10</v>
      </c>
      <c r="P8" s="12">
        <v>11</v>
      </c>
      <c r="Q8" s="12">
        <v>12</v>
      </c>
      <c r="R8" s="12">
        <v>13</v>
      </c>
      <c r="S8" s="12">
        <v>14</v>
      </c>
      <c r="T8" s="12">
        <v>15</v>
      </c>
      <c r="U8" s="12">
        <v>16</v>
      </c>
      <c r="V8" s="12">
        <v>17</v>
      </c>
      <c r="W8" s="12">
        <v>18</v>
      </c>
      <c r="X8" s="12">
        <v>19</v>
      </c>
      <c r="Y8" s="12">
        <v>20</v>
      </c>
      <c r="Z8" s="12">
        <v>21</v>
      </c>
      <c r="AA8" s="12">
        <v>22</v>
      </c>
      <c r="AB8" s="13">
        <v>23</v>
      </c>
    </row>
    <row r="9" spans="2:30" x14ac:dyDescent="0.25">
      <c r="B9" s="8">
        <v>1</v>
      </c>
      <c r="C9" s="8" t="s">
        <v>5</v>
      </c>
      <c r="D9" s="14">
        <v>3514</v>
      </c>
      <c r="E9" s="15">
        <v>0</v>
      </c>
      <c r="F9" s="16"/>
      <c r="G9" s="16"/>
      <c r="H9" s="16"/>
      <c r="I9" s="16"/>
      <c r="J9" s="16"/>
      <c r="K9" s="16">
        <v>0</v>
      </c>
      <c r="L9" s="16">
        <v>0</v>
      </c>
      <c r="M9" s="16">
        <v>0</v>
      </c>
      <c r="N9" s="16">
        <v>0</v>
      </c>
      <c r="O9" s="16">
        <v>1</v>
      </c>
      <c r="P9" s="16">
        <v>1</v>
      </c>
      <c r="Q9" s="16">
        <v>0</v>
      </c>
      <c r="R9" s="16">
        <v>0</v>
      </c>
      <c r="S9" s="16">
        <v>1</v>
      </c>
      <c r="T9" s="16">
        <v>1</v>
      </c>
      <c r="U9" s="16">
        <v>0</v>
      </c>
      <c r="V9" s="16">
        <v>0</v>
      </c>
      <c r="W9" s="16"/>
      <c r="X9" s="16"/>
      <c r="Y9" s="16"/>
      <c r="Z9" s="16"/>
      <c r="AA9" s="16"/>
      <c r="AB9" s="17"/>
      <c r="AC9" s="1">
        <f t="shared" ref="AC9:AC41" si="0">IF(C9=0,0,SUM(E9:AB9))</f>
        <v>4</v>
      </c>
      <c r="AD9" s="1" t="e">
        <f>IF(AC9&gt;#REF!,"¡Supera el valor de horas de uso diario!","")</f>
        <v>#REF!</v>
      </c>
    </row>
    <row r="10" spans="2:30" x14ac:dyDescent="0.25">
      <c r="B10" s="8">
        <v>2</v>
      </c>
      <c r="C10" s="8" t="s">
        <v>6</v>
      </c>
      <c r="D10" s="14">
        <v>3514</v>
      </c>
      <c r="E10" s="18"/>
      <c r="F10" s="19"/>
      <c r="G10" s="19"/>
      <c r="H10" s="19"/>
      <c r="I10" s="19"/>
      <c r="J10" s="19"/>
      <c r="K10" s="20">
        <v>0</v>
      </c>
      <c r="L10" s="20">
        <v>0</v>
      </c>
      <c r="M10" s="20">
        <v>0</v>
      </c>
      <c r="N10" s="20">
        <v>0</v>
      </c>
      <c r="O10" s="20">
        <v>1</v>
      </c>
      <c r="P10" s="20">
        <v>1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19"/>
      <c r="X10" s="19"/>
      <c r="Y10" s="19"/>
      <c r="Z10" s="19"/>
      <c r="AA10" s="19"/>
      <c r="AB10" s="21"/>
      <c r="AC10" s="1">
        <f t="shared" si="0"/>
        <v>2</v>
      </c>
      <c r="AD10" s="1" t="e">
        <f>IF(AC10&gt;#REF!,"¡Supera el valor de horas de uso diario!","")</f>
        <v>#REF!</v>
      </c>
    </row>
    <row r="11" spans="2:30" x14ac:dyDescent="0.25">
      <c r="B11" s="8">
        <v>3</v>
      </c>
      <c r="C11" s="8" t="s">
        <v>7</v>
      </c>
      <c r="D11" s="14">
        <v>5280</v>
      </c>
      <c r="E11" s="22"/>
      <c r="F11" s="23"/>
      <c r="G11" s="23"/>
      <c r="H11" s="23"/>
      <c r="I11" s="23"/>
      <c r="J11" s="19"/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0</v>
      </c>
      <c r="R11" s="20">
        <v>0</v>
      </c>
      <c r="S11" s="20">
        <v>1</v>
      </c>
      <c r="T11" s="20">
        <v>1</v>
      </c>
      <c r="U11" s="20">
        <v>1</v>
      </c>
      <c r="V11" s="20">
        <v>1</v>
      </c>
      <c r="W11" s="19"/>
      <c r="X11" s="19"/>
      <c r="Y11" s="19"/>
      <c r="Z11" s="19"/>
      <c r="AA11" s="19"/>
      <c r="AB11" s="24"/>
      <c r="AC11" s="1">
        <f t="shared" si="0"/>
        <v>10</v>
      </c>
      <c r="AD11" s="1" t="e">
        <f>IF(AC11&gt;#REF!,"¡Supera el valor de horas de uso diario!","")</f>
        <v>#REF!</v>
      </c>
    </row>
    <row r="12" spans="2:30" x14ac:dyDescent="0.25">
      <c r="B12" s="8">
        <v>4</v>
      </c>
      <c r="C12" s="8" t="s">
        <v>8</v>
      </c>
      <c r="D12" s="14">
        <v>5280</v>
      </c>
      <c r="E12" s="22"/>
      <c r="F12" s="23"/>
      <c r="G12" s="23"/>
      <c r="H12" s="23"/>
      <c r="I12" s="23"/>
      <c r="J12" s="19"/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0</v>
      </c>
      <c r="R12" s="20">
        <v>0</v>
      </c>
      <c r="S12" s="20">
        <v>1</v>
      </c>
      <c r="T12" s="20">
        <v>1</v>
      </c>
      <c r="U12" s="20">
        <v>1</v>
      </c>
      <c r="V12" s="20">
        <v>1</v>
      </c>
      <c r="W12" s="19"/>
      <c r="X12" s="19"/>
      <c r="Y12" s="19"/>
      <c r="Z12" s="19"/>
      <c r="AA12" s="19"/>
      <c r="AB12" s="24"/>
      <c r="AC12" s="1">
        <f t="shared" si="0"/>
        <v>10</v>
      </c>
      <c r="AD12" s="1" t="e">
        <f>IF(AC12&gt;#REF!,"¡Supera el valor de horas de uso diario!","")</f>
        <v>#REF!</v>
      </c>
    </row>
    <row r="13" spans="2:30" x14ac:dyDescent="0.25">
      <c r="B13" s="8">
        <v>5</v>
      </c>
      <c r="C13" s="8" t="s">
        <v>9</v>
      </c>
      <c r="D13" s="14">
        <v>5280</v>
      </c>
      <c r="E13" s="22"/>
      <c r="F13" s="23"/>
      <c r="G13" s="23"/>
      <c r="H13" s="23"/>
      <c r="I13" s="23"/>
      <c r="J13" s="19"/>
      <c r="K13" s="19"/>
      <c r="L13" s="23">
        <v>1</v>
      </c>
      <c r="M13" s="23">
        <v>1</v>
      </c>
      <c r="N13" s="23">
        <v>1</v>
      </c>
      <c r="O13" s="23">
        <v>1</v>
      </c>
      <c r="P13" s="23">
        <v>1</v>
      </c>
      <c r="Q13" s="19">
        <v>1</v>
      </c>
      <c r="R13" s="19">
        <v>1</v>
      </c>
      <c r="S13" s="19">
        <v>1</v>
      </c>
      <c r="T13" s="19">
        <v>0</v>
      </c>
      <c r="U13" s="19"/>
      <c r="V13" s="19"/>
      <c r="W13" s="19"/>
      <c r="X13" s="19"/>
      <c r="Y13" s="19"/>
      <c r="Z13" s="19"/>
      <c r="AA13" s="19"/>
      <c r="AB13" s="24"/>
      <c r="AC13" s="1">
        <f t="shared" si="0"/>
        <v>8</v>
      </c>
      <c r="AD13" s="1" t="e">
        <f>IF(AC13&gt;#REF!,"¡Supera el valor de horas de uso diario!","")</f>
        <v>#REF!</v>
      </c>
    </row>
    <row r="14" spans="2:30" x14ac:dyDescent="0.25">
      <c r="B14" s="8">
        <v>6</v>
      </c>
      <c r="C14" s="8" t="s">
        <v>10</v>
      </c>
      <c r="D14" s="14">
        <v>5280</v>
      </c>
      <c r="E14" s="18"/>
      <c r="F14" s="19"/>
      <c r="G14" s="19"/>
      <c r="H14" s="19"/>
      <c r="I14" s="23"/>
      <c r="J14" s="23"/>
      <c r="K14" s="23"/>
      <c r="L14" s="23">
        <v>1</v>
      </c>
      <c r="M14" s="23">
        <v>1</v>
      </c>
      <c r="N14" s="23">
        <v>1</v>
      </c>
      <c r="O14" s="23">
        <v>1</v>
      </c>
      <c r="P14" s="23">
        <v>1</v>
      </c>
      <c r="Q14" s="19">
        <v>1</v>
      </c>
      <c r="R14" s="19">
        <v>1</v>
      </c>
      <c r="S14" s="19">
        <v>1</v>
      </c>
      <c r="T14" s="23"/>
      <c r="U14" s="23"/>
      <c r="V14" s="23"/>
      <c r="W14" s="19"/>
      <c r="X14" s="19"/>
      <c r="Y14" s="19"/>
      <c r="Z14" s="19"/>
      <c r="AA14" s="19"/>
      <c r="AB14" s="21"/>
      <c r="AC14" s="1">
        <f t="shared" si="0"/>
        <v>8</v>
      </c>
      <c r="AD14" s="1" t="e">
        <f>IF(AC14&gt;#REF!,"¡Supera el valor de horas de uso diario!","")</f>
        <v>#REF!</v>
      </c>
    </row>
    <row r="15" spans="2:30" x14ac:dyDescent="0.25">
      <c r="B15" s="8">
        <v>7</v>
      </c>
      <c r="C15" s="8"/>
      <c r="D15" s="14">
        <v>5280</v>
      </c>
      <c r="E15" s="22"/>
      <c r="F15" s="19"/>
      <c r="G15" s="23"/>
      <c r="H15" s="23"/>
      <c r="I15" s="19"/>
      <c r="J15" s="23"/>
      <c r="K15" s="23"/>
      <c r="L15" s="23">
        <v>1</v>
      </c>
      <c r="M15" s="23">
        <v>1</v>
      </c>
      <c r="N15" s="23">
        <v>1</v>
      </c>
      <c r="O15" s="23">
        <v>1</v>
      </c>
      <c r="P15" s="23">
        <v>1</v>
      </c>
      <c r="Q15" s="19">
        <v>1</v>
      </c>
      <c r="R15" s="19">
        <v>1</v>
      </c>
      <c r="S15" s="19">
        <v>1</v>
      </c>
      <c r="T15" s="19"/>
      <c r="U15" s="23"/>
      <c r="V15" s="19"/>
      <c r="W15" s="23"/>
      <c r="X15" s="19"/>
      <c r="Y15" s="23"/>
      <c r="Z15" s="19"/>
      <c r="AA15" s="23"/>
      <c r="AB15" s="21"/>
      <c r="AC15" s="1">
        <f t="shared" si="0"/>
        <v>0</v>
      </c>
      <c r="AD15" s="1" t="e">
        <f>IF(AC15&gt;#REF!,"¡Supera el valor de horas de uso diario!","")</f>
        <v>#REF!</v>
      </c>
    </row>
    <row r="16" spans="2:30" x14ac:dyDescent="0.25">
      <c r="B16" s="8">
        <v>8</v>
      </c>
      <c r="C16" s="8"/>
      <c r="D16" s="14">
        <v>5280</v>
      </c>
      <c r="E16" s="25"/>
      <c r="F16" s="20"/>
      <c r="G16" s="20"/>
      <c r="H16" s="20"/>
      <c r="I16" s="20"/>
      <c r="J16" s="20"/>
      <c r="K16" s="20"/>
      <c r="L16" s="23">
        <v>1</v>
      </c>
      <c r="M16" s="23">
        <v>1</v>
      </c>
      <c r="N16" s="23">
        <v>1</v>
      </c>
      <c r="O16" s="23">
        <v>1</v>
      </c>
      <c r="P16" s="23">
        <v>1</v>
      </c>
      <c r="Q16" s="19">
        <v>1</v>
      </c>
      <c r="R16" s="19">
        <v>1</v>
      </c>
      <c r="S16" s="19">
        <v>1</v>
      </c>
      <c r="T16" s="20"/>
      <c r="U16" s="20"/>
      <c r="V16" s="20"/>
      <c r="W16" s="20"/>
      <c r="X16" s="20"/>
      <c r="Y16" s="20"/>
      <c r="Z16" s="20"/>
      <c r="AA16" s="20"/>
      <c r="AB16" s="26"/>
      <c r="AC16" s="1">
        <f t="shared" si="0"/>
        <v>0</v>
      </c>
      <c r="AD16" s="1" t="e">
        <f>IF(AC16&gt;#REF!,"¡Supera el valor de horas de uso diario!","")</f>
        <v>#REF!</v>
      </c>
    </row>
    <row r="17" spans="2:30" x14ac:dyDescent="0.25">
      <c r="B17" s="27">
        <v>9</v>
      </c>
      <c r="C17" s="27"/>
      <c r="D17" s="14">
        <v>5280</v>
      </c>
      <c r="E17" s="28"/>
      <c r="F17" s="20"/>
      <c r="G17" s="20"/>
      <c r="H17" s="20"/>
      <c r="I17" s="20"/>
      <c r="J17" s="20"/>
      <c r="K17" s="20"/>
      <c r="L17" s="23">
        <v>1</v>
      </c>
      <c r="M17" s="23">
        <v>1</v>
      </c>
      <c r="N17" s="23">
        <v>1</v>
      </c>
      <c r="O17" s="23">
        <v>1</v>
      </c>
      <c r="P17" s="23">
        <v>1</v>
      </c>
      <c r="Q17" s="19">
        <v>0</v>
      </c>
      <c r="R17" s="19">
        <v>1</v>
      </c>
      <c r="S17" s="19">
        <v>1</v>
      </c>
      <c r="T17" s="20"/>
      <c r="U17" s="20"/>
      <c r="V17" s="20"/>
      <c r="W17" s="20"/>
      <c r="X17" s="20"/>
      <c r="Y17" s="20"/>
      <c r="Z17" s="20"/>
      <c r="AA17" s="20"/>
      <c r="AB17" s="26"/>
      <c r="AC17" s="1">
        <f t="shared" si="0"/>
        <v>0</v>
      </c>
      <c r="AD17" s="1" t="e">
        <f>IF(AC17&gt;#REF!,"¡Supera el valor de horas de uso diario!","")</f>
        <v>#REF!</v>
      </c>
    </row>
    <row r="18" spans="2:30" x14ac:dyDescent="0.25">
      <c r="B18" s="8">
        <v>10</v>
      </c>
      <c r="C18" s="8"/>
      <c r="D18" s="14">
        <v>5280</v>
      </c>
      <c r="E18" s="25"/>
      <c r="F18" s="20"/>
      <c r="G18" s="20"/>
      <c r="H18" s="20"/>
      <c r="I18" s="20"/>
      <c r="J18" s="20"/>
      <c r="K18" s="20"/>
      <c r="L18" s="23">
        <v>1</v>
      </c>
      <c r="M18" s="23">
        <v>1</v>
      </c>
      <c r="N18" s="23">
        <v>1</v>
      </c>
      <c r="O18" s="23">
        <v>1</v>
      </c>
      <c r="P18" s="23">
        <v>1</v>
      </c>
      <c r="Q18" s="19">
        <v>0</v>
      </c>
      <c r="R18" s="19">
        <v>1</v>
      </c>
      <c r="S18" s="19">
        <v>1</v>
      </c>
      <c r="T18" s="20"/>
      <c r="U18" s="20"/>
      <c r="V18" s="20"/>
      <c r="W18" s="20"/>
      <c r="X18" s="20"/>
      <c r="Y18" s="20"/>
      <c r="Z18" s="20"/>
      <c r="AA18" s="20"/>
      <c r="AB18" s="26"/>
      <c r="AC18" s="1">
        <f t="shared" si="0"/>
        <v>0</v>
      </c>
      <c r="AD18" s="1" t="e">
        <f>IF(AC18&gt;#REF!,"¡Supera el valor de horas de uso diario!","")</f>
        <v>#REF!</v>
      </c>
    </row>
    <row r="19" spans="2:30" x14ac:dyDescent="0.25">
      <c r="B19" s="8">
        <v>11</v>
      </c>
      <c r="C19" s="8"/>
      <c r="D19" s="14">
        <v>5280</v>
      </c>
      <c r="E19" s="25"/>
      <c r="F19" s="20"/>
      <c r="G19" s="20"/>
      <c r="H19" s="20"/>
      <c r="I19" s="20"/>
      <c r="J19" s="20"/>
      <c r="K19" s="20"/>
      <c r="L19" s="23"/>
      <c r="M19" s="23"/>
      <c r="N19" s="23"/>
      <c r="O19" s="23"/>
      <c r="P19" s="23"/>
      <c r="Q19" s="19"/>
      <c r="R19" s="19"/>
      <c r="S19" s="19"/>
      <c r="T19" s="20"/>
      <c r="U19" s="20"/>
      <c r="V19" s="20"/>
      <c r="W19" s="20"/>
      <c r="X19" s="20"/>
      <c r="Y19" s="20"/>
      <c r="Z19" s="20"/>
      <c r="AA19" s="20"/>
      <c r="AB19" s="26"/>
      <c r="AC19" s="1">
        <f t="shared" si="0"/>
        <v>0</v>
      </c>
      <c r="AD19" s="1" t="e">
        <f>IF(AC19&gt;#REF!,"¡Supera el valor de horas de uso diario!","")</f>
        <v>#REF!</v>
      </c>
    </row>
    <row r="20" spans="2:30" x14ac:dyDescent="0.25">
      <c r="B20" s="8">
        <v>12</v>
      </c>
      <c r="C20" s="8"/>
      <c r="D20" s="14">
        <v>5280</v>
      </c>
      <c r="E20" s="25"/>
      <c r="F20" s="20"/>
      <c r="G20" s="20"/>
      <c r="H20" s="20"/>
      <c r="I20" s="20"/>
      <c r="J20" s="20"/>
      <c r="K20" s="20"/>
      <c r="L20" s="23"/>
      <c r="M20" s="23"/>
      <c r="N20" s="23"/>
      <c r="O20" s="23"/>
      <c r="P20" s="23"/>
      <c r="Q20" s="19"/>
      <c r="R20" s="19"/>
      <c r="S20" s="19"/>
      <c r="T20" s="20"/>
      <c r="U20" s="20"/>
      <c r="V20" s="20"/>
      <c r="W20" s="20"/>
      <c r="X20" s="20"/>
      <c r="Y20" s="20"/>
      <c r="Z20" s="20"/>
      <c r="AA20" s="20"/>
      <c r="AB20" s="26"/>
      <c r="AC20" s="1">
        <f t="shared" si="0"/>
        <v>0</v>
      </c>
      <c r="AD20" s="1" t="e">
        <f>IF(AC20&gt;#REF!,"¡Supera el valor de horas de uso diario!","")</f>
        <v>#REF!</v>
      </c>
    </row>
    <row r="21" spans="2:30" x14ac:dyDescent="0.25">
      <c r="B21" s="8">
        <v>13</v>
      </c>
      <c r="C21" s="8"/>
      <c r="D21" s="14">
        <v>5280</v>
      </c>
      <c r="E21" s="25"/>
      <c r="F21" s="20"/>
      <c r="G21" s="20"/>
      <c r="H21" s="20"/>
      <c r="I21" s="20"/>
      <c r="J21" s="20"/>
      <c r="K21" s="20"/>
      <c r="L21" s="23">
        <v>0</v>
      </c>
      <c r="M21" s="23"/>
      <c r="N21" s="23"/>
      <c r="O21" s="23"/>
      <c r="P21" s="23"/>
      <c r="Q21" s="19"/>
      <c r="R21" s="19"/>
      <c r="S21" s="19"/>
      <c r="T21" s="20"/>
      <c r="U21" s="20"/>
      <c r="V21" s="20"/>
      <c r="W21" s="20"/>
      <c r="X21" s="20"/>
      <c r="Y21" s="20"/>
      <c r="Z21" s="20"/>
      <c r="AA21" s="20"/>
      <c r="AB21" s="26"/>
      <c r="AC21" s="1">
        <f t="shared" si="0"/>
        <v>0</v>
      </c>
      <c r="AD21" s="1" t="e">
        <f>IF(AC21&gt;#REF!,"¡Supera el valor de horas de uso diario!","")</f>
        <v>#REF!</v>
      </c>
    </row>
    <row r="22" spans="2:30" x14ac:dyDescent="0.25">
      <c r="B22" s="8">
        <v>14</v>
      </c>
      <c r="C22" s="8"/>
      <c r="D22" s="14">
        <v>5280</v>
      </c>
      <c r="E22" s="18"/>
      <c r="F22" s="19"/>
      <c r="G22" s="19"/>
      <c r="H22" s="19"/>
      <c r="I22" s="19"/>
      <c r="J22" s="19"/>
      <c r="K22" s="19"/>
      <c r="L22" s="23"/>
      <c r="M22" s="23"/>
      <c r="N22" s="23"/>
      <c r="O22" s="23"/>
      <c r="P22" s="23"/>
      <c r="Q22" s="19"/>
      <c r="R22" s="19"/>
      <c r="S22" s="19"/>
      <c r="T22" s="23"/>
      <c r="U22" s="23"/>
      <c r="V22" s="23"/>
      <c r="W22" s="19"/>
      <c r="X22" s="19"/>
      <c r="Y22" s="19"/>
      <c r="Z22" s="19"/>
      <c r="AA22" s="19"/>
      <c r="AB22" s="21"/>
      <c r="AC22" s="1">
        <f t="shared" si="0"/>
        <v>0</v>
      </c>
      <c r="AD22" s="1" t="e">
        <f>IF(AC22&gt;#REF!,"¡Supera el valor de horas de uso diario!","")</f>
        <v>#REF!</v>
      </c>
    </row>
    <row r="23" spans="2:30" x14ac:dyDescent="0.25">
      <c r="B23" s="8">
        <v>15</v>
      </c>
      <c r="C23" s="8"/>
      <c r="D23" s="14">
        <v>5280</v>
      </c>
      <c r="E23" s="22"/>
      <c r="F23" s="23"/>
      <c r="G23" s="23"/>
      <c r="H23" s="23"/>
      <c r="I23" s="23"/>
      <c r="J23" s="19"/>
      <c r="K23" s="19"/>
      <c r="L23" s="23"/>
      <c r="M23" s="23"/>
      <c r="N23" s="23"/>
      <c r="O23" s="23"/>
      <c r="P23" s="23"/>
      <c r="Q23" s="19"/>
      <c r="R23" s="19"/>
      <c r="S23" s="19"/>
      <c r="T23" s="23"/>
      <c r="U23" s="23"/>
      <c r="V23" s="23"/>
      <c r="W23" s="19"/>
      <c r="X23" s="19"/>
      <c r="Y23" s="19"/>
      <c r="Z23" s="19"/>
      <c r="AA23" s="19"/>
      <c r="AB23" s="24"/>
      <c r="AC23" s="1">
        <f t="shared" si="0"/>
        <v>0</v>
      </c>
      <c r="AD23" s="1" t="e">
        <f>IF(AC23&gt;#REF!,"¡Supera el valor de horas de uso diario!","")</f>
        <v>#REF!</v>
      </c>
    </row>
    <row r="24" spans="2:30" x14ac:dyDescent="0.25">
      <c r="B24" s="8">
        <v>16</v>
      </c>
      <c r="C24" s="8"/>
      <c r="D24" s="14">
        <v>5280</v>
      </c>
      <c r="E24" s="22"/>
      <c r="F24" s="23"/>
      <c r="G24" s="23"/>
      <c r="H24" s="23"/>
      <c r="I24" s="23"/>
      <c r="J24" s="19"/>
      <c r="K24" s="23"/>
      <c r="L24" s="23"/>
      <c r="M24" s="23"/>
      <c r="N24" s="23"/>
      <c r="O24" s="23"/>
      <c r="P24" s="23"/>
      <c r="Q24" s="19"/>
      <c r="R24" s="19"/>
      <c r="S24" s="19"/>
      <c r="T24" s="23">
        <v>0</v>
      </c>
      <c r="U24" s="23"/>
      <c r="V24" s="23"/>
      <c r="W24" s="19"/>
      <c r="X24" s="19"/>
      <c r="Y24" s="19"/>
      <c r="Z24" s="19"/>
      <c r="AA24" s="19"/>
      <c r="AB24" s="24"/>
      <c r="AC24" s="1">
        <f t="shared" si="0"/>
        <v>0</v>
      </c>
      <c r="AD24" s="1" t="e">
        <f>IF(AC24&gt;#REF!,"¡Supera el valor de horas de uso diario!","")</f>
        <v>#REF!</v>
      </c>
    </row>
    <row r="25" spans="2:30" x14ac:dyDescent="0.25">
      <c r="B25" s="8">
        <v>17</v>
      </c>
      <c r="C25" s="29"/>
      <c r="D25" s="14">
        <v>3514.4</v>
      </c>
      <c r="E25" s="22"/>
      <c r="F25" s="23"/>
      <c r="G25" s="23"/>
      <c r="H25" s="23"/>
      <c r="I25" s="23"/>
      <c r="J25" s="19"/>
      <c r="K25" s="19">
        <v>1</v>
      </c>
      <c r="L25" s="23">
        <v>1</v>
      </c>
      <c r="M25" s="23">
        <v>1</v>
      </c>
      <c r="N25" s="23">
        <v>1</v>
      </c>
      <c r="O25" s="23">
        <v>1</v>
      </c>
      <c r="P25" s="23">
        <v>1</v>
      </c>
      <c r="Q25" s="19"/>
      <c r="R25" s="19"/>
      <c r="S25" s="19">
        <v>1</v>
      </c>
      <c r="T25" s="23">
        <v>1</v>
      </c>
      <c r="U25" s="23">
        <v>1</v>
      </c>
      <c r="V25" s="23">
        <v>1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4">
        <v>0</v>
      </c>
      <c r="AC25" s="1">
        <f t="shared" si="0"/>
        <v>0</v>
      </c>
      <c r="AD25" s="1" t="e">
        <f>IF(AC25&gt;#REF!,"¡Supera el valor de horas de uso diario!","")</f>
        <v>#REF!</v>
      </c>
    </row>
    <row r="26" spans="2:30" x14ac:dyDescent="0.25">
      <c r="B26" s="8">
        <v>18</v>
      </c>
      <c r="C26" s="8"/>
      <c r="D26" s="14">
        <v>1491.6</v>
      </c>
      <c r="E26" s="22"/>
      <c r="F26" s="23"/>
      <c r="G26" s="23"/>
      <c r="H26" s="23"/>
      <c r="I26" s="23"/>
      <c r="J26" s="23"/>
      <c r="K26" s="23"/>
      <c r="L26" s="23">
        <v>1</v>
      </c>
      <c r="M26" s="23"/>
      <c r="N26" s="23">
        <v>1</v>
      </c>
      <c r="O26" s="23"/>
      <c r="P26" s="23"/>
      <c r="Q26" s="23">
        <v>1</v>
      </c>
      <c r="R26" s="23"/>
      <c r="S26" s="23"/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4">
        <v>0</v>
      </c>
      <c r="AC26" s="1">
        <f t="shared" si="0"/>
        <v>0</v>
      </c>
      <c r="AD26" s="1" t="e">
        <f>IF(AC26&gt;#REF!,"¡Supera el valor de horas de uso diario!","")</f>
        <v>#REF!</v>
      </c>
    </row>
    <row r="27" spans="2:30" x14ac:dyDescent="0.25">
      <c r="B27" s="8">
        <v>19</v>
      </c>
      <c r="C27" s="8"/>
      <c r="D27" s="14">
        <v>1000</v>
      </c>
      <c r="E27" s="22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1</v>
      </c>
      <c r="L27" s="19">
        <v>1</v>
      </c>
      <c r="M27" s="23">
        <v>1</v>
      </c>
      <c r="N27" s="19">
        <v>1</v>
      </c>
      <c r="O27" s="23">
        <v>1</v>
      </c>
      <c r="P27" s="19">
        <v>1</v>
      </c>
      <c r="Q27" s="23">
        <v>1</v>
      </c>
      <c r="R27" s="19">
        <v>1</v>
      </c>
      <c r="S27" s="23">
        <v>1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4">
        <v>0</v>
      </c>
      <c r="AC27" s="1">
        <f t="shared" si="0"/>
        <v>0</v>
      </c>
      <c r="AD27" s="1" t="e">
        <f>IF(AC27&gt;#REF!,"¡Supera el valor de horas de uso diario!","")</f>
        <v>#REF!</v>
      </c>
    </row>
    <row r="28" spans="2:30" x14ac:dyDescent="0.25">
      <c r="B28" s="8">
        <v>20</v>
      </c>
      <c r="C28" s="8"/>
      <c r="D28" s="14">
        <v>600</v>
      </c>
      <c r="E28" s="22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1</v>
      </c>
      <c r="L28" s="19">
        <v>1</v>
      </c>
      <c r="M28" s="23">
        <v>1</v>
      </c>
      <c r="N28" s="19">
        <v>1</v>
      </c>
      <c r="O28" s="23">
        <v>1</v>
      </c>
      <c r="P28" s="19">
        <v>1</v>
      </c>
      <c r="Q28" s="23">
        <v>1</v>
      </c>
      <c r="R28" s="19">
        <v>1</v>
      </c>
      <c r="S28" s="23">
        <v>1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4">
        <v>0</v>
      </c>
      <c r="AC28" s="1">
        <f t="shared" si="0"/>
        <v>0</v>
      </c>
    </row>
    <row r="29" spans="2:30" x14ac:dyDescent="0.25">
      <c r="B29" s="8">
        <v>21</v>
      </c>
      <c r="C29" s="8"/>
      <c r="D29" s="14">
        <v>1000</v>
      </c>
      <c r="E29" s="22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1</v>
      </c>
      <c r="L29" s="19">
        <v>1</v>
      </c>
      <c r="M29" s="23">
        <v>1</v>
      </c>
      <c r="N29" s="19">
        <v>1</v>
      </c>
      <c r="O29" s="23">
        <v>1</v>
      </c>
      <c r="P29" s="19">
        <v>1</v>
      </c>
      <c r="Q29" s="23">
        <v>1</v>
      </c>
      <c r="R29" s="19">
        <v>1</v>
      </c>
      <c r="S29" s="23">
        <v>1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4">
        <v>0</v>
      </c>
      <c r="AC29" s="1">
        <f t="shared" si="0"/>
        <v>0</v>
      </c>
    </row>
    <row r="30" spans="2:30" x14ac:dyDescent="0.25">
      <c r="B30" s="8">
        <v>22</v>
      </c>
      <c r="C30" s="8"/>
      <c r="D30" s="14">
        <v>5400</v>
      </c>
      <c r="E30" s="22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0">
        <v>1</v>
      </c>
      <c r="L30" s="20">
        <v>1</v>
      </c>
      <c r="M30" s="20">
        <v>1</v>
      </c>
      <c r="N30" s="20">
        <v>1</v>
      </c>
      <c r="O30" s="20">
        <v>1</v>
      </c>
      <c r="P30" s="20">
        <v>1</v>
      </c>
      <c r="Q30" s="20">
        <v>1</v>
      </c>
      <c r="R30" s="20">
        <v>1</v>
      </c>
      <c r="S30" s="20">
        <v>1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4">
        <v>0</v>
      </c>
      <c r="AC30" s="1">
        <f t="shared" si="0"/>
        <v>0</v>
      </c>
    </row>
    <row r="31" spans="2:30" x14ac:dyDescent="0.25">
      <c r="B31" s="8">
        <v>23</v>
      </c>
      <c r="C31" s="8"/>
      <c r="D31" s="14">
        <v>5400</v>
      </c>
      <c r="E31" s="22"/>
      <c r="F31" s="23"/>
      <c r="G31" s="23"/>
      <c r="H31" s="23"/>
      <c r="I31" s="23"/>
      <c r="J31" s="23"/>
      <c r="K31" s="20">
        <v>1</v>
      </c>
      <c r="L31" s="20">
        <v>1</v>
      </c>
      <c r="M31" s="20">
        <v>1</v>
      </c>
      <c r="N31" s="20">
        <v>1</v>
      </c>
      <c r="O31" s="20">
        <v>1</v>
      </c>
      <c r="P31" s="20">
        <v>1</v>
      </c>
      <c r="Q31" s="20">
        <v>1</v>
      </c>
      <c r="R31" s="20">
        <v>1</v>
      </c>
      <c r="S31" s="20">
        <v>1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4">
        <v>0</v>
      </c>
      <c r="AC31" s="1">
        <f t="shared" si="0"/>
        <v>0</v>
      </c>
    </row>
    <row r="32" spans="2:30" x14ac:dyDescent="0.25">
      <c r="B32" s="8">
        <v>24</v>
      </c>
      <c r="C32" s="8"/>
      <c r="D32" s="14">
        <v>1200</v>
      </c>
      <c r="E32" s="22">
        <v>1</v>
      </c>
      <c r="F32" s="23">
        <v>1</v>
      </c>
      <c r="G32" s="23">
        <v>1</v>
      </c>
      <c r="H32" s="23">
        <v>1</v>
      </c>
      <c r="I32" s="23">
        <v>1</v>
      </c>
      <c r="J32" s="23">
        <v>1</v>
      </c>
      <c r="K32" s="20">
        <v>1</v>
      </c>
      <c r="L32" s="20">
        <v>1</v>
      </c>
      <c r="M32" s="20">
        <v>1</v>
      </c>
      <c r="N32" s="20"/>
      <c r="O32" s="20"/>
      <c r="P32" s="20"/>
      <c r="Q32" s="20"/>
      <c r="R32" s="20"/>
      <c r="S32" s="20"/>
      <c r="T32" s="23">
        <v>0</v>
      </c>
      <c r="U32" s="23">
        <v>0</v>
      </c>
      <c r="V32" s="23">
        <v>0</v>
      </c>
      <c r="W32" s="23">
        <v>1</v>
      </c>
      <c r="X32" s="23">
        <v>1</v>
      </c>
      <c r="Y32" s="23">
        <v>1</v>
      </c>
      <c r="Z32" s="23">
        <v>1</v>
      </c>
      <c r="AA32" s="23">
        <v>1</v>
      </c>
      <c r="AB32" s="24">
        <v>1</v>
      </c>
      <c r="AC32" s="1">
        <f t="shared" si="0"/>
        <v>0</v>
      </c>
    </row>
    <row r="33" spans="2:32" x14ac:dyDescent="0.25">
      <c r="B33" s="8">
        <v>25</v>
      </c>
      <c r="C33" s="8"/>
      <c r="D33" s="14">
        <v>1200</v>
      </c>
      <c r="E33" s="25">
        <v>1</v>
      </c>
      <c r="F33" s="20">
        <v>1</v>
      </c>
      <c r="G33" s="20">
        <v>1</v>
      </c>
      <c r="H33" s="20">
        <v>1</v>
      </c>
      <c r="I33" s="20">
        <v>1</v>
      </c>
      <c r="J33" s="20">
        <v>1</v>
      </c>
      <c r="K33" s="20">
        <v>1</v>
      </c>
      <c r="L33" s="20">
        <v>1</v>
      </c>
      <c r="M33" s="20">
        <v>1</v>
      </c>
      <c r="N33" s="20">
        <v>0</v>
      </c>
      <c r="O33" s="20"/>
      <c r="P33" s="20"/>
      <c r="Q33" s="20"/>
      <c r="R33" s="20"/>
      <c r="S33" s="20"/>
      <c r="T33" s="23">
        <v>0</v>
      </c>
      <c r="U33" s="23">
        <v>0</v>
      </c>
      <c r="V33" s="23">
        <v>0</v>
      </c>
      <c r="W33" s="23">
        <v>1</v>
      </c>
      <c r="X33" s="23">
        <v>1</v>
      </c>
      <c r="Y33" s="23">
        <v>1</v>
      </c>
      <c r="Z33" s="23">
        <v>1</v>
      </c>
      <c r="AA33" s="23">
        <v>1</v>
      </c>
      <c r="AB33" s="24">
        <v>1</v>
      </c>
      <c r="AC33" s="1">
        <f t="shared" si="0"/>
        <v>0</v>
      </c>
    </row>
    <row r="34" spans="2:32" x14ac:dyDescent="0.25">
      <c r="B34" s="8">
        <v>26</v>
      </c>
      <c r="C34" s="29"/>
      <c r="D34" s="14">
        <v>1680</v>
      </c>
      <c r="E34" s="25"/>
      <c r="F34" s="20"/>
      <c r="G34" s="20"/>
      <c r="H34" s="20"/>
      <c r="I34" s="20"/>
      <c r="J34" s="20"/>
      <c r="K34" s="20">
        <v>1</v>
      </c>
      <c r="L34" s="20">
        <v>1</v>
      </c>
      <c r="M34" s="20">
        <v>1</v>
      </c>
      <c r="N34" s="20">
        <v>1</v>
      </c>
      <c r="O34" s="20"/>
      <c r="P34" s="20"/>
      <c r="Q34" s="20"/>
      <c r="R34" s="20"/>
      <c r="S34" s="20"/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4">
        <v>0</v>
      </c>
      <c r="AC34" s="1">
        <f t="shared" si="0"/>
        <v>0</v>
      </c>
    </row>
    <row r="35" spans="2:32" x14ac:dyDescent="0.25">
      <c r="B35" s="8">
        <v>27</v>
      </c>
      <c r="C35" s="8"/>
      <c r="D35" s="14">
        <v>1680</v>
      </c>
      <c r="E35" s="25"/>
      <c r="F35" s="20"/>
      <c r="G35" s="20"/>
      <c r="H35" s="20"/>
      <c r="I35" s="20"/>
      <c r="J35" s="20"/>
      <c r="K35" s="20">
        <v>1</v>
      </c>
      <c r="L35" s="20">
        <v>1</v>
      </c>
      <c r="M35" s="20">
        <v>1</v>
      </c>
      <c r="N35" s="20">
        <v>1</v>
      </c>
      <c r="O35" s="20"/>
      <c r="P35" s="20"/>
      <c r="Q35" s="20"/>
      <c r="R35" s="20"/>
      <c r="S35" s="20"/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4">
        <v>0</v>
      </c>
      <c r="AC35" s="1">
        <f t="shared" si="0"/>
        <v>0</v>
      </c>
    </row>
    <row r="36" spans="2:32" x14ac:dyDescent="0.25">
      <c r="B36" s="8">
        <v>28</v>
      </c>
      <c r="C36" s="8"/>
      <c r="D36" s="14">
        <v>580</v>
      </c>
      <c r="E36" s="25"/>
      <c r="F36" s="20"/>
      <c r="G36" s="20"/>
      <c r="H36" s="20"/>
      <c r="I36" s="20"/>
      <c r="J36" s="20"/>
      <c r="K36" s="20"/>
      <c r="L36" s="20"/>
      <c r="M36" s="20">
        <v>0</v>
      </c>
      <c r="N36" s="20">
        <v>0</v>
      </c>
      <c r="O36" s="20">
        <v>0</v>
      </c>
      <c r="P36" s="20">
        <v>1</v>
      </c>
      <c r="Q36" s="20">
        <v>1</v>
      </c>
      <c r="R36" s="20">
        <v>1</v>
      </c>
      <c r="S36" s="20">
        <v>1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4">
        <v>0</v>
      </c>
      <c r="AC36" s="1">
        <f t="shared" si="0"/>
        <v>0</v>
      </c>
      <c r="AD36" s="1" t="e">
        <f>IF(AC36&gt;#REF!,"¡Supera el valor de horas de uso diario!","")</f>
        <v>#REF!</v>
      </c>
    </row>
    <row r="37" spans="2:32" x14ac:dyDescent="0.25">
      <c r="B37" s="8">
        <v>29</v>
      </c>
      <c r="C37" s="8"/>
      <c r="D37" s="14">
        <v>380</v>
      </c>
      <c r="E37" s="18"/>
      <c r="F37" s="19"/>
      <c r="G37" s="19"/>
      <c r="H37" s="19"/>
      <c r="I37" s="19"/>
      <c r="J37" s="19"/>
      <c r="K37" s="19">
        <v>1</v>
      </c>
      <c r="L37" s="23">
        <v>1</v>
      </c>
      <c r="M37" s="23">
        <v>1</v>
      </c>
      <c r="N37" s="23">
        <v>1</v>
      </c>
      <c r="O37" s="23">
        <v>1</v>
      </c>
      <c r="P37" s="23">
        <v>1</v>
      </c>
      <c r="Q37" s="23"/>
      <c r="R37" s="23"/>
      <c r="S37" s="23">
        <v>1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4">
        <v>0</v>
      </c>
      <c r="AC37" s="1">
        <f t="shared" si="0"/>
        <v>0</v>
      </c>
      <c r="AD37" s="1" t="e">
        <f>IF(AC37&gt;#REF!,"¡Supera el valor de horas de uso diario!","")</f>
        <v>#REF!</v>
      </c>
    </row>
    <row r="38" spans="2:32" x14ac:dyDescent="0.25">
      <c r="B38" s="8">
        <v>30</v>
      </c>
      <c r="C38" s="8"/>
      <c r="D38" s="14">
        <v>380</v>
      </c>
      <c r="E38" s="22"/>
      <c r="F38" s="23"/>
      <c r="G38" s="23"/>
      <c r="H38" s="23"/>
      <c r="I38" s="23"/>
      <c r="J38" s="19"/>
      <c r="K38" s="19">
        <v>1</v>
      </c>
      <c r="L38" s="23">
        <v>1</v>
      </c>
      <c r="M38" s="23">
        <v>1</v>
      </c>
      <c r="N38" s="23">
        <v>1</v>
      </c>
      <c r="O38" s="23">
        <v>1</v>
      </c>
      <c r="P38" s="23">
        <v>1</v>
      </c>
      <c r="Q38" s="23"/>
      <c r="R38" s="23"/>
      <c r="S38" s="23">
        <v>1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4">
        <v>0</v>
      </c>
      <c r="AC38" s="1">
        <f t="shared" si="0"/>
        <v>0</v>
      </c>
      <c r="AD38" s="1" t="e">
        <f>IF(AC38&gt;#REF!,"¡Supera el valor de horas de uso diario!","")</f>
        <v>#REF!</v>
      </c>
    </row>
    <row r="39" spans="2:32" x14ac:dyDescent="0.25">
      <c r="B39" s="8">
        <v>31</v>
      </c>
      <c r="C39" s="8"/>
      <c r="D39" s="14">
        <v>480</v>
      </c>
      <c r="E39" s="22"/>
      <c r="F39" s="23"/>
      <c r="G39" s="23"/>
      <c r="H39" s="23"/>
      <c r="I39" s="23"/>
      <c r="J39" s="19"/>
      <c r="K39" s="23">
        <v>1</v>
      </c>
      <c r="L39" s="19">
        <v>1</v>
      </c>
      <c r="M39" s="19">
        <v>1</v>
      </c>
      <c r="N39" s="19">
        <v>1</v>
      </c>
      <c r="O39" s="19">
        <v>1</v>
      </c>
      <c r="P39" s="19">
        <v>1</v>
      </c>
      <c r="Q39" s="19">
        <v>1</v>
      </c>
      <c r="R39" s="19">
        <v>1</v>
      </c>
      <c r="S39" s="19">
        <v>1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4">
        <v>0</v>
      </c>
      <c r="AC39" s="1">
        <f t="shared" si="0"/>
        <v>0</v>
      </c>
      <c r="AD39" s="1" t="e">
        <f>IF(AC39&gt;#REF!,"¡Supera el valor de horas de uso diario!","")</f>
        <v>#REF!</v>
      </c>
    </row>
    <row r="40" spans="2:32" x14ac:dyDescent="0.25">
      <c r="B40" s="8">
        <v>32</v>
      </c>
      <c r="C40" s="8"/>
      <c r="D40" s="14">
        <v>480</v>
      </c>
      <c r="E40" s="22"/>
      <c r="F40" s="23"/>
      <c r="G40" s="23"/>
      <c r="H40" s="23"/>
      <c r="I40" s="23"/>
      <c r="J40" s="19"/>
      <c r="K40" s="23">
        <v>1</v>
      </c>
      <c r="L40" s="19">
        <v>1</v>
      </c>
      <c r="M40" s="19">
        <v>1</v>
      </c>
      <c r="N40" s="19">
        <v>1</v>
      </c>
      <c r="O40" s="19">
        <v>1</v>
      </c>
      <c r="P40" s="19">
        <v>1</v>
      </c>
      <c r="Q40" s="19">
        <v>1</v>
      </c>
      <c r="R40" s="19">
        <v>1</v>
      </c>
      <c r="S40" s="19">
        <v>1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4">
        <v>0</v>
      </c>
      <c r="AC40" s="1">
        <f t="shared" si="0"/>
        <v>0</v>
      </c>
    </row>
    <row r="41" spans="2:32" ht="14.4" thickBot="1" x14ac:dyDescent="0.3">
      <c r="B41" s="8">
        <v>33</v>
      </c>
      <c r="C41" s="8"/>
      <c r="D41" s="14">
        <v>1125</v>
      </c>
      <c r="E41" s="30"/>
      <c r="F41" s="31"/>
      <c r="G41" s="31"/>
      <c r="H41" s="31"/>
      <c r="I41" s="31"/>
      <c r="J41" s="32"/>
      <c r="K41" s="32"/>
      <c r="L41" s="31"/>
      <c r="M41" s="31"/>
      <c r="N41" s="31"/>
      <c r="O41" s="31"/>
      <c r="P41" s="31">
        <v>1</v>
      </c>
      <c r="Q41" s="32">
        <v>1</v>
      </c>
      <c r="R41" s="32">
        <v>1</v>
      </c>
      <c r="S41" s="32">
        <v>1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3">
        <v>0</v>
      </c>
      <c r="AC41" s="1">
        <f t="shared" si="0"/>
        <v>0</v>
      </c>
      <c r="AD41" s="1" t="e">
        <f>IF(AC41&gt;#REF!,"¡Supera el valor de horas de uso diario!","")</f>
        <v>#REF!</v>
      </c>
    </row>
    <row r="43" spans="2:32" x14ac:dyDescent="0.25">
      <c r="O43" s="34"/>
      <c r="P43" s="43" t="s">
        <v>11</v>
      </c>
      <c r="Q43" s="43"/>
      <c r="R43" s="43"/>
      <c r="S43" s="43"/>
      <c r="T43" s="43"/>
      <c r="U43" s="43"/>
    </row>
    <row r="44" spans="2:32" x14ac:dyDescent="0.25">
      <c r="I44" s="35"/>
      <c r="O44" s="8"/>
      <c r="P44" s="43" t="s">
        <v>12</v>
      </c>
      <c r="Q44" s="43"/>
      <c r="R44" s="43"/>
      <c r="S44" s="43"/>
      <c r="T44" s="43"/>
      <c r="U44" s="43"/>
    </row>
    <row r="45" spans="2:32" x14ac:dyDescent="0.25">
      <c r="P45" s="36"/>
      <c r="Q45" s="36"/>
      <c r="R45" s="36"/>
      <c r="S45" s="36"/>
      <c r="T45" s="36"/>
      <c r="U45" s="36"/>
      <c r="AF45" s="37">
        <v>0</v>
      </c>
    </row>
    <row r="46" spans="2:32" x14ac:dyDescent="0.25">
      <c r="C46" s="38"/>
      <c r="D46" s="38"/>
      <c r="F46" s="38"/>
      <c r="H46" s="38"/>
    </row>
    <row r="47" spans="2:32" x14ac:dyDescent="0.25">
      <c r="G47" s="38"/>
      <c r="H47" s="38"/>
    </row>
    <row r="48" spans="2:32" x14ac:dyDescent="0.25">
      <c r="C48" s="38"/>
    </row>
  </sheetData>
  <mergeCells count="3">
    <mergeCell ref="E7:AB7"/>
    <mergeCell ref="P43:U43"/>
    <mergeCell ref="P44:U44"/>
  </mergeCells>
  <conditionalFormatting sqref="E9:AB41">
    <cfRule type="cellIs" dxfId="5" priority="1" operator="equal">
      <formula>0</formula>
    </cfRule>
    <cfRule type="cellIs" dxfId="4" priority="2" operator="equal">
      <formula>1</formula>
    </cfRule>
  </conditionalFormatting>
  <conditionalFormatting sqref="AC9:AC41">
    <cfRule type="cellIs" dxfId="3" priority="3" operator="greaterThan">
      <formula>#REF!</formula>
    </cfRule>
  </conditionalFormatting>
  <dataValidations count="1">
    <dataValidation type="whole" allowBlank="1" showInputMessage="1" showErrorMessage="1" errorTitle="Dato erróneo" error="Solo puede ingresar  los valores:_x000a_-'0' = Apagado_x000a_-'1' = Encendido" sqref="E9:AB41" xr:uid="{DB297A0C-4A7E-4770-8806-4D7F70714B5B}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0437F-2781-411C-92C7-8F802E255170}">
  <dimension ref="B2:AF48"/>
  <sheetViews>
    <sheetView zoomScale="70" zoomScaleNormal="70" workbookViewId="0">
      <selection activeCell="D28" sqref="D28"/>
    </sheetView>
  </sheetViews>
  <sheetFormatPr defaultColWidth="10.6640625" defaultRowHeight="13.8" x14ac:dyDescent="0.25"/>
  <cols>
    <col min="1" max="1" width="4.6640625" style="1" customWidth="1"/>
    <col min="2" max="2" width="5.33203125" style="1" bestFit="1" customWidth="1"/>
    <col min="3" max="3" width="45" style="1" customWidth="1"/>
    <col min="4" max="4" width="38.109375" style="1" bestFit="1" customWidth="1"/>
    <col min="5" max="5" width="23.109375" style="3" bestFit="1" customWidth="1"/>
    <col min="6" max="6" width="23.109375" style="3" customWidth="1"/>
    <col min="7" max="7" width="12.33203125" style="1" bestFit="1" customWidth="1"/>
    <col min="8" max="8" width="11" style="1" bestFit="1" customWidth="1"/>
    <col min="9" max="9" width="10" style="1" bestFit="1" customWidth="1"/>
    <col min="10" max="12" width="8.88671875" style="1" bestFit="1" customWidth="1"/>
    <col min="13" max="13" width="10" style="1" bestFit="1" customWidth="1"/>
    <col min="14" max="14" width="9.33203125" style="1" customWidth="1"/>
    <col min="15" max="15" width="9.44140625" style="1" customWidth="1"/>
    <col min="16" max="16" width="10.44140625" style="1" bestFit="1" customWidth="1"/>
    <col min="17" max="17" width="10" style="1" bestFit="1" customWidth="1"/>
    <col min="18" max="18" width="10.109375" style="1" bestFit="1" customWidth="1"/>
    <col min="19" max="19" width="8.88671875" style="1" bestFit="1" customWidth="1"/>
    <col min="20" max="20" width="9.33203125" style="1" customWidth="1"/>
    <col min="21" max="21" width="10" style="1" customWidth="1"/>
    <col min="22" max="22" width="9.33203125" style="1" bestFit="1" customWidth="1"/>
    <col min="23" max="26" width="8.88671875" style="1" bestFit="1" customWidth="1"/>
    <col min="27" max="27" width="9.44140625" style="1" bestFit="1" customWidth="1"/>
    <col min="28" max="28" width="8.88671875" style="1" bestFit="1" customWidth="1"/>
    <col min="29" max="30" width="8.88671875" style="1" hidden="1" customWidth="1"/>
    <col min="31" max="31" width="9.5546875" style="1" hidden="1" customWidth="1"/>
    <col min="32" max="32" width="36" style="1" hidden="1" customWidth="1"/>
    <col min="33" max="16384" width="10.6640625" style="1"/>
  </cols>
  <sheetData>
    <row r="2" spans="2:30" x14ac:dyDescent="0.25">
      <c r="C2" s="2"/>
    </row>
    <row r="3" spans="2:30" x14ac:dyDescent="0.25">
      <c r="E3" s="1"/>
      <c r="F3" s="1"/>
    </row>
    <row r="4" spans="2:30" x14ac:dyDescent="0.25">
      <c r="D4" s="4" t="s">
        <v>0</v>
      </c>
      <c r="E4" s="5">
        <v>0.3</v>
      </c>
      <c r="F4" s="6"/>
    </row>
    <row r="5" spans="2:30" x14ac:dyDescent="0.25">
      <c r="D5" s="4" t="s">
        <v>1</v>
      </c>
      <c r="E5" s="5">
        <v>0.1</v>
      </c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2:30" ht="14.4" thickBot="1" x14ac:dyDescent="0.3">
      <c r="D6" s="39"/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2:30" ht="14.4" thickBot="1" x14ac:dyDescent="0.3">
      <c r="E7" s="40" t="s">
        <v>13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2"/>
    </row>
    <row r="8" spans="2:30" ht="14.4" thickBot="1" x14ac:dyDescent="0.3">
      <c r="B8" s="8" t="s">
        <v>2</v>
      </c>
      <c r="C8" s="9" t="s">
        <v>3</v>
      </c>
      <c r="D8" s="10" t="s">
        <v>4</v>
      </c>
      <c r="E8" s="11">
        <v>0</v>
      </c>
      <c r="F8" s="12">
        <v>1</v>
      </c>
      <c r="G8" s="12">
        <v>2</v>
      </c>
      <c r="H8" s="12">
        <v>3</v>
      </c>
      <c r="I8" s="12">
        <v>4</v>
      </c>
      <c r="J8" s="12">
        <v>5</v>
      </c>
      <c r="K8" s="12">
        <v>6</v>
      </c>
      <c r="L8" s="12">
        <v>7</v>
      </c>
      <c r="M8" s="12">
        <v>8</v>
      </c>
      <c r="N8" s="12">
        <v>9</v>
      </c>
      <c r="O8" s="12">
        <v>10</v>
      </c>
      <c r="P8" s="12">
        <v>11</v>
      </c>
      <c r="Q8" s="12">
        <v>12</v>
      </c>
      <c r="R8" s="12">
        <v>13</v>
      </c>
      <c r="S8" s="12">
        <v>14</v>
      </c>
      <c r="T8" s="12">
        <v>15</v>
      </c>
      <c r="U8" s="12">
        <v>16</v>
      </c>
      <c r="V8" s="12">
        <v>17</v>
      </c>
      <c r="W8" s="12">
        <v>18</v>
      </c>
      <c r="X8" s="12">
        <v>19</v>
      </c>
      <c r="Y8" s="12">
        <v>20</v>
      </c>
      <c r="Z8" s="12">
        <v>21</v>
      </c>
      <c r="AA8" s="12">
        <v>22</v>
      </c>
      <c r="AB8" s="13">
        <v>23</v>
      </c>
    </row>
    <row r="9" spans="2:30" x14ac:dyDescent="0.25">
      <c r="B9" s="8">
        <v>1</v>
      </c>
      <c r="C9" s="8" t="s">
        <v>14</v>
      </c>
      <c r="D9" s="14">
        <v>1491.6</v>
      </c>
      <c r="E9" s="15">
        <v>0</v>
      </c>
      <c r="F9" s="16"/>
      <c r="G9" s="16"/>
      <c r="H9" s="16"/>
      <c r="I9" s="16"/>
      <c r="J9" s="16"/>
      <c r="K9" s="16">
        <v>0</v>
      </c>
      <c r="L9" s="16">
        <v>0</v>
      </c>
      <c r="M9" s="16">
        <v>0</v>
      </c>
      <c r="N9" s="16">
        <v>0</v>
      </c>
      <c r="O9" s="16">
        <v>1</v>
      </c>
      <c r="P9" s="16">
        <v>1</v>
      </c>
      <c r="Q9" s="16">
        <v>0</v>
      </c>
      <c r="R9" s="16">
        <v>0</v>
      </c>
      <c r="S9" s="16">
        <v>1</v>
      </c>
      <c r="T9" s="16">
        <v>1</v>
      </c>
      <c r="U9" s="16">
        <v>0</v>
      </c>
      <c r="V9" s="16">
        <v>0</v>
      </c>
      <c r="W9" s="16"/>
      <c r="X9" s="16"/>
      <c r="Y9" s="16"/>
      <c r="Z9" s="16"/>
      <c r="AA9" s="16"/>
      <c r="AB9" s="17"/>
      <c r="AC9" s="1">
        <f t="shared" ref="AC9:AC41" si="0">IF(C9=0,0,SUM(E9:AB9))</f>
        <v>4</v>
      </c>
      <c r="AD9" s="1" t="e">
        <f>IF(AC9&gt;#REF!,"¡Supera el valor de horas de uso diario!","")</f>
        <v>#REF!</v>
      </c>
    </row>
    <row r="10" spans="2:30" x14ac:dyDescent="0.25">
      <c r="B10" s="8">
        <v>2</v>
      </c>
      <c r="C10" s="8" t="s">
        <v>15</v>
      </c>
      <c r="D10" s="14">
        <v>1000</v>
      </c>
      <c r="E10" s="18"/>
      <c r="F10" s="19"/>
      <c r="G10" s="19"/>
      <c r="H10" s="19"/>
      <c r="I10" s="19"/>
      <c r="J10" s="19"/>
      <c r="K10" s="20">
        <v>0</v>
      </c>
      <c r="L10" s="20">
        <v>0</v>
      </c>
      <c r="M10" s="20">
        <v>0</v>
      </c>
      <c r="N10" s="20">
        <v>0</v>
      </c>
      <c r="O10" s="20">
        <v>1</v>
      </c>
      <c r="P10" s="20">
        <v>1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19"/>
      <c r="X10" s="19"/>
      <c r="Y10" s="19"/>
      <c r="Z10" s="19"/>
      <c r="AA10" s="19"/>
      <c r="AB10" s="21"/>
      <c r="AC10" s="1">
        <f t="shared" si="0"/>
        <v>2</v>
      </c>
      <c r="AD10" s="1" t="e">
        <f>IF(AC10&gt;#REF!,"¡Supera el valor de horas de uso diario!","")</f>
        <v>#REF!</v>
      </c>
    </row>
    <row r="11" spans="2:30" x14ac:dyDescent="0.25">
      <c r="B11" s="8">
        <v>3</v>
      </c>
      <c r="C11" s="8" t="s">
        <v>16</v>
      </c>
      <c r="D11" s="14">
        <v>600</v>
      </c>
      <c r="E11" s="22"/>
      <c r="F11" s="23"/>
      <c r="G11" s="23"/>
      <c r="H11" s="23"/>
      <c r="I11" s="23"/>
      <c r="J11" s="19"/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0</v>
      </c>
      <c r="R11" s="20">
        <v>0</v>
      </c>
      <c r="S11" s="20">
        <v>1</v>
      </c>
      <c r="T11" s="20">
        <v>1</v>
      </c>
      <c r="U11" s="20">
        <v>1</v>
      </c>
      <c r="V11" s="20">
        <v>1</v>
      </c>
      <c r="W11" s="19"/>
      <c r="X11" s="19"/>
      <c r="Y11" s="19"/>
      <c r="Z11" s="19"/>
      <c r="AA11" s="19"/>
      <c r="AB11" s="24"/>
      <c r="AC11" s="1">
        <f t="shared" si="0"/>
        <v>10</v>
      </c>
      <c r="AD11" s="1" t="e">
        <f>IF(AC11&gt;#REF!,"¡Supera el valor de horas de uso diario!","")</f>
        <v>#REF!</v>
      </c>
    </row>
    <row r="12" spans="2:30" x14ac:dyDescent="0.25">
      <c r="B12" s="8">
        <v>4</v>
      </c>
      <c r="C12" s="8" t="s">
        <v>17</v>
      </c>
      <c r="D12" s="14">
        <v>1000</v>
      </c>
      <c r="E12" s="22"/>
      <c r="F12" s="23"/>
      <c r="G12" s="23"/>
      <c r="H12" s="23"/>
      <c r="I12" s="23"/>
      <c r="J12" s="19"/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0</v>
      </c>
      <c r="R12" s="20">
        <v>0</v>
      </c>
      <c r="S12" s="20">
        <v>1</v>
      </c>
      <c r="T12" s="20">
        <v>1</v>
      </c>
      <c r="U12" s="20">
        <v>1</v>
      </c>
      <c r="V12" s="20">
        <v>1</v>
      </c>
      <c r="W12" s="19"/>
      <c r="X12" s="19"/>
      <c r="Y12" s="19"/>
      <c r="Z12" s="19"/>
      <c r="AA12" s="19"/>
      <c r="AB12" s="24"/>
      <c r="AC12" s="1">
        <f t="shared" si="0"/>
        <v>10</v>
      </c>
      <c r="AD12" s="1" t="e">
        <f>IF(AC12&gt;#REF!,"¡Supera el valor de horas de uso diario!","")</f>
        <v>#REF!</v>
      </c>
    </row>
    <row r="13" spans="2:30" x14ac:dyDescent="0.25">
      <c r="B13" s="8">
        <v>5</v>
      </c>
      <c r="C13" s="8" t="s">
        <v>18</v>
      </c>
      <c r="D13" s="14">
        <v>5400</v>
      </c>
      <c r="E13" s="22"/>
      <c r="F13" s="23"/>
      <c r="G13" s="23"/>
      <c r="H13" s="23"/>
      <c r="I13" s="23"/>
      <c r="J13" s="19"/>
      <c r="K13" s="19"/>
      <c r="L13" s="23">
        <v>1</v>
      </c>
      <c r="M13" s="23">
        <v>1</v>
      </c>
      <c r="N13" s="23">
        <v>1</v>
      </c>
      <c r="O13" s="23">
        <v>1</v>
      </c>
      <c r="P13" s="23">
        <v>1</v>
      </c>
      <c r="Q13" s="19">
        <v>1</v>
      </c>
      <c r="R13" s="19">
        <v>1</v>
      </c>
      <c r="S13" s="19">
        <v>1</v>
      </c>
      <c r="T13" s="19">
        <v>0</v>
      </c>
      <c r="U13" s="19"/>
      <c r="V13" s="19"/>
      <c r="W13" s="19"/>
      <c r="X13" s="19"/>
      <c r="Y13" s="19"/>
      <c r="Z13" s="19"/>
      <c r="AA13" s="19"/>
      <c r="AB13" s="24"/>
      <c r="AC13" s="1">
        <f t="shared" si="0"/>
        <v>8</v>
      </c>
      <c r="AD13" s="1" t="e">
        <f>IF(AC13&gt;#REF!,"¡Supera el valor de horas de uso diario!","")</f>
        <v>#REF!</v>
      </c>
    </row>
    <row r="14" spans="2:30" x14ac:dyDescent="0.25">
      <c r="B14" s="8">
        <v>6</v>
      </c>
      <c r="C14" s="8" t="s">
        <v>19</v>
      </c>
      <c r="D14" s="14">
        <v>5400</v>
      </c>
      <c r="E14" s="18"/>
      <c r="F14" s="19"/>
      <c r="G14" s="19"/>
      <c r="H14" s="19"/>
      <c r="I14" s="23"/>
      <c r="J14" s="23"/>
      <c r="K14" s="23"/>
      <c r="L14" s="23">
        <v>1</v>
      </c>
      <c r="M14" s="23">
        <v>1</v>
      </c>
      <c r="N14" s="23">
        <v>1</v>
      </c>
      <c r="O14" s="23">
        <v>1</v>
      </c>
      <c r="P14" s="23">
        <v>1</v>
      </c>
      <c r="Q14" s="19">
        <v>1</v>
      </c>
      <c r="R14" s="19">
        <v>1</v>
      </c>
      <c r="S14" s="19">
        <v>1</v>
      </c>
      <c r="T14" s="23"/>
      <c r="U14" s="23"/>
      <c r="V14" s="23"/>
      <c r="W14" s="19"/>
      <c r="X14" s="19"/>
      <c r="Y14" s="19"/>
      <c r="Z14" s="19"/>
      <c r="AA14" s="19"/>
      <c r="AB14" s="21"/>
      <c r="AC14" s="1">
        <f t="shared" si="0"/>
        <v>8</v>
      </c>
      <c r="AD14" s="1" t="e">
        <f>IF(AC14&gt;#REF!,"¡Supera el valor de horas de uso diario!","")</f>
        <v>#REF!</v>
      </c>
    </row>
    <row r="15" spans="2:30" x14ac:dyDescent="0.25">
      <c r="B15" s="8">
        <v>7</v>
      </c>
      <c r="C15" s="8" t="s">
        <v>20</v>
      </c>
      <c r="D15" s="14">
        <v>580</v>
      </c>
      <c r="E15" s="22"/>
      <c r="F15" s="19"/>
      <c r="G15" s="23"/>
      <c r="H15" s="23"/>
      <c r="I15" s="19"/>
      <c r="J15" s="23"/>
      <c r="K15" s="23"/>
      <c r="L15" s="23">
        <v>1</v>
      </c>
      <c r="M15" s="23">
        <v>1</v>
      </c>
      <c r="N15" s="23">
        <v>1</v>
      </c>
      <c r="O15" s="23">
        <v>1</v>
      </c>
      <c r="P15" s="23">
        <v>1</v>
      </c>
      <c r="Q15" s="19">
        <v>1</v>
      </c>
      <c r="R15" s="19">
        <v>1</v>
      </c>
      <c r="S15" s="19">
        <v>1</v>
      </c>
      <c r="T15" s="19"/>
      <c r="U15" s="23"/>
      <c r="V15" s="19"/>
      <c r="W15" s="23"/>
      <c r="X15" s="19"/>
      <c r="Y15" s="23"/>
      <c r="Z15" s="19"/>
      <c r="AA15" s="23"/>
      <c r="AB15" s="21"/>
      <c r="AC15" s="1">
        <f t="shared" si="0"/>
        <v>8</v>
      </c>
      <c r="AD15" s="1" t="e">
        <f>IF(AC15&gt;#REF!,"¡Supera el valor de horas de uso diario!","")</f>
        <v>#REF!</v>
      </c>
    </row>
    <row r="16" spans="2:30" x14ac:dyDescent="0.25">
      <c r="B16" s="8">
        <v>8</v>
      </c>
      <c r="C16" s="8" t="s">
        <v>21</v>
      </c>
      <c r="D16" s="14">
        <v>380</v>
      </c>
      <c r="E16" s="25"/>
      <c r="F16" s="20"/>
      <c r="G16" s="20"/>
      <c r="H16" s="20"/>
      <c r="I16" s="20"/>
      <c r="J16" s="20"/>
      <c r="K16" s="20"/>
      <c r="L16" s="23">
        <v>1</v>
      </c>
      <c r="M16" s="23">
        <v>1</v>
      </c>
      <c r="N16" s="23">
        <v>1</v>
      </c>
      <c r="O16" s="23">
        <v>1</v>
      </c>
      <c r="P16" s="23">
        <v>1</v>
      </c>
      <c r="Q16" s="19">
        <v>1</v>
      </c>
      <c r="R16" s="19">
        <v>1</v>
      </c>
      <c r="S16" s="19">
        <v>1</v>
      </c>
      <c r="T16" s="20"/>
      <c r="U16" s="20"/>
      <c r="V16" s="20"/>
      <c r="W16" s="20"/>
      <c r="X16" s="20"/>
      <c r="Y16" s="20"/>
      <c r="Z16" s="20"/>
      <c r="AA16" s="20"/>
      <c r="AB16" s="26"/>
      <c r="AC16" s="1">
        <f t="shared" si="0"/>
        <v>8</v>
      </c>
      <c r="AD16" s="1" t="e">
        <f>IF(AC16&gt;#REF!,"¡Supera el valor de horas de uso diario!","")</f>
        <v>#REF!</v>
      </c>
    </row>
    <row r="17" spans="2:30" x14ac:dyDescent="0.25">
      <c r="B17" s="27">
        <v>9</v>
      </c>
      <c r="C17" s="8" t="s">
        <v>22</v>
      </c>
      <c r="D17" s="14">
        <v>380</v>
      </c>
      <c r="E17" s="28"/>
      <c r="F17" s="20"/>
      <c r="G17" s="20"/>
      <c r="H17" s="20"/>
      <c r="I17" s="20"/>
      <c r="J17" s="20"/>
      <c r="K17" s="20"/>
      <c r="L17" s="23">
        <v>1</v>
      </c>
      <c r="M17" s="23">
        <v>1</v>
      </c>
      <c r="N17" s="23">
        <v>1</v>
      </c>
      <c r="O17" s="23">
        <v>1</v>
      </c>
      <c r="P17" s="23">
        <v>1</v>
      </c>
      <c r="Q17" s="19">
        <v>0</v>
      </c>
      <c r="R17" s="19">
        <v>1</v>
      </c>
      <c r="S17" s="19">
        <v>1</v>
      </c>
      <c r="T17" s="20"/>
      <c r="U17" s="20"/>
      <c r="V17" s="20"/>
      <c r="W17" s="20"/>
      <c r="X17" s="20"/>
      <c r="Y17" s="20"/>
      <c r="Z17" s="20"/>
      <c r="AA17" s="20"/>
      <c r="AB17" s="26"/>
      <c r="AC17" s="1">
        <f t="shared" si="0"/>
        <v>7</v>
      </c>
      <c r="AD17" s="1" t="e">
        <f>IF(AC17&gt;#REF!,"¡Supera el valor de horas de uso diario!","")</f>
        <v>#REF!</v>
      </c>
    </row>
    <row r="18" spans="2:30" x14ac:dyDescent="0.25">
      <c r="B18" s="8">
        <v>10</v>
      </c>
      <c r="C18" s="8" t="s">
        <v>23</v>
      </c>
      <c r="D18" s="14">
        <v>480</v>
      </c>
      <c r="E18" s="25"/>
      <c r="F18" s="20"/>
      <c r="G18" s="20"/>
      <c r="H18" s="20"/>
      <c r="I18" s="20"/>
      <c r="J18" s="20"/>
      <c r="K18" s="20"/>
      <c r="L18" s="23">
        <v>1</v>
      </c>
      <c r="M18" s="23">
        <v>1</v>
      </c>
      <c r="N18" s="23">
        <v>1</v>
      </c>
      <c r="O18" s="23">
        <v>1</v>
      </c>
      <c r="P18" s="23">
        <v>1</v>
      </c>
      <c r="Q18" s="19">
        <v>0</v>
      </c>
      <c r="R18" s="19">
        <v>1</v>
      </c>
      <c r="S18" s="19">
        <v>1</v>
      </c>
      <c r="T18" s="20"/>
      <c r="U18" s="20"/>
      <c r="V18" s="20"/>
      <c r="W18" s="20"/>
      <c r="X18" s="20"/>
      <c r="Y18" s="20"/>
      <c r="Z18" s="20"/>
      <c r="AA18" s="20"/>
      <c r="AB18" s="26"/>
      <c r="AC18" s="1">
        <f t="shared" si="0"/>
        <v>7</v>
      </c>
      <c r="AD18" s="1" t="e">
        <f>IF(AC18&gt;#REF!,"¡Supera el valor de horas de uso diario!","")</f>
        <v>#REF!</v>
      </c>
    </row>
    <row r="19" spans="2:30" x14ac:dyDescent="0.25">
      <c r="B19" s="8">
        <v>11</v>
      </c>
      <c r="C19" s="8" t="s">
        <v>24</v>
      </c>
      <c r="D19" s="14">
        <v>480</v>
      </c>
      <c r="E19" s="25"/>
      <c r="F19" s="20"/>
      <c r="G19" s="20"/>
      <c r="H19" s="20"/>
      <c r="I19" s="20"/>
      <c r="J19" s="20"/>
      <c r="K19" s="20"/>
      <c r="L19" s="23"/>
      <c r="M19" s="23"/>
      <c r="N19" s="23"/>
      <c r="O19" s="23"/>
      <c r="P19" s="23"/>
      <c r="Q19" s="19"/>
      <c r="R19" s="19"/>
      <c r="S19" s="19"/>
      <c r="T19" s="20"/>
      <c r="U19" s="20"/>
      <c r="V19" s="20"/>
      <c r="W19" s="20"/>
      <c r="X19" s="20"/>
      <c r="Y19" s="20"/>
      <c r="Z19" s="20"/>
      <c r="AA19" s="20"/>
      <c r="AB19" s="26"/>
      <c r="AC19" s="1">
        <f t="shared" si="0"/>
        <v>0</v>
      </c>
      <c r="AD19" s="1" t="e">
        <f>IF(AC19&gt;#REF!,"¡Supera el valor de horas de uso diario!","")</f>
        <v>#REF!</v>
      </c>
    </row>
    <row r="20" spans="2:30" x14ac:dyDescent="0.25">
      <c r="B20" s="8">
        <v>12</v>
      </c>
      <c r="C20" s="8"/>
      <c r="D20" s="14"/>
      <c r="E20" s="25"/>
      <c r="F20" s="20"/>
      <c r="G20" s="20"/>
      <c r="H20" s="20"/>
      <c r="I20" s="20"/>
      <c r="J20" s="20"/>
      <c r="K20" s="20"/>
      <c r="L20" s="23"/>
      <c r="M20" s="23"/>
      <c r="N20" s="23"/>
      <c r="O20" s="23"/>
      <c r="P20" s="23"/>
      <c r="Q20" s="19"/>
      <c r="R20" s="19"/>
      <c r="S20" s="19"/>
      <c r="T20" s="20"/>
      <c r="U20" s="20"/>
      <c r="V20" s="20"/>
      <c r="W20" s="20"/>
      <c r="X20" s="20"/>
      <c r="Y20" s="20"/>
      <c r="Z20" s="20"/>
      <c r="AA20" s="20"/>
      <c r="AB20" s="26"/>
      <c r="AC20" s="1">
        <f t="shared" si="0"/>
        <v>0</v>
      </c>
      <c r="AD20" s="1" t="e">
        <f>IF(AC20&gt;#REF!,"¡Supera el valor de horas de uso diario!","")</f>
        <v>#REF!</v>
      </c>
    </row>
    <row r="21" spans="2:30" x14ac:dyDescent="0.25">
      <c r="B21" s="8">
        <v>13</v>
      </c>
      <c r="C21" s="8"/>
      <c r="D21" s="14"/>
      <c r="E21" s="25"/>
      <c r="F21" s="20"/>
      <c r="G21" s="20"/>
      <c r="H21" s="20"/>
      <c r="I21" s="20"/>
      <c r="J21" s="20"/>
      <c r="K21" s="20"/>
      <c r="L21" s="23">
        <v>0</v>
      </c>
      <c r="M21" s="23"/>
      <c r="N21" s="23"/>
      <c r="O21" s="23"/>
      <c r="P21" s="23"/>
      <c r="Q21" s="19"/>
      <c r="R21" s="19"/>
      <c r="S21" s="19"/>
      <c r="T21" s="20"/>
      <c r="U21" s="20"/>
      <c r="V21" s="20"/>
      <c r="W21" s="20"/>
      <c r="X21" s="20"/>
      <c r="Y21" s="20"/>
      <c r="Z21" s="20"/>
      <c r="AA21" s="20"/>
      <c r="AB21" s="26"/>
      <c r="AC21" s="1">
        <f t="shared" si="0"/>
        <v>0</v>
      </c>
      <c r="AD21" s="1" t="e">
        <f>IF(AC21&gt;#REF!,"¡Supera el valor de horas de uso diario!","")</f>
        <v>#REF!</v>
      </c>
    </row>
    <row r="22" spans="2:30" x14ac:dyDescent="0.25">
      <c r="B22" s="8">
        <v>14</v>
      </c>
      <c r="C22" s="8"/>
      <c r="D22" s="14"/>
      <c r="E22" s="18"/>
      <c r="F22" s="19"/>
      <c r="G22" s="19"/>
      <c r="H22" s="19"/>
      <c r="I22" s="19"/>
      <c r="J22" s="19"/>
      <c r="K22" s="19"/>
      <c r="L22" s="23"/>
      <c r="M22" s="23"/>
      <c r="N22" s="23"/>
      <c r="O22" s="23"/>
      <c r="P22" s="23"/>
      <c r="Q22" s="19"/>
      <c r="R22" s="19"/>
      <c r="S22" s="19"/>
      <c r="T22" s="23"/>
      <c r="U22" s="23"/>
      <c r="V22" s="23"/>
      <c r="W22" s="19"/>
      <c r="X22" s="19"/>
      <c r="Y22" s="19"/>
      <c r="Z22" s="19"/>
      <c r="AA22" s="19"/>
      <c r="AB22" s="21"/>
      <c r="AC22" s="1">
        <f t="shared" si="0"/>
        <v>0</v>
      </c>
      <c r="AD22" s="1" t="e">
        <f>IF(AC22&gt;#REF!,"¡Supera el valor de horas de uso diario!","")</f>
        <v>#REF!</v>
      </c>
    </row>
    <row r="23" spans="2:30" x14ac:dyDescent="0.25">
      <c r="B23" s="8">
        <v>15</v>
      </c>
      <c r="C23" s="8"/>
      <c r="D23" s="14"/>
      <c r="E23" s="22"/>
      <c r="F23" s="23"/>
      <c r="G23" s="23"/>
      <c r="H23" s="23"/>
      <c r="I23" s="23"/>
      <c r="J23" s="19"/>
      <c r="K23" s="19"/>
      <c r="L23" s="23"/>
      <c r="M23" s="23"/>
      <c r="N23" s="23"/>
      <c r="O23" s="23"/>
      <c r="P23" s="23"/>
      <c r="Q23" s="19"/>
      <c r="R23" s="19"/>
      <c r="S23" s="19"/>
      <c r="T23" s="23"/>
      <c r="U23" s="23"/>
      <c r="V23" s="23"/>
      <c r="W23" s="19"/>
      <c r="X23" s="19"/>
      <c r="Y23" s="19"/>
      <c r="Z23" s="19"/>
      <c r="AA23" s="19"/>
      <c r="AB23" s="24"/>
      <c r="AC23" s="1">
        <f t="shared" si="0"/>
        <v>0</v>
      </c>
      <c r="AD23" s="1" t="e">
        <f>IF(AC23&gt;#REF!,"¡Supera el valor de horas de uso diario!","")</f>
        <v>#REF!</v>
      </c>
    </row>
    <row r="24" spans="2:30" x14ac:dyDescent="0.25">
      <c r="B24" s="8">
        <v>16</v>
      </c>
      <c r="C24" s="8"/>
      <c r="D24" s="14"/>
      <c r="E24" s="22"/>
      <c r="F24" s="23"/>
      <c r="G24" s="23"/>
      <c r="H24" s="23"/>
      <c r="I24" s="23"/>
      <c r="J24" s="19"/>
      <c r="K24" s="23"/>
      <c r="L24" s="23"/>
      <c r="M24" s="23"/>
      <c r="N24" s="23"/>
      <c r="O24" s="23"/>
      <c r="P24" s="23"/>
      <c r="Q24" s="19"/>
      <c r="R24" s="19"/>
      <c r="S24" s="19"/>
      <c r="T24" s="23">
        <v>0</v>
      </c>
      <c r="U24" s="23"/>
      <c r="V24" s="23"/>
      <c r="W24" s="19"/>
      <c r="X24" s="19"/>
      <c r="Y24" s="19"/>
      <c r="Z24" s="19"/>
      <c r="AA24" s="19"/>
      <c r="AB24" s="24"/>
      <c r="AC24" s="1">
        <f t="shared" si="0"/>
        <v>0</v>
      </c>
      <c r="AD24" s="1" t="e">
        <f>IF(AC24&gt;#REF!,"¡Supera el valor de horas de uso diario!","")</f>
        <v>#REF!</v>
      </c>
    </row>
    <row r="25" spans="2:30" x14ac:dyDescent="0.25">
      <c r="B25" s="8">
        <v>17</v>
      </c>
      <c r="C25" s="29"/>
      <c r="D25" s="14"/>
      <c r="E25" s="22"/>
      <c r="F25" s="23"/>
      <c r="G25" s="23"/>
      <c r="H25" s="23"/>
      <c r="I25" s="23"/>
      <c r="J25" s="19"/>
      <c r="K25" s="19">
        <v>1</v>
      </c>
      <c r="L25" s="23">
        <v>1</v>
      </c>
      <c r="M25" s="23">
        <v>1</v>
      </c>
      <c r="N25" s="23">
        <v>1</v>
      </c>
      <c r="O25" s="23">
        <v>1</v>
      </c>
      <c r="P25" s="23">
        <v>1</v>
      </c>
      <c r="Q25" s="19"/>
      <c r="R25" s="19"/>
      <c r="S25" s="19">
        <v>1</v>
      </c>
      <c r="T25" s="23">
        <v>1</v>
      </c>
      <c r="U25" s="23">
        <v>1</v>
      </c>
      <c r="V25" s="23">
        <v>1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4">
        <v>0</v>
      </c>
      <c r="AC25" s="1">
        <f t="shared" si="0"/>
        <v>0</v>
      </c>
      <c r="AD25" s="1" t="e">
        <f>IF(AC25&gt;#REF!,"¡Supera el valor de horas de uso diario!","")</f>
        <v>#REF!</v>
      </c>
    </row>
    <row r="26" spans="2:30" x14ac:dyDescent="0.25">
      <c r="B26" s="8">
        <v>18</v>
      </c>
      <c r="C26" s="8"/>
      <c r="D26" s="14"/>
      <c r="E26" s="22"/>
      <c r="F26" s="23"/>
      <c r="G26" s="23"/>
      <c r="H26" s="23"/>
      <c r="I26" s="23"/>
      <c r="J26" s="23"/>
      <c r="K26" s="23"/>
      <c r="L26" s="23">
        <v>1</v>
      </c>
      <c r="M26" s="23"/>
      <c r="N26" s="23">
        <v>1</v>
      </c>
      <c r="O26" s="23"/>
      <c r="P26" s="23"/>
      <c r="Q26" s="23">
        <v>1</v>
      </c>
      <c r="R26" s="23"/>
      <c r="S26" s="23"/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4">
        <v>0</v>
      </c>
      <c r="AC26" s="1">
        <f t="shared" si="0"/>
        <v>0</v>
      </c>
      <c r="AD26" s="1" t="e">
        <f>IF(AC26&gt;#REF!,"¡Supera el valor de horas de uso diario!","")</f>
        <v>#REF!</v>
      </c>
    </row>
    <row r="27" spans="2:30" x14ac:dyDescent="0.25">
      <c r="B27" s="8">
        <v>19</v>
      </c>
      <c r="C27" s="8"/>
      <c r="D27" s="14"/>
      <c r="E27" s="22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1</v>
      </c>
      <c r="L27" s="19">
        <v>1</v>
      </c>
      <c r="M27" s="23">
        <v>1</v>
      </c>
      <c r="N27" s="19">
        <v>1</v>
      </c>
      <c r="O27" s="23">
        <v>1</v>
      </c>
      <c r="P27" s="19">
        <v>1</v>
      </c>
      <c r="Q27" s="23">
        <v>1</v>
      </c>
      <c r="R27" s="19">
        <v>1</v>
      </c>
      <c r="S27" s="23">
        <v>1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4">
        <v>0</v>
      </c>
      <c r="AC27" s="1">
        <f t="shared" si="0"/>
        <v>0</v>
      </c>
      <c r="AD27" s="1" t="e">
        <f>IF(AC27&gt;#REF!,"¡Supera el valor de horas de uso diario!","")</f>
        <v>#REF!</v>
      </c>
    </row>
    <row r="28" spans="2:30" x14ac:dyDescent="0.25">
      <c r="B28" s="8">
        <v>20</v>
      </c>
      <c r="C28" s="8"/>
      <c r="D28" s="14"/>
      <c r="E28" s="22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1</v>
      </c>
      <c r="L28" s="19">
        <v>1</v>
      </c>
      <c r="M28" s="23">
        <v>1</v>
      </c>
      <c r="N28" s="19">
        <v>1</v>
      </c>
      <c r="O28" s="23">
        <v>1</v>
      </c>
      <c r="P28" s="19">
        <v>1</v>
      </c>
      <c r="Q28" s="23">
        <v>1</v>
      </c>
      <c r="R28" s="19">
        <v>1</v>
      </c>
      <c r="S28" s="23">
        <v>1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4">
        <v>0</v>
      </c>
      <c r="AC28" s="1">
        <f t="shared" si="0"/>
        <v>0</v>
      </c>
    </row>
    <row r="29" spans="2:30" x14ac:dyDescent="0.25">
      <c r="B29" s="8">
        <v>21</v>
      </c>
      <c r="C29" s="8"/>
      <c r="D29" s="14"/>
      <c r="E29" s="22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1</v>
      </c>
      <c r="L29" s="19">
        <v>1</v>
      </c>
      <c r="M29" s="23">
        <v>1</v>
      </c>
      <c r="N29" s="19">
        <v>1</v>
      </c>
      <c r="O29" s="23">
        <v>1</v>
      </c>
      <c r="P29" s="19">
        <v>1</v>
      </c>
      <c r="Q29" s="23">
        <v>1</v>
      </c>
      <c r="R29" s="19">
        <v>1</v>
      </c>
      <c r="S29" s="23">
        <v>1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4">
        <v>0</v>
      </c>
      <c r="AC29" s="1">
        <f t="shared" si="0"/>
        <v>0</v>
      </c>
    </row>
    <row r="30" spans="2:30" x14ac:dyDescent="0.25">
      <c r="B30" s="8">
        <v>22</v>
      </c>
      <c r="C30" s="8"/>
      <c r="D30" s="14"/>
      <c r="E30" s="22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0">
        <v>1</v>
      </c>
      <c r="L30" s="20">
        <v>1</v>
      </c>
      <c r="M30" s="20">
        <v>1</v>
      </c>
      <c r="N30" s="20">
        <v>1</v>
      </c>
      <c r="O30" s="20">
        <v>1</v>
      </c>
      <c r="P30" s="20">
        <v>1</v>
      </c>
      <c r="Q30" s="20">
        <v>1</v>
      </c>
      <c r="R30" s="20">
        <v>1</v>
      </c>
      <c r="S30" s="20">
        <v>1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4">
        <v>0</v>
      </c>
      <c r="AC30" s="1">
        <f t="shared" si="0"/>
        <v>0</v>
      </c>
    </row>
    <row r="31" spans="2:30" x14ac:dyDescent="0.25">
      <c r="B31" s="8">
        <v>23</v>
      </c>
      <c r="C31" s="8"/>
      <c r="D31" s="14"/>
      <c r="E31" s="22"/>
      <c r="F31" s="23"/>
      <c r="G31" s="23"/>
      <c r="H31" s="23"/>
      <c r="I31" s="23"/>
      <c r="J31" s="23"/>
      <c r="K31" s="20">
        <v>1</v>
      </c>
      <c r="L31" s="20">
        <v>1</v>
      </c>
      <c r="M31" s="20">
        <v>1</v>
      </c>
      <c r="N31" s="20">
        <v>1</v>
      </c>
      <c r="O31" s="20">
        <v>1</v>
      </c>
      <c r="P31" s="20">
        <v>1</v>
      </c>
      <c r="Q31" s="20">
        <v>1</v>
      </c>
      <c r="R31" s="20">
        <v>1</v>
      </c>
      <c r="S31" s="20">
        <v>1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4">
        <v>0</v>
      </c>
      <c r="AC31" s="1">
        <f t="shared" si="0"/>
        <v>0</v>
      </c>
    </row>
    <row r="32" spans="2:30" x14ac:dyDescent="0.25">
      <c r="B32" s="8">
        <v>24</v>
      </c>
      <c r="C32" s="8"/>
      <c r="D32" s="14"/>
      <c r="E32" s="22">
        <v>1</v>
      </c>
      <c r="F32" s="23">
        <v>1</v>
      </c>
      <c r="G32" s="23">
        <v>1</v>
      </c>
      <c r="H32" s="23">
        <v>1</v>
      </c>
      <c r="I32" s="23">
        <v>1</v>
      </c>
      <c r="J32" s="23">
        <v>1</v>
      </c>
      <c r="K32" s="20">
        <v>1</v>
      </c>
      <c r="L32" s="20">
        <v>1</v>
      </c>
      <c r="M32" s="20">
        <v>1</v>
      </c>
      <c r="N32" s="20"/>
      <c r="O32" s="20"/>
      <c r="P32" s="20"/>
      <c r="Q32" s="20"/>
      <c r="R32" s="20"/>
      <c r="S32" s="20"/>
      <c r="T32" s="23">
        <v>0</v>
      </c>
      <c r="U32" s="23">
        <v>0</v>
      </c>
      <c r="V32" s="23">
        <v>0</v>
      </c>
      <c r="W32" s="23">
        <v>1</v>
      </c>
      <c r="X32" s="23">
        <v>1</v>
      </c>
      <c r="Y32" s="23">
        <v>1</v>
      </c>
      <c r="Z32" s="23">
        <v>1</v>
      </c>
      <c r="AA32" s="23">
        <v>1</v>
      </c>
      <c r="AB32" s="24">
        <v>1</v>
      </c>
      <c r="AC32" s="1">
        <f t="shared" si="0"/>
        <v>0</v>
      </c>
    </row>
    <row r="33" spans="2:32" x14ac:dyDescent="0.25">
      <c r="B33" s="8">
        <v>25</v>
      </c>
      <c r="C33" s="8"/>
      <c r="D33" s="14"/>
      <c r="E33" s="25">
        <v>1</v>
      </c>
      <c r="F33" s="20">
        <v>1</v>
      </c>
      <c r="G33" s="20">
        <v>1</v>
      </c>
      <c r="H33" s="20">
        <v>1</v>
      </c>
      <c r="I33" s="20">
        <v>1</v>
      </c>
      <c r="J33" s="20">
        <v>1</v>
      </c>
      <c r="K33" s="20">
        <v>1</v>
      </c>
      <c r="L33" s="20">
        <v>1</v>
      </c>
      <c r="M33" s="20">
        <v>1</v>
      </c>
      <c r="N33" s="20">
        <v>0</v>
      </c>
      <c r="O33" s="20"/>
      <c r="P33" s="20"/>
      <c r="Q33" s="20"/>
      <c r="R33" s="20"/>
      <c r="S33" s="20"/>
      <c r="T33" s="23">
        <v>0</v>
      </c>
      <c r="U33" s="23">
        <v>0</v>
      </c>
      <c r="V33" s="23">
        <v>0</v>
      </c>
      <c r="W33" s="23">
        <v>1</v>
      </c>
      <c r="X33" s="23">
        <v>1</v>
      </c>
      <c r="Y33" s="23">
        <v>1</v>
      </c>
      <c r="Z33" s="23">
        <v>1</v>
      </c>
      <c r="AA33" s="23">
        <v>1</v>
      </c>
      <c r="AB33" s="24">
        <v>1</v>
      </c>
      <c r="AC33" s="1">
        <f t="shared" si="0"/>
        <v>0</v>
      </c>
    </row>
    <row r="34" spans="2:32" x14ac:dyDescent="0.25">
      <c r="B34" s="8">
        <v>26</v>
      </c>
      <c r="C34" s="29"/>
      <c r="D34" s="14"/>
      <c r="E34" s="25"/>
      <c r="F34" s="20"/>
      <c r="G34" s="20"/>
      <c r="H34" s="20"/>
      <c r="I34" s="20"/>
      <c r="J34" s="20"/>
      <c r="K34" s="20">
        <v>1</v>
      </c>
      <c r="L34" s="20">
        <v>1</v>
      </c>
      <c r="M34" s="20">
        <v>1</v>
      </c>
      <c r="N34" s="20">
        <v>1</v>
      </c>
      <c r="O34" s="20"/>
      <c r="P34" s="20"/>
      <c r="Q34" s="20"/>
      <c r="R34" s="20"/>
      <c r="S34" s="20"/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4">
        <v>0</v>
      </c>
      <c r="AC34" s="1">
        <f t="shared" si="0"/>
        <v>0</v>
      </c>
    </row>
    <row r="35" spans="2:32" x14ac:dyDescent="0.25">
      <c r="B35" s="8">
        <v>27</v>
      </c>
      <c r="C35" s="8"/>
      <c r="D35" s="14"/>
      <c r="E35" s="25"/>
      <c r="F35" s="20"/>
      <c r="G35" s="20"/>
      <c r="H35" s="20"/>
      <c r="I35" s="20"/>
      <c r="J35" s="20"/>
      <c r="K35" s="20">
        <v>1</v>
      </c>
      <c r="L35" s="20">
        <v>1</v>
      </c>
      <c r="M35" s="20">
        <v>1</v>
      </c>
      <c r="N35" s="20">
        <v>1</v>
      </c>
      <c r="O35" s="20"/>
      <c r="P35" s="20"/>
      <c r="Q35" s="20"/>
      <c r="R35" s="20"/>
      <c r="S35" s="20"/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4">
        <v>0</v>
      </c>
      <c r="AC35" s="1">
        <f t="shared" si="0"/>
        <v>0</v>
      </c>
    </row>
    <row r="36" spans="2:32" x14ac:dyDescent="0.25">
      <c r="B36" s="8">
        <v>28</v>
      </c>
      <c r="C36" s="8"/>
      <c r="D36" s="14"/>
      <c r="E36" s="25"/>
      <c r="F36" s="20"/>
      <c r="G36" s="20"/>
      <c r="H36" s="20"/>
      <c r="I36" s="20"/>
      <c r="J36" s="20"/>
      <c r="K36" s="20"/>
      <c r="L36" s="20"/>
      <c r="M36" s="20">
        <v>0</v>
      </c>
      <c r="N36" s="20">
        <v>0</v>
      </c>
      <c r="O36" s="20">
        <v>0</v>
      </c>
      <c r="P36" s="20">
        <v>1</v>
      </c>
      <c r="Q36" s="20">
        <v>1</v>
      </c>
      <c r="R36" s="20">
        <v>1</v>
      </c>
      <c r="S36" s="20">
        <v>1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4">
        <v>0</v>
      </c>
      <c r="AC36" s="1">
        <f t="shared" si="0"/>
        <v>0</v>
      </c>
      <c r="AD36" s="1" t="e">
        <f>IF(AC36&gt;#REF!,"¡Supera el valor de horas de uso diario!","")</f>
        <v>#REF!</v>
      </c>
    </row>
    <row r="37" spans="2:32" x14ac:dyDescent="0.25">
      <c r="B37" s="8">
        <v>29</v>
      </c>
      <c r="C37" s="8"/>
      <c r="D37" s="14"/>
      <c r="E37" s="18"/>
      <c r="F37" s="19"/>
      <c r="G37" s="19"/>
      <c r="H37" s="19"/>
      <c r="I37" s="19"/>
      <c r="J37" s="19"/>
      <c r="K37" s="19">
        <v>1</v>
      </c>
      <c r="L37" s="23">
        <v>1</v>
      </c>
      <c r="M37" s="23">
        <v>1</v>
      </c>
      <c r="N37" s="23">
        <v>1</v>
      </c>
      <c r="O37" s="23">
        <v>1</v>
      </c>
      <c r="P37" s="23">
        <v>1</v>
      </c>
      <c r="Q37" s="23"/>
      <c r="R37" s="23"/>
      <c r="S37" s="23">
        <v>1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4">
        <v>0</v>
      </c>
      <c r="AC37" s="1">
        <f t="shared" si="0"/>
        <v>0</v>
      </c>
      <c r="AD37" s="1" t="e">
        <f>IF(AC37&gt;#REF!,"¡Supera el valor de horas de uso diario!","")</f>
        <v>#REF!</v>
      </c>
    </row>
    <row r="38" spans="2:32" x14ac:dyDescent="0.25">
      <c r="B38" s="8">
        <v>30</v>
      </c>
      <c r="C38" s="8"/>
      <c r="D38" s="14"/>
      <c r="E38" s="22"/>
      <c r="F38" s="23"/>
      <c r="G38" s="23"/>
      <c r="H38" s="23"/>
      <c r="I38" s="23"/>
      <c r="J38" s="19"/>
      <c r="K38" s="19">
        <v>1</v>
      </c>
      <c r="L38" s="23">
        <v>1</v>
      </c>
      <c r="M38" s="23">
        <v>1</v>
      </c>
      <c r="N38" s="23">
        <v>1</v>
      </c>
      <c r="O38" s="23">
        <v>1</v>
      </c>
      <c r="P38" s="23">
        <v>1</v>
      </c>
      <c r="Q38" s="23"/>
      <c r="R38" s="23"/>
      <c r="S38" s="23">
        <v>1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4">
        <v>0</v>
      </c>
      <c r="AC38" s="1">
        <f t="shared" si="0"/>
        <v>0</v>
      </c>
      <c r="AD38" s="1" t="e">
        <f>IF(AC38&gt;#REF!,"¡Supera el valor de horas de uso diario!","")</f>
        <v>#REF!</v>
      </c>
    </row>
    <row r="39" spans="2:32" x14ac:dyDescent="0.25">
      <c r="B39" s="8">
        <v>31</v>
      </c>
      <c r="C39" s="8"/>
      <c r="D39" s="14"/>
      <c r="E39" s="22"/>
      <c r="F39" s="23"/>
      <c r="G39" s="23"/>
      <c r="H39" s="23"/>
      <c r="I39" s="23"/>
      <c r="J39" s="19"/>
      <c r="K39" s="23">
        <v>1</v>
      </c>
      <c r="L39" s="19">
        <v>1</v>
      </c>
      <c r="M39" s="19">
        <v>1</v>
      </c>
      <c r="N39" s="19">
        <v>1</v>
      </c>
      <c r="O39" s="19">
        <v>1</v>
      </c>
      <c r="P39" s="19">
        <v>1</v>
      </c>
      <c r="Q39" s="19">
        <v>1</v>
      </c>
      <c r="R39" s="19">
        <v>1</v>
      </c>
      <c r="S39" s="19">
        <v>1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4">
        <v>0</v>
      </c>
      <c r="AC39" s="1">
        <f t="shared" si="0"/>
        <v>0</v>
      </c>
      <c r="AD39" s="1" t="e">
        <f>IF(AC39&gt;#REF!,"¡Supera el valor de horas de uso diario!","")</f>
        <v>#REF!</v>
      </c>
    </row>
    <row r="40" spans="2:32" x14ac:dyDescent="0.25">
      <c r="B40" s="8">
        <v>32</v>
      </c>
      <c r="C40" s="8"/>
      <c r="D40" s="14"/>
      <c r="E40" s="22"/>
      <c r="F40" s="23"/>
      <c r="G40" s="23"/>
      <c r="H40" s="23"/>
      <c r="I40" s="23"/>
      <c r="J40" s="19"/>
      <c r="K40" s="23">
        <v>1</v>
      </c>
      <c r="L40" s="19">
        <v>1</v>
      </c>
      <c r="M40" s="19">
        <v>1</v>
      </c>
      <c r="N40" s="19">
        <v>1</v>
      </c>
      <c r="O40" s="19">
        <v>1</v>
      </c>
      <c r="P40" s="19">
        <v>1</v>
      </c>
      <c r="Q40" s="19">
        <v>1</v>
      </c>
      <c r="R40" s="19">
        <v>1</v>
      </c>
      <c r="S40" s="19">
        <v>1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4">
        <v>0</v>
      </c>
      <c r="AC40" s="1">
        <f t="shared" si="0"/>
        <v>0</v>
      </c>
    </row>
    <row r="41" spans="2:32" ht="14.4" thickBot="1" x14ac:dyDescent="0.3">
      <c r="B41" s="8">
        <v>33</v>
      </c>
      <c r="C41" s="8"/>
      <c r="D41" s="14"/>
      <c r="E41" s="30"/>
      <c r="F41" s="31"/>
      <c r="G41" s="31"/>
      <c r="H41" s="31"/>
      <c r="I41" s="31"/>
      <c r="J41" s="32"/>
      <c r="K41" s="32"/>
      <c r="L41" s="31"/>
      <c r="M41" s="31"/>
      <c r="N41" s="31"/>
      <c r="O41" s="31"/>
      <c r="P41" s="31">
        <v>1</v>
      </c>
      <c r="Q41" s="32">
        <v>1</v>
      </c>
      <c r="R41" s="32">
        <v>1</v>
      </c>
      <c r="S41" s="32">
        <v>1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3">
        <v>0</v>
      </c>
      <c r="AC41" s="1">
        <f t="shared" si="0"/>
        <v>0</v>
      </c>
      <c r="AD41" s="1" t="e">
        <f>IF(AC41&gt;#REF!,"¡Supera el valor de horas de uso diario!","")</f>
        <v>#REF!</v>
      </c>
    </row>
    <row r="43" spans="2:32" x14ac:dyDescent="0.25">
      <c r="O43" s="34"/>
      <c r="P43" s="43" t="s">
        <v>11</v>
      </c>
      <c r="Q43" s="43"/>
      <c r="R43" s="43"/>
      <c r="S43" s="43"/>
      <c r="T43" s="43"/>
      <c r="U43" s="43"/>
    </row>
    <row r="44" spans="2:32" x14ac:dyDescent="0.25">
      <c r="I44" s="35"/>
      <c r="O44" s="8"/>
      <c r="P44" s="43" t="s">
        <v>12</v>
      </c>
      <c r="Q44" s="43"/>
      <c r="R44" s="43"/>
      <c r="S44" s="43"/>
      <c r="T44" s="43"/>
      <c r="U44" s="43"/>
    </row>
    <row r="45" spans="2:32" x14ac:dyDescent="0.25">
      <c r="P45" s="36"/>
      <c r="Q45" s="36"/>
      <c r="R45" s="36"/>
      <c r="S45" s="36"/>
      <c r="T45" s="36"/>
      <c r="U45" s="36"/>
      <c r="AF45" s="37">
        <v>0</v>
      </c>
    </row>
    <row r="46" spans="2:32" x14ac:dyDescent="0.25">
      <c r="C46" s="38"/>
      <c r="D46" s="38"/>
      <c r="F46" s="38"/>
      <c r="H46" s="38"/>
    </row>
    <row r="47" spans="2:32" x14ac:dyDescent="0.25">
      <c r="G47" s="38"/>
      <c r="H47" s="38"/>
    </row>
    <row r="48" spans="2:32" x14ac:dyDescent="0.25">
      <c r="C48" s="38"/>
    </row>
  </sheetData>
  <mergeCells count="3">
    <mergeCell ref="E7:AB7"/>
    <mergeCell ref="P43:U43"/>
    <mergeCell ref="P44:U44"/>
  </mergeCells>
  <conditionalFormatting sqref="E9:AB41">
    <cfRule type="cellIs" dxfId="2" priority="1" operator="equal">
      <formula>0</formula>
    </cfRule>
    <cfRule type="cellIs" dxfId="1" priority="2" operator="equal">
      <formula>1</formula>
    </cfRule>
  </conditionalFormatting>
  <conditionalFormatting sqref="AC9:AC41">
    <cfRule type="cellIs" dxfId="0" priority="3" operator="greaterThan">
      <formula>#REF!</formula>
    </cfRule>
  </conditionalFormatting>
  <dataValidations count="1">
    <dataValidation type="whole" allowBlank="1" showInputMessage="1" showErrorMessage="1" errorTitle="Dato erróneo" error="Solo puede ingresar  los valores:_x000a_-'0' = Apagado_x000a_-'1' = Encendido" sqref="E9:AB41" xr:uid="{7B0EA82C-7851-446E-9824-0E659CF8782E}">
      <formula1>0</formula1>
      <formula2>1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 BASE</vt:lpstr>
      <vt:lpstr>LINEA BASE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CESAR LUIS VEGA GRANADOS</cp:lastModifiedBy>
  <dcterms:created xsi:type="dcterms:W3CDTF">2023-04-04T11:24:58Z</dcterms:created>
  <dcterms:modified xsi:type="dcterms:W3CDTF">2025-10-19T05:51:36Z</dcterms:modified>
</cp:coreProperties>
</file>