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729\"/>
    </mc:Choice>
  </mc:AlternateContent>
  <bookViews>
    <workbookView xWindow="0" yWindow="0" windowWidth="28800" windowHeight="12300" tabRatio="595" firstSheet="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'2.BASE'!$A$2:$Y$1004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'1.IDENTIFICACION'!$A$1:$AB$101</definedName>
    <definedName name="_xlnm.Print_Area" localSheetId="1">'2.BASE'!$B$1:$Y$291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'1.IDENTIFICACION'!$R$55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'1.IDENTIFICACION'!$R$54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W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X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<sst xmlns="http://schemas.openxmlformats.org/spreadsheetml/2006/main" count="964" uniqueCount="362">
  <si>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</si>
  <si>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</si>
  <si>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</si>
  <si>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</si>
  <si>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</si>
  <si>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</si>
  <si>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</si>
  <si>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</si>
  <si>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</si>
  <si>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</si>
  <si>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</si>
  <si>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</si>
  <si>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</si>
  <si>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</si>
  <si>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</si>
  <si>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</si>
  <si>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</si>
  <si>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</si>
  <si>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</si>
  <si>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</si>
  <si>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</si>
  <si>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</si>
  <si>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</si>
  <si>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</si>
  <si>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</si>
  <si>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</si>
  <si>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</si>
  <si>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</si>
  <si>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</si>
  <si>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</si>
  <si>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</si>
  <si>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</si>
  <si>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</si>
  <si>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</si>
  <si>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</si>
  <si>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</si>
  <si>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</si>
  <si>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</si>
  <si>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</si>
  <si>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</si>
  <si>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</si>
  <si>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</si>
  <si>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</si>
  <si>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</si>
  <si>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</si>
  <si>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</si>
  <si>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</si>
  <si>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</si>
  <si>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</si>
  <si>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</si>
  <si>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</si>
  <si>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</si>
  <si>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</si>
  <si>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</si>
  <si>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</si>
  <si>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</si>
  <si>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</si>
  <si>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</si>
  <si>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</si>
  <si>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</si>
  <si>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</si>
  <si>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</si>
  <si>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</si>
  <si>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</si>
  <si>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</si>
  <si>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ORIENTE</t>
  </si>
  <si>
    <t>OCCIDENTE</t>
  </si>
  <si>
    <t>NÚMERO</t>
  </si>
  <si>
    <t>INFORMACIÓN DEL ESTUDIO RESPECTIVO</t>
  </si>
  <si>
    <t>FECHA DE TOMA DE INFORMACIÓN EN FORMATO DD/MM/AAA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</si>
  <si>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</si>
  <si>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</si>
  <si>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</si>
  <si>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</si>
  <si>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</si>
  <si>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</si>
  <si>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</si>
  <si>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</si>
  <si>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</si>
  <si>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</si>
  <si>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</si>
  <si>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</si>
  <si>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</si>
  <si>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</si>
  <si>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</si>
  <si>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</si>
  <si>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</si>
  <si>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</si>
  <si>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</si>
  <si>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</si>
  <si>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</si>
  <si>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</si>
  <si>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</si>
  <si>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</si>
  <si>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</si>
  <si>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</si>
  <si>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</si>
  <si>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</si>
  <si>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</si>
  <si>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</si>
  <si>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</si>
  <si>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</si>
  <si>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</si>
  <si>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</si>
  <si>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</si>
  <si>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</si>
  <si>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</si>
  <si>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</si>
  <si>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</si>
  <si>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</si>
  <si>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</si>
  <si>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</si>
  <si>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</si>
  <si>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</si>
  <si>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</si>
  <si>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</si>
  <si>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</si>
  <si>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</si>
  <si>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</si>
  <si>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</si>
  <si>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</si>
  <si>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</si>
  <si>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</si>
  <si>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</si>
  <si>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</si>
  <si>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</si>
  <si>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</si>
  <si>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</si>
  <si>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</si>
  <si>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</si>
  <si>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</si>
  <si>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</si>
  <si>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</si>
  <si>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</si>
  <si>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</si>
  <si>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</si>
  <si>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</si>
  <si>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</si>
  <si>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</si>
  <si>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</si>
  <si>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</si>
  <si>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</si>
  <si>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</si>
  <si>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</si>
  <si>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</si>
  <si>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</si>
  <si>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</si>
  <si>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</si>
  <si>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</si>
  <si>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</si>
  <si>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</si>
  <si>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</si>
  <si>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</si>
  <si>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</si>
  <si>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</si>
  <si>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</si>
  <si>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</si>
  <si>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</si>
  <si>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</si>
  <si>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</si>
  <si>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</si>
  <si>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</si>
  <si>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</si>
  <si>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</si>
  <si>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</si>
  <si>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</si>
  <si>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</si>
  <si>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</si>
  <si>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</si>
  <si>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</si>
  <si>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</si>
  <si>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</si>
  <si>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</si>
  <si>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</si>
  <si>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</si>
  <si>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</si>
  <si>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</si>
  <si>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</si>
  <si>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</si>
  <si>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</si>
  <si>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</si>
  <si>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</si>
  <si>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</si>
  <si>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</si>
  <si>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</si>
  <si>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</si>
  <si>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</si>
  <si>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</si>
  <si>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</si>
  <si>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</si>
  <si>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</si>
  <si>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</si>
  <si>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</si>
  <si>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</si>
  <si>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</si>
  <si>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</si>
  <si>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</si>
  <si>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</si>
  <si>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</si>
  <si>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</si>
  <si>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</si>
  <si>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</si>
  <si>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</si>
  <si>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</si>
  <si>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</si>
  <si>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</si>
  <si>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</si>
  <si>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</si>
  <si>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</si>
  <si>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</si>
  <si>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</si>
  <si>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</si>
  <si>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</si>
  <si>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</si>
  <si>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</si>
  <si>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</si>
  <si>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</si>
  <si>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</si>
  <si>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</si>
  <si>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</si>
  <si>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</si>
  <si>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</si>
  <si>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</si>
  <si>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</si>
  <si>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</si>
  <si>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</si>
  <si>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</si>
  <si>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</si>
  <si>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</si>
  <si>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</si>
  <si>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</si>
  <si>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</si>
  <si>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</si>
  <si>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</si>
  <si>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</si>
  <si>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</si>
  <si>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</si>
  <si>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</si>
  <si>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</si>
  <si>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</si>
  <si>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</si>
  <si>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</si>
  <si>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</si>
  <si>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</si>
  <si>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</si>
  <si>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</si>
  <si>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</si>
  <si>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</si>
  <si>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</si>
  <si>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</si>
  <si>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</si>
  <si>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</si>
  <si>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</si>
  <si>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</si>
  <si>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</si>
  <si>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</si>
  <si>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</si>
  <si>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</si>
  <si>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</si>
  <si>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</si>
  <si>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</si>
  <si>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</si>
  <si>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</si>
  <si>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</si>
  <si>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</si>
  <si>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</si>
  <si>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</si>
  <si>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</si>
  <si>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</si>
  <si>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</si>
  <si>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</si>
  <si>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</si>
  <si>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</si>
  <si>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</si>
  <si>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</si>
  <si>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</si>
  <si>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</si>
  <si>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</si>
  <si>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</si>
  <si>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</si>
  <si>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</si>
  <si>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</si>
  <si>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</si>
  <si>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</si>
  <si>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</si>
  <si>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</si>
  <si>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</si>
  <si>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</si>
  <si>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</si>
  <si>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</si>
  <si>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</si>
  <si>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</si>
  <si>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</si>
  <si>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COLECTIVOS</t>
  </si>
  <si>
    <t>BUSES</t>
  </si>
  <si>
    <t>ARTICULADO</t>
  </si>
  <si>
    <t>BIARTICULADOS</t>
  </si>
  <si>
    <t>CAMIONES DE 2 EJES PEQUEÑO</t>
  </si>
  <si>
    <t>CAMIONES DE 2 EJES GRANDE</t>
  </si>
  <si>
    <t>CAMIONES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</si>
  <si>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</si>
  <si>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</si>
  <si>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</si>
  <si>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</si>
  <si>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</si>
  <si>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</si>
  <si>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</si>
  <si>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</si>
  <si>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</si>
  <si>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</si>
  <si>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</si>
  <si>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</si>
  <si>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</si>
  <si>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</si>
  <si>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</si>
  <si>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</si>
  <si>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</si>
  <si>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AC_85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</si>
  <si>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</si>
  <si>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</si>
  <si>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</si>
  <si>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</si>
  <si>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</si>
  <si>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</si>
  <si>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</si>
  <si>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C3</t>
  </si>
  <si>
    <t>C4</t>
  </si>
  <si>
    <t>C6</t>
  </si>
  <si>
    <t>&gt;C6</t>
  </si>
  <si>
    <t>CAMIONES DE 3 EJES</t>
  </si>
  <si>
    <t>CAMIONES DE 4 EJES</t>
  </si>
  <si>
    <t>CAMIONES DE 6 EJES</t>
  </si>
  <si>
    <t>CAMIONES DE MAS DE 6 EJES</t>
  </si>
  <si>
    <t>VOLÚMENES POR TIPO DE VEHÍCULO DISCRIMINANDO CAMIONES</t>
  </si>
  <si>
    <t>PROGRAMACION BASICA</t>
  </si>
  <si>
    <t>-</t>
  </si>
  <si>
    <t>A LAS 20:00 TERMINA REVERSIBLE</t>
  </si>
  <si>
    <t>A LAS 7:00 SUBE VOLUMEN LIVIANOS</t>
  </si>
  <si>
    <t>COMIENZA EL TRAFICO LENTO</t>
  </si>
  <si>
    <t>COMIENZA REVERSIBLE POR LA K 7</t>
  </si>
  <si>
    <t xml:space="preserve">EN EL PERIODO DE LAS 11:00-11:45 HORAS, SE PRESENTA CONGESTION VEHICULAR </t>
  </si>
  <si>
    <t>BAJA VOLUMEN VEHICULAR A PARTIR DE LAS 16:15 POR EL REVERSIBLE</t>
  </si>
  <si>
    <t xml:space="preserve">A PARTIR DE LAS 17:00 COMIENZA EL REVERSIBLE Y SE TOMA EL MOVIMIENTO SUR A NORTE </t>
  </si>
  <si>
    <t>A PARTIR DE LAS 08:15 HORAS AUMENTA VOLUMEN DE LIVIANOS SIN EXPLICACION</t>
  </si>
  <si>
    <t>POR CONGESTION VEHICULAR BAJA EL VOLUMEN POR VIA LA CALERA A LAS 18:15 HORAS</t>
  </si>
  <si>
    <t>FINALIZA LA AGLOMERACION DE VEHICULOS A LAS 20:15 HORAS (TRAFICO LENTO)</t>
  </si>
  <si>
    <t xml:space="preserve">DESDE LAS 09:15 HASTA LAS 09:45 HORAS SE PRESENTA CONGESTION VEHICULAR POR SEMAFORIZACION </t>
  </si>
  <si>
    <t>290714</t>
  </si>
  <si>
    <t>ING. JUAN MANUEL VILLAMARIN</t>
  </si>
  <si>
    <t xml:space="preserve">LA INTERSECCIÓN DE LA AVENIDA CARRERA 7 CON CALLE 85 SE ENCUENTRA UBICADA EN EL SECTOR NORTE DE LA CIUDAD EN LA LOCALIDAD DE CHAPINERO. LA CARRERA 7 PERMITE LA CIRCULACIÓN EN SENTIDO NORTE-SUR Y VICEVERSA Y ESTÁ CONFORMADA POR UNA CALZADA DE TRES CARRILES PARA LA CIRCULACIÓN DE TRÁNSITO MIXTO EN CADA SENTIDO (INCLUYE TPC). LA CALLE 85 CORRESPONDE A UNA VÍA DE UNA CALZADA CON DOS CARRILES DE CIRCULACIÓN PARA CADA SENTIDO, LA CUAL CONECTA LA AVENIDA CARRERA 7 CON LA AVENIDA CIRCUNVALAR.
EL VOLUMEN TOTAL AFORADO FUE DE 79.457  VEHÍCULOS MIXTOS, DISTRIBUIDOS DE LA SIGUIENTE MANERA: EL 75,9%  CORRESPONDE A VEHÍCULOS LIVIANOS,  EL 14,4% A MOTOS, EL 6,6% A TRANSPORTE PÚBLICO COLECTIVO Y EL 1,5% A VEHÍCULOS DE CARGA. LOS PERÍODOS DE MÁXIMA DEMANDA SE PRESENTAN ENTRE LAS  06:45-07:45 HORAS Y ENTRE LAS 14:00-15:00 HORAS. LA HORA PICO TOTAL DE LA INTERSECCIÓN SE REGISTRA ENTRE LAS 14:00-15:00 HORAS, PERIODO EN EL QUE SE MOVILIZAN UN TOTAL DE 5.418  VEHÍCULOS MIXTOS, DE LOS CUALES EL 78,6% CORRESPONDE A VEHÍCULOS LIVIANOS,  EL 13,8% A MOTOS, EL 5,6% A TRANSPORTE PÚBLICO COLECTIVO, EL  1,5% A CAMIONES Y EL 0,5% A BICICLETAS.
</t>
  </si>
  <si>
    <t>EN EL PERIODO DE LAS 17:00-20: HORAS COMIENZA EL REVERSIBLE Y SE TOMA EL MOVIMIENTO SUR A NORTE</t>
  </si>
  <si>
    <t>NORTE-SUR</t>
  </si>
  <si>
    <t>SE PRESENTA CONGESTIÓN A PARTIR DE LAS 09:15 HORAS POR LA SUBIDA PARA LA CALERA, VOLUMEN VARIABLE POR CONGESTIÓN</t>
  </si>
  <si>
    <t>04/08/2014</t>
  </si>
  <si>
    <t>1305</t>
  </si>
  <si>
    <t>SE PRESENTA CONGESTIÓN VEHICULAR EN LA SUBIDA PARA LA CALERA</t>
  </si>
  <si>
    <t>SE PRESENTA UN INCREMENTO EN EL VOLUMEN DE LIVIANOS POR FINALIZACIÓN DE LA JORNADA LABORAL Y ESCOLAR, ASIMISMO ESTE PERIODO SE UBICA DENTRO DE LA HORA PICO</t>
  </si>
  <si>
    <t>EN EL PERIODO DE LAS 09:15-09:45 HORAS SE PRESENTA CONGESTIÓN VEHICULAR POR LA SUBIDA A LA CALERA A CAUSA DE LA FINALIZACIÓN DE LA JORNADA DE PICO Y PLACA EN HORAS DE LA MAÑANA</t>
  </si>
  <si>
    <t>A LAS 11:00 HORAS SE PRESENTA UN INCREMENTO EN EL VOLUMEN DE LIVIANOS EL CUAL CORRESPONDE A UNA CONDICIÓN NORMAL DEL TRÁFICO DADO EL PERIODO DEL DÍA</t>
  </si>
  <si>
    <t>06/08/2014</t>
  </si>
  <si>
    <t>SE ATENDIERON OBSERVACIONES DE INTERVENTORÍA SEGÚN OFICIO FI-INT-CMTTUB14-393-14, SE DA RESPUESTA MEDIANTE OFICIO N° ICV-187-C-707. En la hoja 2. BASE se revisó la  información para los movimientos, vehículos y periodos señalados, para el movimiento 1 en automóviles en el periodo de las 12:15 horas se presenta congestión vehicular en la subida para la Calera. A las 19:30 horas se presenta un incremento en el volumen de livianos por finalización de la jornada laboral y escolar, asimismo este periodo se ubica dentro de la hora pico. Para el movimiento 2 en automóviles, en el periodo de las 09:15-09:45 horas se presenta congestión vehicular por la subida a la Calera a causa de la finalización de la jornada de pico y placa en horas de la mañana. A las 11:00 horas se presenta un incremento en el volumen de livianos el cual corresponde a una condición normal del tráfico dado el periodo del día.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</si>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</sst>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8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8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8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  <xf numFmtId="49" fontId="2" fillId="18" borderId="36" xfId="33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0" borderId="32" xfId="33" applyFont="1" applyBorder="1" applyAlignment="1">
      <alignment horizontal="center" vertical="center" wrapText="1"/>
    </xf>
    <xf numFmtId="0" fontId="2" fillId="0" borderId="33" xfId="33" applyFont="1" applyBorder="1" applyAlignment="1">
      <alignment horizontal="center" vertical="center" wrapText="1"/>
    </xf>
    <xf numFmtId="0" fontId="2" fillId="0" borderId="34" xfId="33" applyFont="1" applyBorder="1" applyAlignment="1">
      <alignment horizontal="center" vertical="center" wrapText="1"/>
    </xf>
    <xf numFmtId="0" fontId="2" fillId="0" borderId="22" xfId="33" applyFont="1" applyFill="1" applyBorder="1" applyAlignment="1">
      <alignment horizontal="center" vertical="center"/>
    </xf>
    <xf numFmtId="0" fontId="2" fillId="0" borderId="67" xfId="33" applyFont="1" applyFill="1" applyBorder="1" applyAlignment="1">
      <alignment horizontal="center" vertical="center"/>
    </xf>
    <xf numFmtId="0" fontId="2" fillId="0" borderId="68" xfId="33" applyFont="1" applyFill="1" applyBorder="1" applyAlignment="1">
      <alignment horizontal="center" vertical="center"/>
    </xf>
    <xf numFmtId="0" fontId="2" fillId="0" borderId="24" xfId="33" applyFont="1" applyFill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/>
    </xf>
    <xf numFmtId="0" fontId="2" fillId="0" borderId="25" xfId="33" applyFont="1" applyFill="1" applyBorder="1" applyAlignment="1">
      <alignment horizontal="center" vertical="center"/>
    </xf>
    <xf numFmtId="0" fontId="2" fillId="0" borderId="59" xfId="33" applyFont="1" applyFill="1" applyBorder="1" applyAlignment="1">
      <alignment horizontal="center" vertical="center"/>
    </xf>
    <xf numFmtId="0" fontId="2" fillId="0" borderId="14" xfId="33" applyFont="1" applyFill="1" applyBorder="1" applyAlignment="1">
      <alignment horizontal="center" vertical="center"/>
    </xf>
    <xf numFmtId="0" fontId="2" fillId="0" borderId="60" xfId="33" applyFont="1" applyFill="1" applyBorder="1" applyAlignment="1">
      <alignment horizontal="center" vertical="center"/>
    </xf>
    <xf numFmtId="0" fontId="2" fillId="18" borderId="50" xfId="33" applyFont="1" applyFill="1" applyBorder="1" applyAlignment="1">
      <alignment horizontal="justify" vertical="center"/>
    </xf>
    <xf numFmtId="0" fontId="2" fillId="18" borderId="10" xfId="33" applyFont="1" applyFill="1" applyBorder="1" applyAlignment="1">
      <alignment horizontal="justify" vertical="center"/>
    </xf>
    <xf numFmtId="0" fontId="2" fillId="18" borderId="10" xfId="33" applyFont="1" applyFill="1" applyBorder="1" applyAlignment="1">
      <alignment horizontal="center" vertical="center"/>
    </xf>
    <xf numFmtId="0" fontId="2" fillId="18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18" borderId="21" xfId="33" applyFont="1" applyFill="1" applyBorder="1" applyAlignment="1">
      <alignment horizontal="justify" vertical="center"/>
    </xf>
    <xf numFmtId="0" fontId="2" fillId="18" borderId="51" xfId="33" applyFont="1" applyFill="1" applyBorder="1" applyAlignment="1">
      <alignment horizontal="justify" vertical="center"/>
    </xf>
    <xf numFmtId="0" fontId="2" fillId="18" borderId="18" xfId="33" applyFont="1" applyFill="1" applyBorder="1" applyAlignment="1">
      <alignment horizontal="justify" vertical="center"/>
    </xf>
    <xf numFmtId="0" fontId="2" fillId="18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18" borderId="37" xfId="33" applyFont="1" applyFill="1" applyBorder="1" applyAlignment="1">
      <alignment horizontal="center" vertical="center"/>
    </xf>
    <xf numFmtId="0" fontId="2" fillId="18" borderId="13" xfId="33" applyFont="1" applyFill="1" applyBorder="1" applyAlignment="1">
      <alignment horizontal="center" vertical="center"/>
    </xf>
    <xf numFmtId="0" fontId="2" fillId="18" borderId="31" xfId="33" applyFont="1" applyFill="1" applyBorder="1" applyAlignment="1">
      <alignment horizontal="center" vertical="center"/>
    </xf>
    <xf numFmtId="0" fontId="33" fillId="18" borderId="22" xfId="0" applyFont="1" applyFill="1" applyBorder="1" applyAlignment="1">
      <alignment horizontal="left" vertical="center" wrapText="1"/>
    </xf>
    <xf numFmtId="0" fontId="31" fillId="18" borderId="35" xfId="0" applyFont="1" applyFill="1" applyBorder="1" applyAlignment="1">
      <alignment horizontal="left" vertical="center" wrapText="1"/>
    </xf>
    <xf numFmtId="0" fontId="31" fillId="18" borderId="23" xfId="0" applyFont="1" applyFill="1" applyBorder="1" applyAlignment="1">
      <alignment horizontal="left" vertical="center" wrapText="1"/>
    </xf>
    <xf numFmtId="0" fontId="31" fillId="18" borderId="24" xfId="0" applyFont="1" applyFill="1" applyBorder="1" applyAlignment="1">
      <alignment horizontal="left" vertical="center" wrapText="1"/>
    </xf>
    <xf numFmtId="0" fontId="31" fillId="18" borderId="0" xfId="0" applyFont="1" applyFill="1" applyBorder="1" applyAlignment="1">
      <alignment horizontal="left" vertical="center" wrapText="1"/>
    </xf>
    <xf numFmtId="0" fontId="31" fillId="18" borderId="25" xfId="0" applyFont="1" applyFill="1" applyBorder="1" applyAlignment="1">
      <alignment horizontal="left" vertical="center" wrapText="1"/>
    </xf>
    <xf numFmtId="0" fontId="31" fillId="18" borderId="26" xfId="0" applyFont="1" applyFill="1" applyBorder="1" applyAlignment="1">
      <alignment horizontal="left" vertical="center" wrapText="1"/>
    </xf>
    <xf numFmtId="0" fontId="31" fillId="18" borderId="12" xfId="0" applyFont="1" applyFill="1" applyBorder="1" applyAlignment="1">
      <alignment horizontal="left" vertical="center" wrapText="1"/>
    </xf>
    <xf numFmtId="0" fontId="31" fillId="18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" fillId="0" borderId="13" xfId="33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2" xfId="33" applyFont="1" applyBorder="1" applyAlignment="1">
      <alignment horizontal="center" vertical="center"/>
    </xf>
    <xf numFmtId="0" fontId="2" fillId="0" borderId="33" xfId="33" applyFont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33" xfId="0" applyFont="1" applyFill="1" applyBorder="1" applyAlignment="1">
      <alignment horizontal="center" vertical="center"/>
    </xf>
    <xf numFmtId="0" fontId="2" fillId="18" borderId="34" xfId="0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18" borderId="1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21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37" xfId="33" applyFont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18" borderId="10" xfId="33" applyNumberFormat="1" applyFont="1" applyFill="1" applyBorder="1" applyAlignment="1">
      <alignment horizontal="center" vertical="center"/>
    </xf>
    <xf numFmtId="49" fontId="2" fillId="18" borderId="21" xfId="33" applyNumberFormat="1" applyFont="1" applyFill="1" applyBorder="1" applyAlignment="1">
      <alignment horizontal="center" vertical="center"/>
    </xf>
    <xf numFmtId="1" fontId="2" fillId="18" borderId="10" xfId="33" applyNumberFormat="1" applyFont="1" applyFill="1" applyBorder="1" applyAlignment="1">
      <alignment horizontal="center" vertical="center"/>
    </xf>
    <xf numFmtId="1" fontId="2" fillId="18" borderId="21" xfId="33" applyNumberFormat="1" applyFont="1" applyFill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18" borderId="10" xfId="33" applyNumberFormat="1" applyFont="1" applyFill="1" applyBorder="1" applyAlignment="1">
      <alignment horizontal="center" vertical="center"/>
    </xf>
    <xf numFmtId="0" fontId="2" fillId="18" borderId="21" xfId="33" applyNumberFormat="1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41</xdr:row>
      <xdr:rowOff>110398</xdr:rowOff>
    </xdr:from>
    <xdr:to>
      <xdr:col>13</xdr:col>
      <xdr:colOff>742198</xdr:colOff>
      <xdr:row>90</xdr:row>
      <xdr:rowOff>102048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4" y="7182711"/>
          <a:ext cx="11124449" cy="9343159"/>
        </a:xfrm>
        <a:prstGeom prst="rect">
          <a:avLst/>
        </a:prstGeom>
      </xdr:spPr>
    </xdr:pic>
    <xdr:clientData/>
  </xdr:twoCellAnchor>
  <xdr:twoCellAnchor editAs="oneCell">
    <xdr:from>
      <xdr:col>17</xdr:col>
      <xdr:colOff>166690</xdr:colOff>
      <xdr:row>71</xdr:row>
      <xdr:rowOff>142875</xdr:rowOff>
    </xdr:from>
    <xdr:to>
      <xdr:col>18</xdr:col>
      <xdr:colOff>805690</xdr:colOff>
      <xdr:row>83</xdr:row>
      <xdr:rowOff>50625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40" y="13168313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285746</xdr:colOff>
      <xdr:row>71</xdr:row>
      <xdr:rowOff>142877</xdr:rowOff>
    </xdr:from>
    <xdr:to>
      <xdr:col>24</xdr:col>
      <xdr:colOff>400871</xdr:colOff>
      <xdr:row>83</xdr:row>
      <xdr:rowOff>50627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0559" y="13168315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166692</xdr:colOff>
      <xdr:row>86</xdr:row>
      <xdr:rowOff>142879</xdr:rowOff>
    </xdr:from>
    <xdr:to>
      <xdr:col>21</xdr:col>
      <xdr:colOff>1281942</xdr:colOff>
      <xdr:row>98</xdr:row>
      <xdr:rowOff>50629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0192" y="15692442"/>
          <a:ext cx="2544000" cy="1908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6"/>
  <sheetViews>
    <sheetView showGridLines="0" view="pageBreakPreview" topLeftCell="I31" zoomScale="70" zoomScaleNormal="70" zoomScaleSheetLayoutView="70" workbookViewId="0">
      <selection activeCell="X40" sqref="X40:AA40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80</v>
      </c>
      <c r="AR1" s="33" t="s">
        <v>81</v>
      </c>
      <c r="AS1" s="33" t="s">
        <v>82</v>
      </c>
      <c r="AT1" s="33" t="s">
        <v>83</v>
      </c>
      <c r="AU1" s="33" t="s">
        <v>84</v>
      </c>
      <c r="AV1" s="33" t="s">
        <v>85</v>
      </c>
      <c r="AW1" s="33" t="s">
        <v>63</v>
      </c>
      <c r="AX1" s="33" t="s">
        <v>62</v>
      </c>
    </row>
    <row r="2" spans="2:52" ht="14.25" thickTop="1" thickBot="1" x14ac:dyDescent="0.25">
      <c r="B2" s="243" t="s">
        <v>15</v>
      </c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5"/>
      <c r="O2" s="3"/>
      <c r="Q2" s="238" t="s">
        <v>68</v>
      </c>
      <c r="R2" s="239"/>
      <c r="S2" s="239"/>
      <c r="T2" s="239"/>
      <c r="U2" s="239"/>
      <c r="V2" s="239"/>
      <c r="W2" s="239"/>
      <c r="X2" s="239"/>
      <c r="Y2" s="239"/>
      <c r="Z2" s="239"/>
      <c r="AA2" s="255"/>
      <c r="AQ2" s="34" t="s">
        <v>212</v>
      </c>
      <c r="AR2" s="34">
        <v>1</v>
      </c>
      <c r="AS2" s="34">
        <v>3493</v>
      </c>
      <c r="AT2" s="34" t="s">
        <v>86</v>
      </c>
      <c r="AU2" s="35">
        <v>103431.985</v>
      </c>
      <c r="AV2" s="35">
        <v>117188.777</v>
      </c>
      <c r="AW2" s="34" t="s">
        <v>87</v>
      </c>
      <c r="AX2" s="34" t="s">
        <v>88</v>
      </c>
    </row>
    <row r="3" spans="2:52" ht="13.5" thickTop="1" x14ac:dyDescent="0.2">
      <c r="B3" s="246"/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8"/>
      <c r="O3" s="4"/>
      <c r="Q3" s="252" t="s">
        <v>79</v>
      </c>
      <c r="R3" s="253"/>
      <c r="S3" s="253"/>
      <c r="T3" s="253"/>
      <c r="U3" s="254"/>
      <c r="V3" s="258">
        <v>24931</v>
      </c>
      <c r="W3" s="259"/>
      <c r="X3" s="259"/>
      <c r="Y3" s="259"/>
      <c r="Z3" s="259"/>
      <c r="AA3" s="260"/>
      <c r="AQ3" s="34" t="s">
        <v>213</v>
      </c>
      <c r="AR3" s="34">
        <v>2</v>
      </c>
      <c r="AS3" s="34">
        <v>11551</v>
      </c>
      <c r="AT3" s="34" t="s">
        <v>89</v>
      </c>
      <c r="AU3" s="35">
        <v>98198.914999999994</v>
      </c>
      <c r="AV3" s="35">
        <v>113545.44</v>
      </c>
      <c r="AW3" s="34" t="s">
        <v>90</v>
      </c>
      <c r="AX3" s="34" t="s">
        <v>91</v>
      </c>
    </row>
    <row r="4" spans="2:52" ht="13.5" thickBot="1" x14ac:dyDescent="0.25">
      <c r="B4" s="249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1"/>
      <c r="O4" s="4"/>
      <c r="Q4" s="169" t="s">
        <v>75</v>
      </c>
      <c r="R4" s="170"/>
      <c r="S4" s="170"/>
      <c r="T4" s="170"/>
      <c r="U4" s="170"/>
      <c r="V4" s="171" t="s">
        <v>354</v>
      </c>
      <c r="W4" s="171"/>
      <c r="X4" s="171"/>
      <c r="Y4" s="171"/>
      <c r="Z4" s="171"/>
      <c r="AA4" s="172"/>
      <c r="AQ4" s="34" t="s">
        <v>214</v>
      </c>
      <c r="AR4" s="34">
        <v>3</v>
      </c>
      <c r="AS4" s="34">
        <v>14816</v>
      </c>
      <c r="AT4" s="34" t="s">
        <v>92</v>
      </c>
      <c r="AU4" s="35">
        <v>102625.78599999999</v>
      </c>
      <c r="AV4" s="35">
        <v>112224.821</v>
      </c>
      <c r="AW4" s="34" t="s">
        <v>93</v>
      </c>
      <c r="AX4" s="34" t="s">
        <v>94</v>
      </c>
      <c r="AZ4" s="12"/>
    </row>
    <row r="5" spans="2:52" ht="13.5" thickTop="1" x14ac:dyDescent="0.2">
      <c r="B5" s="209" t="s">
        <v>16</v>
      </c>
      <c r="C5" s="210"/>
      <c r="D5" s="210"/>
      <c r="E5" s="210"/>
      <c r="F5" s="210"/>
      <c r="G5" s="210"/>
      <c r="H5" s="211" t="s">
        <v>300</v>
      </c>
      <c r="I5" s="211"/>
      <c r="J5" s="211"/>
      <c r="K5" s="211"/>
      <c r="L5" s="211"/>
      <c r="M5" s="211"/>
      <c r="N5" s="212"/>
      <c r="O5" s="4"/>
      <c r="Q5" s="187" t="s">
        <v>19</v>
      </c>
      <c r="R5" s="188"/>
      <c r="S5" s="188"/>
      <c r="T5" s="188"/>
      <c r="U5" s="188"/>
      <c r="V5" s="205" t="s">
        <v>334</v>
      </c>
      <c r="W5" s="205"/>
      <c r="X5" s="205"/>
      <c r="Y5" s="205"/>
      <c r="Z5" s="205"/>
      <c r="AA5" s="206"/>
      <c r="AQ5" s="34" t="s">
        <v>215</v>
      </c>
      <c r="AR5" s="34">
        <v>4</v>
      </c>
      <c r="AS5" s="34">
        <v>15798</v>
      </c>
      <c r="AT5" s="34" t="s">
        <v>95</v>
      </c>
      <c r="AU5" s="35">
        <v>97388.948000000004</v>
      </c>
      <c r="AV5" s="35">
        <v>111818.088</v>
      </c>
      <c r="AW5" s="34" t="s">
        <v>96</v>
      </c>
      <c r="AX5" s="34" t="s">
        <v>97</v>
      </c>
      <c r="AZ5" s="12"/>
    </row>
    <row r="6" spans="2:52" x14ac:dyDescent="0.2">
      <c r="B6" s="138"/>
      <c r="C6" s="139"/>
      <c r="D6" s="139"/>
      <c r="E6" s="139"/>
      <c r="F6" s="139"/>
      <c r="G6" s="139"/>
      <c r="H6" s="140"/>
      <c r="I6" s="140"/>
      <c r="J6" s="140"/>
      <c r="K6" s="140"/>
      <c r="L6" s="140"/>
      <c r="M6" s="140"/>
      <c r="N6" s="141"/>
      <c r="O6" s="4"/>
      <c r="Q6" s="187" t="s">
        <v>20</v>
      </c>
      <c r="R6" s="188"/>
      <c r="S6" s="188"/>
      <c r="T6" s="188"/>
      <c r="U6" s="188"/>
      <c r="V6" s="205" t="s">
        <v>335</v>
      </c>
      <c r="W6" s="205"/>
      <c r="X6" s="205"/>
      <c r="Y6" s="205"/>
      <c r="Z6" s="205"/>
      <c r="AA6" s="206"/>
      <c r="AQ6" s="34" t="s">
        <v>216</v>
      </c>
      <c r="AR6" s="34">
        <v>5</v>
      </c>
      <c r="AS6" s="34">
        <v>16057</v>
      </c>
      <c r="AT6" s="34" t="s">
        <v>98</v>
      </c>
      <c r="AU6" s="35">
        <v>105429.25</v>
      </c>
      <c r="AV6" s="35">
        <v>111708.349</v>
      </c>
      <c r="AW6" s="34" t="s">
        <v>99</v>
      </c>
      <c r="AX6" s="34" t="s">
        <v>100</v>
      </c>
      <c r="AZ6" s="12"/>
    </row>
    <row r="7" spans="2:52" x14ac:dyDescent="0.2">
      <c r="B7" s="138"/>
      <c r="C7" s="139"/>
      <c r="D7" s="139"/>
      <c r="E7" s="139"/>
      <c r="F7" s="139"/>
      <c r="G7" s="139"/>
      <c r="H7" s="140"/>
      <c r="I7" s="140"/>
      <c r="J7" s="140"/>
      <c r="K7" s="140"/>
      <c r="L7" s="140"/>
      <c r="M7" s="140"/>
      <c r="N7" s="141"/>
      <c r="O7" s="4"/>
      <c r="Q7" s="187" t="s">
        <v>287</v>
      </c>
      <c r="R7" s="188"/>
      <c r="S7" s="188"/>
      <c r="T7" s="188"/>
      <c r="U7" s="188"/>
      <c r="V7" s="205" t="s">
        <v>347</v>
      </c>
      <c r="W7" s="205"/>
      <c r="X7" s="205"/>
      <c r="Y7" s="205"/>
      <c r="Z7" s="205"/>
      <c r="AA7" s="206"/>
      <c r="AQ7" s="34" t="s">
        <v>217</v>
      </c>
      <c r="AR7" s="34">
        <v>6</v>
      </c>
      <c r="AS7" s="34">
        <v>20173</v>
      </c>
      <c r="AT7" s="34" t="s">
        <v>206</v>
      </c>
      <c r="AU7" s="35">
        <v>94764.504000000001</v>
      </c>
      <c r="AV7" s="35">
        <v>109796.537</v>
      </c>
      <c r="AW7" s="34" t="s">
        <v>207</v>
      </c>
      <c r="AX7" s="34" t="s">
        <v>208</v>
      </c>
      <c r="AZ7" s="12"/>
    </row>
    <row r="8" spans="2:52" x14ac:dyDescent="0.2">
      <c r="B8" s="138"/>
      <c r="C8" s="139"/>
      <c r="D8" s="139"/>
      <c r="E8" s="139"/>
      <c r="F8" s="139"/>
      <c r="G8" s="139"/>
      <c r="H8" s="140"/>
      <c r="I8" s="140"/>
      <c r="J8" s="140"/>
      <c r="K8" s="140"/>
      <c r="L8" s="140"/>
      <c r="M8" s="140"/>
      <c r="N8" s="141"/>
      <c r="O8" s="4"/>
      <c r="Q8" s="187" t="s">
        <v>21</v>
      </c>
      <c r="R8" s="188"/>
      <c r="S8" s="188"/>
      <c r="T8" s="188"/>
      <c r="U8" s="188"/>
      <c r="V8" s="265" t="str">
        <f>IFERROR(IF(WEEKDAY(#REF!)=2,"LUNES",IF(WEEKDAY(#REF!)=3,"MARTES",IF(WEEKDAY(#REF!)=4,"MIERCOLES",IF(WEEKDAY(#REF!)=5,"JUEVES",IF(WEEKDAY(#REF!)=6,"VIERNES",IF(WEEKDAY(#REF!)=7,"SABADO","DOMINGO")))))),"")</f>
        <v/>
      </c>
      <c r="W8" s="265"/>
      <c r="X8" s="265"/>
      <c r="Y8" s="265"/>
      <c r="Z8" s="265"/>
      <c r="AA8" s="266"/>
      <c r="AQ8" s="34" t="s">
        <v>218</v>
      </c>
      <c r="AR8" s="34">
        <v>7</v>
      </c>
      <c r="AS8" s="34">
        <v>19124</v>
      </c>
      <c r="AT8" s="34" t="s">
        <v>101</v>
      </c>
      <c r="AU8" s="35">
        <v>101370.452</v>
      </c>
      <c r="AV8" s="35">
        <v>110269.223</v>
      </c>
      <c r="AW8" s="34" t="s">
        <v>102</v>
      </c>
      <c r="AX8" s="34" t="s">
        <v>103</v>
      </c>
      <c r="AZ8" s="12"/>
    </row>
    <row r="9" spans="2:52" ht="12.75" customHeight="1" x14ac:dyDescent="0.2">
      <c r="B9" s="138" t="s">
        <v>253</v>
      </c>
      <c r="C9" s="139"/>
      <c r="D9" s="139"/>
      <c r="E9" s="139"/>
      <c r="F9" s="139"/>
      <c r="G9" s="139"/>
      <c r="H9" s="140" t="s">
        <v>288</v>
      </c>
      <c r="I9" s="140"/>
      <c r="J9" s="140"/>
      <c r="K9" s="140"/>
      <c r="L9" s="140"/>
      <c r="M9" s="140"/>
      <c r="N9" s="141"/>
      <c r="O9" s="4"/>
      <c r="Q9" s="187" t="s">
        <v>22</v>
      </c>
      <c r="R9" s="188"/>
      <c r="S9" s="188"/>
      <c r="T9" s="188"/>
      <c r="U9" s="188"/>
      <c r="V9" s="72" t="s">
        <v>333</v>
      </c>
      <c r="W9" s="72"/>
      <c r="X9" s="72"/>
      <c r="Y9" s="72"/>
      <c r="Z9" s="72"/>
      <c r="AA9" s="73"/>
      <c r="AQ9" s="34" t="s">
        <v>219</v>
      </c>
      <c r="AR9" s="34">
        <v>8</v>
      </c>
      <c r="AS9" s="34">
        <v>19513</v>
      </c>
      <c r="AT9" s="34" t="s">
        <v>104</v>
      </c>
      <c r="AU9" s="35">
        <v>98062.513000000006</v>
      </c>
      <c r="AV9" s="35">
        <v>110072.70299999999</v>
      </c>
      <c r="AW9" s="34" t="s">
        <v>105</v>
      </c>
      <c r="AX9" s="34" t="s">
        <v>106</v>
      </c>
      <c r="AZ9" s="12"/>
    </row>
    <row r="10" spans="2:52" ht="12.75" customHeight="1" x14ac:dyDescent="0.2">
      <c r="B10" s="138"/>
      <c r="C10" s="139"/>
      <c r="D10" s="139"/>
      <c r="E10" s="139"/>
      <c r="F10" s="139"/>
      <c r="G10" s="139"/>
      <c r="H10" s="140"/>
      <c r="I10" s="140"/>
      <c r="J10" s="140"/>
      <c r="K10" s="140"/>
      <c r="L10" s="140"/>
      <c r="M10" s="140"/>
      <c r="N10" s="141"/>
      <c r="O10" s="4"/>
      <c r="Q10" s="187" t="s">
        <v>35</v>
      </c>
      <c r="R10" s="188"/>
      <c r="S10" s="188"/>
      <c r="T10" s="188"/>
      <c r="U10" s="188"/>
      <c r="V10" s="72" t="str">
        <f ca="1">MID(CELL("filename",S10),FIND("[",CELL("filename",S10))+1,FIND("]",CELL("filename",S10))-FIND("[",CELL("filename",S10))-1)</f>
        <v>24931_AK_7_X_AC_85_140729_VOL.xlsx</v>
      </c>
      <c r="W10" s="72"/>
      <c r="X10" s="72"/>
      <c r="Y10" s="72"/>
      <c r="Z10" s="72"/>
      <c r="AA10" s="73"/>
      <c r="AQ10" s="34" t="s">
        <v>220</v>
      </c>
      <c r="AR10" s="34">
        <v>9</v>
      </c>
      <c r="AS10" s="34">
        <v>20081</v>
      </c>
      <c r="AT10" s="34" t="s">
        <v>107</v>
      </c>
      <c r="AU10" s="35">
        <v>103209.428</v>
      </c>
      <c r="AV10" s="35">
        <v>109838.80499999999</v>
      </c>
      <c r="AW10" s="34" t="s">
        <v>108</v>
      </c>
      <c r="AX10" s="34" t="s">
        <v>109</v>
      </c>
      <c r="AZ10" s="12"/>
    </row>
    <row r="11" spans="2:52" x14ac:dyDescent="0.2">
      <c r="B11" s="138"/>
      <c r="C11" s="139"/>
      <c r="D11" s="139"/>
      <c r="E11" s="139"/>
      <c r="F11" s="139"/>
      <c r="G11" s="139"/>
      <c r="H11" s="140"/>
      <c r="I11" s="140"/>
      <c r="J11" s="140"/>
      <c r="K11" s="140"/>
      <c r="L11" s="140"/>
      <c r="M11" s="140"/>
      <c r="N11" s="141"/>
      <c r="O11" s="4"/>
      <c r="Q11" s="187" t="s">
        <v>23</v>
      </c>
      <c r="R11" s="188"/>
      <c r="S11" s="188"/>
      <c r="T11" s="188"/>
      <c r="U11" s="188"/>
      <c r="V11" s="72" t="s">
        <v>48</v>
      </c>
      <c r="W11" s="72"/>
      <c r="X11" s="72"/>
      <c r="Y11" s="72"/>
      <c r="Z11" s="72"/>
      <c r="AA11" s="73"/>
      <c r="AQ11" s="34" t="s">
        <v>221</v>
      </c>
      <c r="AR11" s="34">
        <v>10</v>
      </c>
      <c r="AS11" s="34">
        <v>21596</v>
      </c>
      <c r="AT11" s="34" t="s">
        <v>110</v>
      </c>
      <c r="AU11" s="35">
        <v>102112.577</v>
      </c>
      <c r="AV11" s="35">
        <v>109163.986</v>
      </c>
      <c r="AW11" s="34" t="s">
        <v>111</v>
      </c>
      <c r="AX11" s="34" t="s">
        <v>112</v>
      </c>
      <c r="AZ11" s="12"/>
    </row>
    <row r="12" spans="2:52" x14ac:dyDescent="0.2">
      <c r="B12" s="138"/>
      <c r="C12" s="139"/>
      <c r="D12" s="139"/>
      <c r="E12" s="139"/>
      <c r="F12" s="139"/>
      <c r="G12" s="139"/>
      <c r="H12" s="140"/>
      <c r="I12" s="140"/>
      <c r="J12" s="140"/>
      <c r="K12" s="140"/>
      <c r="L12" s="140"/>
      <c r="M12" s="140"/>
      <c r="N12" s="141"/>
      <c r="O12" s="8"/>
      <c r="Q12" s="187" t="s">
        <v>24</v>
      </c>
      <c r="R12" s="188"/>
      <c r="S12" s="188"/>
      <c r="T12" s="188"/>
      <c r="U12" s="188"/>
      <c r="V12" s="207" t="str">
        <f>IFERROR(IF(V3="","",VLOOKUP($V$3,#REF!,3,0)),"")</f>
        <v/>
      </c>
      <c r="W12" s="207"/>
      <c r="X12" s="207"/>
      <c r="Y12" s="207"/>
      <c r="Z12" s="207"/>
      <c r="AA12" s="208"/>
      <c r="AQ12" s="34" t="s">
        <v>222</v>
      </c>
      <c r="AR12" s="34">
        <v>11</v>
      </c>
      <c r="AS12" s="34">
        <v>24852</v>
      </c>
      <c r="AT12" s="34" t="s">
        <v>113</v>
      </c>
      <c r="AU12" s="35">
        <v>101857.43399999999</v>
      </c>
      <c r="AV12" s="35">
        <v>107677.29399999999</v>
      </c>
      <c r="AW12" s="34" t="s">
        <v>114</v>
      </c>
      <c r="AX12" s="34" t="s">
        <v>115</v>
      </c>
      <c r="AZ12" s="12"/>
    </row>
    <row r="13" spans="2:52" x14ac:dyDescent="0.2">
      <c r="B13" s="138" t="s">
        <v>258</v>
      </c>
      <c r="C13" s="139"/>
      <c r="D13" s="139"/>
      <c r="E13" s="139"/>
      <c r="F13" s="139"/>
      <c r="G13" s="139"/>
      <c r="H13" s="140" t="s">
        <v>301</v>
      </c>
      <c r="I13" s="140"/>
      <c r="J13" s="140"/>
      <c r="K13" s="140"/>
      <c r="L13" s="140"/>
      <c r="M13" s="140"/>
      <c r="N13" s="141"/>
      <c r="O13" s="8"/>
      <c r="Q13" s="187" t="s">
        <v>74</v>
      </c>
      <c r="R13" s="188"/>
      <c r="S13" s="88" t="str">
        <f>IFERROR(VLOOKUP(V3,#REF!,4,FALSE),"")</f>
        <v/>
      </c>
      <c r="T13" s="88"/>
      <c r="U13" s="88"/>
      <c r="V13" s="261" t="s">
        <v>62</v>
      </c>
      <c r="W13" s="261"/>
      <c r="X13" s="263" t="str">
        <f>IFERROR(VLOOKUP(V3,#REF!,7,FALSE),"")</f>
        <v/>
      </c>
      <c r="Y13" s="263"/>
      <c r="Z13" s="263"/>
      <c r="AA13" s="264"/>
      <c r="AQ13" s="34" t="s">
        <v>223</v>
      </c>
      <c r="AR13" s="34">
        <v>12</v>
      </c>
      <c r="AS13" s="34">
        <v>24931</v>
      </c>
      <c r="AT13" s="34" t="s">
        <v>116</v>
      </c>
      <c r="AU13" s="35">
        <v>103411.057</v>
      </c>
      <c r="AV13" s="35">
        <v>107629.38099999999</v>
      </c>
      <c r="AW13" s="34" t="s">
        <v>117</v>
      </c>
      <c r="AX13" s="34" t="s">
        <v>118</v>
      </c>
      <c r="AZ13" s="12"/>
    </row>
    <row r="14" spans="2:52" ht="14.25" customHeight="1" thickBot="1" x14ac:dyDescent="0.25">
      <c r="B14" s="138"/>
      <c r="C14" s="139"/>
      <c r="D14" s="139"/>
      <c r="E14" s="139"/>
      <c r="F14" s="139"/>
      <c r="G14" s="139"/>
      <c r="H14" s="140"/>
      <c r="I14" s="140"/>
      <c r="J14" s="140"/>
      <c r="K14" s="140"/>
      <c r="L14" s="140"/>
      <c r="M14" s="140"/>
      <c r="N14" s="141"/>
      <c r="O14" s="4"/>
      <c r="Q14" s="190" t="s">
        <v>64</v>
      </c>
      <c r="R14" s="191"/>
      <c r="S14" s="231" t="str">
        <f>IFERROR(VLOOKUP(V3,#REF!,5,FALSE),"")</f>
        <v/>
      </c>
      <c r="T14" s="231"/>
      <c r="U14" s="231"/>
      <c r="V14" s="262" t="s">
        <v>63</v>
      </c>
      <c r="W14" s="262"/>
      <c r="X14" s="97" t="str">
        <f>IFERROR(VLOOKUP(V3,#REF!,6,FALSE),"")</f>
        <v/>
      </c>
      <c r="Y14" s="97"/>
      <c r="Z14" s="97"/>
      <c r="AA14" s="98"/>
      <c r="AQ14" s="34" t="s">
        <v>224</v>
      </c>
      <c r="AR14" s="34">
        <v>13</v>
      </c>
      <c r="AS14" s="34">
        <v>25640</v>
      </c>
      <c r="AT14" s="34" t="s">
        <v>119</v>
      </c>
      <c r="AU14" s="35">
        <v>93503.411999999997</v>
      </c>
      <c r="AV14" s="35">
        <v>106967.444</v>
      </c>
      <c r="AW14" s="34" t="s">
        <v>120</v>
      </c>
      <c r="AX14" s="34" t="s">
        <v>121</v>
      </c>
      <c r="AZ14" s="12"/>
    </row>
    <row r="15" spans="2:52" ht="14.25" thickTop="1" thickBot="1" x14ac:dyDescent="0.25">
      <c r="B15" s="138"/>
      <c r="C15" s="139"/>
      <c r="D15" s="139"/>
      <c r="E15" s="139"/>
      <c r="F15" s="139"/>
      <c r="G15" s="139"/>
      <c r="H15" s="140"/>
      <c r="I15" s="140"/>
      <c r="J15" s="140"/>
      <c r="K15" s="140"/>
      <c r="L15" s="140"/>
      <c r="M15" s="140"/>
      <c r="N15" s="141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225</v>
      </c>
      <c r="AR15" s="34">
        <v>14</v>
      </c>
      <c r="AS15" s="34">
        <v>26213</v>
      </c>
      <c r="AT15" s="34" t="s">
        <v>122</v>
      </c>
      <c r="AU15" s="35">
        <v>97128.33</v>
      </c>
      <c r="AV15" s="35">
        <v>106355.37300000001</v>
      </c>
      <c r="AW15" s="34" t="s">
        <v>123</v>
      </c>
      <c r="AX15" s="34" t="s">
        <v>124</v>
      </c>
      <c r="AZ15" s="12"/>
    </row>
    <row r="16" spans="2:52" ht="14.25" thickTop="1" thickBot="1" x14ac:dyDescent="0.25">
      <c r="B16" s="138" t="s">
        <v>17</v>
      </c>
      <c r="C16" s="139"/>
      <c r="D16" s="139"/>
      <c r="E16" s="139"/>
      <c r="F16" s="139"/>
      <c r="G16" s="139"/>
      <c r="H16" s="134" t="s">
        <v>305</v>
      </c>
      <c r="I16" s="134"/>
      <c r="J16" s="134"/>
      <c r="K16" s="134"/>
      <c r="L16" s="134"/>
      <c r="M16" s="134"/>
      <c r="N16" s="135"/>
      <c r="O16" s="4"/>
      <c r="Q16" s="142" t="s">
        <v>26</v>
      </c>
      <c r="R16" s="143"/>
      <c r="S16" s="143"/>
      <c r="T16" s="143"/>
      <c r="U16" s="143"/>
      <c r="V16" s="143"/>
      <c r="W16" s="143"/>
      <c r="X16" s="143"/>
      <c r="Y16" s="143"/>
      <c r="Z16" s="143"/>
      <c r="AA16" s="144"/>
      <c r="AQ16" s="34" t="s">
        <v>226</v>
      </c>
      <c r="AR16" s="34">
        <v>15</v>
      </c>
      <c r="AS16" s="34">
        <v>27020</v>
      </c>
      <c r="AT16" s="34" t="s">
        <v>125</v>
      </c>
      <c r="AU16" s="35">
        <v>94546.126999999993</v>
      </c>
      <c r="AV16" s="35">
        <v>105860.15300000001</v>
      </c>
      <c r="AW16" s="34" t="s">
        <v>126</v>
      </c>
      <c r="AX16" s="34" t="s">
        <v>127</v>
      </c>
      <c r="AZ16" s="12"/>
    </row>
    <row r="17" spans="2:52" ht="13.5" thickTop="1" x14ac:dyDescent="0.2">
      <c r="B17" s="138"/>
      <c r="C17" s="139"/>
      <c r="D17" s="139"/>
      <c r="E17" s="139"/>
      <c r="F17" s="139"/>
      <c r="G17" s="139"/>
      <c r="H17" s="134"/>
      <c r="I17" s="134"/>
      <c r="J17" s="134"/>
      <c r="K17" s="134"/>
      <c r="L17" s="134"/>
      <c r="M17" s="134"/>
      <c r="N17" s="135"/>
      <c r="O17" s="4"/>
      <c r="Q17" s="232" t="s">
        <v>36</v>
      </c>
      <c r="R17" s="233"/>
      <c r="S17" s="233"/>
      <c r="T17" s="233"/>
      <c r="U17" s="233"/>
      <c r="V17" s="202" t="s">
        <v>307</v>
      </c>
      <c r="W17" s="203"/>
      <c r="X17" s="203"/>
      <c r="Y17" s="203"/>
      <c r="Z17" s="203"/>
      <c r="AA17" s="204"/>
      <c r="AQ17" s="34" t="s">
        <v>227</v>
      </c>
      <c r="AR17" s="34">
        <v>16</v>
      </c>
      <c r="AS17" s="34">
        <v>29225</v>
      </c>
      <c r="AT17" s="34" t="s">
        <v>128</v>
      </c>
      <c r="AU17" s="35">
        <v>101382.84600000001</v>
      </c>
      <c r="AV17" s="35">
        <v>104859.822</v>
      </c>
      <c r="AW17" s="34" t="s">
        <v>129</v>
      </c>
      <c r="AX17" s="34" t="s">
        <v>130</v>
      </c>
      <c r="AZ17" s="12"/>
    </row>
    <row r="18" spans="2:52" ht="13.5" thickBot="1" x14ac:dyDescent="0.25">
      <c r="B18" s="256"/>
      <c r="C18" s="257"/>
      <c r="D18" s="257"/>
      <c r="E18" s="257"/>
      <c r="F18" s="257"/>
      <c r="G18" s="257"/>
      <c r="H18" s="136"/>
      <c r="I18" s="136"/>
      <c r="J18" s="136"/>
      <c r="K18" s="136"/>
      <c r="L18" s="136"/>
      <c r="M18" s="136"/>
      <c r="N18" s="137"/>
      <c r="O18" s="4"/>
      <c r="Q18" s="187" t="s">
        <v>256</v>
      </c>
      <c r="R18" s="188"/>
      <c r="S18" s="188"/>
      <c r="T18" s="188"/>
      <c r="U18" s="188"/>
      <c r="V18" s="195" t="s">
        <v>308</v>
      </c>
      <c r="W18" s="196"/>
      <c r="X18" s="196"/>
      <c r="Y18" s="196"/>
      <c r="Z18" s="196"/>
      <c r="AA18" s="197"/>
      <c r="AQ18" s="34" t="s">
        <v>228</v>
      </c>
      <c r="AR18" s="34">
        <v>17</v>
      </c>
      <c r="AS18" s="34">
        <v>32066</v>
      </c>
      <c r="AT18" s="34" t="s">
        <v>131</v>
      </c>
      <c r="AU18" s="35">
        <v>101480.755</v>
      </c>
      <c r="AV18" s="35">
        <v>103895.73299999999</v>
      </c>
      <c r="AW18" s="34" t="s">
        <v>132</v>
      </c>
      <c r="AX18" s="34" t="s">
        <v>133</v>
      </c>
      <c r="AZ18" s="12"/>
    </row>
    <row r="19" spans="2:52" ht="13.5" customHeight="1" thickTop="1" x14ac:dyDescent="0.2">
      <c r="B19" s="213" t="s">
        <v>18</v>
      </c>
      <c r="C19" s="214"/>
      <c r="D19" s="214"/>
      <c r="E19" s="214"/>
      <c r="F19" s="214"/>
      <c r="G19" s="215"/>
      <c r="H19" s="222" t="s">
        <v>255</v>
      </c>
      <c r="I19" s="223"/>
      <c r="J19" s="223"/>
      <c r="K19" s="223"/>
      <c r="L19" s="223"/>
      <c r="M19" s="223"/>
      <c r="N19" s="224"/>
      <c r="O19" s="4"/>
      <c r="Q19" s="187" t="s">
        <v>257</v>
      </c>
      <c r="R19" s="188"/>
      <c r="S19" s="188"/>
      <c r="T19" s="188"/>
      <c r="U19" s="188"/>
      <c r="V19" s="195" t="s">
        <v>309</v>
      </c>
      <c r="W19" s="196"/>
      <c r="X19" s="196"/>
      <c r="Y19" s="196"/>
      <c r="Z19" s="196"/>
      <c r="AA19" s="197"/>
      <c r="AQ19" s="34" t="s">
        <v>229</v>
      </c>
      <c r="AR19" s="34">
        <v>18</v>
      </c>
      <c r="AS19" s="34">
        <v>34013</v>
      </c>
      <c r="AT19" s="34" t="s">
        <v>134</v>
      </c>
      <c r="AU19" s="35">
        <v>98194.646999999997</v>
      </c>
      <c r="AV19" s="35">
        <v>103294.255</v>
      </c>
      <c r="AW19" s="34" t="s">
        <v>135</v>
      </c>
      <c r="AX19" s="34" t="s">
        <v>136</v>
      </c>
    </row>
    <row r="20" spans="2:52" x14ac:dyDescent="0.2">
      <c r="B20" s="216"/>
      <c r="C20" s="217"/>
      <c r="D20" s="217"/>
      <c r="E20" s="217"/>
      <c r="F20" s="217"/>
      <c r="G20" s="218"/>
      <c r="H20" s="225"/>
      <c r="I20" s="226"/>
      <c r="J20" s="226"/>
      <c r="K20" s="226"/>
      <c r="L20" s="226"/>
      <c r="M20" s="226"/>
      <c r="N20" s="227"/>
      <c r="O20" s="4"/>
      <c r="Q20" s="187" t="s">
        <v>37</v>
      </c>
      <c r="R20" s="188"/>
      <c r="S20" s="188"/>
      <c r="T20" s="188"/>
      <c r="U20" s="188"/>
      <c r="V20" s="99" t="s">
        <v>348</v>
      </c>
      <c r="W20" s="100"/>
      <c r="X20" s="100"/>
      <c r="Y20" s="100"/>
      <c r="Z20" s="100"/>
      <c r="AA20" s="101"/>
      <c r="AQ20" s="34" t="s">
        <v>230</v>
      </c>
      <c r="AR20" s="34">
        <v>19</v>
      </c>
      <c r="AS20" s="34">
        <v>39068</v>
      </c>
      <c r="AT20" s="34" t="s">
        <v>137</v>
      </c>
      <c r="AU20" s="35">
        <v>89214.194000000003</v>
      </c>
      <c r="AV20" s="35">
        <v>102022.74</v>
      </c>
      <c r="AW20" s="34" t="s">
        <v>138</v>
      </c>
      <c r="AX20" s="34" t="s">
        <v>139</v>
      </c>
    </row>
    <row r="21" spans="2:52" x14ac:dyDescent="0.2">
      <c r="B21" s="216"/>
      <c r="C21" s="217"/>
      <c r="D21" s="217"/>
      <c r="E21" s="217"/>
      <c r="F21" s="217"/>
      <c r="G21" s="218"/>
      <c r="H21" s="225"/>
      <c r="I21" s="226"/>
      <c r="J21" s="226"/>
      <c r="K21" s="226"/>
      <c r="L21" s="226"/>
      <c r="M21" s="226"/>
      <c r="N21" s="227"/>
      <c r="O21" s="4"/>
      <c r="Q21" s="187" t="s">
        <v>38</v>
      </c>
      <c r="R21" s="188"/>
      <c r="S21" s="188"/>
      <c r="T21" s="188"/>
      <c r="U21" s="189"/>
      <c r="V21" s="195" t="s">
        <v>310</v>
      </c>
      <c r="W21" s="196"/>
      <c r="X21" s="196"/>
      <c r="Y21" s="196"/>
      <c r="Z21" s="196"/>
      <c r="AA21" s="197"/>
      <c r="AQ21" s="34" t="s">
        <v>231</v>
      </c>
      <c r="AR21" s="34">
        <v>20</v>
      </c>
      <c r="AS21" s="34">
        <v>41524</v>
      </c>
      <c r="AT21" s="34" t="s">
        <v>140</v>
      </c>
      <c r="AU21" s="35">
        <v>94216.793999999994</v>
      </c>
      <c r="AV21" s="35">
        <v>101420.618</v>
      </c>
      <c r="AW21" s="34" t="s">
        <v>141</v>
      </c>
      <c r="AX21" s="34" t="s">
        <v>142</v>
      </c>
    </row>
    <row r="22" spans="2:52" x14ac:dyDescent="0.2">
      <c r="B22" s="216"/>
      <c r="C22" s="217"/>
      <c r="D22" s="217"/>
      <c r="E22" s="217"/>
      <c r="F22" s="217"/>
      <c r="G22" s="218"/>
      <c r="H22" s="225"/>
      <c r="I22" s="226"/>
      <c r="J22" s="226"/>
      <c r="K22" s="226"/>
      <c r="L22" s="226"/>
      <c r="M22" s="226"/>
      <c r="N22" s="227"/>
      <c r="O22" s="4"/>
      <c r="Q22" s="187" t="s">
        <v>39</v>
      </c>
      <c r="R22" s="188"/>
      <c r="S22" s="188"/>
      <c r="T22" s="188"/>
      <c r="U22" s="189"/>
      <c r="V22" s="195" t="s">
        <v>311</v>
      </c>
      <c r="W22" s="196"/>
      <c r="X22" s="196"/>
      <c r="Y22" s="196"/>
      <c r="Z22" s="196"/>
      <c r="AA22" s="197"/>
      <c r="AQ22" s="34" t="s">
        <v>232</v>
      </c>
      <c r="AR22" s="34">
        <v>21</v>
      </c>
      <c r="AS22" s="34">
        <v>42508</v>
      </c>
      <c r="AT22" s="34" t="s">
        <v>143</v>
      </c>
      <c r="AU22" s="35">
        <v>100410.75199999999</v>
      </c>
      <c r="AV22" s="35">
        <v>101177.542</v>
      </c>
      <c r="AW22" s="34" t="s">
        <v>144</v>
      </c>
      <c r="AX22" s="34" t="s">
        <v>145</v>
      </c>
    </row>
    <row r="23" spans="2:52" x14ac:dyDescent="0.2">
      <c r="B23" s="219"/>
      <c r="C23" s="220"/>
      <c r="D23" s="220"/>
      <c r="E23" s="220"/>
      <c r="F23" s="220"/>
      <c r="G23" s="221"/>
      <c r="H23" s="228"/>
      <c r="I23" s="229"/>
      <c r="J23" s="229"/>
      <c r="K23" s="229"/>
      <c r="L23" s="229"/>
      <c r="M23" s="229"/>
      <c r="N23" s="230"/>
      <c r="O23" s="8"/>
      <c r="Q23" s="187" t="s">
        <v>52</v>
      </c>
      <c r="R23" s="188"/>
      <c r="S23" s="188"/>
      <c r="T23" s="188"/>
      <c r="U23" s="189"/>
      <c r="V23" s="195" t="s">
        <v>312</v>
      </c>
      <c r="W23" s="196"/>
      <c r="X23" s="196"/>
      <c r="Y23" s="196"/>
      <c r="Z23" s="196"/>
      <c r="AA23" s="197"/>
      <c r="AQ23" s="34" t="s">
        <v>233</v>
      </c>
      <c r="AR23" s="34">
        <v>22</v>
      </c>
      <c r="AS23" s="34">
        <v>43604</v>
      </c>
      <c r="AT23" s="34" t="s">
        <v>146</v>
      </c>
      <c r="AU23" s="35">
        <v>98019.505999999994</v>
      </c>
      <c r="AV23" s="35">
        <v>100917.63499999999</v>
      </c>
      <c r="AW23" s="34" t="s">
        <v>147</v>
      </c>
      <c r="AX23" s="34" t="s">
        <v>148</v>
      </c>
    </row>
    <row r="24" spans="2:52" ht="13.5" customHeight="1" thickBot="1" x14ac:dyDescent="0.25">
      <c r="B24" s="234" t="s">
        <v>253</v>
      </c>
      <c r="C24" s="235"/>
      <c r="D24" s="235"/>
      <c r="E24" s="235"/>
      <c r="F24" s="235"/>
      <c r="G24" s="235"/>
      <c r="H24" s="140" t="s">
        <v>289</v>
      </c>
      <c r="I24" s="140"/>
      <c r="J24" s="140"/>
      <c r="K24" s="140"/>
      <c r="L24" s="140"/>
      <c r="M24" s="140"/>
      <c r="N24" s="141"/>
      <c r="Q24" s="190" t="s">
        <v>27</v>
      </c>
      <c r="R24" s="191"/>
      <c r="S24" s="191"/>
      <c r="T24" s="191"/>
      <c r="U24" s="192"/>
      <c r="V24" s="199" t="s">
        <v>313</v>
      </c>
      <c r="W24" s="200"/>
      <c r="X24" s="200"/>
      <c r="Y24" s="200"/>
      <c r="Z24" s="200"/>
      <c r="AA24" s="201"/>
      <c r="AQ24" s="34" t="s">
        <v>234</v>
      </c>
      <c r="AR24" s="34">
        <v>23</v>
      </c>
      <c r="AS24" s="34">
        <v>44103</v>
      </c>
      <c r="AT24" s="34" t="s">
        <v>149</v>
      </c>
      <c r="AU24" s="35">
        <v>97434.460999999996</v>
      </c>
      <c r="AV24" s="35">
        <v>100795.421</v>
      </c>
      <c r="AW24" s="34" t="s">
        <v>150</v>
      </c>
      <c r="AX24" s="34" t="s">
        <v>151</v>
      </c>
    </row>
    <row r="25" spans="2:52" ht="14.25" thickTop="1" thickBot="1" x14ac:dyDescent="0.25">
      <c r="B25" s="234"/>
      <c r="C25" s="235"/>
      <c r="D25" s="235"/>
      <c r="E25" s="235"/>
      <c r="F25" s="235"/>
      <c r="G25" s="235"/>
      <c r="H25" s="140"/>
      <c r="I25" s="140"/>
      <c r="J25" s="140"/>
      <c r="K25" s="140"/>
      <c r="L25" s="140"/>
      <c r="M25" s="140"/>
      <c r="N25" s="141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235</v>
      </c>
      <c r="AR25" s="34">
        <v>24</v>
      </c>
      <c r="AS25" s="34">
        <v>47160</v>
      </c>
      <c r="AT25" s="34" t="s">
        <v>152</v>
      </c>
      <c r="AU25" s="35">
        <v>93315.743000000002</v>
      </c>
      <c r="AV25" s="35">
        <v>99857.755999999994</v>
      </c>
      <c r="AW25" s="34" t="s">
        <v>153</v>
      </c>
      <c r="AX25" s="34" t="s">
        <v>154</v>
      </c>
    </row>
    <row r="26" spans="2:52" ht="14.25" thickTop="1" thickBot="1" x14ac:dyDescent="0.25">
      <c r="B26" s="234"/>
      <c r="C26" s="235"/>
      <c r="D26" s="235"/>
      <c r="E26" s="235"/>
      <c r="F26" s="235"/>
      <c r="G26" s="235"/>
      <c r="H26" s="140"/>
      <c r="I26" s="140"/>
      <c r="J26" s="140"/>
      <c r="K26" s="140"/>
      <c r="L26" s="140"/>
      <c r="M26" s="140"/>
      <c r="N26" s="141"/>
      <c r="O26" s="10"/>
      <c r="Q26" s="238" t="s">
        <v>28</v>
      </c>
      <c r="R26" s="239"/>
      <c r="S26" s="148"/>
      <c r="T26" s="148"/>
      <c r="U26" s="148"/>
      <c r="V26" s="148"/>
      <c r="W26" s="148"/>
      <c r="X26" s="148"/>
      <c r="Y26" s="148"/>
      <c r="Z26" s="240"/>
      <c r="AA26" s="149"/>
      <c r="AQ26" s="34" t="s">
        <v>236</v>
      </c>
      <c r="AR26" s="34">
        <v>25</v>
      </c>
      <c r="AS26" s="34">
        <v>52129</v>
      </c>
      <c r="AT26" s="34" t="s">
        <v>155</v>
      </c>
      <c r="AU26" s="35">
        <v>91133.066000000006</v>
      </c>
      <c r="AV26" s="35">
        <v>98255.748000000007</v>
      </c>
      <c r="AW26" s="34" t="s">
        <v>156</v>
      </c>
      <c r="AX26" s="34" t="s">
        <v>157</v>
      </c>
    </row>
    <row r="27" spans="2:52" ht="13.5" thickTop="1" x14ac:dyDescent="0.2">
      <c r="B27" s="234"/>
      <c r="C27" s="235"/>
      <c r="D27" s="235"/>
      <c r="E27" s="235"/>
      <c r="F27" s="235"/>
      <c r="G27" s="235"/>
      <c r="H27" s="140"/>
      <c r="I27" s="140"/>
      <c r="J27" s="140"/>
      <c r="K27" s="140"/>
      <c r="L27" s="140"/>
      <c r="M27" s="140"/>
      <c r="N27" s="141"/>
      <c r="O27" s="10"/>
      <c r="Q27" s="241" t="s">
        <v>67</v>
      </c>
      <c r="R27" s="242"/>
      <c r="S27" s="42" t="s">
        <v>2</v>
      </c>
      <c r="T27" s="173" t="s">
        <v>0</v>
      </c>
      <c r="U27" s="173"/>
      <c r="V27" s="173"/>
      <c r="W27" s="173"/>
      <c r="X27" s="173"/>
      <c r="Y27" s="173"/>
      <c r="Z27" s="173"/>
      <c r="AA27" s="174"/>
      <c r="AQ27" s="34" t="s">
        <v>237</v>
      </c>
      <c r="AR27" s="34">
        <v>26</v>
      </c>
      <c r="AS27" s="34">
        <v>53939</v>
      </c>
      <c r="AT27" s="34" t="s">
        <v>158</v>
      </c>
      <c r="AU27" s="35">
        <v>98108.985000000001</v>
      </c>
      <c r="AV27" s="35">
        <v>97737.187999999995</v>
      </c>
      <c r="AW27" s="34" t="s">
        <v>159</v>
      </c>
      <c r="AX27" s="34" t="s">
        <v>160</v>
      </c>
    </row>
    <row r="28" spans="2:52" x14ac:dyDescent="0.2">
      <c r="B28" s="138" t="s">
        <v>258</v>
      </c>
      <c r="C28" s="139"/>
      <c r="D28" s="139"/>
      <c r="E28" s="139"/>
      <c r="F28" s="139"/>
      <c r="G28" s="139"/>
      <c r="H28" s="140" t="s">
        <v>301</v>
      </c>
      <c r="I28" s="140"/>
      <c r="J28" s="140"/>
      <c r="K28" s="140"/>
      <c r="L28" s="140"/>
      <c r="M28" s="140"/>
      <c r="N28" s="141"/>
      <c r="O28" s="10"/>
      <c r="Q28" s="179" t="s">
        <v>32</v>
      </c>
      <c r="R28" s="180"/>
      <c r="S28" s="55" t="s">
        <v>353</v>
      </c>
      <c r="T28" s="181"/>
      <c r="U28" s="182"/>
      <c r="V28" s="182"/>
      <c r="W28" s="182"/>
      <c r="X28" s="182"/>
      <c r="Y28" s="182"/>
      <c r="Z28" s="182"/>
      <c r="AA28" s="183"/>
      <c r="AQ28" s="34" t="s">
        <v>238</v>
      </c>
      <c r="AR28" s="34">
        <v>27</v>
      </c>
      <c r="AS28" s="34">
        <v>57083</v>
      </c>
      <c r="AT28" s="34" t="s">
        <v>161</v>
      </c>
      <c r="AU28" s="35">
        <v>93266.726999999999</v>
      </c>
      <c r="AV28" s="35">
        <v>96797.430999999997</v>
      </c>
      <c r="AW28" s="34" t="s">
        <v>162</v>
      </c>
      <c r="AX28" s="34" t="s">
        <v>163</v>
      </c>
    </row>
    <row r="29" spans="2:52" ht="105.75" customHeight="1" x14ac:dyDescent="0.2">
      <c r="B29" s="138"/>
      <c r="C29" s="139"/>
      <c r="D29" s="139"/>
      <c r="E29" s="139"/>
      <c r="F29" s="139"/>
      <c r="G29" s="139"/>
      <c r="H29" s="140"/>
      <c r="I29" s="140"/>
      <c r="J29" s="140"/>
      <c r="K29" s="140"/>
      <c r="L29" s="140"/>
      <c r="M29" s="140"/>
      <c r="N29" s="141"/>
      <c r="O29" s="10"/>
      <c r="Q29" s="179" t="s">
        <v>32</v>
      </c>
      <c r="R29" s="180"/>
      <c r="S29" s="16" t="s">
        <v>359</v>
      </c>
      <c r="T29" s="198" t="s">
        <v>360</v>
      </c>
      <c r="U29" s="182"/>
      <c r="V29" s="182"/>
      <c r="W29" s="182"/>
      <c r="X29" s="182"/>
      <c r="Y29" s="182"/>
      <c r="Z29" s="182"/>
      <c r="AA29" s="183"/>
      <c r="AQ29" s="34" t="s">
        <v>239</v>
      </c>
      <c r="AR29" s="34">
        <v>28</v>
      </c>
      <c r="AS29" s="34">
        <v>71518</v>
      </c>
      <c r="AT29" s="34" t="s">
        <v>164</v>
      </c>
      <c r="AU29" s="35">
        <v>95954.178</v>
      </c>
      <c r="AV29" s="35">
        <v>90225.551000000007</v>
      </c>
      <c r="AW29" s="34" t="s">
        <v>165</v>
      </c>
      <c r="AX29" s="34" t="s">
        <v>166</v>
      </c>
    </row>
    <row r="30" spans="2:52" x14ac:dyDescent="0.2">
      <c r="B30" s="138"/>
      <c r="C30" s="139"/>
      <c r="D30" s="139"/>
      <c r="E30" s="139"/>
      <c r="F30" s="139"/>
      <c r="G30" s="139"/>
      <c r="H30" s="140"/>
      <c r="I30" s="140"/>
      <c r="J30" s="140"/>
      <c r="K30" s="140"/>
      <c r="L30" s="140"/>
      <c r="M30" s="140"/>
      <c r="N30" s="141"/>
      <c r="O30" s="10"/>
      <c r="Q30" s="179" t="s">
        <v>33</v>
      </c>
      <c r="R30" s="180"/>
      <c r="S30" s="16"/>
      <c r="T30" s="180"/>
      <c r="U30" s="180"/>
      <c r="V30" s="180"/>
      <c r="W30" s="180"/>
      <c r="X30" s="180"/>
      <c r="Y30" s="180"/>
      <c r="Z30" s="180"/>
      <c r="AA30" s="184"/>
      <c r="AQ30" s="34" t="s">
        <v>240</v>
      </c>
      <c r="AR30" s="34">
        <v>29</v>
      </c>
      <c r="AS30" s="34">
        <v>9047</v>
      </c>
      <c r="AT30" s="34" t="s">
        <v>167</v>
      </c>
      <c r="AU30" s="35">
        <v>100985.86199999999</v>
      </c>
      <c r="AV30" s="35">
        <v>114769.45</v>
      </c>
      <c r="AW30" s="34" t="s">
        <v>168</v>
      </c>
      <c r="AX30" s="34" t="s">
        <v>169</v>
      </c>
    </row>
    <row r="31" spans="2:52" ht="13.5" thickBot="1" x14ac:dyDescent="0.25">
      <c r="B31" s="234" t="s">
        <v>17</v>
      </c>
      <c r="C31" s="235"/>
      <c r="D31" s="235"/>
      <c r="E31" s="235"/>
      <c r="F31" s="235"/>
      <c r="G31" s="235"/>
      <c r="H31" s="134" t="s">
        <v>306</v>
      </c>
      <c r="I31" s="134"/>
      <c r="J31" s="134"/>
      <c r="K31" s="134"/>
      <c r="L31" s="134"/>
      <c r="M31" s="134"/>
      <c r="N31" s="135"/>
      <c r="O31" s="10"/>
      <c r="Q31" s="74" t="s">
        <v>34</v>
      </c>
      <c r="R31" s="75"/>
      <c r="S31" s="17"/>
      <c r="T31" s="75"/>
      <c r="U31" s="75"/>
      <c r="V31" s="75"/>
      <c r="W31" s="75"/>
      <c r="X31" s="75"/>
      <c r="Y31" s="75"/>
      <c r="Z31" s="75"/>
      <c r="AA31" s="76"/>
      <c r="AQ31" s="36" t="s">
        <v>241</v>
      </c>
      <c r="AR31" s="36">
        <v>30</v>
      </c>
      <c r="AS31" s="36">
        <v>6907</v>
      </c>
      <c r="AT31" s="36" t="s">
        <v>209</v>
      </c>
      <c r="AU31" s="37">
        <v>99184.81</v>
      </c>
      <c r="AV31" s="37">
        <v>115662.86</v>
      </c>
      <c r="AW31" s="36" t="s">
        <v>210</v>
      </c>
      <c r="AX31" s="36" t="s">
        <v>211</v>
      </c>
    </row>
    <row r="32" spans="2:52" ht="14.25" thickTop="1" thickBot="1" x14ac:dyDescent="0.25">
      <c r="B32" s="234"/>
      <c r="C32" s="235"/>
      <c r="D32" s="235"/>
      <c r="E32" s="235"/>
      <c r="F32" s="235"/>
      <c r="G32" s="235"/>
      <c r="H32" s="134"/>
      <c r="I32" s="134"/>
      <c r="J32" s="134"/>
      <c r="K32" s="134"/>
      <c r="L32" s="134"/>
      <c r="M32" s="134"/>
      <c r="N32" s="135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242</v>
      </c>
      <c r="AR32" s="34">
        <v>31</v>
      </c>
      <c r="AS32" s="34">
        <v>23647</v>
      </c>
      <c r="AT32" s="34" t="s">
        <v>170</v>
      </c>
      <c r="AU32" s="35">
        <v>97408.464999999997</v>
      </c>
      <c r="AV32" s="35">
        <v>108231.685</v>
      </c>
      <c r="AW32" s="34" t="s">
        <v>171</v>
      </c>
      <c r="AX32" s="34" t="s">
        <v>172</v>
      </c>
    </row>
    <row r="33" spans="2:50" ht="14.25" thickTop="1" thickBot="1" x14ac:dyDescent="0.25">
      <c r="B33" s="236"/>
      <c r="C33" s="237"/>
      <c r="D33" s="237"/>
      <c r="E33" s="237"/>
      <c r="F33" s="237"/>
      <c r="G33" s="237"/>
      <c r="H33" s="136"/>
      <c r="I33" s="136"/>
      <c r="J33" s="136"/>
      <c r="K33" s="136"/>
      <c r="L33" s="136"/>
      <c r="M33" s="136"/>
      <c r="N33" s="137"/>
      <c r="O33" s="10"/>
      <c r="Q33" s="147" t="s">
        <v>61</v>
      </c>
      <c r="R33" s="148"/>
      <c r="S33" s="148"/>
      <c r="T33" s="148"/>
      <c r="U33" s="148"/>
      <c r="V33" s="148"/>
      <c r="W33" s="148"/>
      <c r="X33" s="148"/>
      <c r="Y33" s="148"/>
      <c r="Z33" s="148"/>
      <c r="AA33" s="149"/>
      <c r="AQ33" s="34" t="s">
        <v>254</v>
      </c>
      <c r="AR33" s="34">
        <v>32</v>
      </c>
      <c r="AS33" s="34">
        <v>26983</v>
      </c>
      <c r="AT33" s="34" t="s">
        <v>173</v>
      </c>
      <c r="AU33" s="35">
        <v>101554.558</v>
      </c>
      <c r="AV33" s="35">
        <v>105887.973</v>
      </c>
      <c r="AW33" s="34" t="s">
        <v>174</v>
      </c>
      <c r="AX33" s="34" t="s">
        <v>175</v>
      </c>
    </row>
    <row r="34" spans="2:50" ht="14.25" thickTop="1" thickBot="1" x14ac:dyDescent="0.25">
      <c r="O34" s="10"/>
      <c r="P34" s="12"/>
      <c r="Q34" s="150" t="s">
        <v>70</v>
      </c>
      <c r="R34" s="185" t="s">
        <v>40</v>
      </c>
      <c r="S34" s="175" t="s">
        <v>41</v>
      </c>
      <c r="T34" s="176"/>
      <c r="U34" s="177"/>
      <c r="V34" s="178" t="s">
        <v>71</v>
      </c>
      <c r="W34" s="176"/>
      <c r="X34" s="166" t="s">
        <v>13</v>
      </c>
      <c r="Y34" s="167"/>
      <c r="Z34" s="167"/>
      <c r="AA34" s="168"/>
      <c r="AQ34" s="34" t="s">
        <v>243</v>
      </c>
      <c r="AR34" s="34">
        <v>33</v>
      </c>
      <c r="AS34" s="34">
        <v>28871</v>
      </c>
      <c r="AT34" s="34" t="s">
        <v>176</v>
      </c>
      <c r="AU34" s="35">
        <v>99825.66</v>
      </c>
      <c r="AV34" s="35">
        <v>105000.85799999999</v>
      </c>
      <c r="AW34" s="34" t="s">
        <v>177</v>
      </c>
      <c r="AX34" s="34" t="s">
        <v>178</v>
      </c>
    </row>
    <row r="35" spans="2:50" ht="14.25" thickTop="1" thickBot="1" x14ac:dyDescent="0.25">
      <c r="B35" s="142" t="s">
        <v>25</v>
      </c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4"/>
      <c r="O35" s="10"/>
      <c r="P35" s="12"/>
      <c r="Q35" s="151"/>
      <c r="R35" s="186"/>
      <c r="S35" s="39" t="s">
        <v>42</v>
      </c>
      <c r="T35" s="40" t="s">
        <v>43</v>
      </c>
      <c r="U35" s="41" t="s">
        <v>44</v>
      </c>
      <c r="V35" s="193" t="s">
        <v>72</v>
      </c>
      <c r="W35" s="194"/>
      <c r="X35" s="128" t="s">
        <v>302</v>
      </c>
      <c r="Y35" s="129"/>
      <c r="Z35" s="129"/>
      <c r="AA35" s="130"/>
      <c r="AQ35" s="34" t="s">
        <v>244</v>
      </c>
      <c r="AR35" s="34">
        <v>34</v>
      </c>
      <c r="AS35" s="34">
        <v>32883</v>
      </c>
      <c r="AT35" s="34" t="s">
        <v>179</v>
      </c>
      <c r="AU35" s="35">
        <v>95020.732999999993</v>
      </c>
      <c r="AV35" s="35">
        <v>103630.179</v>
      </c>
      <c r="AW35" s="36" t="s">
        <v>180</v>
      </c>
      <c r="AX35" s="36" t="s">
        <v>181</v>
      </c>
    </row>
    <row r="36" spans="2:50" ht="13.5" thickTop="1" x14ac:dyDescent="0.2">
      <c r="B36" s="152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4"/>
      <c r="O36" s="10"/>
      <c r="P36" s="12"/>
      <c r="Q36" s="1" t="s">
        <v>3</v>
      </c>
      <c r="R36" s="25">
        <v>1</v>
      </c>
      <c r="S36" s="1" t="s">
        <v>1</v>
      </c>
      <c r="T36" s="56">
        <v>1</v>
      </c>
      <c r="U36" s="57"/>
      <c r="V36" s="114" t="str">
        <f>+IF(X36="","","HORARIO DEL PERÍODO No. 2")</f>
        <v>HORARIO DEL PERÍODO No. 2</v>
      </c>
      <c r="W36" s="115"/>
      <c r="X36" s="128" t="s">
        <v>303</v>
      </c>
      <c r="Y36" s="129"/>
      <c r="Z36" s="129"/>
      <c r="AA36" s="130"/>
      <c r="AQ36" s="34" t="s">
        <v>245</v>
      </c>
      <c r="AR36" s="34">
        <v>35</v>
      </c>
      <c r="AS36" s="34">
        <v>33144</v>
      </c>
      <c r="AT36" s="34" t="s">
        <v>182</v>
      </c>
      <c r="AU36" s="35">
        <v>91534.834000000003</v>
      </c>
      <c r="AV36" s="35">
        <v>103546.192</v>
      </c>
      <c r="AW36" s="34" t="s">
        <v>183</v>
      </c>
      <c r="AX36" s="34" t="s">
        <v>184</v>
      </c>
    </row>
    <row r="37" spans="2:50" x14ac:dyDescent="0.2">
      <c r="B37" s="155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7"/>
      <c r="O37" s="13"/>
      <c r="P37" s="12"/>
      <c r="Q37" s="145" t="s">
        <v>290</v>
      </c>
      <c r="R37" s="161">
        <v>2</v>
      </c>
      <c r="S37" s="1" t="s">
        <v>14</v>
      </c>
      <c r="T37" s="56">
        <v>2</v>
      </c>
      <c r="U37" s="57"/>
      <c r="V37" s="114" t="str">
        <f>+IF(X37="","","HORARIO DEL PERÍODO No. 3")</f>
        <v>HORARIO DEL PERÍODO No. 3</v>
      </c>
      <c r="W37" s="115"/>
      <c r="X37" s="128" t="s">
        <v>304</v>
      </c>
      <c r="Y37" s="129"/>
      <c r="Z37" s="129"/>
      <c r="AA37" s="130"/>
      <c r="AD37" s="180"/>
      <c r="AE37" s="180"/>
      <c r="AF37" s="180"/>
      <c r="AG37" s="180"/>
      <c r="AH37" s="180"/>
      <c r="AI37" s="184"/>
      <c r="AQ37" s="34" t="s">
        <v>246</v>
      </c>
      <c r="AR37" s="34">
        <v>36</v>
      </c>
      <c r="AS37" s="34">
        <v>37173</v>
      </c>
      <c r="AT37" s="34" t="s">
        <v>185</v>
      </c>
      <c r="AU37" s="35">
        <v>93136.86</v>
      </c>
      <c r="AV37" s="35">
        <v>102519.726</v>
      </c>
      <c r="AW37" s="34" t="s">
        <v>186</v>
      </c>
      <c r="AX37" s="34" t="s">
        <v>187</v>
      </c>
    </row>
    <row r="38" spans="2:50" x14ac:dyDescent="0.2">
      <c r="B38" s="155"/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7"/>
      <c r="O38" s="14"/>
      <c r="P38" s="12"/>
      <c r="Q38" s="146"/>
      <c r="R38" s="162"/>
      <c r="S38" s="1" t="s">
        <v>66</v>
      </c>
      <c r="T38" s="56"/>
      <c r="U38" s="57"/>
      <c r="V38" s="114" t="s">
        <v>46</v>
      </c>
      <c r="W38" s="123"/>
      <c r="X38" s="128">
        <v>24</v>
      </c>
      <c r="Y38" s="129"/>
      <c r="Z38" s="129"/>
      <c r="AA38" s="130"/>
      <c r="AQ38" s="34" t="s">
        <v>247</v>
      </c>
      <c r="AR38" s="34">
        <v>37</v>
      </c>
      <c r="AS38" s="34">
        <v>38632</v>
      </c>
      <c r="AT38" s="34" t="s">
        <v>188</v>
      </c>
      <c r="AU38" s="35">
        <v>95905.73</v>
      </c>
      <c r="AV38" s="35">
        <v>102128.974</v>
      </c>
      <c r="AW38" s="34" t="s">
        <v>189</v>
      </c>
      <c r="AX38" s="34" t="s">
        <v>190</v>
      </c>
    </row>
    <row r="39" spans="2:50" x14ac:dyDescent="0.2">
      <c r="B39" s="155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7"/>
      <c r="O39" s="10"/>
      <c r="P39" s="12"/>
      <c r="Q39" s="1" t="s">
        <v>4</v>
      </c>
      <c r="R39" s="25">
        <v>2</v>
      </c>
      <c r="S39" s="1" t="s">
        <v>65</v>
      </c>
      <c r="T39" s="56">
        <v>4</v>
      </c>
      <c r="U39" s="57"/>
      <c r="V39" s="124" t="s">
        <v>47</v>
      </c>
      <c r="W39" s="125"/>
      <c r="X39" s="128" t="s">
        <v>361</v>
      </c>
      <c r="Y39" s="129"/>
      <c r="Z39" s="129"/>
      <c r="AA39" s="130"/>
      <c r="AQ39" s="34" t="s">
        <v>248</v>
      </c>
      <c r="AR39" s="34">
        <v>38</v>
      </c>
      <c r="AS39" s="34">
        <v>46626</v>
      </c>
      <c r="AT39" s="34" t="s">
        <v>191</v>
      </c>
      <c r="AU39" s="35">
        <v>88907.770999999993</v>
      </c>
      <c r="AV39" s="35">
        <v>100085.94</v>
      </c>
      <c r="AW39" s="34" t="s">
        <v>192</v>
      </c>
      <c r="AX39" s="34" t="s">
        <v>193</v>
      </c>
    </row>
    <row r="40" spans="2:50" ht="13.5" thickBot="1" x14ac:dyDescent="0.25">
      <c r="B40" s="155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7"/>
      <c r="O40" s="10"/>
      <c r="P40" s="12"/>
      <c r="Q40" s="145" t="s">
        <v>291</v>
      </c>
      <c r="R40" s="161">
        <v>2</v>
      </c>
      <c r="S40" s="116"/>
      <c r="T40" s="117"/>
      <c r="U40" s="118"/>
      <c r="V40" s="126" t="s">
        <v>49</v>
      </c>
      <c r="W40" s="127"/>
      <c r="X40" s="131">
        <v>8</v>
      </c>
      <c r="Y40" s="132"/>
      <c r="Z40" s="132"/>
      <c r="AA40" s="133"/>
      <c r="AQ40" s="34" t="s">
        <v>249</v>
      </c>
      <c r="AR40" s="34">
        <v>39</v>
      </c>
      <c r="AS40" s="34">
        <v>56123</v>
      </c>
      <c r="AT40" s="34" t="s">
        <v>194</v>
      </c>
      <c r="AU40" s="35">
        <v>99110.498000000007</v>
      </c>
      <c r="AV40" s="35">
        <v>97048.406000000003</v>
      </c>
      <c r="AW40" s="34" t="s">
        <v>195</v>
      </c>
      <c r="AX40" s="34" t="s">
        <v>196</v>
      </c>
    </row>
    <row r="41" spans="2:50" ht="13.5" thickTop="1" x14ac:dyDescent="0.2">
      <c r="B41" s="155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7"/>
      <c r="O41" s="10"/>
      <c r="P41" s="12"/>
      <c r="Q41" s="146"/>
      <c r="R41" s="162"/>
      <c r="S41" s="119" t="s">
        <v>29</v>
      </c>
      <c r="T41" s="120"/>
      <c r="U41" s="120"/>
      <c r="V41" s="121"/>
      <c r="W41" s="121"/>
      <c r="X41" s="121"/>
      <c r="Y41" s="121"/>
      <c r="Z41" s="121"/>
      <c r="AA41" s="122"/>
      <c r="AQ41" s="36" t="s">
        <v>250</v>
      </c>
      <c r="AR41" s="36">
        <v>40</v>
      </c>
      <c r="AS41" s="36">
        <v>25654</v>
      </c>
      <c r="AT41" s="36" t="s">
        <v>197</v>
      </c>
      <c r="AU41" s="37">
        <v>100877.724</v>
      </c>
      <c r="AV41" s="37">
        <v>106948.649</v>
      </c>
      <c r="AW41" s="37" t="s">
        <v>198</v>
      </c>
      <c r="AX41" s="37" t="s">
        <v>199</v>
      </c>
    </row>
    <row r="42" spans="2:50" x14ac:dyDescent="0.2">
      <c r="B42" s="155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7"/>
      <c r="O42" s="10"/>
      <c r="P42" s="12"/>
      <c r="Q42" s="1" t="s">
        <v>5</v>
      </c>
      <c r="R42" s="18">
        <v>2</v>
      </c>
      <c r="S42" s="163" t="s">
        <v>30</v>
      </c>
      <c r="T42" s="164"/>
      <c r="U42" s="164"/>
      <c r="V42" s="164"/>
      <c r="W42" s="164"/>
      <c r="X42" s="164"/>
      <c r="Y42" s="164"/>
      <c r="Z42" s="164" t="s">
        <v>31</v>
      </c>
      <c r="AA42" s="165"/>
      <c r="AQ42" s="36" t="s">
        <v>251</v>
      </c>
      <c r="AR42" s="36">
        <v>41</v>
      </c>
      <c r="AS42" s="36">
        <v>26356</v>
      </c>
      <c r="AT42" s="36" t="s">
        <v>200</v>
      </c>
      <c r="AU42" s="37">
        <v>96512.08</v>
      </c>
      <c r="AV42" s="37">
        <v>106261.51300000001</v>
      </c>
      <c r="AW42" s="37" t="s">
        <v>201</v>
      </c>
      <c r="AX42" s="37" t="s">
        <v>202</v>
      </c>
    </row>
    <row r="43" spans="2:50" x14ac:dyDescent="0.2">
      <c r="B43" s="155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7"/>
      <c r="O43" s="10"/>
      <c r="P43" s="12"/>
      <c r="Q43" s="44" t="s">
        <v>292</v>
      </c>
      <c r="R43" s="45">
        <v>2.5</v>
      </c>
      <c r="S43" s="70" t="s">
        <v>350</v>
      </c>
      <c r="T43" s="71"/>
      <c r="U43" s="71"/>
      <c r="V43" s="71"/>
      <c r="W43" s="71"/>
      <c r="X43" s="71"/>
      <c r="Y43" s="71"/>
      <c r="Z43" s="72" t="s">
        <v>351</v>
      </c>
      <c r="AA43" s="73"/>
      <c r="AQ43" s="36" t="s">
        <v>252</v>
      </c>
      <c r="AR43" s="36">
        <v>42</v>
      </c>
      <c r="AS43" s="36">
        <v>17606</v>
      </c>
      <c r="AT43" s="36" t="s">
        <v>203</v>
      </c>
      <c r="AU43" s="37">
        <v>96860.635999999999</v>
      </c>
      <c r="AV43" s="37">
        <v>111021.019</v>
      </c>
      <c r="AW43" s="37" t="s">
        <v>204</v>
      </c>
      <c r="AX43" s="38" t="s">
        <v>205</v>
      </c>
    </row>
    <row r="44" spans="2:50" ht="28.5" customHeight="1" x14ac:dyDescent="0.2">
      <c r="B44" s="155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7"/>
      <c r="O44" s="10"/>
      <c r="P44" s="12"/>
      <c r="Q44" s="1" t="s">
        <v>51</v>
      </c>
      <c r="R44" s="18">
        <v>2.5</v>
      </c>
      <c r="S44" s="70" t="s">
        <v>352</v>
      </c>
      <c r="T44" s="71"/>
      <c r="U44" s="71"/>
      <c r="V44" s="71"/>
      <c r="W44" s="71"/>
      <c r="X44" s="71"/>
      <c r="Y44" s="71"/>
      <c r="Z44" s="72" t="s">
        <v>14</v>
      </c>
      <c r="AA44" s="73"/>
      <c r="AQ44" s="36" t="s">
        <v>280</v>
      </c>
      <c r="AR44" s="36">
        <v>48</v>
      </c>
      <c r="AS44" s="36">
        <v>23645</v>
      </c>
      <c r="AT44" s="36" t="s">
        <v>259</v>
      </c>
      <c r="AU44" s="37">
        <v>106808</v>
      </c>
      <c r="AV44" s="37">
        <v>108232</v>
      </c>
      <c r="AW44" s="37" t="s">
        <v>266</v>
      </c>
      <c r="AX44" s="38" t="s">
        <v>267</v>
      </c>
    </row>
    <row r="45" spans="2:50" x14ac:dyDescent="0.2">
      <c r="B45" s="155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7"/>
      <c r="O45" s="10"/>
      <c r="P45" s="12"/>
      <c r="Q45" s="1" t="s">
        <v>6</v>
      </c>
      <c r="R45" s="18">
        <v>2</v>
      </c>
      <c r="S45" s="70"/>
      <c r="T45" s="71"/>
      <c r="U45" s="71"/>
      <c r="V45" s="71"/>
      <c r="W45" s="71"/>
      <c r="X45" s="71"/>
      <c r="Y45" s="71"/>
      <c r="Z45" s="71"/>
      <c r="AA45" s="90"/>
      <c r="AQ45" s="36" t="s">
        <v>281</v>
      </c>
      <c r="AR45" s="36">
        <v>49</v>
      </c>
      <c r="AS45" s="36">
        <v>1539</v>
      </c>
      <c r="AT45" s="36" t="s">
        <v>260</v>
      </c>
      <c r="AU45" s="37">
        <v>100080</v>
      </c>
      <c r="AV45" s="37">
        <v>118489</v>
      </c>
      <c r="AW45" s="37" t="s">
        <v>268</v>
      </c>
      <c r="AX45" s="38" t="s">
        <v>269</v>
      </c>
    </row>
    <row r="46" spans="2:50" x14ac:dyDescent="0.2"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7"/>
      <c r="O46" s="10"/>
      <c r="P46" s="12"/>
      <c r="Q46" s="1" t="s">
        <v>7</v>
      </c>
      <c r="R46" s="18">
        <v>2</v>
      </c>
      <c r="S46" s="70"/>
      <c r="T46" s="71"/>
      <c r="U46" s="71"/>
      <c r="V46" s="71"/>
      <c r="W46" s="71"/>
      <c r="X46" s="71"/>
      <c r="Y46" s="71"/>
      <c r="Z46" s="71"/>
      <c r="AA46" s="90"/>
      <c r="AQ46" s="36" t="s">
        <v>282</v>
      </c>
      <c r="AR46" s="36">
        <v>50</v>
      </c>
      <c r="AS46" s="36">
        <v>695</v>
      </c>
      <c r="AT46" s="36" t="s">
        <v>261</v>
      </c>
      <c r="AU46" s="37">
        <v>105495</v>
      </c>
      <c r="AV46" s="37">
        <v>120747</v>
      </c>
      <c r="AW46" s="37" t="s">
        <v>270</v>
      </c>
      <c r="AX46" s="38" t="s">
        <v>271</v>
      </c>
    </row>
    <row r="47" spans="2:50" x14ac:dyDescent="0.2"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7"/>
      <c r="O47" s="10"/>
      <c r="P47" s="12"/>
      <c r="Q47" s="1" t="s">
        <v>8</v>
      </c>
      <c r="R47" s="18">
        <v>2.5</v>
      </c>
      <c r="S47" s="70"/>
      <c r="T47" s="71"/>
      <c r="U47" s="71"/>
      <c r="V47" s="71"/>
      <c r="W47" s="71"/>
      <c r="X47" s="71"/>
      <c r="Y47" s="71"/>
      <c r="Z47" s="71"/>
      <c r="AA47" s="90"/>
      <c r="AQ47" s="36" t="s">
        <v>283</v>
      </c>
      <c r="AR47" s="36">
        <v>51</v>
      </c>
      <c r="AS47" s="36">
        <v>9508</v>
      </c>
      <c r="AT47" s="36" t="s">
        <v>262</v>
      </c>
      <c r="AU47" s="37">
        <v>94593</v>
      </c>
      <c r="AV47" s="37">
        <v>114546</v>
      </c>
      <c r="AW47" s="37" t="s">
        <v>272</v>
      </c>
      <c r="AX47" s="38" t="s">
        <v>273</v>
      </c>
    </row>
    <row r="48" spans="2:50" x14ac:dyDescent="0.2"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7"/>
      <c r="O48" s="10"/>
      <c r="P48" s="12"/>
      <c r="Q48" s="1" t="s">
        <v>9</v>
      </c>
      <c r="R48" s="18">
        <v>2.5</v>
      </c>
      <c r="S48" s="70"/>
      <c r="T48" s="71"/>
      <c r="U48" s="71"/>
      <c r="V48" s="71"/>
      <c r="W48" s="71"/>
      <c r="X48" s="71"/>
      <c r="Y48" s="71"/>
      <c r="Z48" s="71"/>
      <c r="AA48" s="90"/>
      <c r="AQ48" s="36" t="s">
        <v>284</v>
      </c>
      <c r="AR48" s="36">
        <v>52</v>
      </c>
      <c r="AS48" s="36">
        <v>17939</v>
      </c>
      <c r="AT48" s="36" t="s">
        <v>263</v>
      </c>
      <c r="AU48" s="37">
        <v>89848</v>
      </c>
      <c r="AV48" s="37">
        <v>110856</v>
      </c>
      <c r="AW48" s="37" t="s">
        <v>274</v>
      </c>
      <c r="AX48" s="38" t="s">
        <v>275</v>
      </c>
    </row>
    <row r="49" spans="2:50" x14ac:dyDescent="0.2"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7"/>
      <c r="O49" s="10"/>
      <c r="P49" s="12"/>
      <c r="Q49" s="44" t="s">
        <v>325</v>
      </c>
      <c r="R49" s="45">
        <v>2.5</v>
      </c>
      <c r="S49" s="70"/>
      <c r="T49" s="71"/>
      <c r="U49" s="71"/>
      <c r="V49" s="71"/>
      <c r="W49" s="71"/>
      <c r="X49" s="71"/>
      <c r="Y49" s="71"/>
      <c r="Z49" s="71"/>
      <c r="AA49" s="90"/>
      <c r="AQ49" s="36" t="s">
        <v>285</v>
      </c>
      <c r="AR49" s="36">
        <v>53</v>
      </c>
      <c r="AS49" s="36">
        <v>200001</v>
      </c>
      <c r="AT49" s="36" t="s">
        <v>264</v>
      </c>
      <c r="AU49" s="37">
        <v>82887</v>
      </c>
      <c r="AV49" s="37">
        <v>96043</v>
      </c>
      <c r="AW49" s="37" t="s">
        <v>276</v>
      </c>
      <c r="AX49" s="38" t="s">
        <v>277</v>
      </c>
    </row>
    <row r="50" spans="2:50" x14ac:dyDescent="0.2"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7"/>
      <c r="O50" s="10"/>
      <c r="P50" s="12"/>
      <c r="Q50" s="52" t="s">
        <v>326</v>
      </c>
      <c r="R50" s="53">
        <v>2.5</v>
      </c>
      <c r="S50" s="70"/>
      <c r="T50" s="71"/>
      <c r="U50" s="71"/>
      <c r="V50" s="71"/>
      <c r="W50" s="71"/>
      <c r="X50" s="71"/>
      <c r="Y50" s="71"/>
      <c r="Z50" s="71"/>
      <c r="AA50" s="90"/>
      <c r="AQ50" s="36"/>
      <c r="AR50" s="36"/>
      <c r="AS50" s="36"/>
      <c r="AT50" s="36"/>
      <c r="AU50" s="37"/>
      <c r="AV50" s="37"/>
      <c r="AW50" s="37"/>
      <c r="AX50" s="38"/>
    </row>
    <row r="51" spans="2:50" x14ac:dyDescent="0.2"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7"/>
      <c r="O51" s="10"/>
      <c r="P51" s="12"/>
      <c r="Q51" s="52" t="s">
        <v>10</v>
      </c>
      <c r="R51" s="53">
        <v>2.5</v>
      </c>
      <c r="S51" s="70"/>
      <c r="T51" s="71"/>
      <c r="U51" s="71"/>
      <c r="V51" s="71"/>
      <c r="W51" s="71"/>
      <c r="X51" s="71"/>
      <c r="Y51" s="71"/>
      <c r="Z51" s="71"/>
      <c r="AA51" s="90"/>
      <c r="AQ51" s="36"/>
      <c r="AR51" s="36"/>
      <c r="AS51" s="36"/>
      <c r="AT51" s="36"/>
      <c r="AU51" s="37"/>
      <c r="AV51" s="37"/>
      <c r="AW51" s="37"/>
      <c r="AX51" s="38"/>
    </row>
    <row r="52" spans="2:50" x14ac:dyDescent="0.2">
      <c r="B52" s="155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7"/>
      <c r="O52" s="10"/>
      <c r="P52" s="12"/>
      <c r="Q52" s="1" t="s">
        <v>327</v>
      </c>
      <c r="R52" s="18">
        <v>2.5</v>
      </c>
      <c r="S52" s="70"/>
      <c r="T52" s="71"/>
      <c r="U52" s="71"/>
      <c r="V52" s="71"/>
      <c r="W52" s="71"/>
      <c r="X52" s="71"/>
      <c r="Y52" s="71"/>
      <c r="Z52" s="71"/>
      <c r="AA52" s="90"/>
      <c r="AQ52" s="36" t="s">
        <v>286</v>
      </c>
      <c r="AR52" s="36">
        <v>55</v>
      </c>
      <c r="AS52" s="36">
        <v>72992</v>
      </c>
      <c r="AT52" s="36" t="s">
        <v>265</v>
      </c>
      <c r="AU52" s="37">
        <v>96671</v>
      </c>
      <c r="AV52" s="37">
        <v>89196</v>
      </c>
      <c r="AW52" s="37" t="s">
        <v>278</v>
      </c>
      <c r="AX52" s="38" t="s">
        <v>279</v>
      </c>
    </row>
    <row r="53" spans="2:50" x14ac:dyDescent="0.2"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7"/>
      <c r="O53" s="10"/>
      <c r="P53" s="12"/>
      <c r="Q53" s="1" t="s">
        <v>328</v>
      </c>
      <c r="R53" s="18">
        <v>2.5</v>
      </c>
      <c r="S53" s="70"/>
      <c r="T53" s="71"/>
      <c r="U53" s="71"/>
      <c r="V53" s="71"/>
      <c r="W53" s="71"/>
      <c r="X53" s="71"/>
      <c r="Y53" s="71"/>
      <c r="Z53" s="71"/>
      <c r="AA53" s="90"/>
    </row>
    <row r="54" spans="2:50" x14ac:dyDescent="0.2">
      <c r="B54" s="155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7"/>
      <c r="O54" s="10"/>
      <c r="P54" s="12"/>
      <c r="Q54" s="1" t="s">
        <v>11</v>
      </c>
      <c r="R54" s="18">
        <v>0.5</v>
      </c>
      <c r="S54" s="70"/>
      <c r="T54" s="71"/>
      <c r="U54" s="71"/>
      <c r="V54" s="71"/>
      <c r="W54" s="71"/>
      <c r="X54" s="71"/>
      <c r="Y54" s="71"/>
      <c r="Z54" s="71"/>
      <c r="AA54" s="90"/>
    </row>
    <row r="55" spans="2:50" ht="13.5" thickBot="1" x14ac:dyDescent="0.25"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7"/>
      <c r="O55" s="10"/>
      <c r="P55" s="12"/>
      <c r="Q55" s="2" t="s">
        <v>12</v>
      </c>
      <c r="R55" s="19">
        <v>0.3</v>
      </c>
      <c r="S55" s="91"/>
      <c r="T55" s="92"/>
      <c r="U55" s="92"/>
      <c r="V55" s="92"/>
      <c r="W55" s="92"/>
      <c r="X55" s="92"/>
      <c r="Y55" s="92"/>
      <c r="Z55" s="92"/>
      <c r="AA55" s="93"/>
    </row>
    <row r="56" spans="2:50" ht="14.25" thickTop="1" thickBot="1" x14ac:dyDescent="0.25">
      <c r="B56" s="155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7"/>
      <c r="O56" s="10"/>
    </row>
    <row r="57" spans="2:50" ht="14.25" thickTop="1" thickBot="1" x14ac:dyDescent="0.25">
      <c r="B57" s="155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7"/>
      <c r="O57" s="10"/>
      <c r="Q57" s="94" t="s">
        <v>50</v>
      </c>
      <c r="R57" s="95"/>
      <c r="S57" s="95"/>
      <c r="T57" s="95"/>
      <c r="U57" s="95"/>
      <c r="V57" s="95"/>
      <c r="W57" s="95"/>
      <c r="X57" s="95"/>
      <c r="Y57" s="95"/>
      <c r="Z57" s="95"/>
      <c r="AA57" s="96"/>
    </row>
    <row r="58" spans="2:50" ht="18" customHeight="1" thickTop="1" x14ac:dyDescent="0.2">
      <c r="B58" s="155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7"/>
      <c r="O58" s="10"/>
      <c r="Q58" s="102" t="s">
        <v>349</v>
      </c>
      <c r="R58" s="103"/>
      <c r="S58" s="103"/>
      <c r="T58" s="103"/>
      <c r="U58" s="103"/>
      <c r="V58" s="103"/>
      <c r="W58" s="103"/>
      <c r="X58" s="103"/>
      <c r="Y58" s="103"/>
      <c r="Z58" s="103"/>
      <c r="AA58" s="104"/>
    </row>
    <row r="59" spans="2:50" ht="18" customHeight="1" x14ac:dyDescent="0.2">
      <c r="B59" s="155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7"/>
      <c r="O59" s="10"/>
      <c r="Q59" s="105"/>
      <c r="R59" s="106"/>
      <c r="S59" s="106"/>
      <c r="T59" s="106"/>
      <c r="U59" s="106"/>
      <c r="V59" s="106"/>
      <c r="W59" s="106"/>
      <c r="X59" s="106"/>
      <c r="Y59" s="106"/>
      <c r="Z59" s="106"/>
      <c r="AA59" s="107"/>
    </row>
    <row r="60" spans="2:50" ht="18" customHeight="1" x14ac:dyDescent="0.2">
      <c r="B60" s="155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7"/>
      <c r="O60" s="10"/>
      <c r="Q60" s="105"/>
      <c r="R60" s="106"/>
      <c r="S60" s="106"/>
      <c r="T60" s="106"/>
      <c r="U60" s="106"/>
      <c r="V60" s="106"/>
      <c r="W60" s="106"/>
      <c r="X60" s="106"/>
      <c r="Y60" s="106"/>
      <c r="Z60" s="106"/>
      <c r="AA60" s="107"/>
    </row>
    <row r="61" spans="2:50" ht="18" customHeight="1" x14ac:dyDescent="0.2">
      <c r="B61" s="155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7"/>
      <c r="O61" s="10"/>
      <c r="Q61" s="105"/>
      <c r="R61" s="106"/>
      <c r="S61" s="106"/>
      <c r="T61" s="106"/>
      <c r="U61" s="106"/>
      <c r="V61" s="106"/>
      <c r="W61" s="106"/>
      <c r="X61" s="106"/>
      <c r="Y61" s="106"/>
      <c r="Z61" s="106"/>
      <c r="AA61" s="107"/>
    </row>
    <row r="62" spans="2:50" ht="18" customHeight="1" x14ac:dyDescent="0.2">
      <c r="B62" s="155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7"/>
      <c r="O62" s="10"/>
      <c r="Q62" s="105"/>
      <c r="R62" s="106"/>
      <c r="S62" s="106"/>
      <c r="T62" s="106"/>
      <c r="U62" s="106"/>
      <c r="V62" s="106"/>
      <c r="W62" s="106"/>
      <c r="X62" s="106"/>
      <c r="Y62" s="106"/>
      <c r="Z62" s="106"/>
      <c r="AA62" s="107"/>
    </row>
    <row r="63" spans="2:50" ht="18" customHeight="1" x14ac:dyDescent="0.2">
      <c r="B63" s="155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7"/>
      <c r="O63" s="10"/>
      <c r="Q63" s="105"/>
      <c r="R63" s="106"/>
      <c r="S63" s="106"/>
      <c r="T63" s="106"/>
      <c r="U63" s="106"/>
      <c r="V63" s="106"/>
      <c r="W63" s="106"/>
      <c r="X63" s="106"/>
      <c r="Y63" s="106"/>
      <c r="Z63" s="106"/>
      <c r="AA63" s="107"/>
    </row>
    <row r="64" spans="2:50" ht="18" customHeight="1" x14ac:dyDescent="0.2">
      <c r="B64" s="155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7"/>
      <c r="O64" s="10"/>
      <c r="Q64" s="105"/>
      <c r="R64" s="106"/>
      <c r="S64" s="106"/>
      <c r="T64" s="106"/>
      <c r="U64" s="106"/>
      <c r="V64" s="106"/>
      <c r="W64" s="106"/>
      <c r="X64" s="106"/>
      <c r="Y64" s="106"/>
      <c r="Z64" s="106"/>
      <c r="AA64" s="107"/>
    </row>
    <row r="65" spans="2:27" ht="18" customHeight="1" x14ac:dyDescent="0.2">
      <c r="B65" s="155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7"/>
      <c r="O65" s="10"/>
      <c r="Q65" s="105"/>
      <c r="R65" s="106"/>
      <c r="S65" s="106"/>
      <c r="T65" s="106"/>
      <c r="U65" s="106"/>
      <c r="V65" s="106"/>
      <c r="W65" s="106"/>
      <c r="X65" s="106"/>
      <c r="Y65" s="106"/>
      <c r="Z65" s="106"/>
      <c r="AA65" s="107"/>
    </row>
    <row r="66" spans="2:27" ht="18" customHeight="1" x14ac:dyDescent="0.2">
      <c r="B66" s="155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7"/>
      <c r="O66" s="10"/>
      <c r="Q66" s="105"/>
      <c r="R66" s="106"/>
      <c r="S66" s="106"/>
      <c r="T66" s="106"/>
      <c r="U66" s="106"/>
      <c r="V66" s="106"/>
      <c r="W66" s="106"/>
      <c r="X66" s="106"/>
      <c r="Y66" s="106"/>
      <c r="Z66" s="106"/>
      <c r="AA66" s="107"/>
    </row>
    <row r="67" spans="2:27" ht="18" customHeight="1" x14ac:dyDescent="0.2">
      <c r="B67" s="155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7"/>
      <c r="O67" s="10"/>
      <c r="Q67" s="105"/>
      <c r="R67" s="106"/>
      <c r="S67" s="106"/>
      <c r="T67" s="106"/>
      <c r="U67" s="106"/>
      <c r="V67" s="106"/>
      <c r="W67" s="106"/>
      <c r="X67" s="106"/>
      <c r="Y67" s="106"/>
      <c r="Z67" s="106"/>
      <c r="AA67" s="107"/>
    </row>
    <row r="68" spans="2:27" ht="18" customHeight="1" x14ac:dyDescent="0.2">
      <c r="B68" s="155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7"/>
      <c r="O68" s="10"/>
      <c r="Q68" s="105"/>
      <c r="R68" s="106"/>
      <c r="S68" s="106"/>
      <c r="T68" s="106"/>
      <c r="U68" s="106"/>
      <c r="V68" s="106"/>
      <c r="W68" s="106"/>
      <c r="X68" s="106"/>
      <c r="Y68" s="106"/>
      <c r="Z68" s="106"/>
      <c r="AA68" s="107"/>
    </row>
    <row r="69" spans="2:27" ht="18" customHeight="1" thickBot="1" x14ac:dyDescent="0.25">
      <c r="B69" s="155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7"/>
      <c r="O69" s="10"/>
      <c r="Q69" s="108"/>
      <c r="R69" s="109"/>
      <c r="S69" s="109"/>
      <c r="T69" s="109"/>
      <c r="U69" s="109"/>
      <c r="V69" s="109"/>
      <c r="W69" s="109"/>
      <c r="X69" s="109"/>
      <c r="Y69" s="109"/>
      <c r="Z69" s="109"/>
      <c r="AA69" s="110"/>
    </row>
    <row r="70" spans="2:27" ht="14.25" thickTop="1" thickBot="1" x14ac:dyDescent="0.25">
      <c r="B70" s="155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7"/>
      <c r="O70" s="10"/>
    </row>
    <row r="71" spans="2:27" ht="14.25" thickTop="1" thickBot="1" x14ac:dyDescent="0.25">
      <c r="B71" s="155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7"/>
      <c r="O71" s="10"/>
      <c r="Q71" s="111" t="s">
        <v>45</v>
      </c>
      <c r="R71" s="112"/>
      <c r="S71" s="112"/>
      <c r="T71" s="112"/>
      <c r="U71" s="112"/>
      <c r="V71" s="112"/>
      <c r="W71" s="112"/>
      <c r="X71" s="112"/>
      <c r="Y71" s="112"/>
      <c r="Z71" s="112"/>
      <c r="AA71" s="113"/>
    </row>
    <row r="72" spans="2:27" ht="13.5" thickTop="1" x14ac:dyDescent="0.2">
      <c r="B72" s="155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7"/>
      <c r="O72" s="10"/>
      <c r="Q72" s="77"/>
      <c r="R72" s="78"/>
      <c r="S72" s="78"/>
      <c r="T72" s="78"/>
      <c r="U72" s="79"/>
      <c r="V72" s="86"/>
      <c r="W72" s="86"/>
      <c r="X72" s="86"/>
      <c r="Y72" s="86"/>
      <c r="Z72" s="86"/>
      <c r="AA72" s="87"/>
    </row>
    <row r="73" spans="2:27" x14ac:dyDescent="0.2">
      <c r="B73" s="155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7"/>
      <c r="O73" s="10"/>
      <c r="Q73" s="80"/>
      <c r="R73" s="81"/>
      <c r="S73" s="81"/>
      <c r="T73" s="81"/>
      <c r="U73" s="82"/>
      <c r="V73" s="88"/>
      <c r="W73" s="88"/>
      <c r="X73" s="88"/>
      <c r="Y73" s="88"/>
      <c r="Z73" s="88"/>
      <c r="AA73" s="89"/>
    </row>
    <row r="74" spans="2:27" x14ac:dyDescent="0.2">
      <c r="B74" s="155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7"/>
      <c r="O74" s="10"/>
      <c r="Q74" s="80"/>
      <c r="R74" s="81"/>
      <c r="S74" s="81"/>
      <c r="T74" s="81"/>
      <c r="U74" s="82"/>
      <c r="V74" s="88"/>
      <c r="W74" s="88"/>
      <c r="X74" s="88"/>
      <c r="Y74" s="88"/>
      <c r="Z74" s="88"/>
      <c r="AA74" s="89"/>
    </row>
    <row r="75" spans="2:27" x14ac:dyDescent="0.2">
      <c r="B75" s="155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7"/>
      <c r="O75" s="10"/>
      <c r="Q75" s="80"/>
      <c r="R75" s="81"/>
      <c r="S75" s="81"/>
      <c r="T75" s="81"/>
      <c r="U75" s="82"/>
      <c r="V75" s="88"/>
      <c r="W75" s="88"/>
      <c r="X75" s="88"/>
      <c r="Y75" s="88"/>
      <c r="Z75" s="88"/>
      <c r="AA75" s="89"/>
    </row>
    <row r="76" spans="2:27" x14ac:dyDescent="0.2">
      <c r="B76" s="155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7"/>
      <c r="O76" s="10"/>
      <c r="Q76" s="80"/>
      <c r="R76" s="81"/>
      <c r="S76" s="81"/>
      <c r="T76" s="81"/>
      <c r="U76" s="82"/>
      <c r="V76" s="88"/>
      <c r="W76" s="88"/>
      <c r="X76" s="88"/>
      <c r="Y76" s="88"/>
      <c r="Z76" s="88"/>
      <c r="AA76" s="89"/>
    </row>
    <row r="77" spans="2:27" x14ac:dyDescent="0.2">
      <c r="B77" s="155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7"/>
      <c r="O77" s="10"/>
      <c r="Q77" s="80"/>
      <c r="R77" s="81"/>
      <c r="S77" s="81"/>
      <c r="T77" s="81"/>
      <c r="U77" s="82"/>
      <c r="V77" s="88"/>
      <c r="W77" s="88"/>
      <c r="X77" s="88"/>
      <c r="Y77" s="88"/>
      <c r="Z77" s="88"/>
      <c r="AA77" s="89"/>
    </row>
    <row r="78" spans="2:27" x14ac:dyDescent="0.2">
      <c r="B78" s="155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7"/>
      <c r="O78" s="10"/>
      <c r="Q78" s="80"/>
      <c r="R78" s="81"/>
      <c r="S78" s="81"/>
      <c r="T78" s="81"/>
      <c r="U78" s="82"/>
      <c r="V78" s="88"/>
      <c r="W78" s="88"/>
      <c r="X78" s="88"/>
      <c r="Y78" s="88"/>
      <c r="Z78" s="88"/>
      <c r="AA78" s="89"/>
    </row>
    <row r="79" spans="2:27" x14ac:dyDescent="0.2">
      <c r="B79" s="155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7"/>
      <c r="O79" s="10"/>
      <c r="Q79" s="80"/>
      <c r="R79" s="81"/>
      <c r="S79" s="81"/>
      <c r="T79" s="81"/>
      <c r="U79" s="82"/>
      <c r="V79" s="88"/>
      <c r="W79" s="88"/>
      <c r="X79" s="88"/>
      <c r="Y79" s="88"/>
      <c r="Z79" s="88"/>
      <c r="AA79" s="89"/>
    </row>
    <row r="80" spans="2:27" x14ac:dyDescent="0.2">
      <c r="B80" s="155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7"/>
      <c r="O80" s="10"/>
      <c r="Q80" s="80"/>
      <c r="R80" s="81"/>
      <c r="S80" s="81"/>
      <c r="T80" s="81"/>
      <c r="U80" s="82"/>
      <c r="V80" s="88"/>
      <c r="W80" s="88"/>
      <c r="X80" s="88"/>
      <c r="Y80" s="88"/>
      <c r="Z80" s="88"/>
      <c r="AA80" s="89"/>
    </row>
    <row r="81" spans="2:27" x14ac:dyDescent="0.2">
      <c r="B81" s="155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7"/>
      <c r="O81" s="10"/>
      <c r="Q81" s="80"/>
      <c r="R81" s="81"/>
      <c r="S81" s="81"/>
      <c r="T81" s="81"/>
      <c r="U81" s="82"/>
      <c r="V81" s="88"/>
      <c r="W81" s="88"/>
      <c r="X81" s="88"/>
      <c r="Y81" s="88"/>
      <c r="Z81" s="88"/>
      <c r="AA81" s="89"/>
    </row>
    <row r="82" spans="2:27" x14ac:dyDescent="0.2">
      <c r="B82" s="155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7"/>
      <c r="O82" s="10"/>
      <c r="Q82" s="80"/>
      <c r="R82" s="81"/>
      <c r="S82" s="81"/>
      <c r="T82" s="81"/>
      <c r="U82" s="82"/>
      <c r="V82" s="88"/>
      <c r="W82" s="88"/>
      <c r="X82" s="88"/>
      <c r="Y82" s="88"/>
      <c r="Z82" s="88"/>
      <c r="AA82" s="89"/>
    </row>
    <row r="83" spans="2:27" x14ac:dyDescent="0.2">
      <c r="B83" s="155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7"/>
      <c r="O83" s="10"/>
      <c r="Q83" s="80"/>
      <c r="R83" s="81"/>
      <c r="S83" s="81"/>
      <c r="T83" s="81"/>
      <c r="U83" s="82"/>
      <c r="V83" s="88"/>
      <c r="W83" s="88"/>
      <c r="X83" s="88"/>
      <c r="Y83" s="88"/>
      <c r="Z83" s="88"/>
      <c r="AA83" s="89"/>
    </row>
    <row r="84" spans="2:27" x14ac:dyDescent="0.2">
      <c r="B84" s="155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7"/>
      <c r="O84" s="10"/>
      <c r="Q84" s="83"/>
      <c r="R84" s="84"/>
      <c r="S84" s="84"/>
      <c r="T84" s="84"/>
      <c r="U84" s="85"/>
      <c r="V84" s="88"/>
      <c r="W84" s="88"/>
      <c r="X84" s="88"/>
      <c r="Y84" s="88"/>
      <c r="Z84" s="88"/>
      <c r="AA84" s="89"/>
    </row>
    <row r="85" spans="2:27" ht="13.5" thickBot="1" x14ac:dyDescent="0.25">
      <c r="B85" s="155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7"/>
      <c r="O85" s="10"/>
      <c r="Q85" s="74" t="s">
        <v>76</v>
      </c>
      <c r="R85" s="75"/>
      <c r="S85" s="75"/>
      <c r="T85" s="75"/>
      <c r="U85" s="75"/>
      <c r="V85" s="75" t="s">
        <v>77</v>
      </c>
      <c r="W85" s="75"/>
      <c r="X85" s="75"/>
      <c r="Y85" s="75"/>
      <c r="Z85" s="75"/>
      <c r="AA85" s="76"/>
    </row>
    <row r="86" spans="2:27" ht="14.25" thickTop="1" thickBot="1" x14ac:dyDescent="0.25">
      <c r="B86" s="155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7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2:27" ht="13.5" thickTop="1" x14ac:dyDescent="0.2">
      <c r="B87" s="155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7"/>
      <c r="Q87" s="61"/>
      <c r="R87" s="62"/>
      <c r="S87" s="62"/>
      <c r="T87" s="62"/>
      <c r="U87" s="62"/>
      <c r="V87" s="62"/>
      <c r="W87" s="62"/>
      <c r="X87" s="62"/>
      <c r="Y87" s="62"/>
      <c r="Z87" s="62"/>
      <c r="AA87" s="63"/>
    </row>
    <row r="88" spans="2:27" x14ac:dyDescent="0.2">
      <c r="B88" s="155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7"/>
      <c r="Q88" s="64"/>
      <c r="R88" s="65"/>
      <c r="S88" s="65"/>
      <c r="T88" s="65"/>
      <c r="U88" s="65"/>
      <c r="V88" s="65"/>
      <c r="W88" s="65"/>
      <c r="X88" s="65"/>
      <c r="Y88" s="65"/>
      <c r="Z88" s="65"/>
      <c r="AA88" s="66"/>
    </row>
    <row r="89" spans="2:27" x14ac:dyDescent="0.2">
      <c r="B89" s="155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7"/>
      <c r="Q89" s="64"/>
      <c r="R89" s="65"/>
      <c r="S89" s="65"/>
      <c r="T89" s="65"/>
      <c r="U89" s="65"/>
      <c r="V89" s="65"/>
      <c r="W89" s="65"/>
      <c r="X89" s="65"/>
      <c r="Y89" s="65"/>
      <c r="Z89" s="65"/>
      <c r="AA89" s="66"/>
    </row>
    <row r="90" spans="2:27" x14ac:dyDescent="0.2">
      <c r="B90" s="155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7"/>
      <c r="Q90" s="64"/>
      <c r="R90" s="65"/>
      <c r="S90" s="65"/>
      <c r="T90" s="65"/>
      <c r="U90" s="65"/>
      <c r="V90" s="65"/>
      <c r="W90" s="65"/>
      <c r="X90" s="65"/>
      <c r="Y90" s="65"/>
      <c r="Z90" s="65"/>
      <c r="AA90" s="66"/>
    </row>
    <row r="91" spans="2:27" x14ac:dyDescent="0.2">
      <c r="B91" s="155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7"/>
      <c r="Q91" s="64"/>
      <c r="R91" s="65"/>
      <c r="S91" s="65"/>
      <c r="T91" s="65"/>
      <c r="U91" s="65"/>
      <c r="V91" s="65"/>
      <c r="W91" s="65"/>
      <c r="X91" s="65"/>
      <c r="Y91" s="65"/>
      <c r="Z91" s="65"/>
      <c r="AA91" s="66"/>
    </row>
    <row r="92" spans="2:27" x14ac:dyDescent="0.2">
      <c r="B92" s="155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7"/>
      <c r="Q92" s="64"/>
      <c r="R92" s="65"/>
      <c r="S92" s="65"/>
      <c r="T92" s="65"/>
      <c r="U92" s="65"/>
      <c r="V92" s="65"/>
      <c r="W92" s="65"/>
      <c r="X92" s="65"/>
      <c r="Y92" s="65"/>
      <c r="Z92" s="65"/>
      <c r="AA92" s="66"/>
    </row>
    <row r="93" spans="2:27" x14ac:dyDescent="0.2">
      <c r="B93" s="155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7"/>
      <c r="Q93" s="64"/>
      <c r="R93" s="65"/>
      <c r="S93" s="65"/>
      <c r="T93" s="65"/>
      <c r="U93" s="65"/>
      <c r="V93" s="65"/>
      <c r="W93" s="65"/>
      <c r="X93" s="65"/>
      <c r="Y93" s="65"/>
      <c r="Z93" s="65"/>
      <c r="AA93" s="66"/>
    </row>
    <row r="94" spans="2:27" x14ac:dyDescent="0.2">
      <c r="B94" s="155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7"/>
      <c r="Q94" s="64"/>
      <c r="R94" s="65"/>
      <c r="S94" s="65"/>
      <c r="T94" s="65"/>
      <c r="U94" s="65"/>
      <c r="V94" s="65"/>
      <c r="W94" s="65"/>
      <c r="X94" s="65"/>
      <c r="Y94" s="65"/>
      <c r="Z94" s="65"/>
      <c r="AA94" s="66"/>
    </row>
    <row r="95" spans="2:27" x14ac:dyDescent="0.2">
      <c r="B95" s="155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7"/>
      <c r="Q95" s="64"/>
      <c r="R95" s="65"/>
      <c r="S95" s="65"/>
      <c r="T95" s="65"/>
      <c r="U95" s="65"/>
      <c r="V95" s="65"/>
      <c r="W95" s="65"/>
      <c r="X95" s="65"/>
      <c r="Y95" s="65"/>
      <c r="Z95" s="65"/>
      <c r="AA95" s="66"/>
    </row>
    <row r="96" spans="2:27" x14ac:dyDescent="0.2">
      <c r="B96" s="155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7"/>
      <c r="Q96" s="64"/>
      <c r="R96" s="65"/>
      <c r="S96" s="65"/>
      <c r="T96" s="65"/>
      <c r="U96" s="65"/>
      <c r="V96" s="65"/>
      <c r="W96" s="65"/>
      <c r="X96" s="65"/>
      <c r="Y96" s="65"/>
      <c r="Z96" s="65"/>
      <c r="AA96" s="66"/>
    </row>
    <row r="97" spans="2:27" x14ac:dyDescent="0.2">
      <c r="B97" s="155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7"/>
      <c r="Q97" s="64"/>
      <c r="R97" s="65"/>
      <c r="S97" s="65"/>
      <c r="T97" s="65"/>
      <c r="U97" s="65"/>
      <c r="V97" s="65"/>
      <c r="W97" s="65"/>
      <c r="X97" s="65"/>
      <c r="Y97" s="65"/>
      <c r="Z97" s="65"/>
      <c r="AA97" s="66"/>
    </row>
    <row r="98" spans="2:27" x14ac:dyDescent="0.2">
      <c r="B98" s="155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7"/>
      <c r="Q98" s="64"/>
      <c r="R98" s="65"/>
      <c r="S98" s="65"/>
      <c r="T98" s="65"/>
      <c r="U98" s="65"/>
      <c r="V98" s="65"/>
      <c r="W98" s="65"/>
      <c r="X98" s="65"/>
      <c r="Y98" s="65"/>
      <c r="Z98" s="65"/>
      <c r="AA98" s="66"/>
    </row>
    <row r="99" spans="2:27" x14ac:dyDescent="0.2">
      <c r="B99" s="155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7"/>
      <c r="Q99" s="67"/>
      <c r="R99" s="68"/>
      <c r="S99" s="68"/>
      <c r="T99" s="68"/>
      <c r="U99" s="68"/>
      <c r="V99" s="68"/>
      <c r="W99" s="68"/>
      <c r="X99" s="68"/>
      <c r="Y99" s="68"/>
      <c r="Z99" s="68"/>
      <c r="AA99" s="69"/>
    </row>
    <row r="100" spans="2:27" ht="13.5" thickBot="1" x14ac:dyDescent="0.25">
      <c r="B100" s="158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60"/>
      <c r="Q100" s="58" t="s">
        <v>78</v>
      </c>
      <c r="R100" s="59"/>
      <c r="S100" s="59"/>
      <c r="T100" s="59"/>
      <c r="U100" s="59"/>
      <c r="V100" s="59"/>
      <c r="W100" s="59"/>
      <c r="X100" s="59"/>
      <c r="Y100" s="59"/>
      <c r="Z100" s="59"/>
      <c r="AA100" s="60"/>
    </row>
    <row r="101" spans="2:27" ht="13.5" thickTop="1" x14ac:dyDescent="0.2"/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  <row r="105" spans="2:27" x14ac:dyDescent="0.2">
      <c r="Y105" s="15"/>
      <c r="Z105" s="15"/>
    </row>
    <row r="106" spans="2:27" x14ac:dyDescent="0.2">
      <c r="Y106" s="15"/>
      <c r="Z106" s="15"/>
    </row>
  </sheetData>
  <mergeCells count="138"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31:G33"/>
    <mergeCell ref="B24:G27"/>
    <mergeCell ref="H24:N27"/>
    <mergeCell ref="Q26:AA26"/>
    <mergeCell ref="Q27:R27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H31:N33"/>
    <mergeCell ref="B28:G30"/>
    <mergeCell ref="H28:N30"/>
    <mergeCell ref="B35:N35"/>
    <mergeCell ref="Q37:Q38"/>
    <mergeCell ref="Q33:AA33"/>
    <mergeCell ref="Q34:Q35"/>
    <mergeCell ref="B36:N100"/>
    <mergeCell ref="S54:Y54"/>
    <mergeCell ref="S52:Y52"/>
    <mergeCell ref="Z52:AA52"/>
    <mergeCell ref="S53:Y53"/>
    <mergeCell ref="Z53:AA53"/>
    <mergeCell ref="Z54:AA54"/>
    <mergeCell ref="R37:R38"/>
    <mergeCell ref="Q40:Q41"/>
    <mergeCell ref="R40:R41"/>
    <mergeCell ref="S42:Y42"/>
    <mergeCell ref="Z42:AA42"/>
    <mergeCell ref="V37:W37"/>
    <mergeCell ref="X34:AA34"/>
    <mergeCell ref="X35:AA35"/>
    <mergeCell ref="X36:AA36"/>
    <mergeCell ref="X37:AA37"/>
    <mergeCell ref="Q31:R31"/>
    <mergeCell ref="T31:AA31"/>
    <mergeCell ref="X14:AA14"/>
    <mergeCell ref="V20:AA20"/>
    <mergeCell ref="Z44:AA44"/>
    <mergeCell ref="Q58:AA69"/>
    <mergeCell ref="Q71:AA71"/>
    <mergeCell ref="V36:W36"/>
    <mergeCell ref="S40:U40"/>
    <mergeCell ref="S41:AA41"/>
    <mergeCell ref="V38:W38"/>
    <mergeCell ref="V39:W39"/>
    <mergeCell ref="V40:W40"/>
    <mergeCell ref="X38:AA38"/>
    <mergeCell ref="X39:AA39"/>
    <mergeCell ref="X40:AA40"/>
    <mergeCell ref="Z45:AA45"/>
    <mergeCell ref="S44:Y44"/>
    <mergeCell ref="Q100:AA100"/>
    <mergeCell ref="Q87:AA99"/>
    <mergeCell ref="S43:Y43"/>
    <mergeCell ref="Z43:AA43"/>
    <mergeCell ref="Q85:U85"/>
    <mergeCell ref="V85:AA85"/>
    <mergeCell ref="Q72:U84"/>
    <mergeCell ref="V72:AA84"/>
    <mergeCell ref="Z46:AA46"/>
    <mergeCell ref="S47:Y47"/>
    <mergeCell ref="S55:Y55"/>
    <mergeCell ref="Z55:AA55"/>
    <mergeCell ref="Q57:AA57"/>
    <mergeCell ref="S48:Y48"/>
    <mergeCell ref="Z48:AA48"/>
    <mergeCell ref="S49:Y49"/>
    <mergeCell ref="Z49:AA49"/>
    <mergeCell ref="Z47:AA47"/>
    <mergeCell ref="S46:Y46"/>
    <mergeCell ref="S50:Y50"/>
    <mergeCell ref="Z50:AA50"/>
    <mergeCell ref="S51:Y51"/>
    <mergeCell ref="Z51:AA51"/>
    <mergeCell ref="S45:Y45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4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H65536"/>
  <sheetViews>
    <sheetView showGridLines="0" tabSelected="1" view="pageBreakPreview" topLeftCell="B1" zoomScale="85" zoomScaleNormal="80" zoomScaleSheetLayoutView="85" workbookViewId="0">
      <selection activeCell="K4" sqref="G4:X291"/>
    </sheetView>
  </sheetViews>
  <sheetFormatPr baseColWidth="10" defaultColWidth="11.42578125" defaultRowHeight="15" customHeight="1" x14ac:dyDescent="0.2"/>
  <cols>
    <col min="1" max="1" width="8.5703125" style="24" hidden="1" customWidth="1"/>
    <col min="2" max="2" width="10.28515625" style="29" bestFit="1" customWidth="1"/>
    <col min="3" max="3" width="14.710937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4.5703125" style="24" customWidth="1"/>
    <col min="19" max="19" width="3.7109375" style="24" bestFit="1" customWidth="1"/>
    <col min="20" max="20" width="4.85546875" style="24" bestFit="1" customWidth="1"/>
    <col min="21" max="21" width="3.7109375" style="24" bestFit="1" customWidth="1"/>
    <col min="22" max="22" width="4.85546875" style="24" bestFit="1" customWidth="1"/>
    <col min="23" max="24" width="4.42578125" style="24" bestFit="1" customWidth="1"/>
    <col min="25" max="25" width="67.28515625" style="32" customWidth="1"/>
    <col min="26" max="34" width="11.42578125" style="24"/>
    <col min="35" max="16384" width="11.42578125" style="23"/>
  </cols>
  <sheetData>
    <row r="1" spans="1:34" s="21" customFormat="1" ht="15" customHeight="1" x14ac:dyDescent="0.2">
      <c r="B1" s="267" t="s">
        <v>53</v>
      </c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</row>
    <row r="2" spans="1:34" s="26" customFormat="1" ht="119.25" customHeight="1" x14ac:dyDescent="0.2">
      <c r="B2" s="20" t="s">
        <v>69</v>
      </c>
      <c r="C2" s="20" t="s">
        <v>319</v>
      </c>
      <c r="D2" s="20" t="s">
        <v>320</v>
      </c>
      <c r="E2" s="20" t="s">
        <v>73</v>
      </c>
      <c r="F2" s="20" t="s">
        <v>54</v>
      </c>
      <c r="G2" s="20" t="s">
        <v>321</v>
      </c>
      <c r="H2" s="20" t="s">
        <v>293</v>
      </c>
      <c r="I2" s="20" t="s">
        <v>322</v>
      </c>
      <c r="J2" s="20" t="s">
        <v>294</v>
      </c>
      <c r="K2" s="20" t="s">
        <v>55</v>
      </c>
      <c r="L2" s="20" t="s">
        <v>295</v>
      </c>
      <c r="M2" s="20" t="s">
        <v>296</v>
      </c>
      <c r="N2" s="20" t="s">
        <v>56</v>
      </c>
      <c r="O2" s="20" t="s">
        <v>57</v>
      </c>
      <c r="P2" s="20" t="s">
        <v>297</v>
      </c>
      <c r="Q2" s="20" t="s">
        <v>298</v>
      </c>
      <c r="R2" s="20" t="s">
        <v>329</v>
      </c>
      <c r="S2" s="20" t="s">
        <v>330</v>
      </c>
      <c r="T2" s="20" t="s">
        <v>299</v>
      </c>
      <c r="U2" s="20" t="s">
        <v>331</v>
      </c>
      <c r="V2" s="20" t="s">
        <v>332</v>
      </c>
      <c r="W2" s="20" t="s">
        <v>58</v>
      </c>
      <c r="X2" s="20" t="s">
        <v>59</v>
      </c>
      <c r="Y2" s="20" t="s">
        <v>323</v>
      </c>
    </row>
    <row r="3" spans="1:34" s="22" customFormat="1" ht="24" customHeight="1" x14ac:dyDescent="0.2">
      <c r="A3" s="46" t="s">
        <v>324</v>
      </c>
      <c r="B3" s="27" t="s">
        <v>2</v>
      </c>
      <c r="C3" s="43" t="s">
        <v>314</v>
      </c>
      <c r="D3" s="43" t="s">
        <v>315</v>
      </c>
      <c r="E3" s="43" t="s">
        <v>318</v>
      </c>
      <c r="F3" s="43" t="s">
        <v>60</v>
      </c>
      <c r="G3" s="43" t="s">
        <v>3</v>
      </c>
      <c r="H3" s="43" t="s">
        <v>290</v>
      </c>
      <c r="I3" s="43" t="s">
        <v>4</v>
      </c>
      <c r="J3" s="43" t="s">
        <v>291</v>
      </c>
      <c r="K3" s="43" t="s">
        <v>5</v>
      </c>
      <c r="L3" s="43" t="s">
        <v>292</v>
      </c>
      <c r="M3" s="43" t="s">
        <v>51</v>
      </c>
      <c r="N3" s="43" t="s">
        <v>6</v>
      </c>
      <c r="O3" s="43" t="s">
        <v>7</v>
      </c>
      <c r="P3" s="43" t="s">
        <v>8</v>
      </c>
      <c r="Q3" s="43" t="s">
        <v>9</v>
      </c>
      <c r="R3" s="43" t="s">
        <v>325</v>
      </c>
      <c r="S3" s="54" t="s">
        <v>326</v>
      </c>
      <c r="T3" s="54" t="s">
        <v>10</v>
      </c>
      <c r="U3" s="43" t="s">
        <v>327</v>
      </c>
      <c r="V3" s="43" t="s">
        <v>328</v>
      </c>
      <c r="W3" s="43" t="s">
        <v>11</v>
      </c>
      <c r="X3" s="43" t="s">
        <v>12</v>
      </c>
      <c r="Y3" s="43" t="s">
        <v>0</v>
      </c>
    </row>
    <row r="4" spans="1:34" ht="15" customHeight="1" x14ac:dyDescent="0.2">
      <c r="A4" s="47">
        <f>SUM(G4:X4)</f>
        <v>234</v>
      </c>
      <c r="B4" s="48">
        <v>41849</v>
      </c>
      <c r="C4" s="49" t="s">
        <v>316</v>
      </c>
      <c r="D4" s="49" t="s">
        <v>317</v>
      </c>
      <c r="E4" s="50">
        <v>2200</v>
      </c>
      <c r="F4" s="50">
        <v>1</v>
      </c>
      <c r="G4" s="50">
        <v>182</v>
      </c>
      <c r="H4" s="50">
        <v>0</v>
      </c>
      <c r="I4" s="50">
        <v>0</v>
      </c>
      <c r="J4" s="50">
        <v>9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1</v>
      </c>
      <c r="Q4" s="50">
        <v>0</v>
      </c>
      <c r="R4" s="50">
        <v>0</v>
      </c>
      <c r="S4" s="50">
        <v>0</v>
      </c>
      <c r="T4" s="50">
        <v>0</v>
      </c>
      <c r="U4" s="50">
        <v>0</v>
      </c>
      <c r="V4" s="50">
        <v>0</v>
      </c>
      <c r="W4" s="50">
        <v>39</v>
      </c>
      <c r="X4" s="50">
        <v>2</v>
      </c>
      <c r="Y4" s="51"/>
      <c r="Z4" s="23"/>
      <c r="AA4" s="23"/>
      <c r="AB4" s="23"/>
      <c r="AC4" s="23"/>
      <c r="AD4" s="23"/>
      <c r="AE4" s="23"/>
      <c r="AF4" s="23"/>
      <c r="AG4" s="23"/>
      <c r="AH4" s="23"/>
    </row>
    <row r="5" spans="1:34" ht="15" customHeight="1" x14ac:dyDescent="0.2">
      <c r="A5" s="47">
        <f t="shared" ref="A5:A68" si="0">SUM(G5:X5)</f>
        <v>231</v>
      </c>
      <c r="B5" s="48">
        <v>41849</v>
      </c>
      <c r="C5" s="49" t="s">
        <v>316</v>
      </c>
      <c r="D5" s="49" t="s">
        <v>317</v>
      </c>
      <c r="E5" s="50">
        <v>2215</v>
      </c>
      <c r="F5" s="50">
        <v>1</v>
      </c>
      <c r="G5" s="50">
        <v>177</v>
      </c>
      <c r="H5" s="50">
        <v>0</v>
      </c>
      <c r="I5" s="50">
        <v>0</v>
      </c>
      <c r="J5" s="50">
        <v>7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0</v>
      </c>
      <c r="V5" s="50">
        <v>0</v>
      </c>
      <c r="W5" s="50">
        <v>46</v>
      </c>
      <c r="X5" s="50">
        <v>1</v>
      </c>
      <c r="Y5" s="51"/>
      <c r="Z5" s="23"/>
      <c r="AA5" s="23"/>
      <c r="AB5" s="23"/>
      <c r="AC5" s="23"/>
      <c r="AD5" s="23"/>
      <c r="AE5" s="23"/>
      <c r="AF5" s="23"/>
      <c r="AG5" s="23"/>
      <c r="AH5" s="23"/>
    </row>
    <row r="6" spans="1:34" ht="15" customHeight="1" x14ac:dyDescent="0.2">
      <c r="A6" s="47">
        <f t="shared" si="0"/>
        <v>175</v>
      </c>
      <c r="B6" s="48">
        <v>41849</v>
      </c>
      <c r="C6" s="49" t="s">
        <v>316</v>
      </c>
      <c r="D6" s="49" t="s">
        <v>317</v>
      </c>
      <c r="E6" s="50">
        <v>2230</v>
      </c>
      <c r="F6" s="50">
        <v>1</v>
      </c>
      <c r="G6" s="50">
        <v>133</v>
      </c>
      <c r="H6" s="50">
        <v>0</v>
      </c>
      <c r="I6" s="50">
        <v>0</v>
      </c>
      <c r="J6" s="50">
        <v>9</v>
      </c>
      <c r="K6" s="50">
        <v>0</v>
      </c>
      <c r="L6" s="50">
        <v>0</v>
      </c>
      <c r="M6" s="50">
        <v>0</v>
      </c>
      <c r="N6" s="50">
        <v>2</v>
      </c>
      <c r="O6" s="50">
        <v>0</v>
      </c>
      <c r="P6" s="50">
        <v>0</v>
      </c>
      <c r="Q6" s="50">
        <v>1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30</v>
      </c>
      <c r="X6" s="50">
        <v>0</v>
      </c>
      <c r="Y6" s="51"/>
      <c r="Z6" s="23"/>
      <c r="AA6" s="23"/>
      <c r="AB6" s="23"/>
      <c r="AC6" s="23"/>
      <c r="AD6" s="23"/>
      <c r="AE6" s="23"/>
      <c r="AF6" s="23"/>
      <c r="AG6" s="23"/>
      <c r="AH6" s="23"/>
    </row>
    <row r="7" spans="1:34" ht="15" customHeight="1" x14ac:dyDescent="0.2">
      <c r="A7" s="47">
        <f t="shared" si="0"/>
        <v>166</v>
      </c>
      <c r="B7" s="48">
        <v>41849</v>
      </c>
      <c r="C7" s="49" t="s">
        <v>316</v>
      </c>
      <c r="D7" s="49" t="s">
        <v>317</v>
      </c>
      <c r="E7" s="50">
        <v>2245</v>
      </c>
      <c r="F7" s="50">
        <v>1</v>
      </c>
      <c r="G7" s="50">
        <v>142</v>
      </c>
      <c r="H7" s="50">
        <v>0</v>
      </c>
      <c r="I7" s="50">
        <v>0</v>
      </c>
      <c r="J7" s="50">
        <v>6</v>
      </c>
      <c r="K7" s="50">
        <v>0</v>
      </c>
      <c r="L7" s="50">
        <v>0</v>
      </c>
      <c r="M7" s="50">
        <v>0</v>
      </c>
      <c r="N7" s="50">
        <v>1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17</v>
      </c>
      <c r="X7" s="50">
        <v>0</v>
      </c>
      <c r="Y7" s="51"/>
      <c r="Z7" s="23"/>
      <c r="AA7" s="23"/>
      <c r="AB7" s="23"/>
      <c r="AC7" s="23"/>
      <c r="AD7" s="23"/>
      <c r="AE7" s="23"/>
      <c r="AF7" s="23"/>
      <c r="AG7" s="23"/>
      <c r="AH7" s="23"/>
    </row>
    <row r="8" spans="1:34" ht="15" customHeight="1" x14ac:dyDescent="0.2">
      <c r="A8" s="47">
        <f t="shared" si="0"/>
        <v>126</v>
      </c>
      <c r="B8" s="48">
        <v>41849</v>
      </c>
      <c r="C8" s="49" t="s">
        <v>316</v>
      </c>
      <c r="D8" s="49" t="s">
        <v>317</v>
      </c>
      <c r="E8" s="50">
        <v>2300</v>
      </c>
      <c r="F8" s="50">
        <v>1</v>
      </c>
      <c r="G8" s="50">
        <v>98</v>
      </c>
      <c r="H8" s="50">
        <v>0</v>
      </c>
      <c r="I8" s="50">
        <v>0</v>
      </c>
      <c r="J8" s="50">
        <v>9</v>
      </c>
      <c r="K8" s="50">
        <v>0</v>
      </c>
      <c r="L8" s="50">
        <v>0</v>
      </c>
      <c r="M8" s="50">
        <v>0</v>
      </c>
      <c r="N8" s="50">
        <v>2</v>
      </c>
      <c r="O8" s="50">
        <v>0</v>
      </c>
      <c r="P8" s="50">
        <v>1</v>
      </c>
      <c r="Q8" s="50">
        <v>1</v>
      </c>
      <c r="R8" s="50">
        <v>0</v>
      </c>
      <c r="S8" s="50">
        <v>0</v>
      </c>
      <c r="T8" s="50">
        <v>0</v>
      </c>
      <c r="U8" s="50">
        <v>0</v>
      </c>
      <c r="V8" s="50">
        <v>0</v>
      </c>
      <c r="W8" s="50">
        <v>13</v>
      </c>
      <c r="X8" s="50">
        <v>2</v>
      </c>
      <c r="Y8" s="51"/>
      <c r="Z8" s="23"/>
      <c r="AA8" s="23"/>
      <c r="AB8" s="23"/>
      <c r="AC8" s="23"/>
      <c r="AD8" s="23"/>
      <c r="AE8" s="23"/>
      <c r="AF8" s="23"/>
      <c r="AG8" s="23"/>
      <c r="AH8" s="23"/>
    </row>
    <row r="9" spans="1:34" ht="15" customHeight="1" x14ac:dyDescent="0.2">
      <c r="A9" s="47">
        <f t="shared" si="0"/>
        <v>124</v>
      </c>
      <c r="B9" s="48">
        <v>41849</v>
      </c>
      <c r="C9" s="49" t="s">
        <v>316</v>
      </c>
      <c r="D9" s="49" t="s">
        <v>317</v>
      </c>
      <c r="E9" s="50">
        <v>2315</v>
      </c>
      <c r="F9" s="50">
        <v>1</v>
      </c>
      <c r="G9" s="50">
        <v>107</v>
      </c>
      <c r="H9" s="50">
        <v>0</v>
      </c>
      <c r="I9" s="50">
        <v>0</v>
      </c>
      <c r="J9" s="50">
        <v>5</v>
      </c>
      <c r="K9" s="50">
        <v>0</v>
      </c>
      <c r="L9" s="50">
        <v>0</v>
      </c>
      <c r="M9" s="50">
        <v>0</v>
      </c>
      <c r="N9" s="50">
        <v>1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11</v>
      </c>
      <c r="X9" s="50">
        <v>0</v>
      </c>
      <c r="Y9" s="51"/>
      <c r="Z9" s="23"/>
      <c r="AA9" s="23"/>
      <c r="AB9" s="23"/>
      <c r="AC9" s="23"/>
      <c r="AD9" s="23"/>
      <c r="AE9" s="23"/>
      <c r="AF9" s="23"/>
      <c r="AG9" s="23"/>
      <c r="AH9" s="23"/>
    </row>
    <row r="10" spans="1:34" ht="15" customHeight="1" x14ac:dyDescent="0.2">
      <c r="A10" s="47">
        <f t="shared" si="0"/>
        <v>110</v>
      </c>
      <c r="B10" s="48">
        <v>41849</v>
      </c>
      <c r="C10" s="49" t="s">
        <v>316</v>
      </c>
      <c r="D10" s="49" t="s">
        <v>317</v>
      </c>
      <c r="E10" s="50">
        <v>2330</v>
      </c>
      <c r="F10" s="50">
        <v>1</v>
      </c>
      <c r="G10" s="50">
        <v>86</v>
      </c>
      <c r="H10" s="50">
        <v>0</v>
      </c>
      <c r="I10" s="50">
        <v>0</v>
      </c>
      <c r="J10" s="50">
        <v>3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1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20</v>
      </c>
      <c r="X10" s="50">
        <v>0</v>
      </c>
      <c r="Y10" s="51"/>
      <c r="Z10" s="23"/>
      <c r="AA10" s="23"/>
      <c r="AB10" s="23"/>
      <c r="AC10" s="23"/>
      <c r="AD10" s="23"/>
      <c r="AE10" s="23"/>
      <c r="AF10" s="23"/>
      <c r="AG10" s="23"/>
      <c r="AH10" s="23"/>
    </row>
    <row r="11" spans="1:34" ht="15" customHeight="1" x14ac:dyDescent="0.2">
      <c r="A11" s="47">
        <f t="shared" si="0"/>
        <v>69</v>
      </c>
      <c r="B11" s="48">
        <v>41849</v>
      </c>
      <c r="C11" s="49" t="s">
        <v>316</v>
      </c>
      <c r="D11" s="49" t="s">
        <v>317</v>
      </c>
      <c r="E11" s="50">
        <v>2345</v>
      </c>
      <c r="F11" s="50">
        <v>1</v>
      </c>
      <c r="G11" s="50">
        <v>57</v>
      </c>
      <c r="H11" s="50">
        <v>0</v>
      </c>
      <c r="I11" s="50">
        <v>0</v>
      </c>
      <c r="J11" s="50">
        <v>3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9</v>
      </c>
      <c r="X11" s="50">
        <v>0</v>
      </c>
      <c r="Y11" s="51"/>
      <c r="Z11" s="23"/>
      <c r="AA11" s="23"/>
      <c r="AB11" s="23"/>
      <c r="AC11" s="23"/>
      <c r="AD11" s="23"/>
      <c r="AE11" s="23"/>
      <c r="AF11" s="23"/>
      <c r="AG11" s="23"/>
      <c r="AH11" s="23"/>
    </row>
    <row r="12" spans="1:34" ht="15" customHeight="1" x14ac:dyDescent="0.2">
      <c r="A12" s="47">
        <f t="shared" si="0"/>
        <v>47</v>
      </c>
      <c r="B12" s="48">
        <v>41849</v>
      </c>
      <c r="C12" s="49" t="s">
        <v>316</v>
      </c>
      <c r="D12" s="49" t="s">
        <v>317</v>
      </c>
      <c r="E12" s="50">
        <v>0</v>
      </c>
      <c r="F12" s="50">
        <v>1</v>
      </c>
      <c r="G12" s="50">
        <v>43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4</v>
      </c>
      <c r="X12" s="50">
        <v>0</v>
      </c>
      <c r="Y12" s="51"/>
      <c r="Z12" s="23"/>
      <c r="AA12" s="23"/>
      <c r="AB12" s="23"/>
      <c r="AC12" s="23"/>
      <c r="AD12" s="23"/>
      <c r="AE12" s="23"/>
      <c r="AF12" s="23"/>
      <c r="AG12" s="23"/>
      <c r="AH12" s="23"/>
    </row>
    <row r="13" spans="1:34" ht="15" customHeight="1" x14ac:dyDescent="0.2">
      <c r="A13" s="47">
        <f t="shared" si="0"/>
        <v>56</v>
      </c>
      <c r="B13" s="48">
        <v>41849</v>
      </c>
      <c r="C13" s="49" t="s">
        <v>316</v>
      </c>
      <c r="D13" s="49" t="s">
        <v>317</v>
      </c>
      <c r="E13" s="50">
        <v>15</v>
      </c>
      <c r="F13" s="50">
        <v>1</v>
      </c>
      <c r="G13" s="50">
        <v>51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0">
        <v>1</v>
      </c>
      <c r="S13" s="50">
        <v>0</v>
      </c>
      <c r="T13" s="50">
        <v>0</v>
      </c>
      <c r="U13" s="50">
        <v>0</v>
      </c>
      <c r="V13" s="50">
        <v>0</v>
      </c>
      <c r="W13" s="50">
        <v>4</v>
      </c>
      <c r="X13" s="50">
        <v>0</v>
      </c>
      <c r="Y13" s="51"/>
      <c r="Z13" s="23"/>
      <c r="AA13" s="23"/>
      <c r="AB13" s="23"/>
      <c r="AC13" s="23"/>
      <c r="AD13" s="23"/>
      <c r="AE13" s="23"/>
      <c r="AF13" s="23"/>
      <c r="AG13" s="23"/>
      <c r="AH13" s="23"/>
    </row>
    <row r="14" spans="1:34" ht="15" customHeight="1" x14ac:dyDescent="0.2">
      <c r="A14" s="47">
        <f t="shared" si="0"/>
        <v>36</v>
      </c>
      <c r="B14" s="48">
        <v>41849</v>
      </c>
      <c r="C14" s="49" t="s">
        <v>316</v>
      </c>
      <c r="D14" s="49" t="s">
        <v>317</v>
      </c>
      <c r="E14" s="50">
        <v>30</v>
      </c>
      <c r="F14" s="50">
        <v>1</v>
      </c>
      <c r="G14" s="50">
        <v>32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4</v>
      </c>
      <c r="X14" s="50">
        <v>0</v>
      </c>
      <c r="Y14" s="51"/>
      <c r="Z14" s="23"/>
      <c r="AA14" s="23"/>
      <c r="AB14" s="23"/>
      <c r="AC14" s="23"/>
      <c r="AD14" s="23"/>
      <c r="AE14" s="23"/>
      <c r="AF14" s="23"/>
      <c r="AG14" s="23"/>
      <c r="AH14" s="23"/>
    </row>
    <row r="15" spans="1:34" ht="15" customHeight="1" x14ac:dyDescent="0.2">
      <c r="A15" s="47">
        <f t="shared" si="0"/>
        <v>30</v>
      </c>
      <c r="B15" s="48">
        <v>41849</v>
      </c>
      <c r="C15" s="49" t="s">
        <v>316</v>
      </c>
      <c r="D15" s="49" t="s">
        <v>317</v>
      </c>
      <c r="E15" s="50">
        <v>45</v>
      </c>
      <c r="F15" s="50">
        <v>1</v>
      </c>
      <c r="G15" s="50">
        <v>26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3</v>
      </c>
      <c r="X15" s="50">
        <v>1</v>
      </c>
      <c r="Y15" s="51"/>
      <c r="Z15" s="23"/>
      <c r="AA15" s="23"/>
      <c r="AB15" s="23"/>
      <c r="AC15" s="23"/>
      <c r="AD15" s="23"/>
      <c r="AE15" s="23"/>
      <c r="AF15" s="23"/>
      <c r="AG15" s="23"/>
      <c r="AH15" s="23"/>
    </row>
    <row r="16" spans="1:34" ht="15" customHeight="1" x14ac:dyDescent="0.2">
      <c r="A16" s="47">
        <f t="shared" si="0"/>
        <v>28</v>
      </c>
      <c r="B16" s="48">
        <v>41849</v>
      </c>
      <c r="C16" s="49" t="s">
        <v>316</v>
      </c>
      <c r="D16" s="49" t="s">
        <v>317</v>
      </c>
      <c r="E16" s="50">
        <v>100</v>
      </c>
      <c r="F16" s="50">
        <v>1</v>
      </c>
      <c r="G16" s="50">
        <v>21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1</v>
      </c>
      <c r="Q16" s="50">
        <v>0</v>
      </c>
      <c r="R16" s="50">
        <v>1</v>
      </c>
      <c r="S16" s="50">
        <v>0</v>
      </c>
      <c r="T16" s="50">
        <v>0</v>
      </c>
      <c r="U16" s="50">
        <v>0</v>
      </c>
      <c r="V16" s="50">
        <v>0</v>
      </c>
      <c r="W16" s="50">
        <v>5</v>
      </c>
      <c r="X16" s="50">
        <v>0</v>
      </c>
      <c r="Y16" s="51"/>
      <c r="Z16" s="23"/>
      <c r="AA16" s="23"/>
      <c r="AB16" s="23"/>
      <c r="AC16" s="23"/>
      <c r="AD16" s="23"/>
      <c r="AE16" s="23"/>
      <c r="AF16" s="23"/>
      <c r="AG16" s="23"/>
      <c r="AH16" s="23"/>
    </row>
    <row r="17" spans="1:34" ht="15" customHeight="1" x14ac:dyDescent="0.2">
      <c r="A17" s="47">
        <f t="shared" si="0"/>
        <v>28</v>
      </c>
      <c r="B17" s="48">
        <v>41849</v>
      </c>
      <c r="C17" s="49" t="s">
        <v>316</v>
      </c>
      <c r="D17" s="49" t="s">
        <v>317</v>
      </c>
      <c r="E17" s="50">
        <v>115</v>
      </c>
      <c r="F17" s="50">
        <v>1</v>
      </c>
      <c r="G17" s="50">
        <v>25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1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2</v>
      </c>
      <c r="X17" s="50">
        <v>0</v>
      </c>
      <c r="Y17" s="51"/>
      <c r="Z17" s="23"/>
      <c r="AA17" s="23"/>
      <c r="AB17" s="23"/>
      <c r="AC17" s="23"/>
      <c r="AD17" s="23"/>
      <c r="AE17" s="23"/>
      <c r="AF17" s="23"/>
      <c r="AG17" s="23"/>
      <c r="AH17" s="23"/>
    </row>
    <row r="18" spans="1:34" ht="15" customHeight="1" x14ac:dyDescent="0.2">
      <c r="A18" s="47">
        <f t="shared" si="0"/>
        <v>23</v>
      </c>
      <c r="B18" s="48">
        <v>41849</v>
      </c>
      <c r="C18" s="49" t="s">
        <v>316</v>
      </c>
      <c r="D18" s="49" t="s">
        <v>317</v>
      </c>
      <c r="E18" s="50">
        <v>130</v>
      </c>
      <c r="F18" s="50">
        <v>1</v>
      </c>
      <c r="G18" s="50">
        <v>23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1"/>
      <c r="Z18" s="23"/>
      <c r="AA18" s="23"/>
      <c r="AB18" s="23"/>
      <c r="AC18" s="23"/>
      <c r="AD18" s="23"/>
      <c r="AE18" s="23"/>
      <c r="AF18" s="23"/>
      <c r="AG18" s="23"/>
      <c r="AH18" s="23"/>
    </row>
    <row r="19" spans="1:34" ht="15" customHeight="1" x14ac:dyDescent="0.2">
      <c r="A19" s="47">
        <f t="shared" si="0"/>
        <v>19</v>
      </c>
      <c r="B19" s="48">
        <v>41849</v>
      </c>
      <c r="C19" s="49" t="s">
        <v>316</v>
      </c>
      <c r="D19" s="49" t="s">
        <v>317</v>
      </c>
      <c r="E19" s="50">
        <v>145</v>
      </c>
      <c r="F19" s="50">
        <v>1</v>
      </c>
      <c r="G19" s="50">
        <v>17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1</v>
      </c>
      <c r="X19" s="50">
        <v>0</v>
      </c>
      <c r="Y19" s="51"/>
      <c r="Z19" s="23"/>
      <c r="AA19" s="23"/>
      <c r="AB19" s="23"/>
      <c r="AC19" s="23"/>
      <c r="AD19" s="23"/>
      <c r="AE19" s="23"/>
      <c r="AF19" s="23"/>
      <c r="AG19" s="23"/>
      <c r="AH19" s="23"/>
    </row>
    <row r="20" spans="1:34" ht="15" customHeight="1" x14ac:dyDescent="0.2">
      <c r="A20" s="47">
        <f t="shared" si="0"/>
        <v>13</v>
      </c>
      <c r="B20" s="48">
        <v>41849</v>
      </c>
      <c r="C20" s="49" t="s">
        <v>316</v>
      </c>
      <c r="D20" s="49" t="s">
        <v>317</v>
      </c>
      <c r="E20" s="50">
        <v>200</v>
      </c>
      <c r="F20" s="50">
        <v>1</v>
      </c>
      <c r="G20" s="50">
        <v>12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1</v>
      </c>
      <c r="X20" s="50">
        <v>0</v>
      </c>
      <c r="Y20" s="51"/>
      <c r="Z20" s="23"/>
      <c r="AA20" s="23"/>
      <c r="AB20" s="23"/>
      <c r="AC20" s="23"/>
      <c r="AD20" s="23"/>
      <c r="AE20" s="23"/>
      <c r="AF20" s="23"/>
      <c r="AG20" s="23"/>
      <c r="AH20" s="23"/>
    </row>
    <row r="21" spans="1:34" ht="15" customHeight="1" x14ac:dyDescent="0.2">
      <c r="A21" s="47">
        <f t="shared" si="0"/>
        <v>9</v>
      </c>
      <c r="B21" s="48">
        <v>41849</v>
      </c>
      <c r="C21" s="49" t="s">
        <v>316</v>
      </c>
      <c r="D21" s="49" t="s">
        <v>317</v>
      </c>
      <c r="E21" s="50">
        <v>215</v>
      </c>
      <c r="F21" s="50">
        <v>1</v>
      </c>
      <c r="G21" s="50">
        <v>7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1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1</v>
      </c>
      <c r="X21" s="50">
        <v>0</v>
      </c>
      <c r="Y21" s="51"/>
      <c r="Z21" s="23"/>
      <c r="AA21" s="23"/>
      <c r="AB21" s="23"/>
      <c r="AC21" s="23"/>
      <c r="AD21" s="23"/>
      <c r="AE21" s="23"/>
      <c r="AF21" s="23"/>
      <c r="AG21" s="23"/>
      <c r="AH21" s="23"/>
    </row>
    <row r="22" spans="1:34" ht="15" customHeight="1" x14ac:dyDescent="0.2">
      <c r="A22" s="47">
        <f t="shared" si="0"/>
        <v>13</v>
      </c>
      <c r="B22" s="48">
        <v>41849</v>
      </c>
      <c r="C22" s="49" t="s">
        <v>316</v>
      </c>
      <c r="D22" s="49" t="s">
        <v>317</v>
      </c>
      <c r="E22" s="50">
        <v>230</v>
      </c>
      <c r="F22" s="50">
        <v>1</v>
      </c>
      <c r="G22" s="50">
        <v>9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3</v>
      </c>
      <c r="X22" s="50">
        <v>1</v>
      </c>
      <c r="Y22" s="51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4" ht="15" customHeight="1" x14ac:dyDescent="0.2">
      <c r="A23" s="47">
        <f t="shared" si="0"/>
        <v>8</v>
      </c>
      <c r="B23" s="48">
        <v>41849</v>
      </c>
      <c r="C23" s="49" t="s">
        <v>316</v>
      </c>
      <c r="D23" s="49" t="s">
        <v>317</v>
      </c>
      <c r="E23" s="50">
        <v>245</v>
      </c>
      <c r="F23" s="50">
        <v>1</v>
      </c>
      <c r="G23" s="50">
        <v>6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50">
        <v>0</v>
      </c>
      <c r="V23" s="50">
        <v>0</v>
      </c>
      <c r="W23" s="50">
        <v>1</v>
      </c>
      <c r="X23" s="50">
        <v>0</v>
      </c>
      <c r="Y23" s="51"/>
      <c r="Z23" s="23"/>
      <c r="AA23" s="23"/>
      <c r="AB23" s="23"/>
      <c r="AC23" s="23"/>
      <c r="AD23" s="23"/>
      <c r="AE23" s="23"/>
      <c r="AF23" s="23"/>
      <c r="AG23" s="23"/>
      <c r="AH23" s="23"/>
    </row>
    <row r="24" spans="1:34" ht="15" customHeight="1" x14ac:dyDescent="0.2">
      <c r="A24" s="47">
        <f t="shared" si="0"/>
        <v>10</v>
      </c>
      <c r="B24" s="48">
        <v>41849</v>
      </c>
      <c r="C24" s="49" t="s">
        <v>316</v>
      </c>
      <c r="D24" s="49" t="s">
        <v>317</v>
      </c>
      <c r="E24" s="50">
        <v>300</v>
      </c>
      <c r="F24" s="50">
        <v>1</v>
      </c>
      <c r="G24" s="50">
        <v>10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1"/>
      <c r="Z24" s="23"/>
      <c r="AA24" s="23"/>
      <c r="AB24" s="23"/>
      <c r="AC24" s="23"/>
      <c r="AD24" s="23"/>
      <c r="AE24" s="23"/>
      <c r="AF24" s="23"/>
      <c r="AG24" s="23"/>
      <c r="AH24" s="23"/>
    </row>
    <row r="25" spans="1:34" ht="15" customHeight="1" x14ac:dyDescent="0.2">
      <c r="A25" s="47">
        <f t="shared" si="0"/>
        <v>10</v>
      </c>
      <c r="B25" s="48">
        <v>41849</v>
      </c>
      <c r="C25" s="49" t="s">
        <v>316</v>
      </c>
      <c r="D25" s="49" t="s">
        <v>317</v>
      </c>
      <c r="E25" s="50">
        <v>315</v>
      </c>
      <c r="F25" s="50">
        <v>1</v>
      </c>
      <c r="G25" s="50">
        <v>7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1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2</v>
      </c>
      <c r="X25" s="50">
        <v>0</v>
      </c>
      <c r="Y25" s="51"/>
      <c r="Z25" s="23"/>
      <c r="AA25" s="23"/>
      <c r="AB25" s="23"/>
      <c r="AC25" s="23"/>
      <c r="AD25" s="23"/>
      <c r="AE25" s="23"/>
      <c r="AF25" s="23"/>
      <c r="AG25" s="23"/>
      <c r="AH25" s="23"/>
    </row>
    <row r="26" spans="1:34" ht="15" customHeight="1" x14ac:dyDescent="0.2">
      <c r="A26" s="47">
        <f t="shared" si="0"/>
        <v>7</v>
      </c>
      <c r="B26" s="48">
        <v>41849</v>
      </c>
      <c r="C26" s="49" t="s">
        <v>316</v>
      </c>
      <c r="D26" s="49" t="s">
        <v>317</v>
      </c>
      <c r="E26" s="50">
        <v>330</v>
      </c>
      <c r="F26" s="50">
        <v>1</v>
      </c>
      <c r="G26" s="50">
        <v>6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1</v>
      </c>
      <c r="X26" s="50">
        <v>0</v>
      </c>
      <c r="Y26" s="51"/>
      <c r="Z26" s="23"/>
      <c r="AA26" s="23"/>
      <c r="AB26" s="23"/>
      <c r="AC26" s="23"/>
      <c r="AD26" s="23"/>
      <c r="AE26" s="23"/>
      <c r="AF26" s="23"/>
      <c r="AG26" s="23"/>
      <c r="AH26" s="23"/>
    </row>
    <row r="27" spans="1:34" ht="15" customHeight="1" x14ac:dyDescent="0.2">
      <c r="A27" s="47">
        <f t="shared" si="0"/>
        <v>17</v>
      </c>
      <c r="B27" s="48">
        <v>41849</v>
      </c>
      <c r="C27" s="49" t="s">
        <v>316</v>
      </c>
      <c r="D27" s="49" t="s">
        <v>317</v>
      </c>
      <c r="E27" s="50">
        <v>345</v>
      </c>
      <c r="F27" s="50">
        <v>1</v>
      </c>
      <c r="G27" s="50">
        <v>15</v>
      </c>
      <c r="H27" s="50">
        <v>1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1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1"/>
      <c r="Z27" s="23"/>
      <c r="AA27" s="23"/>
      <c r="AB27" s="23"/>
      <c r="AC27" s="23"/>
      <c r="AD27" s="23"/>
      <c r="AE27" s="23"/>
      <c r="AF27" s="23"/>
      <c r="AG27" s="23"/>
      <c r="AH27" s="23"/>
    </row>
    <row r="28" spans="1:34" ht="15" customHeight="1" x14ac:dyDescent="0.2">
      <c r="A28" s="47">
        <f t="shared" si="0"/>
        <v>16</v>
      </c>
      <c r="B28" s="48">
        <v>41849</v>
      </c>
      <c r="C28" s="49" t="s">
        <v>316</v>
      </c>
      <c r="D28" s="49" t="s">
        <v>317</v>
      </c>
      <c r="E28" s="50">
        <v>400</v>
      </c>
      <c r="F28" s="50">
        <v>1</v>
      </c>
      <c r="G28" s="50">
        <v>12</v>
      </c>
      <c r="H28" s="50">
        <v>0</v>
      </c>
      <c r="I28" s="50">
        <v>0</v>
      </c>
      <c r="J28" s="50">
        <v>2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1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1</v>
      </c>
      <c r="X28" s="50">
        <v>0</v>
      </c>
      <c r="Y28" s="51"/>
      <c r="Z28" s="23"/>
      <c r="AA28" s="23"/>
      <c r="AB28" s="23"/>
      <c r="AC28" s="23"/>
      <c r="AD28" s="23"/>
      <c r="AE28" s="23"/>
      <c r="AF28" s="23"/>
      <c r="AG28" s="23"/>
      <c r="AH28" s="23"/>
    </row>
    <row r="29" spans="1:34" ht="15" customHeight="1" x14ac:dyDescent="0.2">
      <c r="A29" s="47">
        <f t="shared" si="0"/>
        <v>16</v>
      </c>
      <c r="B29" s="48">
        <v>41849</v>
      </c>
      <c r="C29" s="49" t="s">
        <v>316</v>
      </c>
      <c r="D29" s="49" t="s">
        <v>317</v>
      </c>
      <c r="E29" s="50">
        <v>415</v>
      </c>
      <c r="F29" s="50">
        <v>1</v>
      </c>
      <c r="G29" s="50">
        <v>14</v>
      </c>
      <c r="H29" s="50">
        <v>0</v>
      </c>
      <c r="I29" s="50">
        <v>0</v>
      </c>
      <c r="J29" s="50">
        <v>1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1</v>
      </c>
      <c r="Y29" s="51"/>
      <c r="Z29" s="23"/>
      <c r="AA29" s="23"/>
      <c r="AB29" s="23"/>
      <c r="AC29" s="23"/>
      <c r="AD29" s="23"/>
      <c r="AE29" s="23"/>
      <c r="AF29" s="23"/>
      <c r="AG29" s="23"/>
      <c r="AH29" s="23"/>
    </row>
    <row r="30" spans="1:34" ht="15" customHeight="1" x14ac:dyDescent="0.2">
      <c r="A30" s="47">
        <f t="shared" si="0"/>
        <v>26</v>
      </c>
      <c r="B30" s="48">
        <v>41849</v>
      </c>
      <c r="C30" s="49" t="s">
        <v>316</v>
      </c>
      <c r="D30" s="49" t="s">
        <v>317</v>
      </c>
      <c r="E30" s="50">
        <v>430</v>
      </c>
      <c r="F30" s="50">
        <v>1</v>
      </c>
      <c r="G30" s="50">
        <v>21</v>
      </c>
      <c r="H30" s="50">
        <v>0</v>
      </c>
      <c r="I30" s="50">
        <v>1</v>
      </c>
      <c r="J30" s="50">
        <v>2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2</v>
      </c>
      <c r="X30" s="50">
        <v>0</v>
      </c>
      <c r="Y30" s="51"/>
      <c r="Z30" s="23"/>
      <c r="AA30" s="23"/>
      <c r="AB30" s="23"/>
      <c r="AC30" s="23"/>
      <c r="AD30" s="23"/>
      <c r="AE30" s="23"/>
      <c r="AF30" s="23"/>
      <c r="AG30" s="23"/>
      <c r="AH30" s="23"/>
    </row>
    <row r="31" spans="1:34" ht="15" customHeight="1" x14ac:dyDescent="0.2">
      <c r="A31" s="47">
        <f t="shared" si="0"/>
        <v>42</v>
      </c>
      <c r="B31" s="48">
        <v>41849</v>
      </c>
      <c r="C31" s="49" t="s">
        <v>316</v>
      </c>
      <c r="D31" s="49" t="s">
        <v>317</v>
      </c>
      <c r="E31" s="50">
        <v>445</v>
      </c>
      <c r="F31" s="50">
        <v>1</v>
      </c>
      <c r="G31" s="50">
        <v>27</v>
      </c>
      <c r="H31" s="50">
        <v>1</v>
      </c>
      <c r="I31" s="50">
        <v>0</v>
      </c>
      <c r="J31" s="50">
        <v>6</v>
      </c>
      <c r="K31" s="50">
        <v>0</v>
      </c>
      <c r="L31" s="50">
        <v>0</v>
      </c>
      <c r="M31" s="50">
        <v>0</v>
      </c>
      <c r="N31" s="50">
        <v>1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5</v>
      </c>
      <c r="X31" s="50">
        <v>2</v>
      </c>
      <c r="Y31" s="51"/>
      <c r="Z31" s="23"/>
      <c r="AA31" s="23"/>
      <c r="AB31" s="23"/>
      <c r="AC31" s="23"/>
      <c r="AD31" s="23"/>
      <c r="AE31" s="23"/>
      <c r="AF31" s="23"/>
      <c r="AG31" s="23"/>
      <c r="AH31" s="23"/>
    </row>
    <row r="32" spans="1:34" ht="12.75" x14ac:dyDescent="0.2">
      <c r="A32" s="47">
        <f t="shared" si="0"/>
        <v>95</v>
      </c>
      <c r="B32" s="48">
        <v>41849</v>
      </c>
      <c r="C32" s="49" t="s">
        <v>316</v>
      </c>
      <c r="D32" s="49" t="s">
        <v>317</v>
      </c>
      <c r="E32" s="50">
        <v>500</v>
      </c>
      <c r="F32" s="50">
        <v>1</v>
      </c>
      <c r="G32" s="50">
        <v>56</v>
      </c>
      <c r="H32" s="50">
        <v>1</v>
      </c>
      <c r="I32" s="50">
        <v>0</v>
      </c>
      <c r="J32" s="50">
        <v>15</v>
      </c>
      <c r="K32" s="50">
        <v>0</v>
      </c>
      <c r="L32" s="50">
        <v>0</v>
      </c>
      <c r="M32" s="50">
        <v>0</v>
      </c>
      <c r="N32" s="50">
        <v>5</v>
      </c>
      <c r="O32" s="50">
        <v>0</v>
      </c>
      <c r="P32" s="50">
        <v>0</v>
      </c>
      <c r="Q32" s="50">
        <v>0</v>
      </c>
      <c r="R32" s="50">
        <v>1</v>
      </c>
      <c r="S32" s="50">
        <v>0</v>
      </c>
      <c r="T32" s="50">
        <v>0</v>
      </c>
      <c r="U32" s="50">
        <v>0</v>
      </c>
      <c r="V32" s="50">
        <v>0</v>
      </c>
      <c r="W32" s="50">
        <v>14</v>
      </c>
      <c r="X32" s="50">
        <v>3</v>
      </c>
      <c r="Y32" s="51"/>
      <c r="Z32" s="23"/>
      <c r="AA32" s="23"/>
      <c r="AB32" s="23"/>
      <c r="AC32" s="23"/>
      <c r="AD32" s="23"/>
      <c r="AE32" s="23"/>
      <c r="AF32" s="23"/>
      <c r="AG32" s="23"/>
      <c r="AH32" s="23"/>
    </row>
    <row r="33" spans="1:34" ht="15" customHeight="1" x14ac:dyDescent="0.2">
      <c r="A33" s="47">
        <f t="shared" si="0"/>
        <v>133</v>
      </c>
      <c r="B33" s="48">
        <v>41849</v>
      </c>
      <c r="C33" s="49" t="s">
        <v>316</v>
      </c>
      <c r="D33" s="49" t="s">
        <v>317</v>
      </c>
      <c r="E33" s="50">
        <v>515</v>
      </c>
      <c r="F33" s="50">
        <v>1</v>
      </c>
      <c r="G33" s="50">
        <v>82</v>
      </c>
      <c r="H33" s="50">
        <v>3</v>
      </c>
      <c r="I33" s="50">
        <v>1</v>
      </c>
      <c r="J33" s="50">
        <v>16</v>
      </c>
      <c r="K33" s="50">
        <v>0</v>
      </c>
      <c r="L33" s="50">
        <v>0</v>
      </c>
      <c r="M33" s="50">
        <v>0</v>
      </c>
      <c r="N33" s="50">
        <v>6</v>
      </c>
      <c r="O33" s="50">
        <v>0</v>
      </c>
      <c r="P33" s="50">
        <v>0</v>
      </c>
      <c r="Q33" s="50">
        <v>3</v>
      </c>
      <c r="R33" s="50">
        <v>1</v>
      </c>
      <c r="S33" s="50">
        <v>0</v>
      </c>
      <c r="T33" s="50">
        <v>1</v>
      </c>
      <c r="U33" s="50">
        <v>0</v>
      </c>
      <c r="V33" s="50">
        <v>0</v>
      </c>
      <c r="W33" s="50">
        <v>16</v>
      </c>
      <c r="X33" s="50">
        <v>4</v>
      </c>
      <c r="Y33" s="51"/>
      <c r="Z33" s="23"/>
      <c r="AA33" s="23"/>
      <c r="AB33" s="23"/>
      <c r="AC33" s="23"/>
      <c r="AD33" s="23"/>
      <c r="AE33" s="23"/>
      <c r="AF33" s="23"/>
      <c r="AG33" s="23"/>
      <c r="AH33" s="23"/>
    </row>
    <row r="34" spans="1:34" ht="15" customHeight="1" x14ac:dyDescent="0.2">
      <c r="A34" s="47">
        <f t="shared" si="0"/>
        <v>209</v>
      </c>
      <c r="B34" s="48">
        <v>41849</v>
      </c>
      <c r="C34" s="49" t="s">
        <v>316</v>
      </c>
      <c r="D34" s="49" t="s">
        <v>317</v>
      </c>
      <c r="E34" s="50">
        <v>530</v>
      </c>
      <c r="F34" s="50">
        <v>1</v>
      </c>
      <c r="G34" s="50">
        <v>155</v>
      </c>
      <c r="H34" s="50">
        <v>2</v>
      </c>
      <c r="I34" s="50">
        <v>0</v>
      </c>
      <c r="J34" s="50">
        <v>15</v>
      </c>
      <c r="K34" s="50">
        <v>0</v>
      </c>
      <c r="L34" s="50">
        <v>0</v>
      </c>
      <c r="M34" s="50">
        <v>0</v>
      </c>
      <c r="N34" s="50">
        <v>8</v>
      </c>
      <c r="O34" s="50">
        <v>0</v>
      </c>
      <c r="P34" s="50">
        <v>1</v>
      </c>
      <c r="Q34" s="50">
        <v>2</v>
      </c>
      <c r="R34" s="50">
        <v>1</v>
      </c>
      <c r="S34" s="50">
        <v>0</v>
      </c>
      <c r="T34" s="50">
        <v>0</v>
      </c>
      <c r="U34" s="50">
        <v>0</v>
      </c>
      <c r="V34" s="50">
        <v>0</v>
      </c>
      <c r="W34" s="50">
        <v>19</v>
      </c>
      <c r="X34" s="50">
        <v>6</v>
      </c>
      <c r="Y34" s="51"/>
      <c r="Z34" s="23"/>
      <c r="AA34" s="23"/>
      <c r="AB34" s="23"/>
      <c r="AC34" s="23"/>
      <c r="AD34" s="23"/>
      <c r="AE34" s="23"/>
      <c r="AF34" s="23"/>
      <c r="AG34" s="23"/>
      <c r="AH34" s="23"/>
    </row>
    <row r="35" spans="1:34" ht="15" customHeight="1" x14ac:dyDescent="0.2">
      <c r="A35" s="47">
        <f t="shared" si="0"/>
        <v>340</v>
      </c>
      <c r="B35" s="48">
        <v>41849</v>
      </c>
      <c r="C35" s="49" t="s">
        <v>316</v>
      </c>
      <c r="D35" s="49" t="s">
        <v>317</v>
      </c>
      <c r="E35" s="50">
        <v>545</v>
      </c>
      <c r="F35" s="50">
        <v>1</v>
      </c>
      <c r="G35" s="50">
        <v>274</v>
      </c>
      <c r="H35" s="50">
        <v>2</v>
      </c>
      <c r="I35" s="50">
        <v>1</v>
      </c>
      <c r="J35" s="50">
        <v>17</v>
      </c>
      <c r="K35" s="50">
        <v>0</v>
      </c>
      <c r="L35" s="50">
        <v>0</v>
      </c>
      <c r="M35" s="50">
        <v>0</v>
      </c>
      <c r="N35" s="50">
        <v>7</v>
      </c>
      <c r="O35" s="50">
        <v>0</v>
      </c>
      <c r="P35" s="50">
        <v>0</v>
      </c>
      <c r="Q35" s="50">
        <v>3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27</v>
      </c>
      <c r="X35" s="50">
        <v>9</v>
      </c>
      <c r="Y35" s="51"/>
      <c r="Z35" s="23"/>
      <c r="AA35" s="23"/>
      <c r="AB35" s="23"/>
      <c r="AC35" s="23"/>
      <c r="AD35" s="23"/>
      <c r="AE35" s="23"/>
      <c r="AF35" s="23"/>
      <c r="AG35" s="23"/>
      <c r="AH35" s="23"/>
    </row>
    <row r="36" spans="1:34" ht="15" customHeight="1" x14ac:dyDescent="0.2">
      <c r="A36" s="47">
        <f t="shared" si="0"/>
        <v>388</v>
      </c>
      <c r="B36" s="48">
        <v>41849</v>
      </c>
      <c r="C36" s="49" t="s">
        <v>316</v>
      </c>
      <c r="D36" s="49" t="s">
        <v>317</v>
      </c>
      <c r="E36" s="50">
        <v>600</v>
      </c>
      <c r="F36" s="50">
        <v>1</v>
      </c>
      <c r="G36" s="50">
        <v>300</v>
      </c>
      <c r="H36" s="50">
        <v>4</v>
      </c>
      <c r="I36" s="50">
        <v>0</v>
      </c>
      <c r="J36" s="50">
        <v>21</v>
      </c>
      <c r="K36" s="50">
        <v>0</v>
      </c>
      <c r="L36" s="50">
        <v>0</v>
      </c>
      <c r="M36" s="50">
        <v>0</v>
      </c>
      <c r="N36" s="50">
        <v>7</v>
      </c>
      <c r="O36" s="50">
        <v>0</v>
      </c>
      <c r="P36" s="50">
        <v>1</v>
      </c>
      <c r="Q36" s="50">
        <v>3</v>
      </c>
      <c r="R36" s="50">
        <v>2</v>
      </c>
      <c r="S36" s="50">
        <v>0</v>
      </c>
      <c r="T36" s="50">
        <v>0</v>
      </c>
      <c r="U36" s="50">
        <v>0</v>
      </c>
      <c r="V36" s="50">
        <v>0</v>
      </c>
      <c r="W36" s="50">
        <v>40</v>
      </c>
      <c r="X36" s="50">
        <v>10</v>
      </c>
      <c r="Y36" s="51"/>
      <c r="Z36" s="23"/>
      <c r="AA36" s="23"/>
      <c r="AB36" s="23"/>
      <c r="AC36" s="23"/>
      <c r="AD36" s="23"/>
      <c r="AE36" s="23"/>
      <c r="AF36" s="23"/>
      <c r="AG36" s="23"/>
      <c r="AH36" s="23"/>
    </row>
    <row r="37" spans="1:34" ht="15" customHeight="1" x14ac:dyDescent="0.2">
      <c r="A37" s="47">
        <f t="shared" si="0"/>
        <v>511</v>
      </c>
      <c r="B37" s="48">
        <v>41849</v>
      </c>
      <c r="C37" s="49" t="s">
        <v>316</v>
      </c>
      <c r="D37" s="49" t="s">
        <v>317</v>
      </c>
      <c r="E37" s="50">
        <v>615</v>
      </c>
      <c r="F37" s="50">
        <v>1</v>
      </c>
      <c r="G37" s="50">
        <v>403</v>
      </c>
      <c r="H37" s="50">
        <v>7</v>
      </c>
      <c r="I37" s="50">
        <v>3</v>
      </c>
      <c r="J37" s="50">
        <v>24</v>
      </c>
      <c r="K37" s="50">
        <v>0</v>
      </c>
      <c r="L37" s="50">
        <v>0</v>
      </c>
      <c r="M37" s="50">
        <v>0</v>
      </c>
      <c r="N37" s="50">
        <v>8</v>
      </c>
      <c r="O37" s="50">
        <v>0</v>
      </c>
      <c r="P37" s="50">
        <v>2</v>
      </c>
      <c r="Q37" s="50">
        <v>4</v>
      </c>
      <c r="R37" s="50">
        <v>1</v>
      </c>
      <c r="S37" s="50">
        <v>0</v>
      </c>
      <c r="T37" s="50">
        <v>0</v>
      </c>
      <c r="U37" s="50">
        <v>0</v>
      </c>
      <c r="V37" s="50">
        <v>0</v>
      </c>
      <c r="W37" s="50">
        <v>49</v>
      </c>
      <c r="X37" s="50">
        <v>10</v>
      </c>
      <c r="Y37" s="51"/>
      <c r="Z37" s="23"/>
      <c r="AA37" s="23"/>
      <c r="AB37" s="23"/>
      <c r="AC37" s="23"/>
      <c r="AD37" s="23"/>
      <c r="AE37" s="23"/>
      <c r="AF37" s="23"/>
      <c r="AG37" s="23"/>
      <c r="AH37" s="23"/>
    </row>
    <row r="38" spans="1:34" ht="15" customHeight="1" x14ac:dyDescent="0.2">
      <c r="A38" s="47">
        <f t="shared" si="0"/>
        <v>510</v>
      </c>
      <c r="B38" s="48">
        <v>41849</v>
      </c>
      <c r="C38" s="49" t="s">
        <v>316</v>
      </c>
      <c r="D38" s="49" t="s">
        <v>317</v>
      </c>
      <c r="E38" s="50">
        <v>630</v>
      </c>
      <c r="F38" s="50">
        <v>1</v>
      </c>
      <c r="G38" s="50">
        <v>393</v>
      </c>
      <c r="H38" s="50">
        <v>1</v>
      </c>
      <c r="I38" s="50">
        <v>1</v>
      </c>
      <c r="J38" s="50">
        <v>22</v>
      </c>
      <c r="K38" s="50">
        <v>0</v>
      </c>
      <c r="L38" s="50">
        <v>0</v>
      </c>
      <c r="M38" s="50">
        <v>0</v>
      </c>
      <c r="N38" s="50">
        <v>4</v>
      </c>
      <c r="O38" s="50">
        <v>0</v>
      </c>
      <c r="P38" s="50">
        <v>4</v>
      </c>
      <c r="Q38" s="50">
        <v>5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62</v>
      </c>
      <c r="X38" s="50">
        <v>18</v>
      </c>
      <c r="Y38" s="51"/>
      <c r="Z38" s="23"/>
      <c r="AA38" s="23"/>
      <c r="AB38" s="23"/>
      <c r="AC38" s="23"/>
      <c r="AD38" s="23"/>
      <c r="AE38" s="23"/>
      <c r="AF38" s="23"/>
      <c r="AG38" s="23"/>
      <c r="AH38" s="23"/>
    </row>
    <row r="39" spans="1:34" ht="12.75" x14ac:dyDescent="0.2">
      <c r="A39" s="47">
        <f t="shared" si="0"/>
        <v>594</v>
      </c>
      <c r="B39" s="48">
        <v>41849</v>
      </c>
      <c r="C39" s="49" t="s">
        <v>316</v>
      </c>
      <c r="D39" s="49" t="s">
        <v>317</v>
      </c>
      <c r="E39" s="50">
        <v>645</v>
      </c>
      <c r="F39" s="50">
        <v>1</v>
      </c>
      <c r="G39" s="50">
        <v>468</v>
      </c>
      <c r="H39" s="50">
        <v>3</v>
      </c>
      <c r="I39" s="50">
        <v>0</v>
      </c>
      <c r="J39" s="50">
        <v>32</v>
      </c>
      <c r="K39" s="50">
        <v>0</v>
      </c>
      <c r="L39" s="50">
        <v>0</v>
      </c>
      <c r="M39" s="50">
        <v>0</v>
      </c>
      <c r="N39" s="50">
        <v>4</v>
      </c>
      <c r="O39" s="50">
        <v>0</v>
      </c>
      <c r="P39" s="50">
        <v>3</v>
      </c>
      <c r="Q39" s="50">
        <v>3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64</v>
      </c>
      <c r="X39" s="50">
        <v>17</v>
      </c>
      <c r="Y39" s="51"/>
      <c r="Z39" s="23"/>
      <c r="AA39" s="23"/>
      <c r="AB39" s="23"/>
      <c r="AC39" s="23"/>
      <c r="AD39" s="23"/>
      <c r="AE39" s="23"/>
      <c r="AF39" s="23"/>
      <c r="AG39" s="23"/>
      <c r="AH39" s="23"/>
    </row>
    <row r="40" spans="1:34" ht="15" customHeight="1" x14ac:dyDescent="0.2">
      <c r="A40" s="47">
        <f t="shared" si="0"/>
        <v>578</v>
      </c>
      <c r="B40" s="48">
        <v>41849</v>
      </c>
      <c r="C40" s="49" t="s">
        <v>316</v>
      </c>
      <c r="D40" s="49" t="s">
        <v>317</v>
      </c>
      <c r="E40" s="50">
        <v>700</v>
      </c>
      <c r="F40" s="50">
        <v>1</v>
      </c>
      <c r="G40" s="50">
        <v>463</v>
      </c>
      <c r="H40" s="50">
        <v>1</v>
      </c>
      <c r="I40" s="50">
        <v>2</v>
      </c>
      <c r="J40" s="50">
        <v>23</v>
      </c>
      <c r="K40" s="50">
        <v>0</v>
      </c>
      <c r="L40" s="50">
        <v>0</v>
      </c>
      <c r="M40" s="50">
        <v>0</v>
      </c>
      <c r="N40" s="50">
        <v>8</v>
      </c>
      <c r="O40" s="50">
        <v>0</v>
      </c>
      <c r="P40" s="50">
        <v>3</v>
      </c>
      <c r="Q40" s="50">
        <v>4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64</v>
      </c>
      <c r="X40" s="50">
        <v>10</v>
      </c>
      <c r="Y40" s="51"/>
      <c r="Z40" s="23"/>
      <c r="AA40" s="23"/>
      <c r="AB40" s="23"/>
      <c r="AC40" s="23"/>
      <c r="AD40" s="23"/>
      <c r="AE40" s="23"/>
      <c r="AF40" s="23"/>
      <c r="AG40" s="23"/>
      <c r="AH40" s="23"/>
    </row>
    <row r="41" spans="1:34" ht="15" customHeight="1" x14ac:dyDescent="0.2">
      <c r="A41" s="47">
        <f t="shared" si="0"/>
        <v>614</v>
      </c>
      <c r="B41" s="48">
        <v>41849</v>
      </c>
      <c r="C41" s="49" t="s">
        <v>316</v>
      </c>
      <c r="D41" s="49" t="s">
        <v>317</v>
      </c>
      <c r="E41" s="50">
        <v>715</v>
      </c>
      <c r="F41" s="50">
        <v>1</v>
      </c>
      <c r="G41" s="50">
        <v>507</v>
      </c>
      <c r="H41" s="50">
        <v>2</v>
      </c>
      <c r="I41" s="50">
        <v>1</v>
      </c>
      <c r="J41" s="50">
        <v>20</v>
      </c>
      <c r="K41" s="50">
        <v>0</v>
      </c>
      <c r="L41" s="50">
        <v>0</v>
      </c>
      <c r="M41" s="50">
        <v>0</v>
      </c>
      <c r="N41" s="50">
        <v>9</v>
      </c>
      <c r="O41" s="50">
        <v>0</v>
      </c>
      <c r="P41" s="50">
        <v>2</v>
      </c>
      <c r="Q41" s="50">
        <v>1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63</v>
      </c>
      <c r="X41" s="50">
        <v>9</v>
      </c>
      <c r="Y41" s="51"/>
      <c r="Z41" s="23"/>
      <c r="AA41" s="23"/>
      <c r="AB41" s="23"/>
      <c r="AC41" s="23"/>
      <c r="AD41" s="23"/>
      <c r="AE41" s="23"/>
      <c r="AF41" s="23"/>
      <c r="AG41" s="23"/>
      <c r="AH41" s="23"/>
    </row>
    <row r="42" spans="1:34" ht="15" customHeight="1" x14ac:dyDescent="0.2">
      <c r="A42" s="47">
        <f t="shared" si="0"/>
        <v>560</v>
      </c>
      <c r="B42" s="48">
        <v>41849</v>
      </c>
      <c r="C42" s="49" t="s">
        <v>316</v>
      </c>
      <c r="D42" s="49" t="s">
        <v>317</v>
      </c>
      <c r="E42" s="50">
        <v>730</v>
      </c>
      <c r="F42" s="50">
        <v>1</v>
      </c>
      <c r="G42" s="50">
        <v>466</v>
      </c>
      <c r="H42" s="50">
        <v>3</v>
      </c>
      <c r="I42" s="50">
        <v>0</v>
      </c>
      <c r="J42" s="50">
        <v>14</v>
      </c>
      <c r="K42" s="50">
        <v>0</v>
      </c>
      <c r="L42" s="50">
        <v>0</v>
      </c>
      <c r="M42" s="50">
        <v>0</v>
      </c>
      <c r="N42" s="50">
        <v>8</v>
      </c>
      <c r="O42" s="50">
        <v>0</v>
      </c>
      <c r="P42" s="50">
        <v>4</v>
      </c>
      <c r="Q42" s="50">
        <v>1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55</v>
      </c>
      <c r="X42" s="50">
        <v>9</v>
      </c>
      <c r="Y42" s="51"/>
      <c r="Z42" s="23"/>
      <c r="AA42" s="23"/>
      <c r="AB42" s="23"/>
      <c r="AC42" s="23"/>
      <c r="AD42" s="23"/>
      <c r="AE42" s="23"/>
      <c r="AF42" s="23"/>
      <c r="AG42" s="23"/>
      <c r="AH42" s="23"/>
    </row>
    <row r="43" spans="1:34" ht="15" customHeight="1" x14ac:dyDescent="0.2">
      <c r="A43" s="47">
        <f t="shared" si="0"/>
        <v>504</v>
      </c>
      <c r="B43" s="48">
        <v>41849</v>
      </c>
      <c r="C43" s="49" t="s">
        <v>316</v>
      </c>
      <c r="D43" s="49" t="s">
        <v>317</v>
      </c>
      <c r="E43" s="50">
        <v>745</v>
      </c>
      <c r="F43" s="50">
        <v>1</v>
      </c>
      <c r="G43" s="50">
        <v>420</v>
      </c>
      <c r="H43" s="50">
        <v>3</v>
      </c>
      <c r="I43" s="50">
        <v>1</v>
      </c>
      <c r="J43" s="50">
        <v>17</v>
      </c>
      <c r="K43" s="50">
        <v>0</v>
      </c>
      <c r="L43" s="50">
        <v>0</v>
      </c>
      <c r="M43" s="50">
        <v>0</v>
      </c>
      <c r="N43" s="50">
        <v>4</v>
      </c>
      <c r="O43" s="50">
        <v>0</v>
      </c>
      <c r="P43" s="50">
        <v>2</v>
      </c>
      <c r="Q43" s="50">
        <v>1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47</v>
      </c>
      <c r="X43" s="50">
        <v>9</v>
      </c>
      <c r="Y43" s="51"/>
      <c r="Z43" s="23"/>
      <c r="AA43" s="23"/>
      <c r="AB43" s="23"/>
      <c r="AC43" s="23"/>
      <c r="AD43" s="23"/>
      <c r="AE43" s="23"/>
      <c r="AF43" s="23"/>
      <c r="AG43" s="23"/>
      <c r="AH43" s="23"/>
    </row>
    <row r="44" spans="1:34" ht="15" customHeight="1" x14ac:dyDescent="0.2">
      <c r="A44" s="47">
        <f t="shared" si="0"/>
        <v>489</v>
      </c>
      <c r="B44" s="48">
        <v>41849</v>
      </c>
      <c r="C44" s="49" t="s">
        <v>316</v>
      </c>
      <c r="D44" s="49" t="s">
        <v>317</v>
      </c>
      <c r="E44" s="50">
        <v>800</v>
      </c>
      <c r="F44" s="50">
        <v>1</v>
      </c>
      <c r="G44" s="50">
        <v>396</v>
      </c>
      <c r="H44" s="50">
        <v>1</v>
      </c>
      <c r="I44" s="50">
        <v>0</v>
      </c>
      <c r="J44" s="50">
        <v>16</v>
      </c>
      <c r="K44" s="50">
        <v>0</v>
      </c>
      <c r="L44" s="50">
        <v>0</v>
      </c>
      <c r="M44" s="50">
        <v>0</v>
      </c>
      <c r="N44" s="50">
        <v>2</v>
      </c>
      <c r="O44" s="50">
        <v>0</v>
      </c>
      <c r="P44" s="50">
        <v>3</v>
      </c>
      <c r="Q44" s="50">
        <v>1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64</v>
      </c>
      <c r="X44" s="50">
        <v>6</v>
      </c>
      <c r="Y44" s="51"/>
      <c r="Z44" s="23"/>
      <c r="AA44" s="23"/>
      <c r="AB44" s="23"/>
      <c r="AC44" s="23"/>
      <c r="AD44" s="23"/>
      <c r="AE44" s="23"/>
      <c r="AF44" s="23"/>
      <c r="AG44" s="23"/>
      <c r="AH44" s="23"/>
    </row>
    <row r="45" spans="1:34" ht="15" customHeight="1" x14ac:dyDescent="0.2">
      <c r="A45" s="47">
        <f t="shared" si="0"/>
        <v>513</v>
      </c>
      <c r="B45" s="48">
        <v>41849</v>
      </c>
      <c r="C45" s="49" t="s">
        <v>316</v>
      </c>
      <c r="D45" s="49" t="s">
        <v>317</v>
      </c>
      <c r="E45" s="50">
        <v>815</v>
      </c>
      <c r="F45" s="50">
        <v>1</v>
      </c>
      <c r="G45" s="50">
        <v>402</v>
      </c>
      <c r="H45" s="50">
        <v>3</v>
      </c>
      <c r="I45" s="50">
        <v>3</v>
      </c>
      <c r="J45" s="50">
        <v>28</v>
      </c>
      <c r="K45" s="50">
        <v>0</v>
      </c>
      <c r="L45" s="50">
        <v>0</v>
      </c>
      <c r="M45" s="50">
        <v>0</v>
      </c>
      <c r="N45" s="50">
        <v>2</v>
      </c>
      <c r="O45" s="50">
        <v>0</v>
      </c>
      <c r="P45" s="50">
        <v>6</v>
      </c>
      <c r="Q45" s="50">
        <v>2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61</v>
      </c>
      <c r="X45" s="50">
        <v>6</v>
      </c>
      <c r="Y45" s="51"/>
      <c r="Z45" s="23"/>
      <c r="AA45" s="23"/>
      <c r="AB45" s="23"/>
      <c r="AC45" s="23"/>
      <c r="AD45" s="23"/>
      <c r="AE45" s="23"/>
      <c r="AF45" s="23"/>
      <c r="AG45" s="23"/>
      <c r="AH45" s="23"/>
    </row>
    <row r="46" spans="1:34" ht="15" customHeight="1" x14ac:dyDescent="0.2">
      <c r="A46" s="47">
        <f t="shared" si="0"/>
        <v>480</v>
      </c>
      <c r="B46" s="48">
        <v>41849</v>
      </c>
      <c r="C46" s="49" t="s">
        <v>316</v>
      </c>
      <c r="D46" s="49" t="s">
        <v>317</v>
      </c>
      <c r="E46" s="50">
        <v>830</v>
      </c>
      <c r="F46" s="50">
        <v>1</v>
      </c>
      <c r="G46" s="50">
        <v>387</v>
      </c>
      <c r="H46" s="50">
        <v>4</v>
      </c>
      <c r="I46" s="50">
        <v>1</v>
      </c>
      <c r="J46" s="50">
        <v>30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2</v>
      </c>
      <c r="Q46" s="50">
        <v>2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47</v>
      </c>
      <c r="X46" s="50">
        <v>7</v>
      </c>
      <c r="Y46" s="51"/>
      <c r="Z46" s="23"/>
      <c r="AA46" s="23"/>
      <c r="AB46" s="23"/>
      <c r="AC46" s="23"/>
      <c r="AD46" s="23"/>
      <c r="AE46" s="23"/>
      <c r="AF46" s="23"/>
      <c r="AG46" s="23"/>
      <c r="AH46" s="23"/>
    </row>
    <row r="47" spans="1:34" ht="15" customHeight="1" x14ac:dyDescent="0.2">
      <c r="A47" s="47">
        <f t="shared" si="0"/>
        <v>495</v>
      </c>
      <c r="B47" s="48">
        <v>41849</v>
      </c>
      <c r="C47" s="49" t="s">
        <v>316</v>
      </c>
      <c r="D47" s="49" t="s">
        <v>317</v>
      </c>
      <c r="E47" s="50">
        <v>845</v>
      </c>
      <c r="F47" s="50">
        <v>1</v>
      </c>
      <c r="G47" s="50">
        <v>399</v>
      </c>
      <c r="H47" s="50">
        <v>3</v>
      </c>
      <c r="I47" s="50">
        <v>1</v>
      </c>
      <c r="J47" s="50">
        <v>23</v>
      </c>
      <c r="K47" s="50">
        <v>0</v>
      </c>
      <c r="L47" s="50">
        <v>0</v>
      </c>
      <c r="M47" s="50">
        <v>0</v>
      </c>
      <c r="N47" s="50">
        <v>1</v>
      </c>
      <c r="O47" s="50">
        <v>0</v>
      </c>
      <c r="P47" s="50">
        <v>3</v>
      </c>
      <c r="Q47" s="50">
        <v>5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58</v>
      </c>
      <c r="X47" s="50">
        <v>2</v>
      </c>
      <c r="Y47" s="51"/>
      <c r="Z47" s="23"/>
      <c r="AA47" s="23"/>
      <c r="AB47" s="23"/>
      <c r="AC47" s="23"/>
      <c r="AD47" s="23"/>
      <c r="AE47" s="23"/>
      <c r="AF47" s="23"/>
      <c r="AG47" s="23"/>
      <c r="AH47" s="23"/>
    </row>
    <row r="48" spans="1:34" ht="15" customHeight="1" x14ac:dyDescent="0.2">
      <c r="A48" s="47">
        <f t="shared" si="0"/>
        <v>472</v>
      </c>
      <c r="B48" s="48">
        <v>41849</v>
      </c>
      <c r="C48" s="49" t="s">
        <v>316</v>
      </c>
      <c r="D48" s="49" t="s">
        <v>317</v>
      </c>
      <c r="E48" s="50">
        <v>900</v>
      </c>
      <c r="F48" s="50">
        <v>1</v>
      </c>
      <c r="G48" s="50">
        <v>364</v>
      </c>
      <c r="H48" s="50">
        <v>6</v>
      </c>
      <c r="I48" s="50">
        <v>4</v>
      </c>
      <c r="J48" s="50">
        <v>37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1</v>
      </c>
      <c r="Q48" s="50">
        <v>1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56</v>
      </c>
      <c r="X48" s="50">
        <v>3</v>
      </c>
      <c r="Y48" s="51"/>
      <c r="Z48" s="23"/>
      <c r="AA48" s="23"/>
      <c r="AB48" s="23"/>
      <c r="AC48" s="23"/>
      <c r="AD48" s="23"/>
      <c r="AE48" s="23"/>
      <c r="AF48" s="23"/>
      <c r="AG48" s="23"/>
      <c r="AH48" s="23"/>
    </row>
    <row r="49" spans="1:34" ht="15" customHeight="1" x14ac:dyDescent="0.2">
      <c r="A49" s="47">
        <f t="shared" si="0"/>
        <v>475</v>
      </c>
      <c r="B49" s="48">
        <v>41849</v>
      </c>
      <c r="C49" s="49" t="s">
        <v>316</v>
      </c>
      <c r="D49" s="49" t="s">
        <v>317</v>
      </c>
      <c r="E49" s="50">
        <v>915</v>
      </c>
      <c r="F49" s="50">
        <v>1</v>
      </c>
      <c r="G49" s="50">
        <v>392</v>
      </c>
      <c r="H49" s="50">
        <v>2</v>
      </c>
      <c r="I49" s="50">
        <v>0</v>
      </c>
      <c r="J49" s="50">
        <v>34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2</v>
      </c>
      <c r="Q49" s="50">
        <v>1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43</v>
      </c>
      <c r="X49" s="50">
        <v>1</v>
      </c>
      <c r="Y49" s="51"/>
      <c r="Z49" s="23"/>
      <c r="AA49" s="23"/>
      <c r="AB49" s="23"/>
      <c r="AC49" s="23"/>
      <c r="AD49" s="23"/>
      <c r="AE49" s="23"/>
      <c r="AF49" s="23"/>
      <c r="AG49" s="23"/>
      <c r="AH49" s="23"/>
    </row>
    <row r="50" spans="1:34" ht="15" customHeight="1" x14ac:dyDescent="0.2">
      <c r="A50" s="47">
        <f t="shared" si="0"/>
        <v>493</v>
      </c>
      <c r="B50" s="48">
        <v>41849</v>
      </c>
      <c r="C50" s="49" t="s">
        <v>316</v>
      </c>
      <c r="D50" s="49" t="s">
        <v>317</v>
      </c>
      <c r="E50" s="50">
        <v>930</v>
      </c>
      <c r="F50" s="50">
        <v>1</v>
      </c>
      <c r="G50" s="50">
        <v>390</v>
      </c>
      <c r="H50" s="50">
        <v>1</v>
      </c>
      <c r="I50" s="50">
        <v>0</v>
      </c>
      <c r="J50" s="50">
        <v>28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2</v>
      </c>
      <c r="Q50" s="50">
        <v>5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62</v>
      </c>
      <c r="X50" s="50">
        <v>4</v>
      </c>
      <c r="Y50" s="51"/>
      <c r="Z50" s="23"/>
      <c r="AA50" s="23"/>
      <c r="AB50" s="23"/>
      <c r="AC50" s="23"/>
      <c r="AD50" s="23"/>
      <c r="AE50" s="23"/>
      <c r="AF50" s="23"/>
      <c r="AG50" s="23"/>
      <c r="AH50" s="23"/>
    </row>
    <row r="51" spans="1:34" ht="15" customHeight="1" x14ac:dyDescent="0.2">
      <c r="A51" s="47">
        <f t="shared" si="0"/>
        <v>532</v>
      </c>
      <c r="B51" s="48">
        <v>41849</v>
      </c>
      <c r="C51" s="49" t="s">
        <v>316</v>
      </c>
      <c r="D51" s="49" t="s">
        <v>317</v>
      </c>
      <c r="E51" s="50">
        <v>945</v>
      </c>
      <c r="F51" s="50">
        <v>1</v>
      </c>
      <c r="G51" s="50">
        <v>436</v>
      </c>
      <c r="H51" s="50">
        <v>5</v>
      </c>
      <c r="I51" s="50">
        <v>1</v>
      </c>
      <c r="J51" s="50">
        <v>23</v>
      </c>
      <c r="K51" s="50">
        <v>0</v>
      </c>
      <c r="L51" s="50">
        <v>0</v>
      </c>
      <c r="M51" s="50">
        <v>0</v>
      </c>
      <c r="N51" s="50">
        <v>2</v>
      </c>
      <c r="O51" s="50">
        <v>0</v>
      </c>
      <c r="P51" s="50">
        <v>3</v>
      </c>
      <c r="Q51" s="50">
        <v>1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58</v>
      </c>
      <c r="X51" s="50">
        <v>3</v>
      </c>
      <c r="Y51" s="51"/>
      <c r="Z51" s="23"/>
      <c r="AA51" s="23"/>
      <c r="AB51" s="23"/>
      <c r="AC51" s="23"/>
      <c r="AD51" s="23"/>
      <c r="AE51" s="23"/>
      <c r="AF51" s="23"/>
      <c r="AG51" s="23"/>
      <c r="AH51" s="23"/>
    </row>
    <row r="52" spans="1:34" ht="15" customHeight="1" x14ac:dyDescent="0.2">
      <c r="A52" s="47">
        <f t="shared" si="0"/>
        <v>440</v>
      </c>
      <c r="B52" s="48">
        <v>41849</v>
      </c>
      <c r="C52" s="49" t="s">
        <v>316</v>
      </c>
      <c r="D52" s="49" t="s">
        <v>317</v>
      </c>
      <c r="E52" s="50">
        <v>1000</v>
      </c>
      <c r="F52" s="50">
        <v>1</v>
      </c>
      <c r="G52" s="50">
        <v>342</v>
      </c>
      <c r="H52" s="50">
        <v>1</v>
      </c>
      <c r="I52" s="50">
        <v>1</v>
      </c>
      <c r="J52" s="50">
        <v>24</v>
      </c>
      <c r="K52" s="50">
        <v>0</v>
      </c>
      <c r="L52" s="50">
        <v>0</v>
      </c>
      <c r="M52" s="50">
        <v>0</v>
      </c>
      <c r="N52" s="50">
        <v>2</v>
      </c>
      <c r="O52" s="50">
        <v>0</v>
      </c>
      <c r="P52" s="50">
        <v>1</v>
      </c>
      <c r="Q52" s="50">
        <v>2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65</v>
      </c>
      <c r="X52" s="50">
        <v>2</v>
      </c>
      <c r="Y52" s="51"/>
      <c r="Z52" s="23"/>
      <c r="AA52" s="23"/>
      <c r="AB52" s="23"/>
      <c r="AC52" s="23"/>
      <c r="AD52" s="23"/>
      <c r="AE52" s="23"/>
      <c r="AF52" s="23"/>
      <c r="AG52" s="23"/>
      <c r="AH52" s="23"/>
    </row>
    <row r="53" spans="1:34" ht="15" customHeight="1" x14ac:dyDescent="0.2">
      <c r="A53" s="47">
        <f t="shared" si="0"/>
        <v>507</v>
      </c>
      <c r="B53" s="48">
        <v>41849</v>
      </c>
      <c r="C53" s="49" t="s">
        <v>316</v>
      </c>
      <c r="D53" s="49" t="s">
        <v>317</v>
      </c>
      <c r="E53" s="50">
        <v>1015</v>
      </c>
      <c r="F53" s="50">
        <v>1</v>
      </c>
      <c r="G53" s="50">
        <v>401</v>
      </c>
      <c r="H53" s="50">
        <v>3</v>
      </c>
      <c r="I53" s="50">
        <v>0</v>
      </c>
      <c r="J53" s="50">
        <v>22</v>
      </c>
      <c r="K53" s="50">
        <v>0</v>
      </c>
      <c r="L53" s="50">
        <v>0</v>
      </c>
      <c r="M53" s="50">
        <v>0</v>
      </c>
      <c r="N53" s="50">
        <v>2</v>
      </c>
      <c r="O53" s="50">
        <v>0</v>
      </c>
      <c r="P53" s="50">
        <v>2</v>
      </c>
      <c r="Q53" s="50">
        <v>2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75</v>
      </c>
      <c r="X53" s="50">
        <v>0</v>
      </c>
      <c r="Y53" s="51"/>
      <c r="Z53" s="23"/>
      <c r="AA53" s="23"/>
      <c r="AB53" s="23"/>
      <c r="AC53" s="23"/>
      <c r="AD53" s="23"/>
      <c r="AE53" s="23"/>
      <c r="AF53" s="23"/>
      <c r="AG53" s="23"/>
      <c r="AH53" s="23"/>
    </row>
    <row r="54" spans="1:34" ht="15" customHeight="1" x14ac:dyDescent="0.2">
      <c r="A54" s="47">
        <f t="shared" si="0"/>
        <v>611</v>
      </c>
      <c r="B54" s="48">
        <v>41849</v>
      </c>
      <c r="C54" s="49" t="s">
        <v>316</v>
      </c>
      <c r="D54" s="49" t="s">
        <v>317</v>
      </c>
      <c r="E54" s="50">
        <v>1030</v>
      </c>
      <c r="F54" s="50">
        <v>1</v>
      </c>
      <c r="G54" s="50">
        <v>499</v>
      </c>
      <c r="H54" s="50">
        <v>3</v>
      </c>
      <c r="I54" s="50">
        <v>2</v>
      </c>
      <c r="J54" s="50">
        <v>16</v>
      </c>
      <c r="K54" s="50">
        <v>0</v>
      </c>
      <c r="L54" s="50">
        <v>0</v>
      </c>
      <c r="M54" s="50">
        <v>0</v>
      </c>
      <c r="N54" s="50">
        <v>2</v>
      </c>
      <c r="O54" s="50">
        <v>0</v>
      </c>
      <c r="P54" s="50">
        <v>4</v>
      </c>
      <c r="Q54" s="50">
        <v>5</v>
      </c>
      <c r="R54" s="50">
        <v>0</v>
      </c>
      <c r="S54" s="50">
        <v>0</v>
      </c>
      <c r="T54" s="50">
        <v>0</v>
      </c>
      <c r="U54" s="50">
        <v>0</v>
      </c>
      <c r="V54" s="50">
        <v>0</v>
      </c>
      <c r="W54" s="50">
        <v>80</v>
      </c>
      <c r="X54" s="50">
        <v>0</v>
      </c>
      <c r="Y54" s="51"/>
      <c r="Z54" s="23"/>
      <c r="AA54" s="23"/>
      <c r="AB54" s="23"/>
      <c r="AC54" s="23"/>
      <c r="AD54" s="23"/>
      <c r="AE54" s="23"/>
      <c r="AF54" s="23"/>
      <c r="AG54" s="23"/>
      <c r="AH54" s="23"/>
    </row>
    <row r="55" spans="1:34" ht="15" customHeight="1" x14ac:dyDescent="0.2">
      <c r="A55" s="47">
        <f t="shared" si="0"/>
        <v>589</v>
      </c>
      <c r="B55" s="48">
        <v>41849</v>
      </c>
      <c r="C55" s="49" t="s">
        <v>316</v>
      </c>
      <c r="D55" s="49" t="s">
        <v>317</v>
      </c>
      <c r="E55" s="50">
        <v>1045</v>
      </c>
      <c r="F55" s="50">
        <v>1</v>
      </c>
      <c r="G55" s="50">
        <v>459</v>
      </c>
      <c r="H55" s="50">
        <v>3</v>
      </c>
      <c r="I55" s="50">
        <v>2</v>
      </c>
      <c r="J55" s="50">
        <v>20</v>
      </c>
      <c r="K55" s="50">
        <v>0</v>
      </c>
      <c r="L55" s="50">
        <v>0</v>
      </c>
      <c r="M55" s="50">
        <v>0</v>
      </c>
      <c r="N55" s="50">
        <v>2</v>
      </c>
      <c r="O55" s="50">
        <v>0</v>
      </c>
      <c r="P55" s="50">
        <v>4</v>
      </c>
      <c r="Q55" s="50">
        <v>3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96</v>
      </c>
      <c r="X55" s="50">
        <v>0</v>
      </c>
      <c r="Y55" s="51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25.5" x14ac:dyDescent="0.2">
      <c r="A56" s="47">
        <f t="shared" si="0"/>
        <v>520</v>
      </c>
      <c r="B56" s="48">
        <v>41849</v>
      </c>
      <c r="C56" s="49" t="s">
        <v>316</v>
      </c>
      <c r="D56" s="49" t="s">
        <v>317</v>
      </c>
      <c r="E56" s="50">
        <v>1100</v>
      </c>
      <c r="F56" s="50">
        <v>1</v>
      </c>
      <c r="G56" s="50">
        <v>397</v>
      </c>
      <c r="H56" s="50">
        <v>4</v>
      </c>
      <c r="I56" s="50">
        <v>0</v>
      </c>
      <c r="J56" s="50">
        <v>19</v>
      </c>
      <c r="K56" s="50">
        <v>0</v>
      </c>
      <c r="L56" s="50">
        <v>0</v>
      </c>
      <c r="M56" s="50">
        <v>0</v>
      </c>
      <c r="N56" s="50">
        <v>2</v>
      </c>
      <c r="O56" s="50">
        <v>0</v>
      </c>
      <c r="P56" s="50">
        <v>2</v>
      </c>
      <c r="Q56" s="50">
        <v>5</v>
      </c>
      <c r="R56" s="50">
        <v>1</v>
      </c>
      <c r="S56" s="50">
        <v>0</v>
      </c>
      <c r="T56" s="50">
        <v>0</v>
      </c>
      <c r="U56" s="50">
        <v>0</v>
      </c>
      <c r="V56" s="50">
        <v>0</v>
      </c>
      <c r="W56" s="50">
        <v>87</v>
      </c>
      <c r="X56" s="50">
        <v>3</v>
      </c>
      <c r="Y56" s="51" t="s">
        <v>340</v>
      </c>
      <c r="Z56" s="23"/>
      <c r="AA56" s="23"/>
      <c r="AB56" s="23"/>
      <c r="AC56" s="23"/>
      <c r="AD56" s="23"/>
      <c r="AE56" s="23"/>
      <c r="AF56" s="23"/>
      <c r="AG56" s="23"/>
      <c r="AH56" s="23"/>
    </row>
    <row r="57" spans="1:34" ht="15" customHeight="1" x14ac:dyDescent="0.2">
      <c r="A57" s="47">
        <f t="shared" si="0"/>
        <v>538</v>
      </c>
      <c r="B57" s="48">
        <v>41849</v>
      </c>
      <c r="C57" s="49" t="s">
        <v>316</v>
      </c>
      <c r="D57" s="49" t="s">
        <v>317</v>
      </c>
      <c r="E57" s="50">
        <v>1115</v>
      </c>
      <c r="F57" s="50">
        <v>1</v>
      </c>
      <c r="G57" s="50">
        <v>389</v>
      </c>
      <c r="H57" s="50">
        <v>2</v>
      </c>
      <c r="I57" s="50">
        <v>1</v>
      </c>
      <c r="J57" s="50">
        <v>20</v>
      </c>
      <c r="K57" s="50">
        <v>0</v>
      </c>
      <c r="L57" s="50">
        <v>0</v>
      </c>
      <c r="M57" s="50">
        <v>0</v>
      </c>
      <c r="N57" s="50">
        <v>1</v>
      </c>
      <c r="O57" s="50">
        <v>0</v>
      </c>
      <c r="P57" s="50">
        <v>5</v>
      </c>
      <c r="Q57" s="50">
        <v>8</v>
      </c>
      <c r="R57" s="50">
        <v>0</v>
      </c>
      <c r="S57" s="50">
        <v>0</v>
      </c>
      <c r="T57" s="50">
        <v>0</v>
      </c>
      <c r="U57" s="50">
        <v>0</v>
      </c>
      <c r="V57" s="50">
        <v>0</v>
      </c>
      <c r="W57" s="50">
        <v>112</v>
      </c>
      <c r="X57" s="50">
        <v>0</v>
      </c>
      <c r="Y57" s="51"/>
      <c r="Z57" s="23"/>
      <c r="AA57" s="23"/>
      <c r="AB57" s="23"/>
      <c r="AC57" s="23"/>
      <c r="AD57" s="23"/>
      <c r="AE57" s="23"/>
      <c r="AF57" s="23"/>
      <c r="AG57" s="23"/>
      <c r="AH57" s="23"/>
    </row>
    <row r="58" spans="1:34" ht="15" customHeight="1" x14ac:dyDescent="0.2">
      <c r="A58" s="47">
        <f t="shared" si="0"/>
        <v>576</v>
      </c>
      <c r="B58" s="48">
        <v>41849</v>
      </c>
      <c r="C58" s="49" t="s">
        <v>316</v>
      </c>
      <c r="D58" s="49" t="s">
        <v>317</v>
      </c>
      <c r="E58" s="50">
        <v>1130</v>
      </c>
      <c r="F58" s="50">
        <v>1</v>
      </c>
      <c r="G58" s="50">
        <v>446</v>
      </c>
      <c r="H58" s="50">
        <v>2</v>
      </c>
      <c r="I58" s="50">
        <v>1</v>
      </c>
      <c r="J58" s="50">
        <v>24</v>
      </c>
      <c r="K58" s="50">
        <v>0</v>
      </c>
      <c r="L58" s="50">
        <v>0</v>
      </c>
      <c r="M58" s="50">
        <v>0</v>
      </c>
      <c r="N58" s="50">
        <v>2</v>
      </c>
      <c r="O58" s="50">
        <v>0</v>
      </c>
      <c r="P58" s="50">
        <v>3</v>
      </c>
      <c r="Q58" s="50">
        <v>3</v>
      </c>
      <c r="R58" s="50">
        <v>0</v>
      </c>
      <c r="S58" s="50">
        <v>0</v>
      </c>
      <c r="T58" s="50">
        <v>0</v>
      </c>
      <c r="U58" s="50">
        <v>0</v>
      </c>
      <c r="V58" s="50">
        <v>0</v>
      </c>
      <c r="W58" s="50">
        <v>95</v>
      </c>
      <c r="X58" s="50">
        <v>0</v>
      </c>
      <c r="Y58" s="51"/>
      <c r="Z58" s="23"/>
      <c r="AA58" s="23"/>
      <c r="AB58" s="23"/>
      <c r="AC58" s="23"/>
      <c r="AD58" s="23"/>
      <c r="AE58" s="23"/>
      <c r="AF58" s="23"/>
      <c r="AG58" s="23"/>
      <c r="AH58" s="23"/>
    </row>
    <row r="59" spans="1:34" ht="15" customHeight="1" x14ac:dyDescent="0.2">
      <c r="A59" s="47">
        <f t="shared" si="0"/>
        <v>551</v>
      </c>
      <c r="B59" s="48">
        <v>41849</v>
      </c>
      <c r="C59" s="49" t="s">
        <v>316</v>
      </c>
      <c r="D59" s="49" t="s">
        <v>317</v>
      </c>
      <c r="E59" s="50">
        <v>1145</v>
      </c>
      <c r="F59" s="50">
        <v>1</v>
      </c>
      <c r="G59" s="50">
        <v>438</v>
      </c>
      <c r="H59" s="50">
        <v>2</v>
      </c>
      <c r="I59" s="50">
        <v>1</v>
      </c>
      <c r="J59" s="50">
        <v>16</v>
      </c>
      <c r="K59" s="50">
        <v>0</v>
      </c>
      <c r="L59" s="50">
        <v>0</v>
      </c>
      <c r="M59" s="50">
        <v>0</v>
      </c>
      <c r="N59" s="50">
        <v>2</v>
      </c>
      <c r="O59" s="50">
        <v>0</v>
      </c>
      <c r="P59" s="50">
        <v>7</v>
      </c>
      <c r="Q59" s="50">
        <v>4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79</v>
      </c>
      <c r="X59" s="50">
        <v>2</v>
      </c>
      <c r="Y59" s="51"/>
      <c r="Z59" s="23"/>
      <c r="AA59" s="23"/>
      <c r="AB59" s="23"/>
      <c r="AC59" s="23"/>
      <c r="AD59" s="23"/>
      <c r="AE59" s="23"/>
      <c r="AF59" s="23"/>
      <c r="AG59" s="23"/>
      <c r="AH59" s="23"/>
    </row>
    <row r="60" spans="1:34" ht="15" customHeight="1" x14ac:dyDescent="0.2">
      <c r="A60" s="47">
        <f t="shared" si="0"/>
        <v>530</v>
      </c>
      <c r="B60" s="48">
        <v>41849</v>
      </c>
      <c r="C60" s="49" t="s">
        <v>316</v>
      </c>
      <c r="D60" s="49" t="s">
        <v>317</v>
      </c>
      <c r="E60" s="50">
        <v>1200</v>
      </c>
      <c r="F60" s="50">
        <v>1</v>
      </c>
      <c r="G60" s="50">
        <v>408</v>
      </c>
      <c r="H60" s="50">
        <v>2</v>
      </c>
      <c r="I60" s="50">
        <v>1</v>
      </c>
      <c r="J60" s="50">
        <v>21</v>
      </c>
      <c r="K60" s="50">
        <v>0</v>
      </c>
      <c r="L60" s="50">
        <v>0</v>
      </c>
      <c r="M60" s="50">
        <v>0</v>
      </c>
      <c r="N60" s="50">
        <v>4</v>
      </c>
      <c r="O60" s="50">
        <v>0</v>
      </c>
      <c r="P60" s="50">
        <v>4</v>
      </c>
      <c r="Q60" s="50">
        <v>5</v>
      </c>
      <c r="R60" s="50">
        <v>1</v>
      </c>
      <c r="S60" s="50">
        <v>0</v>
      </c>
      <c r="T60" s="50">
        <v>0</v>
      </c>
      <c r="U60" s="50">
        <v>0</v>
      </c>
      <c r="V60" s="50">
        <v>0</v>
      </c>
      <c r="W60" s="50">
        <v>83</v>
      </c>
      <c r="X60" s="50">
        <v>1</v>
      </c>
      <c r="Y60" s="51"/>
      <c r="Z60" s="23"/>
      <c r="AA60" s="23"/>
      <c r="AB60" s="23"/>
      <c r="AC60" s="23"/>
      <c r="AD60" s="23"/>
      <c r="AE60" s="23"/>
      <c r="AF60" s="23"/>
      <c r="AG60" s="23"/>
      <c r="AH60" s="23"/>
    </row>
    <row r="61" spans="1:34" ht="25.5" x14ac:dyDescent="0.2">
      <c r="A61" s="47">
        <f t="shared" si="0"/>
        <v>466</v>
      </c>
      <c r="B61" s="48">
        <v>41849</v>
      </c>
      <c r="C61" s="49" t="s">
        <v>316</v>
      </c>
      <c r="D61" s="49" t="s">
        <v>317</v>
      </c>
      <c r="E61" s="50">
        <v>1215</v>
      </c>
      <c r="F61" s="50">
        <v>1</v>
      </c>
      <c r="G61" s="50">
        <v>332</v>
      </c>
      <c r="H61" s="50">
        <v>1</v>
      </c>
      <c r="I61" s="50">
        <v>3</v>
      </c>
      <c r="J61" s="50">
        <v>19</v>
      </c>
      <c r="K61" s="50">
        <v>0</v>
      </c>
      <c r="L61" s="50">
        <v>0</v>
      </c>
      <c r="M61" s="50">
        <v>0</v>
      </c>
      <c r="N61" s="50">
        <v>4</v>
      </c>
      <c r="O61" s="50">
        <v>0</v>
      </c>
      <c r="P61" s="50">
        <v>4</v>
      </c>
      <c r="Q61" s="50">
        <v>7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95</v>
      </c>
      <c r="X61" s="50">
        <v>1</v>
      </c>
      <c r="Y61" s="51" t="s">
        <v>355</v>
      </c>
      <c r="Z61" s="23"/>
      <c r="AA61" s="23"/>
      <c r="AB61" s="23"/>
      <c r="AC61" s="23"/>
      <c r="AD61" s="23"/>
      <c r="AE61" s="23"/>
      <c r="AF61" s="23"/>
      <c r="AG61" s="23"/>
      <c r="AH61" s="23"/>
    </row>
    <row r="62" spans="1:34" ht="15" customHeight="1" x14ac:dyDescent="0.2">
      <c r="A62" s="47">
        <f t="shared" si="0"/>
        <v>505</v>
      </c>
      <c r="B62" s="48">
        <v>41849</v>
      </c>
      <c r="C62" s="49" t="s">
        <v>316</v>
      </c>
      <c r="D62" s="49" t="s">
        <v>317</v>
      </c>
      <c r="E62" s="50">
        <v>1230</v>
      </c>
      <c r="F62" s="50">
        <v>1</v>
      </c>
      <c r="G62" s="50">
        <v>376</v>
      </c>
      <c r="H62" s="50">
        <v>4</v>
      </c>
      <c r="I62" s="50">
        <v>0</v>
      </c>
      <c r="J62" s="50">
        <v>12</v>
      </c>
      <c r="K62" s="50">
        <v>0</v>
      </c>
      <c r="L62" s="50">
        <v>0</v>
      </c>
      <c r="M62" s="50">
        <v>0</v>
      </c>
      <c r="N62" s="50">
        <v>3</v>
      </c>
      <c r="O62" s="50">
        <v>0</v>
      </c>
      <c r="P62" s="50">
        <v>4</v>
      </c>
      <c r="Q62" s="50">
        <v>5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98</v>
      </c>
      <c r="X62" s="50">
        <v>3</v>
      </c>
      <c r="Y62" s="51"/>
      <c r="Z62" s="23"/>
      <c r="AA62" s="23"/>
      <c r="AB62" s="23"/>
      <c r="AC62" s="23"/>
      <c r="AD62" s="23"/>
      <c r="AE62" s="23"/>
      <c r="AF62" s="23"/>
      <c r="AG62" s="23"/>
      <c r="AH62" s="23"/>
    </row>
    <row r="63" spans="1:34" ht="15" customHeight="1" x14ac:dyDescent="0.2">
      <c r="A63" s="47">
        <f t="shared" si="0"/>
        <v>452</v>
      </c>
      <c r="B63" s="48">
        <v>41849</v>
      </c>
      <c r="C63" s="49" t="s">
        <v>316</v>
      </c>
      <c r="D63" s="49" t="s">
        <v>317</v>
      </c>
      <c r="E63" s="50">
        <v>1245</v>
      </c>
      <c r="F63" s="50">
        <v>1</v>
      </c>
      <c r="G63" s="50">
        <v>323</v>
      </c>
      <c r="H63" s="50">
        <v>3</v>
      </c>
      <c r="I63" s="50">
        <v>0</v>
      </c>
      <c r="J63" s="50">
        <v>19</v>
      </c>
      <c r="K63" s="50">
        <v>0</v>
      </c>
      <c r="L63" s="50">
        <v>0</v>
      </c>
      <c r="M63" s="50">
        <v>0</v>
      </c>
      <c r="N63" s="50">
        <v>1</v>
      </c>
      <c r="O63" s="50">
        <v>0</v>
      </c>
      <c r="P63" s="50">
        <v>1</v>
      </c>
      <c r="Q63" s="50">
        <v>6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96</v>
      </c>
      <c r="X63" s="50">
        <v>3</v>
      </c>
      <c r="Y63" s="51"/>
      <c r="Z63" s="23"/>
      <c r="AA63" s="23"/>
      <c r="AB63" s="23"/>
      <c r="AC63" s="23"/>
      <c r="AD63" s="23"/>
      <c r="AE63" s="23"/>
      <c r="AF63" s="23"/>
      <c r="AG63" s="23"/>
      <c r="AH63" s="23"/>
    </row>
    <row r="64" spans="1:34" ht="15" customHeight="1" x14ac:dyDescent="0.2">
      <c r="A64" s="47">
        <f t="shared" si="0"/>
        <v>484</v>
      </c>
      <c r="B64" s="48">
        <v>41849</v>
      </c>
      <c r="C64" s="49" t="s">
        <v>316</v>
      </c>
      <c r="D64" s="49" t="s">
        <v>317</v>
      </c>
      <c r="E64" s="50">
        <v>1300</v>
      </c>
      <c r="F64" s="50">
        <v>1</v>
      </c>
      <c r="G64" s="50">
        <v>368</v>
      </c>
      <c r="H64" s="50">
        <v>3</v>
      </c>
      <c r="I64" s="50">
        <v>0</v>
      </c>
      <c r="J64" s="50">
        <v>20</v>
      </c>
      <c r="K64" s="50">
        <v>0</v>
      </c>
      <c r="L64" s="50">
        <v>0</v>
      </c>
      <c r="M64" s="50">
        <v>0</v>
      </c>
      <c r="N64" s="50">
        <v>2</v>
      </c>
      <c r="O64" s="50">
        <v>0</v>
      </c>
      <c r="P64" s="50">
        <v>2</v>
      </c>
      <c r="Q64" s="50">
        <v>3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84</v>
      </c>
      <c r="X64" s="50">
        <v>2</v>
      </c>
      <c r="Y64" s="51"/>
      <c r="Z64" s="23"/>
      <c r="AA64" s="23"/>
      <c r="AB64" s="23"/>
      <c r="AC64" s="23"/>
      <c r="AD64" s="23"/>
      <c r="AE64" s="23"/>
      <c r="AF64" s="23"/>
      <c r="AG64" s="23"/>
      <c r="AH64" s="23"/>
    </row>
    <row r="65" spans="1:34" ht="15" customHeight="1" x14ac:dyDescent="0.2">
      <c r="A65" s="47">
        <f t="shared" si="0"/>
        <v>513</v>
      </c>
      <c r="B65" s="48">
        <v>41849</v>
      </c>
      <c r="C65" s="49" t="s">
        <v>316</v>
      </c>
      <c r="D65" s="49" t="s">
        <v>317</v>
      </c>
      <c r="E65" s="50">
        <v>1315</v>
      </c>
      <c r="F65" s="50">
        <v>1</v>
      </c>
      <c r="G65" s="50">
        <v>395</v>
      </c>
      <c r="H65" s="50">
        <v>3</v>
      </c>
      <c r="I65" s="50">
        <v>1</v>
      </c>
      <c r="J65" s="50">
        <v>13</v>
      </c>
      <c r="K65" s="50">
        <v>0</v>
      </c>
      <c r="L65" s="50">
        <v>0</v>
      </c>
      <c r="M65" s="50">
        <v>0</v>
      </c>
      <c r="N65" s="50">
        <v>2</v>
      </c>
      <c r="O65" s="50">
        <v>0</v>
      </c>
      <c r="P65" s="50">
        <v>5</v>
      </c>
      <c r="Q65" s="50">
        <v>2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89</v>
      </c>
      <c r="X65" s="50">
        <v>3</v>
      </c>
      <c r="Y65" s="51"/>
      <c r="Z65" s="23"/>
      <c r="AA65" s="23"/>
      <c r="AB65" s="23"/>
      <c r="AC65" s="23"/>
      <c r="AD65" s="23"/>
      <c r="AE65" s="23"/>
      <c r="AF65" s="23"/>
      <c r="AG65" s="23"/>
      <c r="AH65" s="23"/>
    </row>
    <row r="66" spans="1:34" ht="15" customHeight="1" x14ac:dyDescent="0.2">
      <c r="A66" s="47">
        <f t="shared" si="0"/>
        <v>450</v>
      </c>
      <c r="B66" s="48">
        <v>41849</v>
      </c>
      <c r="C66" s="49" t="s">
        <v>316</v>
      </c>
      <c r="D66" s="49" t="s">
        <v>317</v>
      </c>
      <c r="E66" s="50">
        <v>1330</v>
      </c>
      <c r="F66" s="50">
        <v>1</v>
      </c>
      <c r="G66" s="50">
        <v>342</v>
      </c>
      <c r="H66" s="50">
        <v>2</v>
      </c>
      <c r="I66" s="50">
        <v>1</v>
      </c>
      <c r="J66" s="50">
        <v>18</v>
      </c>
      <c r="K66" s="50">
        <v>0</v>
      </c>
      <c r="L66" s="50">
        <v>0</v>
      </c>
      <c r="M66" s="50">
        <v>0</v>
      </c>
      <c r="N66" s="50">
        <v>1</v>
      </c>
      <c r="O66" s="50">
        <v>0</v>
      </c>
      <c r="P66" s="50">
        <v>2</v>
      </c>
      <c r="Q66" s="50">
        <v>2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80</v>
      </c>
      <c r="X66" s="50">
        <v>2</v>
      </c>
      <c r="Y66" s="51"/>
      <c r="Z66" s="23"/>
      <c r="AA66" s="23"/>
      <c r="AB66" s="23"/>
      <c r="AC66" s="23"/>
      <c r="AD66" s="23"/>
      <c r="AE66" s="23"/>
      <c r="AF66" s="23"/>
      <c r="AG66" s="23"/>
      <c r="AH66" s="23"/>
    </row>
    <row r="67" spans="1:34" ht="15" customHeight="1" x14ac:dyDescent="0.2">
      <c r="A67" s="47">
        <f t="shared" si="0"/>
        <v>483</v>
      </c>
      <c r="B67" s="48">
        <v>41849</v>
      </c>
      <c r="C67" s="49" t="s">
        <v>316</v>
      </c>
      <c r="D67" s="49" t="s">
        <v>317</v>
      </c>
      <c r="E67" s="50">
        <v>1345</v>
      </c>
      <c r="F67" s="50">
        <v>1</v>
      </c>
      <c r="G67" s="50">
        <v>365</v>
      </c>
      <c r="H67" s="50">
        <v>4</v>
      </c>
      <c r="I67" s="50">
        <v>2</v>
      </c>
      <c r="J67" s="50">
        <v>22</v>
      </c>
      <c r="K67" s="50">
        <v>0</v>
      </c>
      <c r="L67" s="50">
        <v>0</v>
      </c>
      <c r="M67" s="50">
        <v>0</v>
      </c>
      <c r="N67" s="50">
        <v>2</v>
      </c>
      <c r="O67" s="50">
        <v>0</v>
      </c>
      <c r="P67" s="50">
        <v>4</v>
      </c>
      <c r="Q67" s="50">
        <v>6</v>
      </c>
      <c r="R67" s="50">
        <v>1</v>
      </c>
      <c r="S67" s="50">
        <v>0</v>
      </c>
      <c r="T67" s="50">
        <v>0</v>
      </c>
      <c r="U67" s="50">
        <v>0</v>
      </c>
      <c r="V67" s="50">
        <v>0</v>
      </c>
      <c r="W67" s="50">
        <v>77</v>
      </c>
      <c r="X67" s="50">
        <v>0</v>
      </c>
      <c r="Y67" s="51"/>
      <c r="Z67" s="23"/>
      <c r="AA67" s="23"/>
      <c r="AB67" s="23"/>
      <c r="AC67" s="23"/>
      <c r="AD67" s="23"/>
      <c r="AE67" s="23"/>
      <c r="AF67" s="23"/>
      <c r="AG67" s="23"/>
      <c r="AH67" s="23"/>
    </row>
    <row r="68" spans="1:34" ht="15" customHeight="1" x14ac:dyDescent="0.2">
      <c r="A68" s="47">
        <f t="shared" si="0"/>
        <v>614</v>
      </c>
      <c r="B68" s="48">
        <v>41849</v>
      </c>
      <c r="C68" s="49" t="s">
        <v>316</v>
      </c>
      <c r="D68" s="49" t="s">
        <v>317</v>
      </c>
      <c r="E68" s="50">
        <v>1400</v>
      </c>
      <c r="F68" s="50">
        <v>1</v>
      </c>
      <c r="G68" s="50">
        <v>487</v>
      </c>
      <c r="H68" s="50">
        <v>3</v>
      </c>
      <c r="I68" s="50">
        <v>0</v>
      </c>
      <c r="J68" s="50">
        <v>20</v>
      </c>
      <c r="K68" s="50">
        <v>0</v>
      </c>
      <c r="L68" s="50">
        <v>0</v>
      </c>
      <c r="M68" s="50">
        <v>0</v>
      </c>
      <c r="N68" s="50">
        <v>2</v>
      </c>
      <c r="O68" s="50">
        <v>0</v>
      </c>
      <c r="P68" s="50">
        <v>4</v>
      </c>
      <c r="Q68" s="50">
        <v>4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88</v>
      </c>
      <c r="X68" s="50">
        <v>6</v>
      </c>
      <c r="Y68" s="51"/>
      <c r="Z68" s="23"/>
      <c r="AA68" s="23"/>
      <c r="AB68" s="23"/>
      <c r="AC68" s="23"/>
      <c r="AD68" s="23"/>
      <c r="AE68" s="23"/>
      <c r="AF68" s="23"/>
      <c r="AG68" s="23"/>
      <c r="AH68" s="23"/>
    </row>
    <row r="69" spans="1:34" ht="15" customHeight="1" x14ac:dyDescent="0.2">
      <c r="A69" s="47">
        <f t="shared" ref="A69:A132" si="1">SUM(G69:X69)</f>
        <v>641</v>
      </c>
      <c r="B69" s="48">
        <v>41849</v>
      </c>
      <c r="C69" s="49" t="s">
        <v>316</v>
      </c>
      <c r="D69" s="49" t="s">
        <v>317</v>
      </c>
      <c r="E69" s="50">
        <v>1415</v>
      </c>
      <c r="F69" s="50">
        <v>1</v>
      </c>
      <c r="G69" s="50">
        <v>543</v>
      </c>
      <c r="H69" s="50">
        <v>1</v>
      </c>
      <c r="I69" s="50">
        <v>2</v>
      </c>
      <c r="J69" s="50">
        <v>17</v>
      </c>
      <c r="K69" s="50">
        <v>0</v>
      </c>
      <c r="L69" s="50">
        <v>0</v>
      </c>
      <c r="M69" s="50">
        <v>0</v>
      </c>
      <c r="N69" s="50">
        <v>2</v>
      </c>
      <c r="O69" s="50">
        <v>0</v>
      </c>
      <c r="P69" s="50">
        <v>0</v>
      </c>
      <c r="Q69" s="50">
        <v>3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73</v>
      </c>
      <c r="X69" s="50">
        <v>0</v>
      </c>
      <c r="Y69" s="51"/>
      <c r="Z69" s="23"/>
      <c r="AA69" s="23"/>
      <c r="AB69" s="23"/>
      <c r="AC69" s="23"/>
      <c r="AD69" s="23"/>
      <c r="AE69" s="23"/>
      <c r="AF69" s="23"/>
      <c r="AG69" s="23"/>
      <c r="AH69" s="23"/>
    </row>
    <row r="70" spans="1:34" ht="15" customHeight="1" x14ac:dyDescent="0.2">
      <c r="A70" s="47">
        <f t="shared" si="1"/>
        <v>620</v>
      </c>
      <c r="B70" s="48">
        <v>41849</v>
      </c>
      <c r="C70" s="49" t="s">
        <v>316</v>
      </c>
      <c r="D70" s="49" t="s">
        <v>317</v>
      </c>
      <c r="E70" s="50">
        <v>1430</v>
      </c>
      <c r="F70" s="50">
        <v>1</v>
      </c>
      <c r="G70" s="50">
        <v>478</v>
      </c>
      <c r="H70" s="50">
        <v>2</v>
      </c>
      <c r="I70" s="50">
        <v>3</v>
      </c>
      <c r="J70" s="50">
        <v>18</v>
      </c>
      <c r="K70" s="50">
        <v>0</v>
      </c>
      <c r="L70" s="50">
        <v>0</v>
      </c>
      <c r="M70" s="50">
        <v>0</v>
      </c>
      <c r="N70" s="50">
        <v>1</v>
      </c>
      <c r="O70" s="50">
        <v>0</v>
      </c>
      <c r="P70" s="50">
        <v>4</v>
      </c>
      <c r="Q70" s="50">
        <v>4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108</v>
      </c>
      <c r="X70" s="50">
        <v>2</v>
      </c>
      <c r="Y70" s="51"/>
      <c r="Z70" s="23"/>
      <c r="AA70" s="23"/>
      <c r="AB70" s="23"/>
      <c r="AC70" s="23"/>
      <c r="AD70" s="23"/>
      <c r="AE70" s="23"/>
      <c r="AF70" s="23"/>
      <c r="AG70" s="23"/>
      <c r="AH70" s="23"/>
    </row>
    <row r="71" spans="1:34" ht="15" customHeight="1" x14ac:dyDescent="0.2">
      <c r="A71" s="47">
        <f t="shared" si="1"/>
        <v>636</v>
      </c>
      <c r="B71" s="48">
        <v>41849</v>
      </c>
      <c r="C71" s="49" t="s">
        <v>316</v>
      </c>
      <c r="D71" s="49" t="s">
        <v>317</v>
      </c>
      <c r="E71" s="50">
        <v>1445</v>
      </c>
      <c r="F71" s="50">
        <v>1</v>
      </c>
      <c r="G71" s="50">
        <v>491</v>
      </c>
      <c r="H71" s="50">
        <v>2</v>
      </c>
      <c r="I71" s="50">
        <v>0</v>
      </c>
      <c r="J71" s="50">
        <v>23</v>
      </c>
      <c r="K71" s="50">
        <v>0</v>
      </c>
      <c r="L71" s="50">
        <v>0</v>
      </c>
      <c r="M71" s="50">
        <v>0</v>
      </c>
      <c r="N71" s="50">
        <v>2</v>
      </c>
      <c r="O71" s="50">
        <v>0</v>
      </c>
      <c r="P71" s="50">
        <v>3</v>
      </c>
      <c r="Q71" s="50">
        <v>6</v>
      </c>
      <c r="R71" s="50">
        <v>1</v>
      </c>
      <c r="S71" s="50">
        <v>0</v>
      </c>
      <c r="T71" s="50">
        <v>0</v>
      </c>
      <c r="U71" s="50">
        <v>0</v>
      </c>
      <c r="V71" s="50">
        <v>0</v>
      </c>
      <c r="W71" s="50">
        <v>104</v>
      </c>
      <c r="X71" s="50">
        <v>4</v>
      </c>
      <c r="Y71" s="51"/>
      <c r="Z71" s="23"/>
      <c r="AA71" s="23"/>
      <c r="AB71" s="23"/>
      <c r="AC71" s="23"/>
      <c r="AD71" s="23"/>
      <c r="AE71" s="23"/>
      <c r="AF71" s="23"/>
      <c r="AG71" s="23"/>
      <c r="AH71" s="23"/>
    </row>
    <row r="72" spans="1:34" ht="15" customHeight="1" x14ac:dyDescent="0.2">
      <c r="A72" s="47">
        <f t="shared" si="1"/>
        <v>573</v>
      </c>
      <c r="B72" s="48">
        <v>41849</v>
      </c>
      <c r="C72" s="49" t="s">
        <v>316</v>
      </c>
      <c r="D72" s="49" t="s">
        <v>317</v>
      </c>
      <c r="E72" s="50">
        <v>1500</v>
      </c>
      <c r="F72" s="50">
        <v>1</v>
      </c>
      <c r="G72" s="50">
        <v>450</v>
      </c>
      <c r="H72" s="50">
        <v>5</v>
      </c>
      <c r="I72" s="50">
        <v>1</v>
      </c>
      <c r="J72" s="50">
        <v>17</v>
      </c>
      <c r="K72" s="50">
        <v>0</v>
      </c>
      <c r="L72" s="50">
        <v>0</v>
      </c>
      <c r="M72" s="50">
        <v>0</v>
      </c>
      <c r="N72" s="50">
        <v>3</v>
      </c>
      <c r="O72" s="50">
        <v>0</v>
      </c>
      <c r="P72" s="50">
        <v>3</v>
      </c>
      <c r="Q72" s="50">
        <v>5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89</v>
      </c>
      <c r="X72" s="50">
        <v>0</v>
      </c>
      <c r="Y72" s="51"/>
      <c r="Z72" s="23"/>
      <c r="AA72" s="23"/>
      <c r="AB72" s="23"/>
      <c r="AC72" s="23"/>
      <c r="AD72" s="23"/>
      <c r="AE72" s="23"/>
      <c r="AF72" s="23"/>
      <c r="AG72" s="23"/>
      <c r="AH72" s="23"/>
    </row>
    <row r="73" spans="1:34" ht="15" customHeight="1" x14ac:dyDescent="0.2">
      <c r="A73" s="47">
        <f t="shared" si="1"/>
        <v>585</v>
      </c>
      <c r="B73" s="48">
        <v>41849</v>
      </c>
      <c r="C73" s="49" t="s">
        <v>316</v>
      </c>
      <c r="D73" s="49" t="s">
        <v>317</v>
      </c>
      <c r="E73" s="50">
        <v>1515</v>
      </c>
      <c r="F73" s="50">
        <v>1</v>
      </c>
      <c r="G73" s="50">
        <v>437</v>
      </c>
      <c r="H73" s="50">
        <v>2</v>
      </c>
      <c r="I73" s="50">
        <v>0</v>
      </c>
      <c r="J73" s="50">
        <v>25</v>
      </c>
      <c r="K73" s="50">
        <v>0</v>
      </c>
      <c r="L73" s="50">
        <v>0</v>
      </c>
      <c r="M73" s="50">
        <v>0</v>
      </c>
      <c r="N73" s="50">
        <v>2</v>
      </c>
      <c r="O73" s="50">
        <v>0</v>
      </c>
      <c r="P73" s="50">
        <v>6</v>
      </c>
      <c r="Q73" s="50">
        <v>2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111</v>
      </c>
      <c r="X73" s="50">
        <v>0</v>
      </c>
      <c r="Y73" s="51"/>
      <c r="Z73" s="23"/>
      <c r="AA73" s="23"/>
      <c r="AB73" s="23"/>
      <c r="AC73" s="23"/>
      <c r="AD73" s="23"/>
      <c r="AE73" s="23"/>
      <c r="AF73" s="23"/>
      <c r="AG73" s="23"/>
      <c r="AH73" s="23"/>
    </row>
    <row r="74" spans="1:34" ht="15" customHeight="1" x14ac:dyDescent="0.2">
      <c r="A74" s="47">
        <f t="shared" si="1"/>
        <v>593</v>
      </c>
      <c r="B74" s="48">
        <v>41849</v>
      </c>
      <c r="C74" s="49" t="s">
        <v>316</v>
      </c>
      <c r="D74" s="49" t="s">
        <v>317</v>
      </c>
      <c r="E74" s="50">
        <v>1530</v>
      </c>
      <c r="F74" s="50">
        <v>1</v>
      </c>
      <c r="G74" s="50">
        <v>453</v>
      </c>
      <c r="H74" s="50">
        <v>2</v>
      </c>
      <c r="I74" s="50">
        <v>1</v>
      </c>
      <c r="J74" s="50">
        <v>19</v>
      </c>
      <c r="K74" s="50">
        <v>0</v>
      </c>
      <c r="L74" s="50">
        <v>0</v>
      </c>
      <c r="M74" s="50">
        <v>0</v>
      </c>
      <c r="N74" s="50">
        <v>2</v>
      </c>
      <c r="O74" s="50">
        <v>0</v>
      </c>
      <c r="P74" s="50">
        <v>3</v>
      </c>
      <c r="Q74" s="50">
        <v>10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103</v>
      </c>
      <c r="X74" s="50">
        <v>0</v>
      </c>
      <c r="Y74" s="51"/>
      <c r="Z74" s="23"/>
      <c r="AA74" s="23"/>
      <c r="AB74" s="23"/>
      <c r="AC74" s="23"/>
      <c r="AD74" s="23"/>
      <c r="AE74" s="23"/>
      <c r="AF74" s="23"/>
      <c r="AG74" s="23"/>
      <c r="AH74" s="23"/>
    </row>
    <row r="75" spans="1:34" ht="28.5" customHeight="1" x14ac:dyDescent="0.2">
      <c r="A75" s="47">
        <f t="shared" si="1"/>
        <v>558</v>
      </c>
      <c r="B75" s="48">
        <v>41849</v>
      </c>
      <c r="C75" s="49" t="s">
        <v>316</v>
      </c>
      <c r="D75" s="49" t="s">
        <v>317</v>
      </c>
      <c r="E75" s="50">
        <v>1545</v>
      </c>
      <c r="F75" s="50">
        <v>1</v>
      </c>
      <c r="G75" s="50">
        <v>426</v>
      </c>
      <c r="H75" s="50">
        <v>3</v>
      </c>
      <c r="I75" s="50">
        <v>1</v>
      </c>
      <c r="J75" s="50">
        <v>20</v>
      </c>
      <c r="K75" s="50">
        <v>0</v>
      </c>
      <c r="L75" s="50">
        <v>0</v>
      </c>
      <c r="M75" s="50">
        <v>0</v>
      </c>
      <c r="N75" s="50">
        <v>3</v>
      </c>
      <c r="O75" s="50">
        <v>0</v>
      </c>
      <c r="P75" s="50">
        <v>0</v>
      </c>
      <c r="Q75" s="50">
        <v>6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98</v>
      </c>
      <c r="X75" s="50">
        <v>1</v>
      </c>
      <c r="Y75" s="51"/>
      <c r="Z75" s="23"/>
      <c r="AA75" s="23"/>
      <c r="AB75" s="23"/>
      <c r="AC75" s="23"/>
      <c r="AD75" s="23"/>
      <c r="AE75" s="23"/>
      <c r="AF75" s="23"/>
      <c r="AG75" s="23"/>
      <c r="AH75" s="23"/>
    </row>
    <row r="76" spans="1:34" ht="28.5" customHeight="1" x14ac:dyDescent="0.2">
      <c r="A76" s="47">
        <f t="shared" si="1"/>
        <v>515</v>
      </c>
      <c r="B76" s="48">
        <v>41849</v>
      </c>
      <c r="C76" s="49" t="s">
        <v>316</v>
      </c>
      <c r="D76" s="49" t="s">
        <v>317</v>
      </c>
      <c r="E76" s="50">
        <v>1600</v>
      </c>
      <c r="F76" s="50">
        <v>1</v>
      </c>
      <c r="G76" s="50">
        <v>374</v>
      </c>
      <c r="H76" s="50">
        <v>6</v>
      </c>
      <c r="I76" s="50">
        <v>1</v>
      </c>
      <c r="J76" s="50">
        <v>26</v>
      </c>
      <c r="K76" s="50">
        <v>0</v>
      </c>
      <c r="L76" s="50">
        <v>0</v>
      </c>
      <c r="M76" s="50">
        <v>0</v>
      </c>
      <c r="N76" s="50">
        <v>12</v>
      </c>
      <c r="O76" s="50">
        <v>0</v>
      </c>
      <c r="P76" s="50">
        <v>0</v>
      </c>
      <c r="Q76" s="50">
        <v>5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91</v>
      </c>
      <c r="X76" s="50">
        <v>0</v>
      </c>
      <c r="Y76" s="51"/>
      <c r="Z76" s="23"/>
      <c r="AA76" s="23"/>
      <c r="AB76" s="23"/>
      <c r="AC76" s="23"/>
      <c r="AD76" s="23"/>
      <c r="AE76" s="23"/>
      <c r="AF76" s="23"/>
      <c r="AG76" s="23"/>
      <c r="AH76" s="23"/>
    </row>
    <row r="77" spans="1:34" ht="12.75" x14ac:dyDescent="0.2">
      <c r="A77" s="47">
        <f t="shared" si="1"/>
        <v>550</v>
      </c>
      <c r="B77" s="48">
        <v>41849</v>
      </c>
      <c r="C77" s="49" t="s">
        <v>316</v>
      </c>
      <c r="D77" s="49" t="s">
        <v>317</v>
      </c>
      <c r="E77" s="50">
        <v>1615</v>
      </c>
      <c r="F77" s="50">
        <v>1</v>
      </c>
      <c r="G77" s="50">
        <v>382</v>
      </c>
      <c r="H77" s="50">
        <v>2</v>
      </c>
      <c r="I77" s="50">
        <v>1</v>
      </c>
      <c r="J77" s="50">
        <v>27</v>
      </c>
      <c r="K77" s="50">
        <v>0</v>
      </c>
      <c r="L77" s="50">
        <v>0</v>
      </c>
      <c r="M77" s="50">
        <v>0</v>
      </c>
      <c r="N77" s="50">
        <v>9</v>
      </c>
      <c r="O77" s="50">
        <v>0</v>
      </c>
      <c r="P77" s="50">
        <v>0</v>
      </c>
      <c r="Q77" s="50">
        <v>5</v>
      </c>
      <c r="R77" s="50">
        <v>6</v>
      </c>
      <c r="S77" s="50">
        <v>0</v>
      </c>
      <c r="T77" s="50">
        <v>0</v>
      </c>
      <c r="U77" s="50">
        <v>0</v>
      </c>
      <c r="V77" s="50">
        <v>0</v>
      </c>
      <c r="W77" s="50">
        <v>112</v>
      </c>
      <c r="X77" s="50">
        <v>6</v>
      </c>
      <c r="Y77" s="51"/>
      <c r="Z77" s="23"/>
      <c r="AA77" s="23"/>
      <c r="AB77" s="23"/>
      <c r="AC77" s="23"/>
      <c r="AD77" s="23"/>
      <c r="AE77" s="23"/>
      <c r="AF77" s="23"/>
      <c r="AG77" s="23"/>
      <c r="AH77" s="23"/>
    </row>
    <row r="78" spans="1:34" ht="15" customHeight="1" x14ac:dyDescent="0.2">
      <c r="A78" s="47">
        <f t="shared" si="1"/>
        <v>543</v>
      </c>
      <c r="B78" s="48">
        <v>41849</v>
      </c>
      <c r="C78" s="49" t="s">
        <v>316</v>
      </c>
      <c r="D78" s="49" t="s">
        <v>317</v>
      </c>
      <c r="E78" s="50">
        <v>1630</v>
      </c>
      <c r="F78" s="50">
        <v>1</v>
      </c>
      <c r="G78" s="50">
        <v>401</v>
      </c>
      <c r="H78" s="50">
        <v>3</v>
      </c>
      <c r="I78" s="50">
        <v>0</v>
      </c>
      <c r="J78" s="50">
        <v>17</v>
      </c>
      <c r="K78" s="50">
        <v>0</v>
      </c>
      <c r="L78" s="50">
        <v>0</v>
      </c>
      <c r="M78" s="50">
        <v>0</v>
      </c>
      <c r="N78" s="50">
        <v>3</v>
      </c>
      <c r="O78" s="50">
        <v>0</v>
      </c>
      <c r="P78" s="50">
        <v>5</v>
      </c>
      <c r="Q78" s="50">
        <v>7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104</v>
      </c>
      <c r="X78" s="50">
        <v>3</v>
      </c>
      <c r="Y78" s="51"/>
      <c r="Z78" s="23"/>
      <c r="AA78" s="23"/>
      <c r="AB78" s="23"/>
      <c r="AC78" s="23"/>
      <c r="AD78" s="23"/>
      <c r="AE78" s="23"/>
      <c r="AF78" s="23"/>
      <c r="AG78" s="23"/>
      <c r="AH78" s="23"/>
    </row>
    <row r="79" spans="1:34" ht="20.25" customHeight="1" x14ac:dyDescent="0.2">
      <c r="A79" s="47">
        <f t="shared" si="1"/>
        <v>402</v>
      </c>
      <c r="B79" s="48">
        <v>41849</v>
      </c>
      <c r="C79" s="49" t="s">
        <v>316</v>
      </c>
      <c r="D79" s="49" t="s">
        <v>317</v>
      </c>
      <c r="E79" s="50">
        <v>1645</v>
      </c>
      <c r="F79" s="50">
        <v>1</v>
      </c>
      <c r="G79" s="50">
        <v>279</v>
      </c>
      <c r="H79" s="50">
        <v>1</v>
      </c>
      <c r="I79" s="50">
        <v>0</v>
      </c>
      <c r="J79" s="50">
        <v>16</v>
      </c>
      <c r="K79" s="50">
        <v>0</v>
      </c>
      <c r="L79" s="50">
        <v>0</v>
      </c>
      <c r="M79" s="50">
        <v>0</v>
      </c>
      <c r="N79" s="50">
        <v>2</v>
      </c>
      <c r="O79" s="50">
        <v>0</v>
      </c>
      <c r="P79" s="50">
        <v>1</v>
      </c>
      <c r="Q79" s="50">
        <v>3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98</v>
      </c>
      <c r="X79" s="50">
        <v>2</v>
      </c>
      <c r="Y79" s="51" t="s">
        <v>341</v>
      </c>
      <c r="Z79" s="23"/>
      <c r="AA79" s="23"/>
      <c r="AB79" s="23"/>
      <c r="AC79" s="23"/>
      <c r="AD79" s="23"/>
      <c r="AE79" s="23"/>
      <c r="AF79" s="23"/>
      <c r="AG79" s="23"/>
      <c r="AH79" s="23"/>
    </row>
    <row r="80" spans="1:34" ht="25.5" x14ac:dyDescent="0.2">
      <c r="A80" s="47">
        <f t="shared" si="1"/>
        <v>469</v>
      </c>
      <c r="B80" s="48">
        <v>41849</v>
      </c>
      <c r="C80" s="49" t="s">
        <v>316</v>
      </c>
      <c r="D80" s="49" t="s">
        <v>317</v>
      </c>
      <c r="E80" s="50">
        <v>1700</v>
      </c>
      <c r="F80" s="50">
        <v>1</v>
      </c>
      <c r="G80" s="50">
        <v>409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1</v>
      </c>
      <c r="O80" s="50">
        <v>0</v>
      </c>
      <c r="P80" s="50">
        <v>1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58</v>
      </c>
      <c r="X80" s="50">
        <v>0</v>
      </c>
      <c r="Y80" s="51" t="s">
        <v>342</v>
      </c>
      <c r="Z80" s="23"/>
      <c r="AA80" s="23"/>
      <c r="AB80" s="23"/>
      <c r="AC80" s="23"/>
      <c r="AD80" s="23"/>
      <c r="AE80" s="23"/>
      <c r="AF80" s="23"/>
      <c r="AG80" s="23"/>
      <c r="AH80" s="23"/>
    </row>
    <row r="81" spans="1:34" ht="15" customHeight="1" x14ac:dyDescent="0.2">
      <c r="A81" s="47">
        <f t="shared" si="1"/>
        <v>465</v>
      </c>
      <c r="B81" s="48">
        <v>41849</v>
      </c>
      <c r="C81" s="49" t="s">
        <v>316</v>
      </c>
      <c r="D81" s="49" t="s">
        <v>317</v>
      </c>
      <c r="E81" s="50">
        <v>1715</v>
      </c>
      <c r="F81" s="50">
        <v>1</v>
      </c>
      <c r="G81" s="50">
        <v>398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3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61</v>
      </c>
      <c r="X81" s="50">
        <v>3</v>
      </c>
      <c r="Y81" s="51"/>
      <c r="Z81" s="23"/>
      <c r="AA81" s="23"/>
      <c r="AB81" s="23"/>
      <c r="AC81" s="23"/>
      <c r="AD81" s="23"/>
      <c r="AE81" s="23"/>
      <c r="AF81" s="23"/>
      <c r="AG81" s="23"/>
      <c r="AH81" s="23"/>
    </row>
    <row r="82" spans="1:34" ht="15" customHeight="1" x14ac:dyDescent="0.2">
      <c r="A82" s="47">
        <f t="shared" si="1"/>
        <v>516</v>
      </c>
      <c r="B82" s="48">
        <v>41849</v>
      </c>
      <c r="C82" s="49" t="s">
        <v>316</v>
      </c>
      <c r="D82" s="49" t="s">
        <v>317</v>
      </c>
      <c r="E82" s="50">
        <v>1730</v>
      </c>
      <c r="F82" s="50">
        <v>1</v>
      </c>
      <c r="G82" s="50">
        <v>475</v>
      </c>
      <c r="H82" s="50">
        <v>0</v>
      </c>
      <c r="I82" s="50">
        <v>0</v>
      </c>
      <c r="J82" s="50">
        <v>2</v>
      </c>
      <c r="K82" s="50">
        <v>0</v>
      </c>
      <c r="L82" s="50">
        <v>0</v>
      </c>
      <c r="M82" s="50">
        <v>0</v>
      </c>
      <c r="N82" s="50">
        <v>3</v>
      </c>
      <c r="O82" s="50">
        <v>0</v>
      </c>
      <c r="P82" s="50">
        <v>2</v>
      </c>
      <c r="Q82" s="50">
        <v>1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29</v>
      </c>
      <c r="X82" s="50">
        <v>4</v>
      </c>
      <c r="Y82" s="51"/>
      <c r="Z82" s="23"/>
      <c r="AA82" s="23"/>
      <c r="AB82" s="23"/>
      <c r="AC82" s="23"/>
      <c r="AD82" s="23"/>
      <c r="AE82" s="23"/>
      <c r="AF82" s="23"/>
      <c r="AG82" s="23"/>
      <c r="AH82" s="23"/>
    </row>
    <row r="83" spans="1:34" ht="15" customHeight="1" x14ac:dyDescent="0.2">
      <c r="A83" s="47">
        <f t="shared" si="1"/>
        <v>485</v>
      </c>
      <c r="B83" s="48">
        <v>41849</v>
      </c>
      <c r="C83" s="49" t="s">
        <v>316</v>
      </c>
      <c r="D83" s="49" t="s">
        <v>317</v>
      </c>
      <c r="E83" s="50">
        <v>1745</v>
      </c>
      <c r="F83" s="50">
        <v>1</v>
      </c>
      <c r="G83" s="50">
        <v>417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3</v>
      </c>
      <c r="O83" s="50">
        <v>0</v>
      </c>
      <c r="P83" s="50">
        <v>2</v>
      </c>
      <c r="Q83" s="50">
        <v>2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54</v>
      </c>
      <c r="X83" s="50">
        <v>7</v>
      </c>
      <c r="Y83" s="51"/>
      <c r="Z83" s="23"/>
      <c r="AA83" s="23"/>
      <c r="AB83" s="23"/>
      <c r="AC83" s="23"/>
      <c r="AD83" s="23"/>
      <c r="AE83" s="23"/>
      <c r="AF83" s="23"/>
      <c r="AG83" s="23"/>
      <c r="AH83" s="23"/>
    </row>
    <row r="84" spans="1:34" ht="15" customHeight="1" x14ac:dyDescent="0.2">
      <c r="A84" s="47">
        <f t="shared" si="1"/>
        <v>416</v>
      </c>
      <c r="B84" s="48">
        <v>41849</v>
      </c>
      <c r="C84" s="49" t="s">
        <v>316</v>
      </c>
      <c r="D84" s="49" t="s">
        <v>317</v>
      </c>
      <c r="E84" s="50">
        <v>1800</v>
      </c>
      <c r="F84" s="50">
        <v>1</v>
      </c>
      <c r="G84" s="50">
        <v>358</v>
      </c>
      <c r="H84" s="50">
        <v>0</v>
      </c>
      <c r="I84" s="50">
        <v>0</v>
      </c>
      <c r="J84" s="50">
        <v>2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1</v>
      </c>
      <c r="Q84" s="50">
        <v>1</v>
      </c>
      <c r="R84" s="50">
        <v>1</v>
      </c>
      <c r="S84" s="50">
        <v>0</v>
      </c>
      <c r="T84" s="50">
        <v>0</v>
      </c>
      <c r="U84" s="50">
        <v>0</v>
      </c>
      <c r="V84" s="50">
        <v>0</v>
      </c>
      <c r="W84" s="50">
        <v>47</v>
      </c>
      <c r="X84" s="50">
        <v>6</v>
      </c>
      <c r="Y84" s="51"/>
      <c r="Z84" s="23"/>
      <c r="AA84" s="23"/>
      <c r="AB84" s="23"/>
      <c r="AC84" s="23"/>
      <c r="AD84" s="23"/>
      <c r="AE84" s="23"/>
      <c r="AF84" s="23"/>
      <c r="AG84" s="23"/>
      <c r="AH84" s="23"/>
    </row>
    <row r="85" spans="1:34" ht="15" customHeight="1" x14ac:dyDescent="0.2">
      <c r="A85" s="47">
        <f t="shared" si="1"/>
        <v>471</v>
      </c>
      <c r="B85" s="48">
        <v>41849</v>
      </c>
      <c r="C85" s="49" t="s">
        <v>316</v>
      </c>
      <c r="D85" s="49" t="s">
        <v>317</v>
      </c>
      <c r="E85" s="50">
        <v>1815</v>
      </c>
      <c r="F85" s="50">
        <v>1</v>
      </c>
      <c r="G85" s="50">
        <v>413</v>
      </c>
      <c r="H85" s="50">
        <v>0</v>
      </c>
      <c r="I85" s="50">
        <v>0</v>
      </c>
      <c r="J85" s="50">
        <v>6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49</v>
      </c>
      <c r="X85" s="50">
        <v>3</v>
      </c>
      <c r="Y85" s="51"/>
      <c r="Z85" s="23"/>
      <c r="AA85" s="23"/>
      <c r="AB85" s="23"/>
      <c r="AC85" s="23"/>
      <c r="AD85" s="23"/>
      <c r="AE85" s="23"/>
      <c r="AF85" s="23"/>
      <c r="AG85" s="23"/>
      <c r="AH85" s="23"/>
    </row>
    <row r="86" spans="1:34" ht="15" customHeight="1" x14ac:dyDescent="0.2">
      <c r="A86" s="47">
        <f t="shared" si="1"/>
        <v>587</v>
      </c>
      <c r="B86" s="48">
        <v>41849</v>
      </c>
      <c r="C86" s="49" t="s">
        <v>316</v>
      </c>
      <c r="D86" s="49" t="s">
        <v>317</v>
      </c>
      <c r="E86" s="50">
        <v>1830</v>
      </c>
      <c r="F86" s="50">
        <v>1</v>
      </c>
      <c r="G86" s="50">
        <v>539</v>
      </c>
      <c r="H86" s="50">
        <v>1</v>
      </c>
      <c r="I86" s="50">
        <v>0</v>
      </c>
      <c r="J86" s="50">
        <v>8</v>
      </c>
      <c r="K86" s="50">
        <v>0</v>
      </c>
      <c r="L86" s="50">
        <v>0</v>
      </c>
      <c r="M86" s="50">
        <v>0</v>
      </c>
      <c r="N86" s="50">
        <v>1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38</v>
      </c>
      <c r="X86" s="50">
        <v>0</v>
      </c>
      <c r="Y86" s="51"/>
      <c r="Z86" s="23"/>
      <c r="AA86" s="23"/>
      <c r="AB86" s="23"/>
      <c r="AC86" s="23"/>
      <c r="AD86" s="23"/>
      <c r="AE86" s="23"/>
      <c r="AF86" s="23"/>
      <c r="AG86" s="23"/>
      <c r="AH86" s="23"/>
    </row>
    <row r="87" spans="1:34" ht="15" customHeight="1" x14ac:dyDescent="0.2">
      <c r="A87" s="47">
        <f t="shared" si="1"/>
        <v>502</v>
      </c>
      <c r="B87" s="48">
        <v>41849</v>
      </c>
      <c r="C87" s="49" t="s">
        <v>316</v>
      </c>
      <c r="D87" s="49" t="s">
        <v>317</v>
      </c>
      <c r="E87" s="50">
        <v>1845</v>
      </c>
      <c r="F87" s="50">
        <v>1</v>
      </c>
      <c r="G87" s="50">
        <v>459</v>
      </c>
      <c r="H87" s="50">
        <v>1</v>
      </c>
      <c r="I87" s="50">
        <v>0</v>
      </c>
      <c r="J87" s="50">
        <v>5</v>
      </c>
      <c r="K87" s="50">
        <v>0</v>
      </c>
      <c r="L87" s="50">
        <v>0</v>
      </c>
      <c r="M87" s="50">
        <v>0</v>
      </c>
      <c r="N87" s="50">
        <v>2</v>
      </c>
      <c r="O87" s="50">
        <v>0</v>
      </c>
      <c r="P87" s="50">
        <v>3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32</v>
      </c>
      <c r="X87" s="50">
        <v>0</v>
      </c>
      <c r="Y87" s="51"/>
      <c r="Z87" s="23"/>
      <c r="AA87" s="23"/>
      <c r="AB87" s="23"/>
      <c r="AC87" s="23"/>
      <c r="AD87" s="23"/>
      <c r="AE87" s="23"/>
      <c r="AF87" s="23"/>
      <c r="AG87" s="23"/>
      <c r="AH87" s="23"/>
    </row>
    <row r="88" spans="1:34" ht="15" customHeight="1" x14ac:dyDescent="0.2">
      <c r="A88" s="47">
        <f t="shared" si="1"/>
        <v>506</v>
      </c>
      <c r="B88" s="48">
        <v>41849</v>
      </c>
      <c r="C88" s="49" t="s">
        <v>316</v>
      </c>
      <c r="D88" s="49" t="s">
        <v>317</v>
      </c>
      <c r="E88" s="50">
        <v>1900</v>
      </c>
      <c r="F88" s="50">
        <v>1</v>
      </c>
      <c r="G88" s="50">
        <v>453</v>
      </c>
      <c r="H88" s="50">
        <v>2</v>
      </c>
      <c r="I88" s="50">
        <v>0</v>
      </c>
      <c r="J88" s="50">
        <v>6</v>
      </c>
      <c r="K88" s="50">
        <v>0</v>
      </c>
      <c r="L88" s="50">
        <v>0</v>
      </c>
      <c r="M88" s="50">
        <v>0</v>
      </c>
      <c r="N88" s="50">
        <v>2</v>
      </c>
      <c r="O88" s="50">
        <v>0</v>
      </c>
      <c r="P88" s="50">
        <v>1</v>
      </c>
      <c r="Q88" s="50">
        <v>1</v>
      </c>
      <c r="R88" s="50">
        <v>1</v>
      </c>
      <c r="S88" s="50">
        <v>0</v>
      </c>
      <c r="T88" s="50">
        <v>0</v>
      </c>
      <c r="U88" s="50">
        <v>0</v>
      </c>
      <c r="V88" s="50">
        <v>0</v>
      </c>
      <c r="W88" s="50">
        <v>37</v>
      </c>
      <c r="X88" s="50">
        <v>3</v>
      </c>
      <c r="Y88" s="51"/>
      <c r="Z88" s="23"/>
      <c r="AA88" s="23"/>
      <c r="AB88" s="23"/>
      <c r="AC88" s="23"/>
      <c r="AD88" s="23"/>
      <c r="AE88" s="23"/>
      <c r="AF88" s="23"/>
      <c r="AG88" s="23"/>
      <c r="AH88" s="23"/>
    </row>
    <row r="89" spans="1:34" ht="15" customHeight="1" x14ac:dyDescent="0.2">
      <c r="A89" s="47">
        <f t="shared" si="1"/>
        <v>429</v>
      </c>
      <c r="B89" s="48">
        <v>41849</v>
      </c>
      <c r="C89" s="49" t="s">
        <v>316</v>
      </c>
      <c r="D89" s="49" t="s">
        <v>317</v>
      </c>
      <c r="E89" s="50">
        <v>1915</v>
      </c>
      <c r="F89" s="50">
        <v>1</v>
      </c>
      <c r="G89" s="50">
        <v>393</v>
      </c>
      <c r="H89" s="50">
        <v>0</v>
      </c>
      <c r="I89" s="50">
        <v>0</v>
      </c>
      <c r="J89" s="50">
        <v>2</v>
      </c>
      <c r="K89" s="50">
        <v>0</v>
      </c>
      <c r="L89" s="50">
        <v>0</v>
      </c>
      <c r="M89" s="50">
        <v>0</v>
      </c>
      <c r="N89" s="50">
        <v>1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33</v>
      </c>
      <c r="X89" s="50">
        <v>0</v>
      </c>
      <c r="Y89" s="51"/>
      <c r="Z89" s="23"/>
      <c r="AA89" s="23"/>
      <c r="AB89" s="23"/>
      <c r="AC89" s="23"/>
      <c r="AD89" s="23"/>
      <c r="AE89" s="23"/>
      <c r="AF89" s="23"/>
      <c r="AG89" s="23"/>
      <c r="AH89" s="23"/>
    </row>
    <row r="90" spans="1:34" ht="42.75" customHeight="1" x14ac:dyDescent="0.2">
      <c r="A90" s="47">
        <f t="shared" si="1"/>
        <v>511</v>
      </c>
      <c r="B90" s="48">
        <v>41849</v>
      </c>
      <c r="C90" s="49" t="s">
        <v>316</v>
      </c>
      <c r="D90" s="49" t="s">
        <v>317</v>
      </c>
      <c r="E90" s="50">
        <v>1930</v>
      </c>
      <c r="F90" s="50">
        <v>1</v>
      </c>
      <c r="G90" s="50">
        <v>476</v>
      </c>
      <c r="H90" s="50">
        <v>0</v>
      </c>
      <c r="I90" s="50">
        <v>0</v>
      </c>
      <c r="J90" s="50">
        <v>2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33</v>
      </c>
      <c r="X90" s="50">
        <v>0</v>
      </c>
      <c r="Y90" s="51" t="s">
        <v>356</v>
      </c>
      <c r="Z90" s="23"/>
      <c r="AA90" s="23"/>
      <c r="AB90" s="23"/>
      <c r="AC90" s="23"/>
      <c r="AD90" s="23"/>
      <c r="AE90" s="23"/>
      <c r="AF90" s="23"/>
      <c r="AG90" s="23"/>
      <c r="AH90" s="23"/>
    </row>
    <row r="91" spans="1:34" ht="15" customHeight="1" x14ac:dyDescent="0.2">
      <c r="A91" s="47">
        <f t="shared" si="1"/>
        <v>386</v>
      </c>
      <c r="B91" s="48">
        <v>41849</v>
      </c>
      <c r="C91" s="49" t="s">
        <v>316</v>
      </c>
      <c r="D91" s="49" t="s">
        <v>317</v>
      </c>
      <c r="E91" s="50">
        <v>1945</v>
      </c>
      <c r="F91" s="50">
        <v>1</v>
      </c>
      <c r="G91" s="50">
        <v>359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4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22</v>
      </c>
      <c r="X91" s="50">
        <v>1</v>
      </c>
      <c r="Y91" s="51"/>
      <c r="Z91" s="23"/>
      <c r="AA91" s="23"/>
      <c r="AB91" s="23"/>
      <c r="AC91" s="23"/>
      <c r="AD91" s="23"/>
      <c r="AE91" s="23"/>
      <c r="AF91" s="23"/>
      <c r="AG91" s="23"/>
      <c r="AH91" s="23"/>
    </row>
    <row r="92" spans="1:34" ht="15" customHeight="1" x14ac:dyDescent="0.2">
      <c r="A92" s="47">
        <f t="shared" si="1"/>
        <v>380</v>
      </c>
      <c r="B92" s="48">
        <v>41849</v>
      </c>
      <c r="C92" s="49" t="s">
        <v>316</v>
      </c>
      <c r="D92" s="49" t="s">
        <v>317</v>
      </c>
      <c r="E92" s="50">
        <v>2000</v>
      </c>
      <c r="F92" s="50">
        <v>1</v>
      </c>
      <c r="G92" s="50">
        <v>320</v>
      </c>
      <c r="H92" s="50">
        <v>1</v>
      </c>
      <c r="I92" s="50">
        <v>0</v>
      </c>
      <c r="J92" s="50">
        <v>16</v>
      </c>
      <c r="K92" s="50">
        <v>0</v>
      </c>
      <c r="L92" s="50">
        <v>0</v>
      </c>
      <c r="M92" s="50">
        <v>0</v>
      </c>
      <c r="N92" s="50">
        <v>2</v>
      </c>
      <c r="O92" s="50">
        <v>0</v>
      </c>
      <c r="P92" s="50">
        <v>0</v>
      </c>
      <c r="Q92" s="50">
        <v>2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39</v>
      </c>
      <c r="X92" s="50">
        <v>0</v>
      </c>
      <c r="Y92" s="51" t="s">
        <v>336</v>
      </c>
      <c r="Z92" s="23"/>
      <c r="AA92" s="23"/>
      <c r="AB92" s="23"/>
      <c r="AC92" s="23"/>
      <c r="AD92" s="23"/>
      <c r="AE92" s="23"/>
      <c r="AF92" s="23"/>
      <c r="AG92" s="23"/>
      <c r="AH92" s="23"/>
    </row>
    <row r="93" spans="1:34" ht="15" customHeight="1" x14ac:dyDescent="0.2">
      <c r="A93" s="47">
        <f t="shared" si="1"/>
        <v>337</v>
      </c>
      <c r="B93" s="48">
        <v>41849</v>
      </c>
      <c r="C93" s="49" t="s">
        <v>316</v>
      </c>
      <c r="D93" s="49" t="s">
        <v>317</v>
      </c>
      <c r="E93" s="50">
        <v>2015</v>
      </c>
      <c r="F93" s="50">
        <v>1</v>
      </c>
      <c r="G93" s="50">
        <v>282</v>
      </c>
      <c r="H93" s="50">
        <v>1</v>
      </c>
      <c r="I93" s="50">
        <v>3</v>
      </c>
      <c r="J93" s="50">
        <v>10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2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39</v>
      </c>
      <c r="X93" s="50">
        <v>0</v>
      </c>
      <c r="Y93" s="51"/>
      <c r="Z93" s="23"/>
      <c r="AA93" s="23"/>
      <c r="AB93" s="23"/>
      <c r="AC93" s="23"/>
      <c r="AD93" s="23"/>
      <c r="AE93" s="23"/>
      <c r="AF93" s="23"/>
      <c r="AG93" s="23"/>
      <c r="AH93" s="23"/>
    </row>
    <row r="94" spans="1:34" ht="15" customHeight="1" x14ac:dyDescent="0.2">
      <c r="A94" s="47">
        <f t="shared" si="1"/>
        <v>339</v>
      </c>
      <c r="B94" s="48">
        <v>41849</v>
      </c>
      <c r="C94" s="49" t="s">
        <v>316</v>
      </c>
      <c r="D94" s="49" t="s">
        <v>317</v>
      </c>
      <c r="E94" s="50">
        <v>2030</v>
      </c>
      <c r="F94" s="50">
        <v>1</v>
      </c>
      <c r="G94" s="50">
        <v>280</v>
      </c>
      <c r="H94" s="50">
        <v>1</v>
      </c>
      <c r="I94" s="50">
        <v>0</v>
      </c>
      <c r="J94" s="50">
        <v>17</v>
      </c>
      <c r="K94" s="50">
        <v>0</v>
      </c>
      <c r="L94" s="50">
        <v>0</v>
      </c>
      <c r="M94" s="50">
        <v>0</v>
      </c>
      <c r="N94" s="50">
        <v>1</v>
      </c>
      <c r="O94" s="50">
        <v>0</v>
      </c>
      <c r="P94" s="50">
        <v>1</v>
      </c>
      <c r="Q94" s="50">
        <v>1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38</v>
      </c>
      <c r="X94" s="50">
        <v>0</v>
      </c>
      <c r="Y94" s="51"/>
      <c r="Z94" s="23"/>
      <c r="AA94" s="23"/>
      <c r="AB94" s="23"/>
      <c r="AC94" s="23"/>
      <c r="AD94" s="23"/>
      <c r="AE94" s="23"/>
      <c r="AF94" s="23"/>
      <c r="AG94" s="23"/>
      <c r="AH94" s="23"/>
    </row>
    <row r="95" spans="1:34" ht="15" customHeight="1" x14ac:dyDescent="0.2">
      <c r="A95" s="47">
        <f t="shared" si="1"/>
        <v>335</v>
      </c>
      <c r="B95" s="48">
        <v>41849</v>
      </c>
      <c r="C95" s="49" t="s">
        <v>316</v>
      </c>
      <c r="D95" s="49" t="s">
        <v>317</v>
      </c>
      <c r="E95" s="50">
        <v>2045</v>
      </c>
      <c r="F95" s="50">
        <v>1</v>
      </c>
      <c r="G95" s="50">
        <v>287</v>
      </c>
      <c r="H95" s="50">
        <v>0</v>
      </c>
      <c r="I95" s="50">
        <v>1</v>
      </c>
      <c r="J95" s="50">
        <v>9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34</v>
      </c>
      <c r="X95" s="50">
        <v>4</v>
      </c>
      <c r="Y95" s="51"/>
      <c r="Z95" s="23"/>
      <c r="AA95" s="23"/>
      <c r="AB95" s="23"/>
      <c r="AC95" s="23"/>
      <c r="AD95" s="23"/>
      <c r="AE95" s="23"/>
      <c r="AF95" s="23"/>
      <c r="AG95" s="23"/>
      <c r="AH95" s="23"/>
    </row>
    <row r="96" spans="1:34" ht="15" customHeight="1" x14ac:dyDescent="0.2">
      <c r="A96" s="47">
        <f t="shared" si="1"/>
        <v>311</v>
      </c>
      <c r="B96" s="48">
        <v>41849</v>
      </c>
      <c r="C96" s="49" t="s">
        <v>316</v>
      </c>
      <c r="D96" s="49" t="s">
        <v>317</v>
      </c>
      <c r="E96" s="50">
        <v>2100</v>
      </c>
      <c r="F96" s="50">
        <v>1</v>
      </c>
      <c r="G96" s="50">
        <v>248</v>
      </c>
      <c r="H96" s="50">
        <v>0</v>
      </c>
      <c r="I96" s="50">
        <v>0</v>
      </c>
      <c r="J96" s="50">
        <v>15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1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34</v>
      </c>
      <c r="X96" s="50">
        <v>13</v>
      </c>
      <c r="Y96" s="51"/>
      <c r="Z96" s="23"/>
      <c r="AA96" s="23"/>
      <c r="AB96" s="23"/>
      <c r="AC96" s="23"/>
      <c r="AD96" s="23"/>
      <c r="AE96" s="23"/>
      <c r="AF96" s="23"/>
      <c r="AG96" s="23"/>
      <c r="AH96" s="23"/>
    </row>
    <row r="97" spans="1:34" ht="12.75" x14ac:dyDescent="0.2">
      <c r="A97" s="47">
        <f t="shared" si="1"/>
        <v>295</v>
      </c>
      <c r="B97" s="48">
        <v>41849</v>
      </c>
      <c r="C97" s="49" t="s">
        <v>316</v>
      </c>
      <c r="D97" s="49" t="s">
        <v>317</v>
      </c>
      <c r="E97" s="50">
        <v>2115</v>
      </c>
      <c r="F97" s="50">
        <v>1</v>
      </c>
      <c r="G97" s="50">
        <v>241</v>
      </c>
      <c r="H97" s="50">
        <v>0</v>
      </c>
      <c r="I97" s="50">
        <v>1</v>
      </c>
      <c r="J97" s="50">
        <v>14</v>
      </c>
      <c r="K97" s="50">
        <v>0</v>
      </c>
      <c r="L97" s="50">
        <v>0</v>
      </c>
      <c r="M97" s="50">
        <v>0</v>
      </c>
      <c r="N97" s="50">
        <v>2</v>
      </c>
      <c r="O97" s="50">
        <v>0</v>
      </c>
      <c r="P97" s="50">
        <v>0</v>
      </c>
      <c r="Q97" s="50">
        <v>2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35</v>
      </c>
      <c r="X97" s="50">
        <v>0</v>
      </c>
      <c r="Y97" s="51"/>
      <c r="Z97" s="23"/>
      <c r="AA97" s="23"/>
      <c r="AB97" s="23"/>
      <c r="AC97" s="23"/>
      <c r="AD97" s="23"/>
      <c r="AE97" s="23"/>
      <c r="AF97" s="23"/>
      <c r="AG97" s="23"/>
      <c r="AH97" s="23"/>
    </row>
    <row r="98" spans="1:34" ht="15" customHeight="1" x14ac:dyDescent="0.2">
      <c r="A98" s="47">
        <f t="shared" si="1"/>
        <v>251</v>
      </c>
      <c r="B98" s="48">
        <v>41849</v>
      </c>
      <c r="C98" s="49" t="s">
        <v>316</v>
      </c>
      <c r="D98" s="49" t="s">
        <v>317</v>
      </c>
      <c r="E98" s="50">
        <v>2130</v>
      </c>
      <c r="F98" s="50">
        <v>1</v>
      </c>
      <c r="G98" s="50">
        <v>229</v>
      </c>
      <c r="H98" s="50">
        <v>0</v>
      </c>
      <c r="I98" s="50">
        <v>1</v>
      </c>
      <c r="J98" s="50">
        <v>8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12</v>
      </c>
      <c r="X98" s="50">
        <v>1</v>
      </c>
      <c r="Y98" s="51"/>
      <c r="Z98" s="23"/>
      <c r="AA98" s="23"/>
      <c r="AB98" s="23"/>
      <c r="AC98" s="23"/>
      <c r="AD98" s="23"/>
      <c r="AE98" s="23"/>
      <c r="AF98" s="23"/>
      <c r="AG98" s="23"/>
      <c r="AH98" s="23"/>
    </row>
    <row r="99" spans="1:34" ht="15" customHeight="1" x14ac:dyDescent="0.2">
      <c r="A99" s="47">
        <f t="shared" si="1"/>
        <v>220</v>
      </c>
      <c r="B99" s="48">
        <v>41849</v>
      </c>
      <c r="C99" s="49" t="s">
        <v>316</v>
      </c>
      <c r="D99" s="49" t="s">
        <v>317</v>
      </c>
      <c r="E99" s="50">
        <v>2145</v>
      </c>
      <c r="F99" s="50">
        <v>1</v>
      </c>
      <c r="G99" s="50">
        <v>186</v>
      </c>
      <c r="H99" s="50">
        <v>1</v>
      </c>
      <c r="I99" s="50">
        <v>0</v>
      </c>
      <c r="J99" s="50">
        <v>12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1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20</v>
      </c>
      <c r="X99" s="50">
        <v>0</v>
      </c>
      <c r="Y99" s="51"/>
      <c r="Z99" s="23"/>
      <c r="AA99" s="23"/>
      <c r="AB99" s="23"/>
      <c r="AC99" s="23"/>
      <c r="AD99" s="23"/>
      <c r="AE99" s="23"/>
      <c r="AF99" s="23"/>
      <c r="AG99" s="23"/>
      <c r="AH99" s="23"/>
    </row>
    <row r="100" spans="1:34" ht="15" customHeight="1" x14ac:dyDescent="0.2">
      <c r="A100" s="47">
        <f t="shared" si="1"/>
        <v>342</v>
      </c>
      <c r="B100" s="48">
        <v>41849</v>
      </c>
      <c r="C100" s="49" t="s">
        <v>316</v>
      </c>
      <c r="D100" s="49" t="s">
        <v>317</v>
      </c>
      <c r="E100" s="50">
        <v>2200</v>
      </c>
      <c r="F100" s="50">
        <v>2</v>
      </c>
      <c r="G100" s="50">
        <v>271</v>
      </c>
      <c r="H100" s="50">
        <v>0</v>
      </c>
      <c r="I100" s="50">
        <v>5</v>
      </c>
      <c r="J100" s="50">
        <v>9</v>
      </c>
      <c r="K100" s="50">
        <v>0</v>
      </c>
      <c r="L100" s="50">
        <v>0</v>
      </c>
      <c r="M100" s="50">
        <v>0</v>
      </c>
      <c r="N100" s="50">
        <v>3</v>
      </c>
      <c r="O100" s="50">
        <v>3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50</v>
      </c>
      <c r="X100" s="50">
        <v>1</v>
      </c>
      <c r="Y100" s="51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 spans="1:34" ht="15" customHeight="1" x14ac:dyDescent="0.2">
      <c r="A101" s="47">
        <f t="shared" si="1"/>
        <v>327</v>
      </c>
      <c r="B101" s="48">
        <v>41849</v>
      </c>
      <c r="C101" s="49" t="s">
        <v>316</v>
      </c>
      <c r="D101" s="49" t="s">
        <v>317</v>
      </c>
      <c r="E101" s="50">
        <v>2215</v>
      </c>
      <c r="F101" s="50">
        <v>2</v>
      </c>
      <c r="G101" s="50">
        <v>269</v>
      </c>
      <c r="H101" s="50">
        <v>0</v>
      </c>
      <c r="I101" s="50">
        <v>3</v>
      </c>
      <c r="J101" s="50">
        <v>8</v>
      </c>
      <c r="K101" s="50">
        <v>0</v>
      </c>
      <c r="L101" s="50">
        <v>0</v>
      </c>
      <c r="M101" s="50">
        <v>0</v>
      </c>
      <c r="N101" s="50">
        <v>3</v>
      </c>
      <c r="O101" s="50">
        <v>3</v>
      </c>
      <c r="P101" s="50">
        <v>1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38</v>
      </c>
      <c r="X101" s="50">
        <v>2</v>
      </c>
      <c r="Y101" s="51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 spans="1:34" ht="15" customHeight="1" x14ac:dyDescent="0.2">
      <c r="A102" s="47">
        <f t="shared" si="1"/>
        <v>249</v>
      </c>
      <c r="B102" s="48">
        <v>41849</v>
      </c>
      <c r="C102" s="49" t="s">
        <v>316</v>
      </c>
      <c r="D102" s="49" t="s">
        <v>317</v>
      </c>
      <c r="E102" s="50">
        <v>2230</v>
      </c>
      <c r="F102" s="50">
        <v>2</v>
      </c>
      <c r="G102" s="50">
        <v>208</v>
      </c>
      <c r="H102" s="50">
        <v>1</v>
      </c>
      <c r="I102" s="50">
        <v>2</v>
      </c>
      <c r="J102" s="50">
        <v>4</v>
      </c>
      <c r="K102" s="50">
        <v>0</v>
      </c>
      <c r="L102" s="50">
        <v>0</v>
      </c>
      <c r="M102" s="50">
        <v>0</v>
      </c>
      <c r="N102" s="50">
        <v>1</v>
      </c>
      <c r="O102" s="50">
        <v>1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31</v>
      </c>
      <c r="X102" s="50">
        <v>1</v>
      </c>
      <c r="Y102" s="51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 spans="1:34" ht="15" customHeight="1" x14ac:dyDescent="0.2">
      <c r="A103" s="47">
        <f t="shared" si="1"/>
        <v>201</v>
      </c>
      <c r="B103" s="48">
        <v>41849</v>
      </c>
      <c r="C103" s="49" t="s">
        <v>316</v>
      </c>
      <c r="D103" s="49" t="s">
        <v>317</v>
      </c>
      <c r="E103" s="50">
        <v>2245</v>
      </c>
      <c r="F103" s="50">
        <v>2</v>
      </c>
      <c r="G103" s="50">
        <v>155</v>
      </c>
      <c r="H103" s="50">
        <v>1</v>
      </c>
      <c r="I103" s="50">
        <v>3</v>
      </c>
      <c r="J103" s="50">
        <v>9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32</v>
      </c>
      <c r="X103" s="50">
        <v>1</v>
      </c>
      <c r="Y103" s="51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 spans="1:34" ht="15" customHeight="1" x14ac:dyDescent="0.2">
      <c r="A104" s="47">
        <f t="shared" si="1"/>
        <v>170</v>
      </c>
      <c r="B104" s="48">
        <v>41849</v>
      </c>
      <c r="C104" s="49" t="s">
        <v>316</v>
      </c>
      <c r="D104" s="49" t="s">
        <v>317</v>
      </c>
      <c r="E104" s="50">
        <v>2300</v>
      </c>
      <c r="F104" s="50">
        <v>2</v>
      </c>
      <c r="G104" s="50">
        <v>141</v>
      </c>
      <c r="H104" s="50">
        <v>1</v>
      </c>
      <c r="I104" s="50">
        <v>2</v>
      </c>
      <c r="J104" s="50">
        <v>5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3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16</v>
      </c>
      <c r="X104" s="50">
        <v>2</v>
      </c>
      <c r="Y104" s="51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 spans="1:34" ht="15" customHeight="1" x14ac:dyDescent="0.2">
      <c r="A105" s="47">
        <f t="shared" si="1"/>
        <v>162</v>
      </c>
      <c r="B105" s="48">
        <v>41849</v>
      </c>
      <c r="C105" s="49" t="s">
        <v>316</v>
      </c>
      <c r="D105" s="49" t="s">
        <v>317</v>
      </c>
      <c r="E105" s="50">
        <v>2315</v>
      </c>
      <c r="F105" s="50">
        <v>2</v>
      </c>
      <c r="G105" s="50">
        <v>140</v>
      </c>
      <c r="H105" s="50">
        <v>0</v>
      </c>
      <c r="I105" s="50">
        <v>2</v>
      </c>
      <c r="J105" s="50">
        <v>1</v>
      </c>
      <c r="K105" s="50">
        <v>0</v>
      </c>
      <c r="L105" s="50">
        <v>0</v>
      </c>
      <c r="M105" s="50">
        <v>0</v>
      </c>
      <c r="N105" s="50">
        <v>0</v>
      </c>
      <c r="O105" s="50">
        <v>1</v>
      </c>
      <c r="P105" s="50">
        <v>0</v>
      </c>
      <c r="Q105" s="50">
        <v>1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17</v>
      </c>
      <c r="X105" s="50">
        <v>0</v>
      </c>
      <c r="Y105" s="51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 spans="1:34" ht="15" customHeight="1" x14ac:dyDescent="0.2">
      <c r="A106" s="47">
        <f t="shared" si="1"/>
        <v>151</v>
      </c>
      <c r="B106" s="48">
        <v>41849</v>
      </c>
      <c r="C106" s="49" t="s">
        <v>316</v>
      </c>
      <c r="D106" s="49" t="s">
        <v>317</v>
      </c>
      <c r="E106" s="50">
        <v>2330</v>
      </c>
      <c r="F106" s="50">
        <v>2</v>
      </c>
      <c r="G106" s="50">
        <v>115</v>
      </c>
      <c r="H106" s="50">
        <v>1</v>
      </c>
      <c r="I106" s="50">
        <v>1</v>
      </c>
      <c r="J106" s="50">
        <v>6</v>
      </c>
      <c r="K106" s="50">
        <v>0</v>
      </c>
      <c r="L106" s="50">
        <v>0</v>
      </c>
      <c r="M106" s="50">
        <v>0</v>
      </c>
      <c r="N106" s="50">
        <v>0</v>
      </c>
      <c r="O106" s="50">
        <v>1</v>
      </c>
      <c r="P106" s="50">
        <v>0</v>
      </c>
      <c r="Q106" s="50">
        <v>1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24</v>
      </c>
      <c r="X106" s="50">
        <v>2</v>
      </c>
      <c r="Y106" s="51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 spans="1:34" ht="15" customHeight="1" x14ac:dyDescent="0.2">
      <c r="A107" s="47">
        <f t="shared" si="1"/>
        <v>172</v>
      </c>
      <c r="B107" s="48">
        <v>41849</v>
      </c>
      <c r="C107" s="49" t="s">
        <v>316</v>
      </c>
      <c r="D107" s="49" t="s">
        <v>317</v>
      </c>
      <c r="E107" s="50">
        <v>2345</v>
      </c>
      <c r="F107" s="50">
        <v>2</v>
      </c>
      <c r="G107" s="50">
        <v>159</v>
      </c>
      <c r="H107" s="50">
        <v>0</v>
      </c>
      <c r="I107" s="50">
        <v>1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12</v>
      </c>
      <c r="X107" s="50">
        <v>0</v>
      </c>
      <c r="Y107" s="51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 spans="1:34" ht="15" customHeight="1" x14ac:dyDescent="0.2">
      <c r="A108" s="47">
        <f t="shared" si="1"/>
        <v>78</v>
      </c>
      <c r="B108" s="48">
        <v>41849</v>
      </c>
      <c r="C108" s="49" t="s">
        <v>316</v>
      </c>
      <c r="D108" s="49" t="s">
        <v>317</v>
      </c>
      <c r="E108" s="50">
        <v>0</v>
      </c>
      <c r="F108" s="50">
        <v>2</v>
      </c>
      <c r="G108" s="50">
        <v>67</v>
      </c>
      <c r="H108" s="50">
        <v>0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1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8</v>
      </c>
      <c r="X108" s="50">
        <v>2</v>
      </c>
      <c r="Y108" s="51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 spans="1:34" ht="15" customHeight="1" x14ac:dyDescent="0.2">
      <c r="A109" s="47">
        <f t="shared" si="1"/>
        <v>61</v>
      </c>
      <c r="B109" s="48">
        <v>41849</v>
      </c>
      <c r="C109" s="49" t="s">
        <v>316</v>
      </c>
      <c r="D109" s="49" t="s">
        <v>317</v>
      </c>
      <c r="E109" s="50">
        <v>15</v>
      </c>
      <c r="F109" s="50">
        <v>2</v>
      </c>
      <c r="G109" s="50">
        <v>49</v>
      </c>
      <c r="H109" s="50">
        <v>0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1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11</v>
      </c>
      <c r="X109" s="50">
        <v>0</v>
      </c>
      <c r="Y109" s="51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 spans="1:34" ht="15" customHeight="1" x14ac:dyDescent="0.2">
      <c r="A110" s="47">
        <f t="shared" si="1"/>
        <v>43</v>
      </c>
      <c r="B110" s="48">
        <v>41849</v>
      </c>
      <c r="C110" s="49" t="s">
        <v>316</v>
      </c>
      <c r="D110" s="49" t="s">
        <v>317</v>
      </c>
      <c r="E110" s="50">
        <v>30</v>
      </c>
      <c r="F110" s="50">
        <v>2</v>
      </c>
      <c r="G110" s="50">
        <v>37</v>
      </c>
      <c r="H110" s="50">
        <v>0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1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5</v>
      </c>
      <c r="X110" s="50">
        <v>0</v>
      </c>
      <c r="Y110" s="51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 spans="1:34" ht="15" customHeight="1" x14ac:dyDescent="0.2">
      <c r="A111" s="47">
        <f t="shared" si="1"/>
        <v>34</v>
      </c>
      <c r="B111" s="48">
        <v>41849</v>
      </c>
      <c r="C111" s="49" t="s">
        <v>316</v>
      </c>
      <c r="D111" s="49" t="s">
        <v>317</v>
      </c>
      <c r="E111" s="50">
        <v>45</v>
      </c>
      <c r="F111" s="50">
        <v>2</v>
      </c>
      <c r="G111" s="50">
        <v>25</v>
      </c>
      <c r="H111" s="50">
        <v>0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1</v>
      </c>
      <c r="O111" s="50">
        <v>0</v>
      </c>
      <c r="P111" s="50">
        <v>0</v>
      </c>
      <c r="Q111" s="50">
        <v>2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5</v>
      </c>
      <c r="X111" s="50">
        <v>1</v>
      </c>
      <c r="Y111" s="51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 spans="1:34" ht="15" customHeight="1" x14ac:dyDescent="0.2">
      <c r="A112" s="47">
        <f t="shared" si="1"/>
        <v>41</v>
      </c>
      <c r="B112" s="48">
        <v>41849</v>
      </c>
      <c r="C112" s="49" t="s">
        <v>316</v>
      </c>
      <c r="D112" s="49" t="s">
        <v>317</v>
      </c>
      <c r="E112" s="50">
        <v>100</v>
      </c>
      <c r="F112" s="50">
        <v>2</v>
      </c>
      <c r="G112" s="50">
        <v>33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1</v>
      </c>
      <c r="Q112" s="50">
        <v>0</v>
      </c>
      <c r="R112" s="50">
        <v>2</v>
      </c>
      <c r="S112" s="50">
        <v>0</v>
      </c>
      <c r="T112" s="50">
        <v>0</v>
      </c>
      <c r="U112" s="50">
        <v>0</v>
      </c>
      <c r="V112" s="50">
        <v>0</v>
      </c>
      <c r="W112" s="50">
        <v>5</v>
      </c>
      <c r="X112" s="50">
        <v>0</v>
      </c>
      <c r="Y112" s="51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 spans="1:34" ht="15" customHeight="1" x14ac:dyDescent="0.2">
      <c r="A113" s="47">
        <f t="shared" si="1"/>
        <v>23</v>
      </c>
      <c r="B113" s="48">
        <v>41849</v>
      </c>
      <c r="C113" s="49" t="s">
        <v>316</v>
      </c>
      <c r="D113" s="49" t="s">
        <v>317</v>
      </c>
      <c r="E113" s="50">
        <v>115</v>
      </c>
      <c r="F113" s="50">
        <v>2</v>
      </c>
      <c r="G113" s="50">
        <v>19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1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3</v>
      </c>
      <c r="X113" s="50">
        <v>0</v>
      </c>
      <c r="Y113" s="51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 spans="1:34" ht="15" customHeight="1" x14ac:dyDescent="0.2">
      <c r="A114" s="47">
        <f t="shared" si="1"/>
        <v>17</v>
      </c>
      <c r="B114" s="48">
        <v>41849</v>
      </c>
      <c r="C114" s="49" t="s">
        <v>316</v>
      </c>
      <c r="D114" s="49" t="s">
        <v>317</v>
      </c>
      <c r="E114" s="50">
        <v>130</v>
      </c>
      <c r="F114" s="50">
        <v>2</v>
      </c>
      <c r="G114" s="50">
        <v>11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1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5</v>
      </c>
      <c r="X114" s="50">
        <v>0</v>
      </c>
      <c r="Y114" s="51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 spans="1:34" ht="15" customHeight="1" x14ac:dyDescent="0.2">
      <c r="A115" s="47">
        <f t="shared" si="1"/>
        <v>30</v>
      </c>
      <c r="B115" s="48">
        <v>41849</v>
      </c>
      <c r="C115" s="49" t="s">
        <v>316</v>
      </c>
      <c r="D115" s="49" t="s">
        <v>317</v>
      </c>
      <c r="E115" s="50">
        <v>145</v>
      </c>
      <c r="F115" s="50">
        <v>2</v>
      </c>
      <c r="G115" s="50">
        <v>27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0">
        <v>1</v>
      </c>
      <c r="S115" s="50">
        <v>0</v>
      </c>
      <c r="T115" s="50">
        <v>0</v>
      </c>
      <c r="U115" s="50">
        <v>0</v>
      </c>
      <c r="V115" s="50">
        <v>0</v>
      </c>
      <c r="W115" s="50">
        <v>2</v>
      </c>
      <c r="X115" s="50">
        <v>0</v>
      </c>
      <c r="Y115" s="51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 spans="1:34" ht="15" customHeight="1" x14ac:dyDescent="0.2">
      <c r="A116" s="47">
        <f t="shared" si="1"/>
        <v>31</v>
      </c>
      <c r="B116" s="48">
        <v>41849</v>
      </c>
      <c r="C116" s="49" t="s">
        <v>316</v>
      </c>
      <c r="D116" s="49" t="s">
        <v>317</v>
      </c>
      <c r="E116" s="50">
        <v>200</v>
      </c>
      <c r="F116" s="50">
        <v>2</v>
      </c>
      <c r="G116" s="50">
        <v>19</v>
      </c>
      <c r="H116" s="50">
        <v>0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2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10</v>
      </c>
      <c r="X116" s="50">
        <v>0</v>
      </c>
      <c r="Y116" s="51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 spans="1:34" ht="15" customHeight="1" x14ac:dyDescent="0.2">
      <c r="A117" s="47">
        <f t="shared" si="1"/>
        <v>33</v>
      </c>
      <c r="B117" s="48">
        <v>41849</v>
      </c>
      <c r="C117" s="49" t="s">
        <v>316</v>
      </c>
      <c r="D117" s="49" t="s">
        <v>317</v>
      </c>
      <c r="E117" s="50">
        <v>215</v>
      </c>
      <c r="F117" s="50">
        <v>2</v>
      </c>
      <c r="G117" s="50">
        <v>22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1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10</v>
      </c>
      <c r="X117" s="50">
        <v>0</v>
      </c>
      <c r="Y117" s="51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 spans="1:34" ht="15" customHeight="1" x14ac:dyDescent="0.2">
      <c r="A118" s="47">
        <f t="shared" si="1"/>
        <v>33</v>
      </c>
      <c r="B118" s="48">
        <v>41849</v>
      </c>
      <c r="C118" s="49" t="s">
        <v>316</v>
      </c>
      <c r="D118" s="49" t="s">
        <v>317</v>
      </c>
      <c r="E118" s="50">
        <v>230</v>
      </c>
      <c r="F118" s="50">
        <v>2</v>
      </c>
      <c r="G118" s="50">
        <v>26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7</v>
      </c>
      <c r="X118" s="50">
        <v>0</v>
      </c>
      <c r="Y118" s="51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 spans="1:34" ht="15" customHeight="1" x14ac:dyDescent="0.2">
      <c r="A119" s="47">
        <f t="shared" si="1"/>
        <v>20</v>
      </c>
      <c r="B119" s="48">
        <v>41849</v>
      </c>
      <c r="C119" s="49" t="s">
        <v>316</v>
      </c>
      <c r="D119" s="49" t="s">
        <v>317</v>
      </c>
      <c r="E119" s="50">
        <v>245</v>
      </c>
      <c r="F119" s="50">
        <v>2</v>
      </c>
      <c r="G119" s="50">
        <v>17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2</v>
      </c>
      <c r="X119" s="50">
        <v>1</v>
      </c>
      <c r="Y119" s="51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 spans="1:34" ht="15" customHeight="1" x14ac:dyDescent="0.2">
      <c r="A120" s="47">
        <f t="shared" si="1"/>
        <v>18</v>
      </c>
      <c r="B120" s="48">
        <v>41849</v>
      </c>
      <c r="C120" s="49" t="s">
        <v>316</v>
      </c>
      <c r="D120" s="49" t="s">
        <v>317</v>
      </c>
      <c r="E120" s="50">
        <v>300</v>
      </c>
      <c r="F120" s="50">
        <v>2</v>
      </c>
      <c r="G120" s="50">
        <v>12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1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5</v>
      </c>
      <c r="X120" s="50">
        <v>0</v>
      </c>
      <c r="Y120" s="51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 spans="1:34" ht="15" customHeight="1" x14ac:dyDescent="0.2">
      <c r="A121" s="47">
        <f t="shared" si="1"/>
        <v>20</v>
      </c>
      <c r="B121" s="48">
        <v>41849</v>
      </c>
      <c r="C121" s="49" t="s">
        <v>316</v>
      </c>
      <c r="D121" s="49" t="s">
        <v>317</v>
      </c>
      <c r="E121" s="50">
        <v>315</v>
      </c>
      <c r="F121" s="50">
        <v>2</v>
      </c>
      <c r="G121" s="50">
        <v>12</v>
      </c>
      <c r="H121" s="50">
        <v>0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2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6</v>
      </c>
      <c r="X121" s="50">
        <v>0</v>
      </c>
      <c r="Y121" s="51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 spans="1:34" ht="15" customHeight="1" x14ac:dyDescent="0.2">
      <c r="A122" s="47">
        <f t="shared" si="1"/>
        <v>19</v>
      </c>
      <c r="B122" s="48">
        <v>41849</v>
      </c>
      <c r="C122" s="49" t="s">
        <v>316</v>
      </c>
      <c r="D122" s="49" t="s">
        <v>317</v>
      </c>
      <c r="E122" s="50">
        <v>330</v>
      </c>
      <c r="F122" s="50">
        <v>2</v>
      </c>
      <c r="G122" s="50">
        <v>14</v>
      </c>
      <c r="H122" s="50">
        <v>0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1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4</v>
      </c>
      <c r="X122" s="50">
        <v>0</v>
      </c>
      <c r="Y122" s="51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 spans="1:34" ht="15" customHeight="1" x14ac:dyDescent="0.2">
      <c r="A123" s="47">
        <f t="shared" si="1"/>
        <v>33</v>
      </c>
      <c r="B123" s="48">
        <v>41849</v>
      </c>
      <c r="C123" s="49" t="s">
        <v>316</v>
      </c>
      <c r="D123" s="49" t="s">
        <v>317</v>
      </c>
      <c r="E123" s="50">
        <v>345</v>
      </c>
      <c r="F123" s="50">
        <v>2</v>
      </c>
      <c r="G123" s="50">
        <v>20</v>
      </c>
      <c r="H123" s="50">
        <v>0</v>
      </c>
      <c r="I123" s="50">
        <v>1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2</v>
      </c>
      <c r="S123" s="50">
        <v>0</v>
      </c>
      <c r="T123" s="50">
        <v>0</v>
      </c>
      <c r="U123" s="50">
        <v>0</v>
      </c>
      <c r="V123" s="50">
        <v>0</v>
      </c>
      <c r="W123" s="50">
        <v>10</v>
      </c>
      <c r="X123" s="50">
        <v>0</v>
      </c>
      <c r="Y123" s="51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 spans="1:34" ht="15" customHeight="1" x14ac:dyDescent="0.2">
      <c r="A124" s="47">
        <f t="shared" si="1"/>
        <v>56</v>
      </c>
      <c r="B124" s="48">
        <v>41849</v>
      </c>
      <c r="C124" s="49" t="s">
        <v>316</v>
      </c>
      <c r="D124" s="49" t="s">
        <v>317</v>
      </c>
      <c r="E124" s="50">
        <v>400</v>
      </c>
      <c r="F124" s="50">
        <v>2</v>
      </c>
      <c r="G124" s="50">
        <v>41</v>
      </c>
      <c r="H124" s="50">
        <v>0</v>
      </c>
      <c r="I124" s="50">
        <v>1</v>
      </c>
      <c r="J124" s="50">
        <v>6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1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6</v>
      </c>
      <c r="X124" s="50">
        <v>1</v>
      </c>
      <c r="Y124" s="51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 spans="1:34" ht="15" customHeight="1" x14ac:dyDescent="0.2">
      <c r="A125" s="47">
        <f t="shared" si="1"/>
        <v>54</v>
      </c>
      <c r="B125" s="48">
        <v>41849</v>
      </c>
      <c r="C125" s="49" t="s">
        <v>316</v>
      </c>
      <c r="D125" s="49" t="s">
        <v>317</v>
      </c>
      <c r="E125" s="50">
        <v>415</v>
      </c>
      <c r="F125" s="50">
        <v>2</v>
      </c>
      <c r="G125" s="50">
        <v>35</v>
      </c>
      <c r="H125" s="50">
        <v>0</v>
      </c>
      <c r="I125" s="50">
        <v>3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2</v>
      </c>
      <c r="R125" s="50">
        <v>2</v>
      </c>
      <c r="S125" s="50">
        <v>0</v>
      </c>
      <c r="T125" s="50">
        <v>0</v>
      </c>
      <c r="U125" s="50">
        <v>0</v>
      </c>
      <c r="V125" s="50">
        <v>0</v>
      </c>
      <c r="W125" s="50">
        <v>10</v>
      </c>
      <c r="X125" s="50">
        <v>2</v>
      </c>
      <c r="Y125" s="51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 spans="1:34" ht="15" customHeight="1" x14ac:dyDescent="0.2">
      <c r="A126" s="47">
        <f t="shared" si="1"/>
        <v>52</v>
      </c>
      <c r="B126" s="48">
        <v>41849</v>
      </c>
      <c r="C126" s="49" t="s">
        <v>316</v>
      </c>
      <c r="D126" s="49" t="s">
        <v>317</v>
      </c>
      <c r="E126" s="50">
        <v>430</v>
      </c>
      <c r="F126" s="50">
        <v>2</v>
      </c>
      <c r="G126" s="50">
        <v>26</v>
      </c>
      <c r="H126" s="50">
        <v>0</v>
      </c>
      <c r="I126" s="50">
        <v>3</v>
      </c>
      <c r="J126" s="50">
        <v>8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1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12</v>
      </c>
      <c r="X126" s="50">
        <v>2</v>
      </c>
      <c r="Y126" s="51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 spans="1:34" ht="15" customHeight="1" x14ac:dyDescent="0.2">
      <c r="A127" s="47">
        <f t="shared" si="1"/>
        <v>117</v>
      </c>
      <c r="B127" s="48">
        <v>41849</v>
      </c>
      <c r="C127" s="49" t="s">
        <v>316</v>
      </c>
      <c r="D127" s="49" t="s">
        <v>317</v>
      </c>
      <c r="E127" s="50">
        <v>445</v>
      </c>
      <c r="F127" s="50">
        <v>2</v>
      </c>
      <c r="G127" s="50">
        <v>55</v>
      </c>
      <c r="H127" s="50">
        <v>1</v>
      </c>
      <c r="I127" s="50">
        <v>4</v>
      </c>
      <c r="J127" s="50">
        <v>19</v>
      </c>
      <c r="K127" s="50">
        <v>0</v>
      </c>
      <c r="L127" s="50">
        <v>0</v>
      </c>
      <c r="M127" s="50">
        <v>0</v>
      </c>
      <c r="N127" s="50">
        <v>4</v>
      </c>
      <c r="O127" s="50">
        <v>0</v>
      </c>
      <c r="P127" s="50">
        <v>0</v>
      </c>
      <c r="Q127" s="50">
        <v>2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23</v>
      </c>
      <c r="X127" s="50">
        <v>9</v>
      </c>
      <c r="Y127" s="51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 spans="1:34" ht="15" customHeight="1" x14ac:dyDescent="0.2">
      <c r="A128" s="47">
        <f t="shared" si="1"/>
        <v>136</v>
      </c>
      <c r="B128" s="48">
        <v>41849</v>
      </c>
      <c r="C128" s="49" t="s">
        <v>316</v>
      </c>
      <c r="D128" s="49" t="s">
        <v>317</v>
      </c>
      <c r="E128" s="50">
        <v>500</v>
      </c>
      <c r="F128" s="50">
        <v>2</v>
      </c>
      <c r="G128" s="50">
        <v>60</v>
      </c>
      <c r="H128" s="50">
        <v>1</v>
      </c>
      <c r="I128" s="50">
        <v>4</v>
      </c>
      <c r="J128" s="50">
        <v>18</v>
      </c>
      <c r="K128" s="50">
        <v>0</v>
      </c>
      <c r="L128" s="50">
        <v>0</v>
      </c>
      <c r="M128" s="50">
        <v>0</v>
      </c>
      <c r="N128" s="50">
        <v>4</v>
      </c>
      <c r="O128" s="50">
        <v>1</v>
      </c>
      <c r="P128" s="50">
        <v>3</v>
      </c>
      <c r="Q128" s="50">
        <v>2</v>
      </c>
      <c r="R128" s="50">
        <v>1</v>
      </c>
      <c r="S128" s="50">
        <v>0</v>
      </c>
      <c r="T128" s="50">
        <v>0</v>
      </c>
      <c r="U128" s="50">
        <v>0</v>
      </c>
      <c r="V128" s="50">
        <v>0</v>
      </c>
      <c r="W128" s="50">
        <v>18</v>
      </c>
      <c r="X128" s="50">
        <v>24</v>
      </c>
      <c r="Y128" s="51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 spans="1:34" ht="15" customHeight="1" x14ac:dyDescent="0.2">
      <c r="A129" s="47">
        <f t="shared" si="1"/>
        <v>192</v>
      </c>
      <c r="B129" s="48">
        <v>41849</v>
      </c>
      <c r="C129" s="49" t="s">
        <v>316</v>
      </c>
      <c r="D129" s="49" t="s">
        <v>317</v>
      </c>
      <c r="E129" s="50">
        <v>515</v>
      </c>
      <c r="F129" s="50">
        <v>2</v>
      </c>
      <c r="G129" s="50">
        <v>71</v>
      </c>
      <c r="H129" s="50">
        <v>3</v>
      </c>
      <c r="I129" s="50">
        <v>4</v>
      </c>
      <c r="J129" s="50">
        <v>27</v>
      </c>
      <c r="K129" s="50">
        <v>0</v>
      </c>
      <c r="L129" s="50">
        <v>0</v>
      </c>
      <c r="M129" s="50">
        <v>0</v>
      </c>
      <c r="N129" s="50">
        <v>6</v>
      </c>
      <c r="O129" s="50">
        <v>1</v>
      </c>
      <c r="P129" s="50">
        <v>2</v>
      </c>
      <c r="Q129" s="50">
        <v>8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44</v>
      </c>
      <c r="X129" s="50">
        <v>26</v>
      </c>
      <c r="Y129" s="51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 spans="1:34" ht="12.75" x14ac:dyDescent="0.2">
      <c r="A130" s="47">
        <f t="shared" si="1"/>
        <v>306</v>
      </c>
      <c r="B130" s="48">
        <v>41849</v>
      </c>
      <c r="C130" s="49" t="s">
        <v>316</v>
      </c>
      <c r="D130" s="49" t="s">
        <v>317</v>
      </c>
      <c r="E130" s="50">
        <v>530</v>
      </c>
      <c r="F130" s="50">
        <v>2</v>
      </c>
      <c r="G130" s="50">
        <v>149</v>
      </c>
      <c r="H130" s="50">
        <v>5</v>
      </c>
      <c r="I130" s="50">
        <v>4</v>
      </c>
      <c r="J130" s="50">
        <v>23</v>
      </c>
      <c r="K130" s="50">
        <v>0</v>
      </c>
      <c r="L130" s="50">
        <v>0</v>
      </c>
      <c r="M130" s="50">
        <v>0</v>
      </c>
      <c r="N130" s="50">
        <v>16</v>
      </c>
      <c r="O130" s="50">
        <v>2</v>
      </c>
      <c r="P130" s="50">
        <v>0</v>
      </c>
      <c r="Q130" s="50">
        <v>5</v>
      </c>
      <c r="R130" s="50">
        <v>2</v>
      </c>
      <c r="S130" s="50">
        <v>0</v>
      </c>
      <c r="T130" s="50">
        <v>0</v>
      </c>
      <c r="U130" s="50">
        <v>0</v>
      </c>
      <c r="V130" s="50">
        <v>0</v>
      </c>
      <c r="W130" s="50">
        <v>64</v>
      </c>
      <c r="X130" s="50">
        <v>36</v>
      </c>
      <c r="Y130" s="51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 spans="1:34" ht="15" customHeight="1" x14ac:dyDescent="0.2">
      <c r="A131" s="47">
        <f t="shared" si="1"/>
        <v>320</v>
      </c>
      <c r="B131" s="48">
        <v>41849</v>
      </c>
      <c r="C131" s="49" t="s">
        <v>316</v>
      </c>
      <c r="D131" s="49" t="s">
        <v>317</v>
      </c>
      <c r="E131" s="50">
        <v>545</v>
      </c>
      <c r="F131" s="50">
        <v>2</v>
      </c>
      <c r="G131" s="50">
        <v>159</v>
      </c>
      <c r="H131" s="50">
        <v>4</v>
      </c>
      <c r="I131" s="50">
        <v>8</v>
      </c>
      <c r="J131" s="50">
        <v>26</v>
      </c>
      <c r="K131" s="50">
        <v>0</v>
      </c>
      <c r="L131" s="50">
        <v>0</v>
      </c>
      <c r="M131" s="50">
        <v>0</v>
      </c>
      <c r="N131" s="50">
        <v>15</v>
      </c>
      <c r="O131" s="50">
        <v>5</v>
      </c>
      <c r="P131" s="50">
        <v>1</v>
      </c>
      <c r="Q131" s="50">
        <v>7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73</v>
      </c>
      <c r="X131" s="50">
        <v>22</v>
      </c>
      <c r="Y131" s="51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 spans="1:34" ht="15" customHeight="1" x14ac:dyDescent="0.2">
      <c r="A132" s="47">
        <f t="shared" si="1"/>
        <v>361</v>
      </c>
      <c r="B132" s="48">
        <v>41849</v>
      </c>
      <c r="C132" s="49" t="s">
        <v>316</v>
      </c>
      <c r="D132" s="49" t="s">
        <v>317</v>
      </c>
      <c r="E132" s="50">
        <v>600</v>
      </c>
      <c r="F132" s="50">
        <v>2</v>
      </c>
      <c r="G132" s="50">
        <v>172</v>
      </c>
      <c r="H132" s="50">
        <v>3</v>
      </c>
      <c r="I132" s="50">
        <v>5</v>
      </c>
      <c r="J132" s="50">
        <v>29</v>
      </c>
      <c r="K132" s="50">
        <v>0</v>
      </c>
      <c r="L132" s="50">
        <v>0</v>
      </c>
      <c r="M132" s="50">
        <v>0</v>
      </c>
      <c r="N132" s="50">
        <v>13</v>
      </c>
      <c r="O132" s="50">
        <v>8</v>
      </c>
      <c r="P132" s="50">
        <v>2</v>
      </c>
      <c r="Q132" s="50">
        <v>8</v>
      </c>
      <c r="R132" s="50">
        <v>0</v>
      </c>
      <c r="S132" s="50">
        <v>0</v>
      </c>
      <c r="T132" s="50">
        <v>1</v>
      </c>
      <c r="U132" s="50">
        <v>0</v>
      </c>
      <c r="V132" s="50">
        <v>0</v>
      </c>
      <c r="W132" s="50">
        <v>81</v>
      </c>
      <c r="X132" s="50">
        <v>39</v>
      </c>
      <c r="Y132" s="51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 spans="1:34" ht="15" customHeight="1" x14ac:dyDescent="0.2">
      <c r="A133" s="47">
        <f t="shared" ref="A133:A196" si="2">SUM(G133:X133)</f>
        <v>395</v>
      </c>
      <c r="B133" s="48">
        <v>41849</v>
      </c>
      <c r="C133" s="49" t="s">
        <v>316</v>
      </c>
      <c r="D133" s="49" t="s">
        <v>317</v>
      </c>
      <c r="E133" s="50">
        <v>615</v>
      </c>
      <c r="F133" s="50">
        <v>2</v>
      </c>
      <c r="G133" s="50">
        <v>193</v>
      </c>
      <c r="H133" s="50">
        <v>4</v>
      </c>
      <c r="I133" s="50">
        <v>5</v>
      </c>
      <c r="J133" s="50">
        <v>32</v>
      </c>
      <c r="K133" s="50">
        <v>0</v>
      </c>
      <c r="L133" s="50">
        <v>0</v>
      </c>
      <c r="M133" s="50">
        <v>0</v>
      </c>
      <c r="N133" s="50">
        <v>13</v>
      </c>
      <c r="O133" s="50">
        <v>9</v>
      </c>
      <c r="P133" s="50">
        <v>1</v>
      </c>
      <c r="Q133" s="50">
        <v>9</v>
      </c>
      <c r="R133" s="50">
        <v>1</v>
      </c>
      <c r="S133" s="50">
        <v>0</v>
      </c>
      <c r="T133" s="50">
        <v>0</v>
      </c>
      <c r="U133" s="50">
        <v>0</v>
      </c>
      <c r="V133" s="50">
        <v>0</v>
      </c>
      <c r="W133" s="50">
        <v>101</v>
      </c>
      <c r="X133" s="50">
        <v>27</v>
      </c>
      <c r="Y133" s="51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 spans="1:34" ht="15" customHeight="1" x14ac:dyDescent="0.2">
      <c r="A134" s="47">
        <f t="shared" si="2"/>
        <v>475</v>
      </c>
      <c r="B134" s="48">
        <v>41849</v>
      </c>
      <c r="C134" s="49" t="s">
        <v>316</v>
      </c>
      <c r="D134" s="49" t="s">
        <v>317</v>
      </c>
      <c r="E134" s="50">
        <v>630</v>
      </c>
      <c r="F134" s="50">
        <v>2</v>
      </c>
      <c r="G134" s="50">
        <v>253</v>
      </c>
      <c r="H134" s="50">
        <v>3</v>
      </c>
      <c r="I134" s="50">
        <v>6</v>
      </c>
      <c r="J134" s="50">
        <v>30</v>
      </c>
      <c r="K134" s="50">
        <v>0</v>
      </c>
      <c r="L134" s="50">
        <v>0</v>
      </c>
      <c r="M134" s="50">
        <v>0</v>
      </c>
      <c r="N134" s="50">
        <v>18</v>
      </c>
      <c r="O134" s="50">
        <v>7</v>
      </c>
      <c r="P134" s="50">
        <v>4</v>
      </c>
      <c r="Q134" s="50">
        <v>1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118</v>
      </c>
      <c r="X134" s="50">
        <v>35</v>
      </c>
      <c r="Y134" s="51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 spans="1:34" ht="15" customHeight="1" x14ac:dyDescent="0.2">
      <c r="A135" s="47">
        <f t="shared" si="2"/>
        <v>503</v>
      </c>
      <c r="B135" s="48">
        <v>41849</v>
      </c>
      <c r="C135" s="49" t="s">
        <v>316</v>
      </c>
      <c r="D135" s="49" t="s">
        <v>317</v>
      </c>
      <c r="E135" s="50">
        <v>645</v>
      </c>
      <c r="F135" s="50">
        <v>2</v>
      </c>
      <c r="G135" s="50">
        <v>274</v>
      </c>
      <c r="H135" s="50">
        <v>7</v>
      </c>
      <c r="I135" s="50">
        <v>4</v>
      </c>
      <c r="J135" s="50">
        <v>27</v>
      </c>
      <c r="K135" s="50">
        <v>0</v>
      </c>
      <c r="L135" s="50">
        <v>0</v>
      </c>
      <c r="M135" s="50">
        <v>0</v>
      </c>
      <c r="N135" s="50">
        <v>12</v>
      </c>
      <c r="O135" s="50">
        <v>8</v>
      </c>
      <c r="P135" s="50">
        <v>2</v>
      </c>
      <c r="Q135" s="50">
        <v>5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132</v>
      </c>
      <c r="X135" s="50">
        <v>32</v>
      </c>
      <c r="Y135" s="51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 spans="1:34" ht="12.75" x14ac:dyDescent="0.2">
      <c r="A136" s="47">
        <f t="shared" si="2"/>
        <v>555</v>
      </c>
      <c r="B136" s="48">
        <v>41849</v>
      </c>
      <c r="C136" s="49" t="s">
        <v>316</v>
      </c>
      <c r="D136" s="49" t="s">
        <v>317</v>
      </c>
      <c r="E136" s="50">
        <v>700</v>
      </c>
      <c r="F136" s="50">
        <v>2</v>
      </c>
      <c r="G136" s="50">
        <v>356</v>
      </c>
      <c r="H136" s="50">
        <v>9</v>
      </c>
      <c r="I136" s="50">
        <v>3</v>
      </c>
      <c r="J136" s="50">
        <v>27</v>
      </c>
      <c r="K136" s="50">
        <v>0</v>
      </c>
      <c r="L136" s="50">
        <v>0</v>
      </c>
      <c r="M136" s="50">
        <v>0</v>
      </c>
      <c r="N136" s="50">
        <v>11</v>
      </c>
      <c r="O136" s="50">
        <v>6</v>
      </c>
      <c r="P136" s="50">
        <v>3</v>
      </c>
      <c r="Q136" s="50">
        <v>6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106</v>
      </c>
      <c r="X136" s="50">
        <v>28</v>
      </c>
      <c r="Y136" s="51" t="s">
        <v>337</v>
      </c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 spans="1:34" ht="12.75" x14ac:dyDescent="0.2">
      <c r="A137" s="47">
        <f t="shared" si="2"/>
        <v>552</v>
      </c>
      <c r="B137" s="48">
        <v>41849</v>
      </c>
      <c r="C137" s="49" t="s">
        <v>316</v>
      </c>
      <c r="D137" s="49" t="s">
        <v>317</v>
      </c>
      <c r="E137" s="50">
        <v>715</v>
      </c>
      <c r="F137" s="50">
        <v>2</v>
      </c>
      <c r="G137" s="50">
        <v>366</v>
      </c>
      <c r="H137" s="50">
        <v>5</v>
      </c>
      <c r="I137" s="50">
        <v>3</v>
      </c>
      <c r="J137" s="50">
        <v>32</v>
      </c>
      <c r="K137" s="50">
        <v>0</v>
      </c>
      <c r="L137" s="50">
        <v>0</v>
      </c>
      <c r="M137" s="50">
        <v>0</v>
      </c>
      <c r="N137" s="50">
        <v>6</v>
      </c>
      <c r="O137" s="50">
        <v>11</v>
      </c>
      <c r="P137" s="50">
        <v>1</v>
      </c>
      <c r="Q137" s="50">
        <v>6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94</v>
      </c>
      <c r="X137" s="50">
        <v>28</v>
      </c>
      <c r="Y137" s="51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 spans="1:34" ht="15" customHeight="1" x14ac:dyDescent="0.2">
      <c r="A138" s="47">
        <f t="shared" si="2"/>
        <v>539</v>
      </c>
      <c r="B138" s="48">
        <v>41849</v>
      </c>
      <c r="C138" s="49" t="s">
        <v>316</v>
      </c>
      <c r="D138" s="49" t="s">
        <v>317</v>
      </c>
      <c r="E138" s="50">
        <v>730</v>
      </c>
      <c r="F138" s="50">
        <v>2</v>
      </c>
      <c r="G138" s="50">
        <v>359</v>
      </c>
      <c r="H138" s="50">
        <v>5</v>
      </c>
      <c r="I138" s="50">
        <v>4</v>
      </c>
      <c r="J138" s="50">
        <v>32</v>
      </c>
      <c r="K138" s="50">
        <v>0</v>
      </c>
      <c r="L138" s="50">
        <v>0</v>
      </c>
      <c r="M138" s="50">
        <v>0</v>
      </c>
      <c r="N138" s="50">
        <v>7</v>
      </c>
      <c r="O138" s="50">
        <v>6</v>
      </c>
      <c r="P138" s="50">
        <v>3</v>
      </c>
      <c r="Q138" s="50">
        <v>8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94</v>
      </c>
      <c r="X138" s="50">
        <v>21</v>
      </c>
      <c r="Y138" s="51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 spans="1:34" ht="12.75" x14ac:dyDescent="0.2">
      <c r="A139" s="47">
        <f t="shared" si="2"/>
        <v>511</v>
      </c>
      <c r="B139" s="48">
        <v>41849</v>
      </c>
      <c r="C139" s="49" t="s">
        <v>316</v>
      </c>
      <c r="D139" s="49" t="s">
        <v>317</v>
      </c>
      <c r="E139" s="50">
        <v>745</v>
      </c>
      <c r="F139" s="50">
        <v>2</v>
      </c>
      <c r="G139" s="50">
        <v>329</v>
      </c>
      <c r="H139" s="50">
        <v>4</v>
      </c>
      <c r="I139" s="50">
        <v>5</v>
      </c>
      <c r="J139" s="50">
        <v>29</v>
      </c>
      <c r="K139" s="50">
        <v>0</v>
      </c>
      <c r="L139" s="50">
        <v>0</v>
      </c>
      <c r="M139" s="50">
        <v>0</v>
      </c>
      <c r="N139" s="50">
        <v>5</v>
      </c>
      <c r="O139" s="50">
        <v>7</v>
      </c>
      <c r="P139" s="50">
        <v>1</v>
      </c>
      <c r="Q139" s="50">
        <v>6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105</v>
      </c>
      <c r="X139" s="50">
        <v>20</v>
      </c>
      <c r="Y139" s="51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 spans="1:34" ht="12.75" x14ac:dyDescent="0.2">
      <c r="A140" s="47">
        <f t="shared" si="2"/>
        <v>533</v>
      </c>
      <c r="B140" s="48">
        <v>41849</v>
      </c>
      <c r="C140" s="49" t="s">
        <v>316</v>
      </c>
      <c r="D140" s="49" t="s">
        <v>317</v>
      </c>
      <c r="E140" s="50">
        <v>800</v>
      </c>
      <c r="F140" s="50">
        <v>2</v>
      </c>
      <c r="G140" s="50">
        <v>348</v>
      </c>
      <c r="H140" s="50">
        <v>9</v>
      </c>
      <c r="I140" s="50">
        <v>1</v>
      </c>
      <c r="J140" s="50">
        <v>34</v>
      </c>
      <c r="K140" s="50">
        <v>0</v>
      </c>
      <c r="L140" s="50">
        <v>0</v>
      </c>
      <c r="M140" s="50">
        <v>0</v>
      </c>
      <c r="N140" s="50">
        <v>7</v>
      </c>
      <c r="O140" s="50">
        <v>8</v>
      </c>
      <c r="P140" s="50">
        <v>2</v>
      </c>
      <c r="Q140" s="50">
        <v>7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102</v>
      </c>
      <c r="X140" s="50">
        <v>15</v>
      </c>
      <c r="Y140" s="51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 spans="1:34" ht="25.5" x14ac:dyDescent="0.2">
      <c r="A141" s="47">
        <f t="shared" si="2"/>
        <v>609</v>
      </c>
      <c r="B141" s="48">
        <v>41849</v>
      </c>
      <c r="C141" s="49" t="s">
        <v>316</v>
      </c>
      <c r="D141" s="49" t="s">
        <v>317</v>
      </c>
      <c r="E141" s="50">
        <v>815</v>
      </c>
      <c r="F141" s="50">
        <v>2</v>
      </c>
      <c r="G141" s="50">
        <v>432</v>
      </c>
      <c r="H141" s="50">
        <v>3</v>
      </c>
      <c r="I141" s="50">
        <v>6</v>
      </c>
      <c r="J141" s="50">
        <v>32</v>
      </c>
      <c r="K141" s="50">
        <v>0</v>
      </c>
      <c r="L141" s="50">
        <v>0</v>
      </c>
      <c r="M141" s="50">
        <v>0</v>
      </c>
      <c r="N141" s="50">
        <v>7</v>
      </c>
      <c r="O141" s="50">
        <v>7</v>
      </c>
      <c r="P141" s="50">
        <v>2</v>
      </c>
      <c r="Q141" s="50">
        <v>7</v>
      </c>
      <c r="R141" s="50">
        <v>1</v>
      </c>
      <c r="S141" s="50">
        <v>0</v>
      </c>
      <c r="T141" s="50">
        <v>0</v>
      </c>
      <c r="U141" s="50">
        <v>0</v>
      </c>
      <c r="V141" s="50">
        <v>0</v>
      </c>
      <c r="W141" s="50">
        <v>101</v>
      </c>
      <c r="X141" s="50">
        <v>11</v>
      </c>
      <c r="Y141" s="51" t="s">
        <v>343</v>
      </c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 spans="1:34" ht="15" customHeight="1" x14ac:dyDescent="0.2">
      <c r="A142" s="47">
        <f t="shared" si="2"/>
        <v>551</v>
      </c>
      <c r="B142" s="48">
        <v>41849</v>
      </c>
      <c r="C142" s="49" t="s">
        <v>316</v>
      </c>
      <c r="D142" s="49" t="s">
        <v>317</v>
      </c>
      <c r="E142" s="50">
        <v>830</v>
      </c>
      <c r="F142" s="50">
        <v>2</v>
      </c>
      <c r="G142" s="50">
        <v>405</v>
      </c>
      <c r="H142" s="50">
        <v>2</v>
      </c>
      <c r="I142" s="50">
        <v>2</v>
      </c>
      <c r="J142" s="50">
        <v>26</v>
      </c>
      <c r="K142" s="50">
        <v>0</v>
      </c>
      <c r="L142" s="50">
        <v>0</v>
      </c>
      <c r="M142" s="50">
        <v>0</v>
      </c>
      <c r="N142" s="50">
        <v>1</v>
      </c>
      <c r="O142" s="50">
        <v>5</v>
      </c>
      <c r="P142" s="50">
        <v>5</v>
      </c>
      <c r="Q142" s="50">
        <v>8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87</v>
      </c>
      <c r="X142" s="50">
        <v>10</v>
      </c>
      <c r="Y142" s="51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 spans="1:34" ht="15" customHeight="1" x14ac:dyDescent="0.2">
      <c r="A143" s="47">
        <f t="shared" si="2"/>
        <v>551</v>
      </c>
      <c r="B143" s="48">
        <v>41849</v>
      </c>
      <c r="C143" s="49" t="s">
        <v>316</v>
      </c>
      <c r="D143" s="49" t="s">
        <v>317</v>
      </c>
      <c r="E143" s="50">
        <v>845</v>
      </c>
      <c r="F143" s="50">
        <v>2</v>
      </c>
      <c r="G143" s="50">
        <v>400</v>
      </c>
      <c r="H143" s="50">
        <v>4</v>
      </c>
      <c r="I143" s="50">
        <v>2</v>
      </c>
      <c r="J143" s="50">
        <v>30</v>
      </c>
      <c r="K143" s="50">
        <v>0</v>
      </c>
      <c r="L143" s="50">
        <v>0</v>
      </c>
      <c r="M143" s="50">
        <v>0</v>
      </c>
      <c r="N143" s="50">
        <v>3</v>
      </c>
      <c r="O143" s="50">
        <v>5</v>
      </c>
      <c r="P143" s="50">
        <v>5</v>
      </c>
      <c r="Q143" s="50">
        <v>9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87</v>
      </c>
      <c r="X143" s="50">
        <v>6</v>
      </c>
      <c r="Y143" s="51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 spans="1:34" ht="15" customHeight="1" x14ac:dyDescent="0.2">
      <c r="A144" s="47">
        <f t="shared" si="2"/>
        <v>605</v>
      </c>
      <c r="B144" s="48">
        <v>41849</v>
      </c>
      <c r="C144" s="49" t="s">
        <v>316</v>
      </c>
      <c r="D144" s="49" t="s">
        <v>317</v>
      </c>
      <c r="E144" s="50">
        <v>900</v>
      </c>
      <c r="F144" s="50">
        <v>2</v>
      </c>
      <c r="G144" s="50">
        <v>443</v>
      </c>
      <c r="H144" s="50">
        <v>3</v>
      </c>
      <c r="I144" s="50">
        <v>1</v>
      </c>
      <c r="J144" s="50">
        <v>32</v>
      </c>
      <c r="K144" s="50">
        <v>0</v>
      </c>
      <c r="L144" s="50">
        <v>0</v>
      </c>
      <c r="M144" s="50">
        <v>0</v>
      </c>
      <c r="N144" s="50">
        <v>2</v>
      </c>
      <c r="O144" s="50">
        <v>8</v>
      </c>
      <c r="P144" s="50">
        <v>4</v>
      </c>
      <c r="Q144" s="50">
        <v>8</v>
      </c>
      <c r="R144" s="50">
        <v>0</v>
      </c>
      <c r="S144" s="50">
        <v>0</v>
      </c>
      <c r="T144" s="50">
        <v>0</v>
      </c>
      <c r="U144" s="50">
        <v>0</v>
      </c>
      <c r="V144" s="50">
        <v>0</v>
      </c>
      <c r="W144" s="50">
        <v>99</v>
      </c>
      <c r="X144" s="50">
        <v>5</v>
      </c>
      <c r="Y144" s="51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 spans="1:34" ht="40.5" customHeight="1" x14ac:dyDescent="0.2">
      <c r="A145" s="47">
        <f t="shared" si="2"/>
        <v>475</v>
      </c>
      <c r="B145" s="48">
        <v>41849</v>
      </c>
      <c r="C145" s="49" t="s">
        <v>316</v>
      </c>
      <c r="D145" s="49" t="s">
        <v>317</v>
      </c>
      <c r="E145" s="50">
        <v>915</v>
      </c>
      <c r="F145" s="50">
        <v>2</v>
      </c>
      <c r="G145" s="50">
        <v>368</v>
      </c>
      <c r="H145" s="50">
        <v>6</v>
      </c>
      <c r="I145" s="50">
        <v>3</v>
      </c>
      <c r="J145" s="50">
        <v>17</v>
      </c>
      <c r="K145" s="50">
        <v>0</v>
      </c>
      <c r="L145" s="50">
        <v>0</v>
      </c>
      <c r="M145" s="50">
        <v>0</v>
      </c>
      <c r="N145" s="50">
        <v>3</v>
      </c>
      <c r="O145" s="50">
        <v>4</v>
      </c>
      <c r="P145" s="50">
        <v>4</v>
      </c>
      <c r="Q145" s="50">
        <v>9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55</v>
      </c>
      <c r="X145" s="50">
        <v>6</v>
      </c>
      <c r="Y145" s="51" t="s">
        <v>357</v>
      </c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 spans="1:34" ht="12.75" x14ac:dyDescent="0.2">
      <c r="A146" s="47">
        <f t="shared" si="2"/>
        <v>437</v>
      </c>
      <c r="B146" s="48">
        <v>41849</v>
      </c>
      <c r="C146" s="49" t="s">
        <v>316</v>
      </c>
      <c r="D146" s="49" t="s">
        <v>317</v>
      </c>
      <c r="E146" s="50">
        <v>930</v>
      </c>
      <c r="F146" s="50">
        <v>2</v>
      </c>
      <c r="G146" s="50">
        <v>335</v>
      </c>
      <c r="H146" s="50">
        <v>4</v>
      </c>
      <c r="I146" s="50">
        <v>4</v>
      </c>
      <c r="J146" s="50">
        <v>12</v>
      </c>
      <c r="K146" s="50">
        <v>0</v>
      </c>
      <c r="L146" s="50">
        <v>0</v>
      </c>
      <c r="M146" s="50">
        <v>0</v>
      </c>
      <c r="N146" s="50">
        <v>1</v>
      </c>
      <c r="O146" s="50">
        <v>6</v>
      </c>
      <c r="P146" s="50">
        <v>3</v>
      </c>
      <c r="Q146" s="50">
        <v>7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63</v>
      </c>
      <c r="X146" s="50">
        <v>2</v>
      </c>
      <c r="Y146" s="51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 spans="1:34" ht="15" customHeight="1" x14ac:dyDescent="0.2">
      <c r="A147" s="47">
        <f t="shared" si="2"/>
        <v>611</v>
      </c>
      <c r="B147" s="48">
        <v>41849</v>
      </c>
      <c r="C147" s="49" t="s">
        <v>316</v>
      </c>
      <c r="D147" s="49" t="s">
        <v>317</v>
      </c>
      <c r="E147" s="50">
        <v>945</v>
      </c>
      <c r="F147" s="50">
        <v>2</v>
      </c>
      <c r="G147" s="50">
        <v>452</v>
      </c>
      <c r="H147" s="50">
        <v>2</v>
      </c>
      <c r="I147" s="50">
        <v>1</v>
      </c>
      <c r="J147" s="50">
        <v>21</v>
      </c>
      <c r="K147" s="50">
        <v>0</v>
      </c>
      <c r="L147" s="50">
        <v>0</v>
      </c>
      <c r="M147" s="50">
        <v>0</v>
      </c>
      <c r="N147" s="50">
        <v>4</v>
      </c>
      <c r="O147" s="50">
        <v>10</v>
      </c>
      <c r="P147" s="50">
        <v>6</v>
      </c>
      <c r="Q147" s="50">
        <v>10</v>
      </c>
      <c r="R147" s="50">
        <v>1</v>
      </c>
      <c r="S147" s="50">
        <v>0</v>
      </c>
      <c r="T147" s="50">
        <v>0</v>
      </c>
      <c r="U147" s="50">
        <v>0</v>
      </c>
      <c r="V147" s="50">
        <v>0</v>
      </c>
      <c r="W147" s="50">
        <v>99</v>
      </c>
      <c r="X147" s="50">
        <v>5</v>
      </c>
      <c r="Y147" s="51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 spans="1:34" ht="15" customHeight="1" x14ac:dyDescent="0.2">
      <c r="A148" s="47">
        <f t="shared" si="2"/>
        <v>529</v>
      </c>
      <c r="B148" s="48">
        <v>41849</v>
      </c>
      <c r="C148" s="49" t="s">
        <v>316</v>
      </c>
      <c r="D148" s="49" t="s">
        <v>317</v>
      </c>
      <c r="E148" s="50">
        <v>1000</v>
      </c>
      <c r="F148" s="50">
        <v>2</v>
      </c>
      <c r="G148" s="50">
        <v>383</v>
      </c>
      <c r="H148" s="50">
        <v>4</v>
      </c>
      <c r="I148" s="50">
        <v>2</v>
      </c>
      <c r="J148" s="50">
        <v>24</v>
      </c>
      <c r="K148" s="50">
        <v>0</v>
      </c>
      <c r="L148" s="50">
        <v>0</v>
      </c>
      <c r="M148" s="50">
        <v>0</v>
      </c>
      <c r="N148" s="50">
        <v>3</v>
      </c>
      <c r="O148" s="50">
        <v>8</v>
      </c>
      <c r="P148" s="50">
        <v>2</v>
      </c>
      <c r="Q148" s="50">
        <v>5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96</v>
      </c>
      <c r="X148" s="50">
        <v>2</v>
      </c>
      <c r="Y148" s="51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 spans="1:34" ht="15" customHeight="1" x14ac:dyDescent="0.2">
      <c r="A149" s="47">
        <f t="shared" si="2"/>
        <v>431</v>
      </c>
      <c r="B149" s="48">
        <v>41849</v>
      </c>
      <c r="C149" s="49" t="s">
        <v>316</v>
      </c>
      <c r="D149" s="49" t="s">
        <v>317</v>
      </c>
      <c r="E149" s="50">
        <v>1015</v>
      </c>
      <c r="F149" s="50">
        <v>2</v>
      </c>
      <c r="G149" s="50">
        <v>299</v>
      </c>
      <c r="H149" s="50">
        <v>3</v>
      </c>
      <c r="I149" s="50">
        <v>4</v>
      </c>
      <c r="J149" s="50">
        <v>21</v>
      </c>
      <c r="K149" s="50">
        <v>0</v>
      </c>
      <c r="L149" s="50">
        <v>0</v>
      </c>
      <c r="M149" s="50">
        <v>0</v>
      </c>
      <c r="N149" s="50">
        <v>0</v>
      </c>
      <c r="O149" s="50">
        <v>2</v>
      </c>
      <c r="P149" s="50">
        <v>3</v>
      </c>
      <c r="Q149" s="50">
        <v>7</v>
      </c>
      <c r="R149" s="50">
        <v>2</v>
      </c>
      <c r="S149" s="50">
        <v>0</v>
      </c>
      <c r="T149" s="50">
        <v>0</v>
      </c>
      <c r="U149" s="50">
        <v>0</v>
      </c>
      <c r="V149" s="50">
        <v>0</v>
      </c>
      <c r="W149" s="50">
        <v>89</v>
      </c>
      <c r="X149" s="50">
        <v>1</v>
      </c>
      <c r="Y149" s="51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 spans="1:34" ht="15" customHeight="1" x14ac:dyDescent="0.2">
      <c r="A150" s="47">
        <f t="shared" si="2"/>
        <v>436</v>
      </c>
      <c r="B150" s="48">
        <v>41849</v>
      </c>
      <c r="C150" s="49" t="s">
        <v>316</v>
      </c>
      <c r="D150" s="49" t="s">
        <v>317</v>
      </c>
      <c r="E150" s="50">
        <v>1030</v>
      </c>
      <c r="F150" s="50">
        <v>2</v>
      </c>
      <c r="G150" s="50">
        <v>305</v>
      </c>
      <c r="H150" s="50">
        <v>6</v>
      </c>
      <c r="I150" s="50">
        <v>6</v>
      </c>
      <c r="J150" s="50">
        <v>23</v>
      </c>
      <c r="K150" s="50">
        <v>0</v>
      </c>
      <c r="L150" s="50">
        <v>0</v>
      </c>
      <c r="M150" s="50">
        <v>0</v>
      </c>
      <c r="N150" s="50">
        <v>2</v>
      </c>
      <c r="O150" s="50">
        <v>5</v>
      </c>
      <c r="P150" s="50">
        <v>4</v>
      </c>
      <c r="Q150" s="50">
        <v>9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74</v>
      </c>
      <c r="X150" s="50">
        <v>2</v>
      </c>
      <c r="Y150" s="51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 spans="1:34" ht="15" customHeight="1" x14ac:dyDescent="0.2">
      <c r="A151" s="47">
        <f t="shared" si="2"/>
        <v>575</v>
      </c>
      <c r="B151" s="48">
        <v>41849</v>
      </c>
      <c r="C151" s="49" t="s">
        <v>316</v>
      </c>
      <c r="D151" s="49" t="s">
        <v>317</v>
      </c>
      <c r="E151" s="50">
        <v>1045</v>
      </c>
      <c r="F151" s="50">
        <v>2</v>
      </c>
      <c r="G151" s="50">
        <v>420</v>
      </c>
      <c r="H151" s="50">
        <v>6</v>
      </c>
      <c r="I151" s="50">
        <v>2</v>
      </c>
      <c r="J151" s="50">
        <v>30</v>
      </c>
      <c r="K151" s="50">
        <v>0</v>
      </c>
      <c r="L151" s="50">
        <v>0</v>
      </c>
      <c r="M151" s="50">
        <v>0</v>
      </c>
      <c r="N151" s="50">
        <v>0</v>
      </c>
      <c r="O151" s="50">
        <v>8</v>
      </c>
      <c r="P151" s="50">
        <v>10</v>
      </c>
      <c r="Q151" s="50">
        <v>7</v>
      </c>
      <c r="R151" s="50">
        <v>2</v>
      </c>
      <c r="S151" s="50">
        <v>0</v>
      </c>
      <c r="T151" s="50">
        <v>0</v>
      </c>
      <c r="U151" s="50">
        <v>0</v>
      </c>
      <c r="V151" s="50">
        <v>0</v>
      </c>
      <c r="W151" s="50">
        <v>90</v>
      </c>
      <c r="X151" s="50">
        <v>0</v>
      </c>
      <c r="Y151" s="51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 spans="1:34" ht="38.25" x14ac:dyDescent="0.2">
      <c r="A152" s="47">
        <f t="shared" si="2"/>
        <v>653</v>
      </c>
      <c r="B152" s="48">
        <v>41849</v>
      </c>
      <c r="C152" s="49" t="s">
        <v>316</v>
      </c>
      <c r="D152" s="49" t="s">
        <v>317</v>
      </c>
      <c r="E152" s="50">
        <v>1100</v>
      </c>
      <c r="F152" s="50">
        <v>2</v>
      </c>
      <c r="G152" s="50">
        <v>496</v>
      </c>
      <c r="H152" s="50">
        <v>4</v>
      </c>
      <c r="I152" s="50">
        <v>4</v>
      </c>
      <c r="J152" s="50">
        <v>27</v>
      </c>
      <c r="K152" s="50">
        <v>0</v>
      </c>
      <c r="L152" s="50">
        <v>0</v>
      </c>
      <c r="M152" s="50">
        <v>0</v>
      </c>
      <c r="N152" s="50">
        <v>8</v>
      </c>
      <c r="O152" s="50">
        <v>3</v>
      </c>
      <c r="P152" s="50">
        <v>7</v>
      </c>
      <c r="Q152" s="50">
        <v>14</v>
      </c>
      <c r="R152" s="50">
        <v>1</v>
      </c>
      <c r="S152" s="50">
        <v>0</v>
      </c>
      <c r="T152" s="50">
        <v>0</v>
      </c>
      <c r="U152" s="50">
        <v>0</v>
      </c>
      <c r="V152" s="50">
        <v>0</v>
      </c>
      <c r="W152" s="50">
        <v>88</v>
      </c>
      <c r="X152" s="50">
        <v>1</v>
      </c>
      <c r="Y152" s="51" t="s">
        <v>358</v>
      </c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 spans="1:34" ht="12.75" x14ac:dyDescent="0.2">
      <c r="A153" s="47">
        <f t="shared" si="2"/>
        <v>614</v>
      </c>
      <c r="B153" s="48">
        <v>41849</v>
      </c>
      <c r="C153" s="49" t="s">
        <v>316</v>
      </c>
      <c r="D153" s="49" t="s">
        <v>317</v>
      </c>
      <c r="E153" s="50">
        <v>1115</v>
      </c>
      <c r="F153" s="50">
        <v>2</v>
      </c>
      <c r="G153" s="50">
        <v>474</v>
      </c>
      <c r="H153" s="50">
        <v>6</v>
      </c>
      <c r="I153" s="50">
        <v>2</v>
      </c>
      <c r="J153" s="50">
        <v>23</v>
      </c>
      <c r="K153" s="50">
        <v>0</v>
      </c>
      <c r="L153" s="50">
        <v>0</v>
      </c>
      <c r="M153" s="50">
        <v>0</v>
      </c>
      <c r="N153" s="50">
        <v>2</v>
      </c>
      <c r="O153" s="50">
        <v>4</v>
      </c>
      <c r="P153" s="50">
        <v>6</v>
      </c>
      <c r="Q153" s="50">
        <v>13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83</v>
      </c>
      <c r="X153" s="50">
        <v>1</v>
      </c>
      <c r="Y153" s="51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 spans="1:34" ht="15" customHeight="1" x14ac:dyDescent="0.2">
      <c r="A154" s="47">
        <f t="shared" si="2"/>
        <v>635</v>
      </c>
      <c r="B154" s="48">
        <v>41849</v>
      </c>
      <c r="C154" s="49" t="s">
        <v>316</v>
      </c>
      <c r="D154" s="49" t="s">
        <v>317</v>
      </c>
      <c r="E154" s="50">
        <v>1130</v>
      </c>
      <c r="F154" s="50">
        <v>2</v>
      </c>
      <c r="G154" s="50">
        <v>488</v>
      </c>
      <c r="H154" s="50">
        <v>6</v>
      </c>
      <c r="I154" s="50">
        <v>3</v>
      </c>
      <c r="J154" s="50">
        <v>18</v>
      </c>
      <c r="K154" s="50">
        <v>0</v>
      </c>
      <c r="L154" s="50">
        <v>0</v>
      </c>
      <c r="M154" s="50">
        <v>0</v>
      </c>
      <c r="N154" s="50">
        <v>1</v>
      </c>
      <c r="O154" s="50">
        <v>5</v>
      </c>
      <c r="P154" s="50">
        <v>4</v>
      </c>
      <c r="Q154" s="50">
        <v>8</v>
      </c>
      <c r="R154" s="50">
        <v>1</v>
      </c>
      <c r="S154" s="50">
        <v>0</v>
      </c>
      <c r="T154" s="50">
        <v>0</v>
      </c>
      <c r="U154" s="50">
        <v>0</v>
      </c>
      <c r="V154" s="50">
        <v>0</v>
      </c>
      <c r="W154" s="50">
        <v>96</v>
      </c>
      <c r="X154" s="50">
        <v>5</v>
      </c>
      <c r="Y154" s="51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 spans="1:34" ht="15" customHeight="1" x14ac:dyDescent="0.2">
      <c r="A155" s="47">
        <f t="shared" si="2"/>
        <v>609</v>
      </c>
      <c r="B155" s="48">
        <v>41849</v>
      </c>
      <c r="C155" s="49" t="s">
        <v>316</v>
      </c>
      <c r="D155" s="49" t="s">
        <v>317</v>
      </c>
      <c r="E155" s="50">
        <v>1145</v>
      </c>
      <c r="F155" s="50">
        <v>2</v>
      </c>
      <c r="G155" s="50">
        <v>476</v>
      </c>
      <c r="H155" s="50">
        <v>2</v>
      </c>
      <c r="I155" s="50">
        <v>5</v>
      </c>
      <c r="J155" s="50">
        <v>23</v>
      </c>
      <c r="K155" s="50">
        <v>0</v>
      </c>
      <c r="L155" s="50">
        <v>0</v>
      </c>
      <c r="M155" s="50">
        <v>0</v>
      </c>
      <c r="N155" s="50">
        <v>2</v>
      </c>
      <c r="O155" s="50">
        <v>6</v>
      </c>
      <c r="P155" s="50">
        <v>5</v>
      </c>
      <c r="Q155" s="50">
        <v>12</v>
      </c>
      <c r="R155" s="50">
        <v>1</v>
      </c>
      <c r="S155" s="50">
        <v>0</v>
      </c>
      <c r="T155" s="50">
        <v>0</v>
      </c>
      <c r="U155" s="50">
        <v>0</v>
      </c>
      <c r="V155" s="50">
        <v>0</v>
      </c>
      <c r="W155" s="50">
        <v>76</v>
      </c>
      <c r="X155" s="50">
        <v>1</v>
      </c>
      <c r="Y155" s="51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 spans="1:34" ht="15" customHeight="1" x14ac:dyDescent="0.2">
      <c r="A156" s="47">
        <f t="shared" si="2"/>
        <v>662</v>
      </c>
      <c r="B156" s="48">
        <v>41849</v>
      </c>
      <c r="C156" s="49" t="s">
        <v>316</v>
      </c>
      <c r="D156" s="49" t="s">
        <v>317</v>
      </c>
      <c r="E156" s="50">
        <v>1200</v>
      </c>
      <c r="F156" s="50">
        <v>2</v>
      </c>
      <c r="G156" s="50">
        <v>525</v>
      </c>
      <c r="H156" s="50">
        <v>7</v>
      </c>
      <c r="I156" s="50">
        <v>4</v>
      </c>
      <c r="J156" s="50">
        <v>18</v>
      </c>
      <c r="K156" s="50">
        <v>0</v>
      </c>
      <c r="L156" s="50">
        <v>0</v>
      </c>
      <c r="M156" s="50">
        <v>0</v>
      </c>
      <c r="N156" s="50">
        <v>0</v>
      </c>
      <c r="O156" s="50">
        <v>5</v>
      </c>
      <c r="P156" s="50">
        <v>5</v>
      </c>
      <c r="Q156" s="50">
        <v>12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84</v>
      </c>
      <c r="X156" s="50">
        <v>2</v>
      </c>
      <c r="Y156" s="51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 spans="1:34" ht="12.75" x14ac:dyDescent="0.2">
      <c r="A157" s="47">
        <f t="shared" si="2"/>
        <v>631</v>
      </c>
      <c r="B157" s="48">
        <v>41849</v>
      </c>
      <c r="C157" s="49" t="s">
        <v>316</v>
      </c>
      <c r="D157" s="49" t="s">
        <v>317</v>
      </c>
      <c r="E157" s="50">
        <v>1215</v>
      </c>
      <c r="F157" s="50">
        <v>2</v>
      </c>
      <c r="G157" s="50">
        <v>498</v>
      </c>
      <c r="H157" s="50">
        <v>1</v>
      </c>
      <c r="I157" s="50">
        <v>1</v>
      </c>
      <c r="J157" s="50">
        <v>16</v>
      </c>
      <c r="K157" s="50">
        <v>0</v>
      </c>
      <c r="L157" s="50">
        <v>0</v>
      </c>
      <c r="M157" s="50">
        <v>0</v>
      </c>
      <c r="N157" s="50">
        <v>6</v>
      </c>
      <c r="O157" s="50">
        <v>4</v>
      </c>
      <c r="P157" s="50">
        <v>1</v>
      </c>
      <c r="Q157" s="50">
        <v>8</v>
      </c>
      <c r="R157" s="50">
        <v>1</v>
      </c>
      <c r="S157" s="50">
        <v>0</v>
      </c>
      <c r="T157" s="50">
        <v>0</v>
      </c>
      <c r="U157" s="50">
        <v>0</v>
      </c>
      <c r="V157" s="50">
        <v>0</v>
      </c>
      <c r="W157" s="50">
        <v>94</v>
      </c>
      <c r="X157" s="50">
        <v>1</v>
      </c>
      <c r="Y157" s="51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 spans="1:34" ht="15" customHeight="1" x14ac:dyDescent="0.2">
      <c r="A158" s="47">
        <f t="shared" si="2"/>
        <v>679</v>
      </c>
      <c r="B158" s="48">
        <v>41849</v>
      </c>
      <c r="C158" s="49" t="s">
        <v>316</v>
      </c>
      <c r="D158" s="49" t="s">
        <v>317</v>
      </c>
      <c r="E158" s="50">
        <v>1230</v>
      </c>
      <c r="F158" s="50">
        <v>2</v>
      </c>
      <c r="G158" s="50">
        <v>532</v>
      </c>
      <c r="H158" s="50">
        <v>6</v>
      </c>
      <c r="I158" s="50">
        <v>4</v>
      </c>
      <c r="J158" s="50">
        <v>28</v>
      </c>
      <c r="K158" s="50">
        <v>0</v>
      </c>
      <c r="L158" s="50">
        <v>0</v>
      </c>
      <c r="M158" s="50">
        <v>0</v>
      </c>
      <c r="N158" s="50">
        <v>1</v>
      </c>
      <c r="O158" s="50">
        <v>6</v>
      </c>
      <c r="P158" s="50">
        <v>4</v>
      </c>
      <c r="Q158" s="50">
        <v>8</v>
      </c>
      <c r="R158" s="50">
        <v>1</v>
      </c>
      <c r="S158" s="50">
        <v>0</v>
      </c>
      <c r="T158" s="50">
        <v>0</v>
      </c>
      <c r="U158" s="50">
        <v>0</v>
      </c>
      <c r="V158" s="50">
        <v>0</v>
      </c>
      <c r="W158" s="50">
        <v>83</v>
      </c>
      <c r="X158" s="50">
        <v>6</v>
      </c>
      <c r="Y158" s="51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 spans="1:34" ht="15" customHeight="1" x14ac:dyDescent="0.2">
      <c r="A159" s="47">
        <f t="shared" si="2"/>
        <v>649</v>
      </c>
      <c r="B159" s="48">
        <v>41849</v>
      </c>
      <c r="C159" s="49" t="s">
        <v>316</v>
      </c>
      <c r="D159" s="49" t="s">
        <v>317</v>
      </c>
      <c r="E159" s="50">
        <v>1245</v>
      </c>
      <c r="F159" s="50">
        <v>2</v>
      </c>
      <c r="G159" s="50">
        <v>502</v>
      </c>
      <c r="H159" s="50">
        <v>4</v>
      </c>
      <c r="I159" s="50">
        <v>5</v>
      </c>
      <c r="J159" s="50">
        <v>23</v>
      </c>
      <c r="K159" s="50">
        <v>0</v>
      </c>
      <c r="L159" s="50">
        <v>0</v>
      </c>
      <c r="M159" s="50">
        <v>0</v>
      </c>
      <c r="N159" s="50">
        <v>5</v>
      </c>
      <c r="O159" s="50">
        <v>6</v>
      </c>
      <c r="P159" s="50">
        <v>7</v>
      </c>
      <c r="Q159" s="50">
        <v>9</v>
      </c>
      <c r="R159" s="50">
        <v>1</v>
      </c>
      <c r="S159" s="50">
        <v>0</v>
      </c>
      <c r="T159" s="50">
        <v>0</v>
      </c>
      <c r="U159" s="50">
        <v>0</v>
      </c>
      <c r="V159" s="50">
        <v>0</v>
      </c>
      <c r="W159" s="50">
        <v>84</v>
      </c>
      <c r="X159" s="50">
        <v>3</v>
      </c>
      <c r="Y159" s="51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 spans="1:34" ht="15" customHeight="1" x14ac:dyDescent="0.2">
      <c r="A160" s="47">
        <f t="shared" si="2"/>
        <v>660</v>
      </c>
      <c r="B160" s="48">
        <v>41849</v>
      </c>
      <c r="C160" s="49" t="s">
        <v>316</v>
      </c>
      <c r="D160" s="49" t="s">
        <v>317</v>
      </c>
      <c r="E160" s="50">
        <v>1300</v>
      </c>
      <c r="F160" s="50">
        <v>2</v>
      </c>
      <c r="G160" s="50">
        <v>549</v>
      </c>
      <c r="H160" s="50">
        <v>6</v>
      </c>
      <c r="I160" s="50">
        <v>3</v>
      </c>
      <c r="J160" s="50">
        <v>21</v>
      </c>
      <c r="K160" s="50">
        <v>0</v>
      </c>
      <c r="L160" s="50">
        <v>0</v>
      </c>
      <c r="M160" s="50">
        <v>0</v>
      </c>
      <c r="N160" s="50">
        <v>2</v>
      </c>
      <c r="O160" s="50">
        <v>5</v>
      </c>
      <c r="P160" s="50">
        <v>1</v>
      </c>
      <c r="Q160" s="50">
        <v>10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61</v>
      </c>
      <c r="X160" s="50">
        <v>2</v>
      </c>
      <c r="Y160" s="51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 spans="1:34" ht="15" customHeight="1" x14ac:dyDescent="0.2">
      <c r="A161" s="47">
        <f t="shared" si="2"/>
        <v>633</v>
      </c>
      <c r="B161" s="48">
        <v>41849</v>
      </c>
      <c r="C161" s="49" t="s">
        <v>316</v>
      </c>
      <c r="D161" s="49" t="s">
        <v>317</v>
      </c>
      <c r="E161" s="50">
        <v>1315</v>
      </c>
      <c r="F161" s="50">
        <v>2</v>
      </c>
      <c r="G161" s="50">
        <v>517</v>
      </c>
      <c r="H161" s="50">
        <v>4</v>
      </c>
      <c r="I161" s="50">
        <v>2</v>
      </c>
      <c r="J161" s="50">
        <v>20</v>
      </c>
      <c r="K161" s="50">
        <v>0</v>
      </c>
      <c r="L161" s="50">
        <v>0</v>
      </c>
      <c r="M161" s="50">
        <v>0</v>
      </c>
      <c r="N161" s="50">
        <v>4</v>
      </c>
      <c r="O161" s="50">
        <v>5</v>
      </c>
      <c r="P161" s="50">
        <v>2</v>
      </c>
      <c r="Q161" s="50">
        <v>5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69</v>
      </c>
      <c r="X161" s="50">
        <v>5</v>
      </c>
      <c r="Y161" s="51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 spans="1:34" ht="15" customHeight="1" x14ac:dyDescent="0.2">
      <c r="A162" s="47">
        <f t="shared" si="2"/>
        <v>613</v>
      </c>
      <c r="B162" s="48">
        <v>41849</v>
      </c>
      <c r="C162" s="49" t="s">
        <v>316</v>
      </c>
      <c r="D162" s="49" t="s">
        <v>317</v>
      </c>
      <c r="E162" s="50">
        <v>1330</v>
      </c>
      <c r="F162" s="50">
        <v>2</v>
      </c>
      <c r="G162" s="50">
        <v>485</v>
      </c>
      <c r="H162" s="50">
        <v>3</v>
      </c>
      <c r="I162" s="50">
        <v>4</v>
      </c>
      <c r="J162" s="50">
        <v>24</v>
      </c>
      <c r="K162" s="50">
        <v>0</v>
      </c>
      <c r="L162" s="50">
        <v>0</v>
      </c>
      <c r="M162" s="50">
        <v>0</v>
      </c>
      <c r="N162" s="50">
        <v>9</v>
      </c>
      <c r="O162" s="50">
        <v>4</v>
      </c>
      <c r="P162" s="50">
        <v>2</v>
      </c>
      <c r="Q162" s="50">
        <v>2</v>
      </c>
      <c r="R162" s="50">
        <v>2</v>
      </c>
      <c r="S162" s="50">
        <v>0</v>
      </c>
      <c r="T162" s="50">
        <v>0</v>
      </c>
      <c r="U162" s="50">
        <v>0</v>
      </c>
      <c r="V162" s="50">
        <v>0</v>
      </c>
      <c r="W162" s="50">
        <v>75</v>
      </c>
      <c r="X162" s="50">
        <v>3</v>
      </c>
      <c r="Y162" s="51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 spans="1:34" ht="15" customHeight="1" x14ac:dyDescent="0.2">
      <c r="A163" s="47">
        <f t="shared" si="2"/>
        <v>629</v>
      </c>
      <c r="B163" s="48">
        <v>41849</v>
      </c>
      <c r="C163" s="49" t="s">
        <v>316</v>
      </c>
      <c r="D163" s="49" t="s">
        <v>317</v>
      </c>
      <c r="E163" s="50">
        <v>1345</v>
      </c>
      <c r="F163" s="50">
        <v>2</v>
      </c>
      <c r="G163" s="50">
        <v>507</v>
      </c>
      <c r="H163" s="50">
        <v>2</v>
      </c>
      <c r="I163" s="50">
        <v>5</v>
      </c>
      <c r="J163" s="50">
        <v>23</v>
      </c>
      <c r="K163" s="50">
        <v>0</v>
      </c>
      <c r="L163" s="50">
        <v>0</v>
      </c>
      <c r="M163" s="50">
        <v>0</v>
      </c>
      <c r="N163" s="50">
        <v>2</v>
      </c>
      <c r="O163" s="50">
        <v>5</v>
      </c>
      <c r="P163" s="50">
        <v>0</v>
      </c>
      <c r="Q163" s="50">
        <v>6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78</v>
      </c>
      <c r="X163" s="50">
        <v>1</v>
      </c>
      <c r="Y163" s="51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 spans="1:34" ht="15" customHeight="1" x14ac:dyDescent="0.2">
      <c r="A164" s="47">
        <f t="shared" si="2"/>
        <v>611</v>
      </c>
      <c r="B164" s="48">
        <v>41849</v>
      </c>
      <c r="C164" s="49" t="s">
        <v>316</v>
      </c>
      <c r="D164" s="49" t="s">
        <v>317</v>
      </c>
      <c r="E164" s="50">
        <v>1400</v>
      </c>
      <c r="F164" s="50">
        <v>2</v>
      </c>
      <c r="G164" s="50">
        <v>500</v>
      </c>
      <c r="H164" s="50">
        <v>4</v>
      </c>
      <c r="I164" s="50">
        <v>3</v>
      </c>
      <c r="J164" s="50">
        <v>23</v>
      </c>
      <c r="K164" s="50">
        <v>0</v>
      </c>
      <c r="L164" s="50">
        <v>0</v>
      </c>
      <c r="M164" s="50">
        <v>0</v>
      </c>
      <c r="N164" s="50">
        <v>3</v>
      </c>
      <c r="O164" s="50">
        <v>4</v>
      </c>
      <c r="P164" s="50">
        <v>0</v>
      </c>
      <c r="Q164" s="50">
        <v>8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65</v>
      </c>
      <c r="X164" s="50">
        <v>1</v>
      </c>
      <c r="Y164" s="51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 spans="1:34" ht="15" customHeight="1" x14ac:dyDescent="0.2">
      <c r="A165" s="47">
        <f t="shared" si="2"/>
        <v>673</v>
      </c>
      <c r="B165" s="48">
        <v>41849</v>
      </c>
      <c r="C165" s="49" t="s">
        <v>316</v>
      </c>
      <c r="D165" s="49" t="s">
        <v>317</v>
      </c>
      <c r="E165" s="50">
        <v>1415</v>
      </c>
      <c r="F165" s="50">
        <v>2</v>
      </c>
      <c r="G165" s="50">
        <v>525</v>
      </c>
      <c r="H165" s="50">
        <v>5</v>
      </c>
      <c r="I165" s="50">
        <v>3</v>
      </c>
      <c r="J165" s="50">
        <v>24</v>
      </c>
      <c r="K165" s="50">
        <v>0</v>
      </c>
      <c r="L165" s="50">
        <v>0</v>
      </c>
      <c r="M165" s="50">
        <v>0</v>
      </c>
      <c r="N165" s="50">
        <v>5</v>
      </c>
      <c r="O165" s="50">
        <v>3</v>
      </c>
      <c r="P165" s="50">
        <v>3</v>
      </c>
      <c r="Q165" s="50">
        <v>10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91</v>
      </c>
      <c r="X165" s="50">
        <v>4</v>
      </c>
      <c r="Y165" s="51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 spans="1:34" ht="15" customHeight="1" x14ac:dyDescent="0.2">
      <c r="A166" s="47">
        <f t="shared" si="2"/>
        <v>683</v>
      </c>
      <c r="B166" s="48">
        <v>41849</v>
      </c>
      <c r="C166" s="49" t="s">
        <v>316</v>
      </c>
      <c r="D166" s="49" t="s">
        <v>317</v>
      </c>
      <c r="E166" s="50">
        <v>1430</v>
      </c>
      <c r="F166" s="50">
        <v>2</v>
      </c>
      <c r="G166" s="50">
        <v>542</v>
      </c>
      <c r="H166" s="50">
        <v>5</v>
      </c>
      <c r="I166" s="50">
        <v>3</v>
      </c>
      <c r="J166" s="50">
        <v>24</v>
      </c>
      <c r="K166" s="50">
        <v>0</v>
      </c>
      <c r="L166" s="50">
        <v>0</v>
      </c>
      <c r="M166" s="50">
        <v>0</v>
      </c>
      <c r="N166" s="50">
        <v>3</v>
      </c>
      <c r="O166" s="50">
        <v>7</v>
      </c>
      <c r="P166" s="50">
        <v>1</v>
      </c>
      <c r="Q166" s="50">
        <v>7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89</v>
      </c>
      <c r="X166" s="50">
        <v>2</v>
      </c>
      <c r="Y166" s="51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 spans="1:34" ht="15" customHeight="1" x14ac:dyDescent="0.2">
      <c r="A167" s="47">
        <f t="shared" si="2"/>
        <v>639</v>
      </c>
      <c r="B167" s="48">
        <v>41849</v>
      </c>
      <c r="C167" s="49" t="s">
        <v>316</v>
      </c>
      <c r="D167" s="49" t="s">
        <v>317</v>
      </c>
      <c r="E167" s="50">
        <v>1445</v>
      </c>
      <c r="F167" s="50">
        <v>2</v>
      </c>
      <c r="G167" s="50">
        <v>510</v>
      </c>
      <c r="H167" s="50">
        <v>4</v>
      </c>
      <c r="I167" s="50">
        <v>2</v>
      </c>
      <c r="J167" s="50">
        <v>30</v>
      </c>
      <c r="K167" s="50">
        <v>0</v>
      </c>
      <c r="L167" s="50">
        <v>0</v>
      </c>
      <c r="M167" s="50">
        <v>0</v>
      </c>
      <c r="N167" s="50">
        <v>5</v>
      </c>
      <c r="O167" s="50">
        <v>5</v>
      </c>
      <c r="P167" s="50">
        <v>1</v>
      </c>
      <c r="Q167" s="50">
        <v>7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73</v>
      </c>
      <c r="X167" s="50">
        <v>2</v>
      </c>
      <c r="Y167" s="51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 spans="1:34" ht="15" customHeight="1" x14ac:dyDescent="0.2">
      <c r="A168" s="47">
        <f t="shared" si="2"/>
        <v>643</v>
      </c>
      <c r="B168" s="48">
        <v>41849</v>
      </c>
      <c r="C168" s="49" t="s">
        <v>316</v>
      </c>
      <c r="D168" s="49" t="s">
        <v>317</v>
      </c>
      <c r="E168" s="50">
        <v>1500</v>
      </c>
      <c r="F168" s="50">
        <v>2</v>
      </c>
      <c r="G168" s="50">
        <v>485</v>
      </c>
      <c r="H168" s="50">
        <v>5</v>
      </c>
      <c r="I168" s="50">
        <v>6</v>
      </c>
      <c r="J168" s="50">
        <v>31</v>
      </c>
      <c r="K168" s="50">
        <v>0</v>
      </c>
      <c r="L168" s="50">
        <v>0</v>
      </c>
      <c r="M168" s="50">
        <v>0</v>
      </c>
      <c r="N168" s="50">
        <v>9</v>
      </c>
      <c r="O168" s="50">
        <v>5</v>
      </c>
      <c r="P168" s="50">
        <v>5</v>
      </c>
      <c r="Q168" s="50">
        <v>12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84</v>
      </c>
      <c r="X168" s="50">
        <v>1</v>
      </c>
      <c r="Y168" s="51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 spans="1:34" ht="15" customHeight="1" x14ac:dyDescent="0.2">
      <c r="A169" s="47">
        <f t="shared" si="2"/>
        <v>630</v>
      </c>
      <c r="B169" s="48">
        <v>41849</v>
      </c>
      <c r="C169" s="49" t="s">
        <v>316</v>
      </c>
      <c r="D169" s="49" t="s">
        <v>317</v>
      </c>
      <c r="E169" s="50">
        <v>1515</v>
      </c>
      <c r="F169" s="50">
        <v>2</v>
      </c>
      <c r="G169" s="50">
        <v>476</v>
      </c>
      <c r="H169" s="50">
        <v>5</v>
      </c>
      <c r="I169" s="50">
        <v>0</v>
      </c>
      <c r="J169" s="50">
        <v>19</v>
      </c>
      <c r="K169" s="50">
        <v>0</v>
      </c>
      <c r="L169" s="50">
        <v>0</v>
      </c>
      <c r="M169" s="50">
        <v>0</v>
      </c>
      <c r="N169" s="50">
        <v>8</v>
      </c>
      <c r="O169" s="50">
        <v>4</v>
      </c>
      <c r="P169" s="50">
        <v>4</v>
      </c>
      <c r="Q169" s="50">
        <v>8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102</v>
      </c>
      <c r="X169" s="50">
        <v>4</v>
      </c>
      <c r="Y169" s="51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 spans="1:34" ht="15" customHeight="1" x14ac:dyDescent="0.2">
      <c r="A170" s="47">
        <f t="shared" si="2"/>
        <v>657</v>
      </c>
      <c r="B170" s="48">
        <v>41849</v>
      </c>
      <c r="C170" s="49" t="s">
        <v>316</v>
      </c>
      <c r="D170" s="49" t="s">
        <v>317</v>
      </c>
      <c r="E170" s="50">
        <v>1530</v>
      </c>
      <c r="F170" s="50">
        <v>2</v>
      </c>
      <c r="G170" s="50">
        <v>492</v>
      </c>
      <c r="H170" s="50">
        <v>4</v>
      </c>
      <c r="I170" s="50">
        <v>1</v>
      </c>
      <c r="J170" s="50">
        <v>30</v>
      </c>
      <c r="K170" s="50">
        <v>0</v>
      </c>
      <c r="L170" s="50">
        <v>0</v>
      </c>
      <c r="M170" s="50">
        <v>0</v>
      </c>
      <c r="N170" s="50">
        <v>7</v>
      </c>
      <c r="O170" s="50">
        <v>6</v>
      </c>
      <c r="P170" s="50">
        <v>0</v>
      </c>
      <c r="Q170" s="50">
        <v>12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101</v>
      </c>
      <c r="X170" s="50">
        <v>4</v>
      </c>
      <c r="Y170" s="51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 spans="1:34" ht="15" customHeight="1" x14ac:dyDescent="0.2">
      <c r="A171" s="47">
        <f t="shared" si="2"/>
        <v>573</v>
      </c>
      <c r="B171" s="48">
        <v>41849</v>
      </c>
      <c r="C171" s="49" t="s">
        <v>316</v>
      </c>
      <c r="D171" s="49" t="s">
        <v>317</v>
      </c>
      <c r="E171" s="50">
        <v>1545</v>
      </c>
      <c r="F171" s="50">
        <v>2</v>
      </c>
      <c r="G171" s="50">
        <v>435</v>
      </c>
      <c r="H171" s="50">
        <v>5</v>
      </c>
      <c r="I171" s="50">
        <v>7</v>
      </c>
      <c r="J171" s="50">
        <v>22</v>
      </c>
      <c r="K171" s="50">
        <v>0</v>
      </c>
      <c r="L171" s="50">
        <v>0</v>
      </c>
      <c r="M171" s="50">
        <v>0</v>
      </c>
      <c r="N171" s="50">
        <v>6</v>
      </c>
      <c r="O171" s="50">
        <v>4</v>
      </c>
      <c r="P171" s="50">
        <v>4</v>
      </c>
      <c r="Q171" s="50">
        <v>4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78</v>
      </c>
      <c r="X171" s="50">
        <v>8</v>
      </c>
      <c r="Y171" s="51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 spans="1:34" ht="15" customHeight="1" x14ac:dyDescent="0.2">
      <c r="A172" s="47">
        <f t="shared" si="2"/>
        <v>676</v>
      </c>
      <c r="B172" s="48">
        <v>41849</v>
      </c>
      <c r="C172" s="49" t="s">
        <v>316</v>
      </c>
      <c r="D172" s="49" t="s">
        <v>317</v>
      </c>
      <c r="E172" s="50">
        <v>1600</v>
      </c>
      <c r="F172" s="50">
        <v>2</v>
      </c>
      <c r="G172" s="50">
        <v>517</v>
      </c>
      <c r="H172" s="50">
        <v>4</v>
      </c>
      <c r="I172" s="50">
        <v>2</v>
      </c>
      <c r="J172" s="50">
        <v>23</v>
      </c>
      <c r="K172" s="50">
        <v>0</v>
      </c>
      <c r="L172" s="50">
        <v>0</v>
      </c>
      <c r="M172" s="50">
        <v>0</v>
      </c>
      <c r="N172" s="50">
        <v>9</v>
      </c>
      <c r="O172" s="50">
        <v>8</v>
      </c>
      <c r="P172" s="50">
        <v>6</v>
      </c>
      <c r="Q172" s="50">
        <v>8</v>
      </c>
      <c r="R172" s="50">
        <v>1</v>
      </c>
      <c r="S172" s="50">
        <v>0</v>
      </c>
      <c r="T172" s="50">
        <v>0</v>
      </c>
      <c r="U172" s="50">
        <v>0</v>
      </c>
      <c r="V172" s="50">
        <v>0</v>
      </c>
      <c r="W172" s="50">
        <v>88</v>
      </c>
      <c r="X172" s="50">
        <v>10</v>
      </c>
      <c r="Y172" s="51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 spans="1:34" ht="15" customHeight="1" x14ac:dyDescent="0.2">
      <c r="A173" s="47">
        <f t="shared" si="2"/>
        <v>613</v>
      </c>
      <c r="B173" s="48">
        <v>41849</v>
      </c>
      <c r="C173" s="49" t="s">
        <v>316</v>
      </c>
      <c r="D173" s="49" t="s">
        <v>317</v>
      </c>
      <c r="E173" s="50">
        <v>1615</v>
      </c>
      <c r="F173" s="50">
        <v>2</v>
      </c>
      <c r="G173" s="50">
        <v>450</v>
      </c>
      <c r="H173" s="50">
        <v>5</v>
      </c>
      <c r="I173" s="50">
        <v>1</v>
      </c>
      <c r="J173" s="50">
        <v>26</v>
      </c>
      <c r="K173" s="50">
        <v>0</v>
      </c>
      <c r="L173" s="50">
        <v>0</v>
      </c>
      <c r="M173" s="50">
        <v>0</v>
      </c>
      <c r="N173" s="50">
        <v>8</v>
      </c>
      <c r="O173" s="50">
        <v>1</v>
      </c>
      <c r="P173" s="50">
        <v>0</v>
      </c>
      <c r="Q173" s="50">
        <v>13</v>
      </c>
      <c r="R173" s="50">
        <v>2</v>
      </c>
      <c r="S173" s="50">
        <v>0</v>
      </c>
      <c r="T173" s="50">
        <v>0</v>
      </c>
      <c r="U173" s="50">
        <v>0</v>
      </c>
      <c r="V173" s="50">
        <v>0</v>
      </c>
      <c r="W173" s="50">
        <v>99</v>
      </c>
      <c r="X173" s="50">
        <v>8</v>
      </c>
      <c r="Y173" s="51" t="s">
        <v>338</v>
      </c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 spans="1:34" ht="15" customHeight="1" x14ac:dyDescent="0.2">
      <c r="A174" s="47">
        <f t="shared" si="2"/>
        <v>640</v>
      </c>
      <c r="B174" s="48">
        <v>41849</v>
      </c>
      <c r="C174" s="49" t="s">
        <v>316</v>
      </c>
      <c r="D174" s="49" t="s">
        <v>317</v>
      </c>
      <c r="E174" s="50">
        <v>1630</v>
      </c>
      <c r="F174" s="50">
        <v>2</v>
      </c>
      <c r="G174" s="50">
        <v>480</v>
      </c>
      <c r="H174" s="50">
        <v>4</v>
      </c>
      <c r="I174" s="50">
        <v>2</v>
      </c>
      <c r="J174" s="50">
        <v>23</v>
      </c>
      <c r="K174" s="50">
        <v>0</v>
      </c>
      <c r="L174" s="50">
        <v>0</v>
      </c>
      <c r="M174" s="50">
        <v>0</v>
      </c>
      <c r="N174" s="50">
        <v>4</v>
      </c>
      <c r="O174" s="50">
        <v>5</v>
      </c>
      <c r="P174" s="50">
        <v>2</v>
      </c>
      <c r="Q174" s="50">
        <v>5</v>
      </c>
      <c r="R174" s="50">
        <v>1</v>
      </c>
      <c r="S174" s="50">
        <v>0</v>
      </c>
      <c r="T174" s="50">
        <v>0</v>
      </c>
      <c r="U174" s="50">
        <v>0</v>
      </c>
      <c r="V174" s="50">
        <v>0</v>
      </c>
      <c r="W174" s="50">
        <v>98</v>
      </c>
      <c r="X174" s="50">
        <v>16</v>
      </c>
      <c r="Y174" s="51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 spans="1:34" ht="15" customHeight="1" x14ac:dyDescent="0.2">
      <c r="A175" s="47">
        <f t="shared" si="2"/>
        <v>724</v>
      </c>
      <c r="B175" s="48">
        <v>41849</v>
      </c>
      <c r="C175" s="49" t="s">
        <v>316</v>
      </c>
      <c r="D175" s="49" t="s">
        <v>317</v>
      </c>
      <c r="E175" s="50">
        <v>1645</v>
      </c>
      <c r="F175" s="50">
        <v>2</v>
      </c>
      <c r="G175" s="50">
        <v>533</v>
      </c>
      <c r="H175" s="50">
        <v>5</v>
      </c>
      <c r="I175" s="50">
        <v>5</v>
      </c>
      <c r="J175" s="50">
        <v>27</v>
      </c>
      <c r="K175" s="50">
        <v>0</v>
      </c>
      <c r="L175" s="50">
        <v>0</v>
      </c>
      <c r="M175" s="50">
        <v>0</v>
      </c>
      <c r="N175" s="50">
        <v>5</v>
      </c>
      <c r="O175" s="50">
        <v>7</v>
      </c>
      <c r="P175" s="50">
        <v>7</v>
      </c>
      <c r="Q175" s="50">
        <v>6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116</v>
      </c>
      <c r="X175" s="50">
        <v>13</v>
      </c>
      <c r="Y175" s="51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 spans="1:34" ht="12.75" x14ac:dyDescent="0.2">
      <c r="A176" s="47">
        <f t="shared" si="2"/>
        <v>658</v>
      </c>
      <c r="B176" s="48">
        <v>41849</v>
      </c>
      <c r="C176" s="49" t="s">
        <v>316</v>
      </c>
      <c r="D176" s="49" t="s">
        <v>317</v>
      </c>
      <c r="E176" s="50">
        <v>1700</v>
      </c>
      <c r="F176" s="50">
        <v>2</v>
      </c>
      <c r="G176" s="50">
        <v>485</v>
      </c>
      <c r="H176" s="50">
        <v>6</v>
      </c>
      <c r="I176" s="50">
        <v>3</v>
      </c>
      <c r="J176" s="50">
        <v>36</v>
      </c>
      <c r="K176" s="50">
        <v>0</v>
      </c>
      <c r="L176" s="50">
        <v>0</v>
      </c>
      <c r="M176" s="50">
        <v>0</v>
      </c>
      <c r="N176" s="50">
        <v>6</v>
      </c>
      <c r="O176" s="50">
        <v>9</v>
      </c>
      <c r="P176" s="50">
        <v>0</v>
      </c>
      <c r="Q176" s="50">
        <v>5</v>
      </c>
      <c r="R176" s="50">
        <v>0</v>
      </c>
      <c r="S176" s="50">
        <v>0</v>
      </c>
      <c r="T176" s="50">
        <v>0</v>
      </c>
      <c r="U176" s="50">
        <v>0</v>
      </c>
      <c r="V176" s="50">
        <v>0</v>
      </c>
      <c r="W176" s="50">
        <v>96</v>
      </c>
      <c r="X176" s="50">
        <v>12</v>
      </c>
      <c r="Y176" s="51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 spans="1:34" ht="15" customHeight="1" x14ac:dyDescent="0.2">
      <c r="A177" s="47">
        <f t="shared" si="2"/>
        <v>641</v>
      </c>
      <c r="B177" s="48">
        <v>41849</v>
      </c>
      <c r="C177" s="49" t="s">
        <v>316</v>
      </c>
      <c r="D177" s="49" t="s">
        <v>317</v>
      </c>
      <c r="E177" s="50">
        <v>1715</v>
      </c>
      <c r="F177" s="50">
        <v>2</v>
      </c>
      <c r="G177" s="50">
        <v>484</v>
      </c>
      <c r="H177" s="50">
        <v>4</v>
      </c>
      <c r="I177" s="50">
        <v>4</v>
      </c>
      <c r="J177" s="50">
        <v>25</v>
      </c>
      <c r="K177" s="50">
        <v>0</v>
      </c>
      <c r="L177" s="50">
        <v>0</v>
      </c>
      <c r="M177" s="50">
        <v>0</v>
      </c>
      <c r="N177" s="50">
        <v>5</v>
      </c>
      <c r="O177" s="50">
        <v>9</v>
      </c>
      <c r="P177" s="50">
        <v>0</v>
      </c>
      <c r="Q177" s="50">
        <v>3</v>
      </c>
      <c r="R177" s="50">
        <v>1</v>
      </c>
      <c r="S177" s="50">
        <v>0</v>
      </c>
      <c r="T177" s="50">
        <v>0</v>
      </c>
      <c r="U177" s="50">
        <v>0</v>
      </c>
      <c r="V177" s="50">
        <v>0</v>
      </c>
      <c r="W177" s="50">
        <v>95</v>
      </c>
      <c r="X177" s="50">
        <v>11</v>
      </c>
      <c r="Y177" s="51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 spans="1:34" ht="15" customHeight="1" x14ac:dyDescent="0.2">
      <c r="A178" s="47">
        <f t="shared" si="2"/>
        <v>681</v>
      </c>
      <c r="B178" s="48">
        <v>41849</v>
      </c>
      <c r="C178" s="49" t="s">
        <v>316</v>
      </c>
      <c r="D178" s="49" t="s">
        <v>317</v>
      </c>
      <c r="E178" s="50">
        <v>1730</v>
      </c>
      <c r="F178" s="50">
        <v>2</v>
      </c>
      <c r="G178" s="50">
        <v>522</v>
      </c>
      <c r="H178" s="50">
        <v>3</v>
      </c>
      <c r="I178" s="50">
        <v>5</v>
      </c>
      <c r="J178" s="50">
        <v>28</v>
      </c>
      <c r="K178" s="50">
        <v>0</v>
      </c>
      <c r="L178" s="50">
        <v>0</v>
      </c>
      <c r="M178" s="50">
        <v>0</v>
      </c>
      <c r="N178" s="50">
        <v>11</v>
      </c>
      <c r="O178" s="50">
        <v>7</v>
      </c>
      <c r="P178" s="50">
        <v>1</v>
      </c>
      <c r="Q178" s="50">
        <v>1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98</v>
      </c>
      <c r="X178" s="50">
        <v>5</v>
      </c>
      <c r="Y178" s="51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 spans="1:34" ht="15" customHeight="1" x14ac:dyDescent="0.2">
      <c r="A179" s="47">
        <f t="shared" si="2"/>
        <v>639</v>
      </c>
      <c r="B179" s="48">
        <v>41849</v>
      </c>
      <c r="C179" s="49" t="s">
        <v>316</v>
      </c>
      <c r="D179" s="49" t="s">
        <v>317</v>
      </c>
      <c r="E179" s="50">
        <v>1745</v>
      </c>
      <c r="F179" s="50">
        <v>2</v>
      </c>
      <c r="G179" s="50">
        <v>488</v>
      </c>
      <c r="H179" s="50">
        <v>4</v>
      </c>
      <c r="I179" s="50">
        <v>6</v>
      </c>
      <c r="J179" s="50">
        <v>27</v>
      </c>
      <c r="K179" s="50">
        <v>0</v>
      </c>
      <c r="L179" s="50">
        <v>0</v>
      </c>
      <c r="M179" s="50">
        <v>0</v>
      </c>
      <c r="N179" s="50">
        <v>5</v>
      </c>
      <c r="O179" s="50">
        <v>9</v>
      </c>
      <c r="P179" s="50">
        <v>1</v>
      </c>
      <c r="Q179" s="50">
        <v>1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92</v>
      </c>
      <c r="X179" s="50">
        <v>6</v>
      </c>
      <c r="Y179" s="51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 spans="1:34" ht="15" customHeight="1" x14ac:dyDescent="0.2">
      <c r="A180" s="47">
        <f t="shared" si="2"/>
        <v>584</v>
      </c>
      <c r="B180" s="48">
        <v>41849</v>
      </c>
      <c r="C180" s="49" t="s">
        <v>316</v>
      </c>
      <c r="D180" s="49" t="s">
        <v>317</v>
      </c>
      <c r="E180" s="50">
        <v>1800</v>
      </c>
      <c r="F180" s="50">
        <v>2</v>
      </c>
      <c r="G180" s="50">
        <v>445</v>
      </c>
      <c r="H180" s="50">
        <v>4</v>
      </c>
      <c r="I180" s="50">
        <v>0</v>
      </c>
      <c r="J180" s="50">
        <v>19</v>
      </c>
      <c r="K180" s="50">
        <v>0</v>
      </c>
      <c r="L180" s="50">
        <v>0</v>
      </c>
      <c r="M180" s="50">
        <v>0</v>
      </c>
      <c r="N180" s="50">
        <v>3</v>
      </c>
      <c r="O180" s="50">
        <v>5</v>
      </c>
      <c r="P180" s="50">
        <v>3</v>
      </c>
      <c r="Q180" s="50">
        <v>2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94</v>
      </c>
      <c r="X180" s="50">
        <v>9</v>
      </c>
      <c r="Y180" s="51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 spans="1:34" ht="25.5" x14ac:dyDescent="0.2">
      <c r="A181" s="47">
        <f t="shared" si="2"/>
        <v>342</v>
      </c>
      <c r="B181" s="48">
        <v>41849</v>
      </c>
      <c r="C181" s="49" t="s">
        <v>316</v>
      </c>
      <c r="D181" s="49" t="s">
        <v>317</v>
      </c>
      <c r="E181" s="50">
        <v>1815</v>
      </c>
      <c r="F181" s="50">
        <v>2</v>
      </c>
      <c r="G181" s="50">
        <v>238</v>
      </c>
      <c r="H181" s="50">
        <v>4</v>
      </c>
      <c r="I181" s="50">
        <v>4</v>
      </c>
      <c r="J181" s="50">
        <v>10</v>
      </c>
      <c r="K181" s="50">
        <v>0</v>
      </c>
      <c r="L181" s="50">
        <v>0</v>
      </c>
      <c r="M181" s="50">
        <v>0</v>
      </c>
      <c r="N181" s="50">
        <v>0</v>
      </c>
      <c r="O181" s="50">
        <v>3</v>
      </c>
      <c r="P181" s="50">
        <v>0</v>
      </c>
      <c r="Q181" s="50">
        <v>2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79</v>
      </c>
      <c r="X181" s="50">
        <v>2</v>
      </c>
      <c r="Y181" s="51" t="s">
        <v>344</v>
      </c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 spans="1:34" ht="15" customHeight="1" x14ac:dyDescent="0.2">
      <c r="A182" s="47">
        <f t="shared" si="2"/>
        <v>484</v>
      </c>
      <c r="B182" s="48">
        <v>41849</v>
      </c>
      <c r="C182" s="49" t="s">
        <v>316</v>
      </c>
      <c r="D182" s="49" t="s">
        <v>317</v>
      </c>
      <c r="E182" s="50">
        <v>1830</v>
      </c>
      <c r="F182" s="50">
        <v>2</v>
      </c>
      <c r="G182" s="50">
        <v>380</v>
      </c>
      <c r="H182" s="50">
        <v>4</v>
      </c>
      <c r="I182" s="50">
        <v>1</v>
      </c>
      <c r="J182" s="50">
        <v>10</v>
      </c>
      <c r="K182" s="50">
        <v>0</v>
      </c>
      <c r="L182" s="50">
        <v>0</v>
      </c>
      <c r="M182" s="50">
        <v>0</v>
      </c>
      <c r="N182" s="50">
        <v>3</v>
      </c>
      <c r="O182" s="50">
        <v>9</v>
      </c>
      <c r="P182" s="50">
        <v>0</v>
      </c>
      <c r="Q182" s="50">
        <v>2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72</v>
      </c>
      <c r="X182" s="50">
        <v>3</v>
      </c>
      <c r="Y182" s="51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 spans="1:34" ht="15" customHeight="1" x14ac:dyDescent="0.2">
      <c r="A183" s="47">
        <f t="shared" si="2"/>
        <v>446</v>
      </c>
      <c r="B183" s="48">
        <v>41849</v>
      </c>
      <c r="C183" s="49" t="s">
        <v>316</v>
      </c>
      <c r="D183" s="49" t="s">
        <v>317</v>
      </c>
      <c r="E183" s="50">
        <v>1845</v>
      </c>
      <c r="F183" s="50">
        <v>2</v>
      </c>
      <c r="G183" s="50">
        <v>332</v>
      </c>
      <c r="H183" s="50">
        <v>4</v>
      </c>
      <c r="I183" s="50">
        <v>3</v>
      </c>
      <c r="J183" s="50">
        <v>21</v>
      </c>
      <c r="K183" s="50">
        <v>0</v>
      </c>
      <c r="L183" s="50">
        <v>0</v>
      </c>
      <c r="M183" s="50">
        <v>0</v>
      </c>
      <c r="N183" s="50">
        <v>5</v>
      </c>
      <c r="O183" s="50">
        <v>15</v>
      </c>
      <c r="P183" s="50">
        <v>0</v>
      </c>
      <c r="Q183" s="50">
        <v>3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61</v>
      </c>
      <c r="X183" s="50">
        <v>2</v>
      </c>
      <c r="Y183" s="51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 spans="1:34" ht="12.75" x14ac:dyDescent="0.2">
      <c r="A184" s="47">
        <f t="shared" si="2"/>
        <v>432</v>
      </c>
      <c r="B184" s="48">
        <v>41849</v>
      </c>
      <c r="C184" s="49" t="s">
        <v>316</v>
      </c>
      <c r="D184" s="49" t="s">
        <v>317</v>
      </c>
      <c r="E184" s="50">
        <v>1900</v>
      </c>
      <c r="F184" s="50">
        <v>2</v>
      </c>
      <c r="G184" s="50">
        <v>324</v>
      </c>
      <c r="H184" s="50">
        <v>5</v>
      </c>
      <c r="I184" s="50">
        <v>4</v>
      </c>
      <c r="J184" s="50">
        <v>12</v>
      </c>
      <c r="K184" s="50">
        <v>0</v>
      </c>
      <c r="L184" s="50">
        <v>0</v>
      </c>
      <c r="M184" s="50">
        <v>0</v>
      </c>
      <c r="N184" s="50">
        <v>0</v>
      </c>
      <c r="O184" s="50">
        <v>16</v>
      </c>
      <c r="P184" s="50">
        <v>0</v>
      </c>
      <c r="Q184" s="50">
        <v>2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67</v>
      </c>
      <c r="X184" s="50">
        <v>2</v>
      </c>
      <c r="Y184" s="51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 spans="1:34" ht="15" customHeight="1" x14ac:dyDescent="0.2">
      <c r="A185" s="47">
        <f t="shared" si="2"/>
        <v>376</v>
      </c>
      <c r="B185" s="48">
        <v>41849</v>
      </c>
      <c r="C185" s="49" t="s">
        <v>316</v>
      </c>
      <c r="D185" s="49" t="s">
        <v>317</v>
      </c>
      <c r="E185" s="50">
        <v>1915</v>
      </c>
      <c r="F185" s="50">
        <v>2</v>
      </c>
      <c r="G185" s="50">
        <v>295</v>
      </c>
      <c r="H185" s="50">
        <v>3</v>
      </c>
      <c r="I185" s="50">
        <v>7</v>
      </c>
      <c r="J185" s="50">
        <v>15</v>
      </c>
      <c r="K185" s="50">
        <v>0</v>
      </c>
      <c r="L185" s="50">
        <v>0</v>
      </c>
      <c r="M185" s="50">
        <v>0</v>
      </c>
      <c r="N185" s="50">
        <v>1</v>
      </c>
      <c r="O185" s="50">
        <v>1</v>
      </c>
      <c r="P185" s="50">
        <v>0</v>
      </c>
      <c r="Q185" s="50">
        <v>6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47</v>
      </c>
      <c r="X185" s="50">
        <v>1</v>
      </c>
      <c r="Y185" s="51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 spans="1:34" ht="15" customHeight="1" x14ac:dyDescent="0.2">
      <c r="A186" s="47">
        <f t="shared" si="2"/>
        <v>426</v>
      </c>
      <c r="B186" s="48">
        <v>41849</v>
      </c>
      <c r="C186" s="49" t="s">
        <v>316</v>
      </c>
      <c r="D186" s="49" t="s">
        <v>317</v>
      </c>
      <c r="E186" s="50">
        <v>1930</v>
      </c>
      <c r="F186" s="50">
        <v>2</v>
      </c>
      <c r="G186" s="50">
        <v>338</v>
      </c>
      <c r="H186" s="50">
        <v>3</v>
      </c>
      <c r="I186" s="50">
        <v>2</v>
      </c>
      <c r="J186" s="50">
        <v>14</v>
      </c>
      <c r="K186" s="50">
        <v>0</v>
      </c>
      <c r="L186" s="50">
        <v>0</v>
      </c>
      <c r="M186" s="50">
        <v>0</v>
      </c>
      <c r="N186" s="50">
        <v>1</v>
      </c>
      <c r="O186" s="50">
        <v>7</v>
      </c>
      <c r="P186" s="50">
        <v>0</v>
      </c>
      <c r="Q186" s="50">
        <v>2</v>
      </c>
      <c r="R186" s="50">
        <v>1</v>
      </c>
      <c r="S186" s="50">
        <v>0</v>
      </c>
      <c r="T186" s="50">
        <v>0</v>
      </c>
      <c r="U186" s="50">
        <v>0</v>
      </c>
      <c r="V186" s="50">
        <v>0</v>
      </c>
      <c r="W186" s="50">
        <v>54</v>
      </c>
      <c r="X186" s="50">
        <v>4</v>
      </c>
      <c r="Y186" s="51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 spans="1:34" ht="15" customHeight="1" x14ac:dyDescent="0.2">
      <c r="A187" s="47">
        <f t="shared" si="2"/>
        <v>384</v>
      </c>
      <c r="B187" s="48">
        <v>41849</v>
      </c>
      <c r="C187" s="49" t="s">
        <v>316</v>
      </c>
      <c r="D187" s="49" t="s">
        <v>317</v>
      </c>
      <c r="E187" s="50">
        <v>1945</v>
      </c>
      <c r="F187" s="50">
        <v>2</v>
      </c>
      <c r="G187" s="50">
        <v>316</v>
      </c>
      <c r="H187" s="50">
        <v>2</v>
      </c>
      <c r="I187" s="50">
        <v>0</v>
      </c>
      <c r="J187" s="50">
        <v>9</v>
      </c>
      <c r="K187" s="50">
        <v>0</v>
      </c>
      <c r="L187" s="50">
        <v>0</v>
      </c>
      <c r="M187" s="50">
        <v>0</v>
      </c>
      <c r="N187" s="50">
        <v>2</v>
      </c>
      <c r="O187" s="50">
        <v>7</v>
      </c>
      <c r="P187" s="50">
        <v>0</v>
      </c>
      <c r="Q187" s="50">
        <v>1</v>
      </c>
      <c r="R187" s="50">
        <v>1</v>
      </c>
      <c r="S187" s="50">
        <v>0</v>
      </c>
      <c r="T187" s="50">
        <v>0</v>
      </c>
      <c r="U187" s="50">
        <v>0</v>
      </c>
      <c r="V187" s="50">
        <v>0</v>
      </c>
      <c r="W187" s="50">
        <v>41</v>
      </c>
      <c r="X187" s="50">
        <v>5</v>
      </c>
      <c r="Y187" s="51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 spans="1:34" ht="15" customHeight="1" x14ac:dyDescent="0.2">
      <c r="A188" s="47">
        <f t="shared" si="2"/>
        <v>468</v>
      </c>
      <c r="B188" s="48">
        <v>41849</v>
      </c>
      <c r="C188" s="49" t="s">
        <v>316</v>
      </c>
      <c r="D188" s="49" t="s">
        <v>317</v>
      </c>
      <c r="E188" s="50">
        <v>2000</v>
      </c>
      <c r="F188" s="50">
        <v>2</v>
      </c>
      <c r="G188" s="50">
        <v>405</v>
      </c>
      <c r="H188" s="50">
        <v>2</v>
      </c>
      <c r="I188" s="50">
        <v>1</v>
      </c>
      <c r="J188" s="50">
        <v>10</v>
      </c>
      <c r="K188" s="50">
        <v>0</v>
      </c>
      <c r="L188" s="50">
        <v>0</v>
      </c>
      <c r="M188" s="50">
        <v>0</v>
      </c>
      <c r="N188" s="50">
        <v>3</v>
      </c>
      <c r="O188" s="50">
        <v>4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39</v>
      </c>
      <c r="X188" s="50">
        <v>4</v>
      </c>
      <c r="Y188" s="51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 spans="1:34" ht="25.5" x14ac:dyDescent="0.2">
      <c r="A189" s="47">
        <f t="shared" si="2"/>
        <v>556</v>
      </c>
      <c r="B189" s="48">
        <v>41849</v>
      </c>
      <c r="C189" s="49" t="s">
        <v>316</v>
      </c>
      <c r="D189" s="49" t="s">
        <v>317</v>
      </c>
      <c r="E189" s="50">
        <v>2015</v>
      </c>
      <c r="F189" s="50">
        <v>2</v>
      </c>
      <c r="G189" s="50">
        <v>446</v>
      </c>
      <c r="H189" s="50">
        <v>5</v>
      </c>
      <c r="I189" s="50">
        <v>5</v>
      </c>
      <c r="J189" s="50">
        <v>10</v>
      </c>
      <c r="K189" s="50">
        <v>0</v>
      </c>
      <c r="L189" s="50">
        <v>0</v>
      </c>
      <c r="M189" s="50">
        <v>0</v>
      </c>
      <c r="N189" s="50">
        <v>3</v>
      </c>
      <c r="O189" s="50">
        <v>8</v>
      </c>
      <c r="P189" s="50">
        <v>1</v>
      </c>
      <c r="Q189" s="50">
        <v>3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71</v>
      </c>
      <c r="X189" s="50">
        <v>4</v>
      </c>
      <c r="Y189" s="51" t="s">
        <v>345</v>
      </c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 spans="1:34" ht="15" customHeight="1" x14ac:dyDescent="0.2">
      <c r="A190" s="47">
        <f t="shared" si="2"/>
        <v>681</v>
      </c>
      <c r="B190" s="48">
        <v>41849</v>
      </c>
      <c r="C190" s="49" t="s">
        <v>316</v>
      </c>
      <c r="D190" s="49" t="s">
        <v>317</v>
      </c>
      <c r="E190" s="50">
        <v>2030</v>
      </c>
      <c r="F190" s="50">
        <v>2</v>
      </c>
      <c r="G190" s="50">
        <v>589</v>
      </c>
      <c r="H190" s="50">
        <v>4</v>
      </c>
      <c r="I190" s="50">
        <v>1</v>
      </c>
      <c r="J190" s="50">
        <v>12</v>
      </c>
      <c r="K190" s="50">
        <v>0</v>
      </c>
      <c r="L190" s="50">
        <v>0</v>
      </c>
      <c r="M190" s="50">
        <v>0</v>
      </c>
      <c r="N190" s="50">
        <v>0</v>
      </c>
      <c r="O190" s="50">
        <v>5</v>
      </c>
      <c r="P190" s="50">
        <v>2</v>
      </c>
      <c r="Q190" s="50">
        <v>1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63</v>
      </c>
      <c r="X190" s="50">
        <v>4</v>
      </c>
      <c r="Y190" s="51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 spans="1:34" ht="15" customHeight="1" x14ac:dyDescent="0.2">
      <c r="A191" s="47">
        <f t="shared" si="2"/>
        <v>506</v>
      </c>
      <c r="B191" s="48">
        <v>41849</v>
      </c>
      <c r="C191" s="49" t="s">
        <v>316</v>
      </c>
      <c r="D191" s="49" t="s">
        <v>317</v>
      </c>
      <c r="E191" s="50">
        <v>2045</v>
      </c>
      <c r="F191" s="50">
        <v>2</v>
      </c>
      <c r="G191" s="50">
        <v>412</v>
      </c>
      <c r="H191" s="50">
        <v>4</v>
      </c>
      <c r="I191" s="50">
        <v>5</v>
      </c>
      <c r="J191" s="50">
        <v>13</v>
      </c>
      <c r="K191" s="50">
        <v>0</v>
      </c>
      <c r="L191" s="50">
        <v>0</v>
      </c>
      <c r="M191" s="50">
        <v>0</v>
      </c>
      <c r="N191" s="50">
        <v>0</v>
      </c>
      <c r="O191" s="50">
        <v>5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61</v>
      </c>
      <c r="X191" s="50">
        <v>6</v>
      </c>
      <c r="Y191" s="51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 spans="1:34" ht="15" customHeight="1" x14ac:dyDescent="0.2">
      <c r="A192" s="47">
        <f t="shared" si="2"/>
        <v>534</v>
      </c>
      <c r="B192" s="48">
        <v>41849</v>
      </c>
      <c r="C192" s="49" t="s">
        <v>316</v>
      </c>
      <c r="D192" s="49" t="s">
        <v>317</v>
      </c>
      <c r="E192" s="50">
        <v>2100</v>
      </c>
      <c r="F192" s="50">
        <v>2</v>
      </c>
      <c r="G192" s="50">
        <v>467</v>
      </c>
      <c r="H192" s="50">
        <v>2</v>
      </c>
      <c r="I192" s="50">
        <v>3</v>
      </c>
      <c r="J192" s="50">
        <v>11</v>
      </c>
      <c r="K192" s="50">
        <v>0</v>
      </c>
      <c r="L192" s="50">
        <v>0</v>
      </c>
      <c r="M192" s="50">
        <v>0</v>
      </c>
      <c r="N192" s="50">
        <v>0</v>
      </c>
      <c r="O192" s="50">
        <v>4</v>
      </c>
      <c r="P192" s="50">
        <v>3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40</v>
      </c>
      <c r="X192" s="50">
        <v>4</v>
      </c>
      <c r="Y192" s="51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 spans="1:34" ht="15" customHeight="1" x14ac:dyDescent="0.2">
      <c r="A193" s="47">
        <f t="shared" si="2"/>
        <v>517</v>
      </c>
      <c r="B193" s="48">
        <v>41849</v>
      </c>
      <c r="C193" s="49" t="s">
        <v>316</v>
      </c>
      <c r="D193" s="49" t="s">
        <v>317</v>
      </c>
      <c r="E193" s="50">
        <v>2115</v>
      </c>
      <c r="F193" s="50">
        <v>2</v>
      </c>
      <c r="G193" s="50">
        <v>431</v>
      </c>
      <c r="H193" s="50">
        <v>3</v>
      </c>
      <c r="I193" s="50">
        <v>5</v>
      </c>
      <c r="J193" s="50">
        <v>8</v>
      </c>
      <c r="K193" s="50">
        <v>0</v>
      </c>
      <c r="L193" s="50">
        <v>0</v>
      </c>
      <c r="M193" s="50">
        <v>0</v>
      </c>
      <c r="N193" s="50">
        <v>2</v>
      </c>
      <c r="O193" s="50">
        <v>4</v>
      </c>
      <c r="P193" s="50">
        <v>2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59</v>
      </c>
      <c r="X193" s="50">
        <v>3</v>
      </c>
      <c r="Y193" s="51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 spans="1:34" ht="15" customHeight="1" x14ac:dyDescent="0.2">
      <c r="A194" s="47">
        <f t="shared" si="2"/>
        <v>482</v>
      </c>
      <c r="B194" s="48">
        <v>41849</v>
      </c>
      <c r="C194" s="49" t="s">
        <v>316</v>
      </c>
      <c r="D194" s="49" t="s">
        <v>317</v>
      </c>
      <c r="E194" s="50">
        <v>2130</v>
      </c>
      <c r="F194" s="50">
        <v>2</v>
      </c>
      <c r="G194" s="50">
        <v>401</v>
      </c>
      <c r="H194" s="50">
        <v>0</v>
      </c>
      <c r="I194" s="50">
        <v>2</v>
      </c>
      <c r="J194" s="50">
        <v>14</v>
      </c>
      <c r="K194" s="50">
        <v>0</v>
      </c>
      <c r="L194" s="50">
        <v>0</v>
      </c>
      <c r="M194" s="50">
        <v>0</v>
      </c>
      <c r="N194" s="50">
        <v>0</v>
      </c>
      <c r="O194" s="50">
        <v>2</v>
      </c>
      <c r="P194" s="50">
        <v>1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61</v>
      </c>
      <c r="X194" s="50">
        <v>1</v>
      </c>
      <c r="Y194" s="51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 spans="1:34" ht="15" customHeight="1" x14ac:dyDescent="0.2">
      <c r="A195" s="47">
        <f t="shared" si="2"/>
        <v>408</v>
      </c>
      <c r="B195" s="48">
        <v>41849</v>
      </c>
      <c r="C195" s="49" t="s">
        <v>316</v>
      </c>
      <c r="D195" s="49" t="s">
        <v>317</v>
      </c>
      <c r="E195" s="50">
        <v>2145</v>
      </c>
      <c r="F195" s="50">
        <v>2</v>
      </c>
      <c r="G195" s="50">
        <v>346</v>
      </c>
      <c r="H195" s="50">
        <v>1</v>
      </c>
      <c r="I195" s="50">
        <v>1</v>
      </c>
      <c r="J195" s="50">
        <v>12</v>
      </c>
      <c r="K195" s="50">
        <v>0</v>
      </c>
      <c r="L195" s="50">
        <v>0</v>
      </c>
      <c r="M195" s="50">
        <v>0</v>
      </c>
      <c r="N195" s="50">
        <v>0</v>
      </c>
      <c r="O195" s="50">
        <v>4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42</v>
      </c>
      <c r="X195" s="50">
        <v>2</v>
      </c>
      <c r="Y195" s="51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 spans="1:34" ht="15" customHeight="1" x14ac:dyDescent="0.2">
      <c r="A196" s="47">
        <f t="shared" si="2"/>
        <v>39</v>
      </c>
      <c r="B196" s="48">
        <v>41849</v>
      </c>
      <c r="C196" s="49" t="s">
        <v>316</v>
      </c>
      <c r="D196" s="49" t="s">
        <v>317</v>
      </c>
      <c r="E196" s="50">
        <v>2200</v>
      </c>
      <c r="F196" s="50">
        <v>4</v>
      </c>
      <c r="G196" s="50">
        <v>28</v>
      </c>
      <c r="H196" s="50">
        <v>0</v>
      </c>
      <c r="I196" s="50">
        <v>3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1</v>
      </c>
      <c r="P196" s="50">
        <v>0</v>
      </c>
      <c r="Q196" s="50">
        <v>1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6</v>
      </c>
      <c r="X196" s="50">
        <v>0</v>
      </c>
      <c r="Y196" s="51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 spans="1:34" ht="15" customHeight="1" x14ac:dyDescent="0.2">
      <c r="A197" s="47">
        <f t="shared" ref="A197:A260" si="3">SUM(G197:X197)</f>
        <v>31</v>
      </c>
      <c r="B197" s="48">
        <v>41849</v>
      </c>
      <c r="C197" s="49" t="s">
        <v>316</v>
      </c>
      <c r="D197" s="49" t="s">
        <v>317</v>
      </c>
      <c r="E197" s="50">
        <v>2215</v>
      </c>
      <c r="F197" s="50">
        <v>4</v>
      </c>
      <c r="G197" s="50">
        <v>25</v>
      </c>
      <c r="H197" s="50">
        <v>0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2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4</v>
      </c>
      <c r="X197" s="50">
        <v>0</v>
      </c>
      <c r="Y197" s="51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 spans="1:34" ht="15" customHeight="1" x14ac:dyDescent="0.2">
      <c r="A198" s="47">
        <f t="shared" si="3"/>
        <v>31</v>
      </c>
      <c r="B198" s="48">
        <v>41849</v>
      </c>
      <c r="C198" s="49" t="s">
        <v>316</v>
      </c>
      <c r="D198" s="49" t="s">
        <v>317</v>
      </c>
      <c r="E198" s="50">
        <v>2230</v>
      </c>
      <c r="F198" s="50">
        <v>4</v>
      </c>
      <c r="G198" s="50">
        <v>22</v>
      </c>
      <c r="H198" s="50">
        <v>1</v>
      </c>
      <c r="I198" s="50">
        <v>3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5</v>
      </c>
      <c r="X198" s="50">
        <v>0</v>
      </c>
      <c r="Y198" s="51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 spans="1:34" ht="15" customHeight="1" x14ac:dyDescent="0.2">
      <c r="A199" s="47">
        <f t="shared" si="3"/>
        <v>28</v>
      </c>
      <c r="B199" s="48">
        <v>41849</v>
      </c>
      <c r="C199" s="49" t="s">
        <v>316</v>
      </c>
      <c r="D199" s="49" t="s">
        <v>317</v>
      </c>
      <c r="E199" s="50">
        <v>2245</v>
      </c>
      <c r="F199" s="50">
        <v>4</v>
      </c>
      <c r="G199" s="50">
        <v>16</v>
      </c>
      <c r="H199" s="50">
        <v>0</v>
      </c>
      <c r="I199" s="50">
        <v>2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1</v>
      </c>
      <c r="P199" s="50">
        <v>0</v>
      </c>
      <c r="Q199" s="50">
        <v>1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8</v>
      </c>
      <c r="X199" s="50">
        <v>0</v>
      </c>
      <c r="Y199" s="51"/>
      <c r="Z199" s="23"/>
      <c r="AA199" s="23"/>
      <c r="AB199" s="23"/>
      <c r="AC199" s="23"/>
      <c r="AD199" s="23"/>
      <c r="AE199" s="23"/>
      <c r="AF199" s="23"/>
      <c r="AG199" s="23"/>
      <c r="AH199" s="23"/>
    </row>
    <row r="200" spans="1:34" ht="12.75" x14ac:dyDescent="0.2">
      <c r="A200" s="47">
        <f t="shared" si="3"/>
        <v>23</v>
      </c>
      <c r="B200" s="48">
        <v>41849</v>
      </c>
      <c r="C200" s="49" t="s">
        <v>316</v>
      </c>
      <c r="D200" s="49" t="s">
        <v>317</v>
      </c>
      <c r="E200" s="50">
        <v>2300</v>
      </c>
      <c r="F200" s="50">
        <v>4</v>
      </c>
      <c r="G200" s="50">
        <v>16</v>
      </c>
      <c r="H200" s="50">
        <v>0</v>
      </c>
      <c r="I200" s="50">
        <v>3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1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3</v>
      </c>
      <c r="X200" s="50">
        <v>0</v>
      </c>
      <c r="Y200" s="51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 spans="1:34" ht="15" customHeight="1" x14ac:dyDescent="0.2">
      <c r="A201" s="47">
        <f t="shared" si="3"/>
        <v>20</v>
      </c>
      <c r="B201" s="48">
        <v>41849</v>
      </c>
      <c r="C201" s="49" t="s">
        <v>316</v>
      </c>
      <c r="D201" s="49" t="s">
        <v>317</v>
      </c>
      <c r="E201" s="50">
        <v>2315</v>
      </c>
      <c r="F201" s="50">
        <v>4</v>
      </c>
      <c r="G201" s="50">
        <v>11</v>
      </c>
      <c r="H201" s="50">
        <v>0</v>
      </c>
      <c r="I201" s="50">
        <v>4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1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4</v>
      </c>
      <c r="X201" s="50">
        <v>0</v>
      </c>
      <c r="Y201" s="51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 spans="1:34" ht="15" customHeight="1" x14ac:dyDescent="0.2">
      <c r="A202" s="47">
        <f t="shared" si="3"/>
        <v>10</v>
      </c>
      <c r="B202" s="48">
        <v>41849</v>
      </c>
      <c r="C202" s="49" t="s">
        <v>316</v>
      </c>
      <c r="D202" s="49" t="s">
        <v>317</v>
      </c>
      <c r="E202" s="50">
        <v>2330</v>
      </c>
      <c r="F202" s="50">
        <v>4</v>
      </c>
      <c r="G202" s="50">
        <v>6</v>
      </c>
      <c r="H202" s="50">
        <v>0</v>
      </c>
      <c r="I202" s="50">
        <v>1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3</v>
      </c>
      <c r="X202" s="50">
        <v>0</v>
      </c>
      <c r="Y202" s="51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 spans="1:34" ht="15" customHeight="1" x14ac:dyDescent="0.2">
      <c r="A203" s="47">
        <f t="shared" si="3"/>
        <v>14</v>
      </c>
      <c r="B203" s="48">
        <v>41849</v>
      </c>
      <c r="C203" s="49" t="s">
        <v>316</v>
      </c>
      <c r="D203" s="49" t="s">
        <v>317</v>
      </c>
      <c r="E203" s="50">
        <v>2345</v>
      </c>
      <c r="F203" s="50">
        <v>4</v>
      </c>
      <c r="G203" s="50">
        <v>11</v>
      </c>
      <c r="H203" s="50">
        <v>0</v>
      </c>
      <c r="I203" s="50">
        <v>1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2</v>
      </c>
      <c r="X203" s="50">
        <v>0</v>
      </c>
      <c r="Y203" s="51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 spans="1:34" ht="15" customHeight="1" x14ac:dyDescent="0.2">
      <c r="A204" s="47">
        <f t="shared" si="3"/>
        <v>13</v>
      </c>
      <c r="B204" s="48">
        <v>41849</v>
      </c>
      <c r="C204" s="49" t="s">
        <v>316</v>
      </c>
      <c r="D204" s="49" t="s">
        <v>317</v>
      </c>
      <c r="E204" s="50">
        <v>0</v>
      </c>
      <c r="F204" s="50">
        <v>4</v>
      </c>
      <c r="G204" s="50">
        <v>12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1</v>
      </c>
      <c r="X204" s="50">
        <v>0</v>
      </c>
      <c r="Y204" s="51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 spans="1:34" ht="15" customHeight="1" x14ac:dyDescent="0.2">
      <c r="A205" s="47">
        <f t="shared" si="3"/>
        <v>13</v>
      </c>
      <c r="B205" s="48">
        <v>41849</v>
      </c>
      <c r="C205" s="49" t="s">
        <v>316</v>
      </c>
      <c r="D205" s="49" t="s">
        <v>317</v>
      </c>
      <c r="E205" s="50">
        <v>15</v>
      </c>
      <c r="F205" s="50">
        <v>4</v>
      </c>
      <c r="G205" s="50">
        <v>10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1</v>
      </c>
      <c r="P205" s="50">
        <v>0</v>
      </c>
      <c r="Q205" s="50">
        <v>1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1</v>
      </c>
      <c r="X205" s="50">
        <v>0</v>
      </c>
      <c r="Y205" s="51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 spans="1:34" ht="15" customHeight="1" x14ac:dyDescent="0.2">
      <c r="A206" s="47">
        <f t="shared" si="3"/>
        <v>7</v>
      </c>
      <c r="B206" s="48">
        <v>41849</v>
      </c>
      <c r="C206" s="49" t="s">
        <v>316</v>
      </c>
      <c r="D206" s="49" t="s">
        <v>317</v>
      </c>
      <c r="E206" s="50">
        <v>30</v>
      </c>
      <c r="F206" s="50">
        <v>4</v>
      </c>
      <c r="G206" s="50">
        <v>6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1</v>
      </c>
      <c r="X206" s="50">
        <v>0</v>
      </c>
      <c r="Y206" s="51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 spans="1:34" ht="15" customHeight="1" x14ac:dyDescent="0.2">
      <c r="A207" s="47">
        <f t="shared" si="3"/>
        <v>6</v>
      </c>
      <c r="B207" s="48">
        <v>41849</v>
      </c>
      <c r="C207" s="49" t="s">
        <v>316</v>
      </c>
      <c r="D207" s="49" t="s">
        <v>317</v>
      </c>
      <c r="E207" s="50">
        <v>45</v>
      </c>
      <c r="F207" s="50">
        <v>4</v>
      </c>
      <c r="G207" s="50">
        <v>6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1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 spans="1:34" ht="15" customHeight="1" x14ac:dyDescent="0.2">
      <c r="A208" s="47">
        <f t="shared" si="3"/>
        <v>6</v>
      </c>
      <c r="B208" s="48">
        <v>41849</v>
      </c>
      <c r="C208" s="49" t="s">
        <v>316</v>
      </c>
      <c r="D208" s="49" t="s">
        <v>317</v>
      </c>
      <c r="E208" s="50">
        <v>100</v>
      </c>
      <c r="F208" s="50">
        <v>4</v>
      </c>
      <c r="G208" s="50">
        <v>5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1</v>
      </c>
      <c r="X208" s="50">
        <v>0</v>
      </c>
      <c r="Y208" s="51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 spans="1:34" ht="15" customHeight="1" x14ac:dyDescent="0.2">
      <c r="A209" s="47">
        <f t="shared" si="3"/>
        <v>8</v>
      </c>
      <c r="B209" s="48">
        <v>41849</v>
      </c>
      <c r="C209" s="49" t="s">
        <v>316</v>
      </c>
      <c r="D209" s="49" t="s">
        <v>317</v>
      </c>
      <c r="E209" s="50">
        <v>115</v>
      </c>
      <c r="F209" s="50">
        <v>4</v>
      </c>
      <c r="G209" s="50">
        <v>6</v>
      </c>
      <c r="H209" s="50">
        <v>0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0">
        <v>1</v>
      </c>
      <c r="S209" s="50">
        <v>0</v>
      </c>
      <c r="T209" s="50">
        <v>0</v>
      </c>
      <c r="U209" s="50">
        <v>0</v>
      </c>
      <c r="V209" s="50">
        <v>0</v>
      </c>
      <c r="W209" s="50">
        <v>1</v>
      </c>
      <c r="X209" s="50">
        <v>0</v>
      </c>
      <c r="Y209" s="51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 spans="1:34" ht="15" customHeight="1" x14ac:dyDescent="0.2">
      <c r="A210" s="47">
        <f t="shared" si="3"/>
        <v>3</v>
      </c>
      <c r="B210" s="48">
        <v>41849</v>
      </c>
      <c r="C210" s="49" t="s">
        <v>316</v>
      </c>
      <c r="D210" s="49" t="s">
        <v>317</v>
      </c>
      <c r="E210" s="50">
        <v>130</v>
      </c>
      <c r="F210" s="50">
        <v>4</v>
      </c>
      <c r="G210" s="50">
        <v>3</v>
      </c>
      <c r="H210" s="50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0">
        <v>0</v>
      </c>
      <c r="S210" s="50">
        <v>0</v>
      </c>
      <c r="T210" s="50">
        <v>0</v>
      </c>
      <c r="U210" s="50">
        <v>0</v>
      </c>
      <c r="V210" s="50">
        <v>0</v>
      </c>
      <c r="W210" s="50">
        <v>0</v>
      </c>
      <c r="X210" s="50">
        <v>0</v>
      </c>
      <c r="Y210" s="51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 spans="1:34" ht="15" customHeight="1" x14ac:dyDescent="0.2">
      <c r="A211" s="47">
        <f t="shared" si="3"/>
        <v>5</v>
      </c>
      <c r="B211" s="48">
        <v>41849</v>
      </c>
      <c r="C211" s="49" t="s">
        <v>316</v>
      </c>
      <c r="D211" s="49" t="s">
        <v>317</v>
      </c>
      <c r="E211" s="50">
        <v>145</v>
      </c>
      <c r="F211" s="50">
        <v>4</v>
      </c>
      <c r="G211" s="50">
        <v>4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1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1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 spans="1:34" ht="15" customHeight="1" x14ac:dyDescent="0.2">
      <c r="A212" s="47">
        <f t="shared" si="3"/>
        <v>4</v>
      </c>
      <c r="B212" s="48">
        <v>41849</v>
      </c>
      <c r="C212" s="49" t="s">
        <v>316</v>
      </c>
      <c r="D212" s="49" t="s">
        <v>317</v>
      </c>
      <c r="E212" s="50">
        <v>200</v>
      </c>
      <c r="F212" s="50">
        <v>4</v>
      </c>
      <c r="G212" s="50">
        <v>3</v>
      </c>
      <c r="H212" s="50">
        <v>0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1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1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 spans="1:34" ht="15" customHeight="1" x14ac:dyDescent="0.2">
      <c r="A213" s="47">
        <f t="shared" si="3"/>
        <v>3</v>
      </c>
      <c r="B213" s="48">
        <v>41849</v>
      </c>
      <c r="C213" s="49" t="s">
        <v>316</v>
      </c>
      <c r="D213" s="49" t="s">
        <v>317</v>
      </c>
      <c r="E213" s="50">
        <v>215</v>
      </c>
      <c r="F213" s="50">
        <v>4</v>
      </c>
      <c r="G213" s="50">
        <v>1</v>
      </c>
      <c r="H213" s="50">
        <v>0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1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1</v>
      </c>
      <c r="X213" s="50">
        <v>0</v>
      </c>
      <c r="Y213" s="51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 spans="1:34" ht="15" customHeight="1" x14ac:dyDescent="0.2">
      <c r="A214" s="47">
        <f t="shared" si="3"/>
        <v>7</v>
      </c>
      <c r="B214" s="48">
        <v>41849</v>
      </c>
      <c r="C214" s="49" t="s">
        <v>316</v>
      </c>
      <c r="D214" s="49" t="s">
        <v>317</v>
      </c>
      <c r="E214" s="50">
        <v>230</v>
      </c>
      <c r="F214" s="50">
        <v>4</v>
      </c>
      <c r="G214" s="50">
        <v>4</v>
      </c>
      <c r="H214" s="50">
        <v>0</v>
      </c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1</v>
      </c>
      <c r="O214" s="50">
        <v>0</v>
      </c>
      <c r="P214" s="50">
        <v>0</v>
      </c>
      <c r="Q214" s="50">
        <v>0</v>
      </c>
      <c r="R214" s="50">
        <v>2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1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 spans="1:34" ht="15" customHeight="1" x14ac:dyDescent="0.2">
      <c r="A215" s="47">
        <f t="shared" si="3"/>
        <v>2</v>
      </c>
      <c r="B215" s="48">
        <v>41849</v>
      </c>
      <c r="C215" s="49" t="s">
        <v>316</v>
      </c>
      <c r="D215" s="49" t="s">
        <v>317</v>
      </c>
      <c r="E215" s="50">
        <v>245</v>
      </c>
      <c r="F215" s="50">
        <v>4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1</v>
      </c>
      <c r="O215" s="50">
        <v>0</v>
      </c>
      <c r="P215" s="50">
        <v>1</v>
      </c>
      <c r="Q215" s="50">
        <v>0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0</v>
      </c>
      <c r="Y215" s="51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 spans="1:34" ht="15" customHeight="1" x14ac:dyDescent="0.2">
      <c r="A216" s="47">
        <f t="shared" si="3"/>
        <v>5</v>
      </c>
      <c r="B216" s="48">
        <v>41849</v>
      </c>
      <c r="C216" s="49" t="s">
        <v>316</v>
      </c>
      <c r="D216" s="49" t="s">
        <v>317</v>
      </c>
      <c r="E216" s="50">
        <v>300</v>
      </c>
      <c r="F216" s="50">
        <v>4</v>
      </c>
      <c r="G216" s="50">
        <v>2</v>
      </c>
      <c r="H216" s="50">
        <v>0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1</v>
      </c>
      <c r="R216" s="50">
        <v>2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1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 spans="1:34" ht="15" customHeight="1" x14ac:dyDescent="0.2">
      <c r="A217" s="47">
        <f t="shared" si="3"/>
        <v>2</v>
      </c>
      <c r="B217" s="48">
        <v>41849</v>
      </c>
      <c r="C217" s="49" t="s">
        <v>316</v>
      </c>
      <c r="D217" s="49" t="s">
        <v>317</v>
      </c>
      <c r="E217" s="50">
        <v>315</v>
      </c>
      <c r="F217" s="50">
        <v>4</v>
      </c>
      <c r="G217" s="50">
        <v>1</v>
      </c>
      <c r="H217" s="50">
        <v>0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1</v>
      </c>
      <c r="X217" s="50">
        <v>0</v>
      </c>
      <c r="Y217" s="51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 spans="1:34" ht="15" customHeight="1" x14ac:dyDescent="0.2">
      <c r="A218" s="47">
        <f t="shared" si="3"/>
        <v>3</v>
      </c>
      <c r="B218" s="48">
        <v>41849</v>
      </c>
      <c r="C218" s="49" t="s">
        <v>316</v>
      </c>
      <c r="D218" s="49" t="s">
        <v>317</v>
      </c>
      <c r="E218" s="50">
        <v>330</v>
      </c>
      <c r="F218" s="50">
        <v>4</v>
      </c>
      <c r="G218" s="50">
        <v>2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1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1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 spans="1:34" ht="15" customHeight="1" x14ac:dyDescent="0.2">
      <c r="A219" s="47">
        <f t="shared" si="3"/>
        <v>9</v>
      </c>
      <c r="B219" s="48">
        <v>41849</v>
      </c>
      <c r="C219" s="49" t="s">
        <v>316</v>
      </c>
      <c r="D219" s="49" t="s">
        <v>317</v>
      </c>
      <c r="E219" s="50">
        <v>345</v>
      </c>
      <c r="F219" s="50">
        <v>4</v>
      </c>
      <c r="G219" s="50">
        <v>7</v>
      </c>
      <c r="H219" s="50">
        <v>0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2</v>
      </c>
      <c r="X219" s="50">
        <v>0</v>
      </c>
      <c r="Y219" s="51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 spans="1:34" ht="15" customHeight="1" x14ac:dyDescent="0.2">
      <c r="A220" s="47">
        <f t="shared" si="3"/>
        <v>10</v>
      </c>
      <c r="B220" s="48">
        <v>41849</v>
      </c>
      <c r="C220" s="49" t="s">
        <v>316</v>
      </c>
      <c r="D220" s="49" t="s">
        <v>317</v>
      </c>
      <c r="E220" s="50">
        <v>400</v>
      </c>
      <c r="F220" s="50">
        <v>4</v>
      </c>
      <c r="G220" s="50">
        <v>6</v>
      </c>
      <c r="H220" s="50">
        <v>0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2</v>
      </c>
      <c r="Q220" s="50">
        <v>1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1</v>
      </c>
      <c r="X220" s="50">
        <v>0</v>
      </c>
      <c r="Y220" s="51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 spans="1:34" ht="15" customHeight="1" x14ac:dyDescent="0.2">
      <c r="A221" s="47">
        <f t="shared" si="3"/>
        <v>11</v>
      </c>
      <c r="B221" s="48">
        <v>41849</v>
      </c>
      <c r="C221" s="49" t="s">
        <v>316</v>
      </c>
      <c r="D221" s="49" t="s">
        <v>317</v>
      </c>
      <c r="E221" s="50">
        <v>415</v>
      </c>
      <c r="F221" s="50">
        <v>4</v>
      </c>
      <c r="G221" s="50">
        <v>6</v>
      </c>
      <c r="H221" s="50">
        <v>0</v>
      </c>
      <c r="I221" s="50">
        <v>1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2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2</v>
      </c>
      <c r="X221" s="50">
        <v>0</v>
      </c>
      <c r="Y221" s="51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 spans="1:34" ht="15" customHeight="1" x14ac:dyDescent="0.2">
      <c r="A222" s="47">
        <f t="shared" si="3"/>
        <v>8</v>
      </c>
      <c r="B222" s="48">
        <v>41849</v>
      </c>
      <c r="C222" s="49" t="s">
        <v>316</v>
      </c>
      <c r="D222" s="49" t="s">
        <v>317</v>
      </c>
      <c r="E222" s="50">
        <v>430</v>
      </c>
      <c r="F222" s="50">
        <v>4</v>
      </c>
      <c r="G222" s="50">
        <v>5</v>
      </c>
      <c r="H222" s="50">
        <v>0</v>
      </c>
      <c r="I222" s="50">
        <v>1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2</v>
      </c>
      <c r="X222" s="50">
        <v>0</v>
      </c>
      <c r="Y222" s="51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 spans="1:34" ht="15" customHeight="1" x14ac:dyDescent="0.2">
      <c r="A223" s="47">
        <f t="shared" si="3"/>
        <v>17</v>
      </c>
      <c r="B223" s="48">
        <v>41849</v>
      </c>
      <c r="C223" s="49" t="s">
        <v>316</v>
      </c>
      <c r="D223" s="49" t="s">
        <v>317</v>
      </c>
      <c r="E223" s="50">
        <v>445</v>
      </c>
      <c r="F223" s="50">
        <v>4</v>
      </c>
      <c r="G223" s="50">
        <v>8</v>
      </c>
      <c r="H223" s="50">
        <v>0</v>
      </c>
      <c r="I223" s="50">
        <v>1</v>
      </c>
      <c r="J223" s="50">
        <v>0</v>
      </c>
      <c r="K223" s="50">
        <v>0</v>
      </c>
      <c r="L223" s="50">
        <v>0</v>
      </c>
      <c r="M223" s="50">
        <v>0</v>
      </c>
      <c r="N223" s="50">
        <v>3</v>
      </c>
      <c r="O223" s="50">
        <v>2</v>
      </c>
      <c r="P223" s="50">
        <v>1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2</v>
      </c>
      <c r="X223" s="50">
        <v>0</v>
      </c>
      <c r="Y223" s="51"/>
      <c r="Z223" s="23"/>
      <c r="AA223" s="23"/>
      <c r="AB223" s="23"/>
      <c r="AC223" s="23"/>
      <c r="AD223" s="23"/>
      <c r="AE223" s="23"/>
      <c r="AF223" s="23"/>
      <c r="AG223" s="23"/>
      <c r="AH223" s="23"/>
    </row>
    <row r="224" spans="1:34" ht="15" customHeight="1" x14ac:dyDescent="0.2">
      <c r="A224" s="47">
        <f t="shared" si="3"/>
        <v>14</v>
      </c>
      <c r="B224" s="48">
        <v>41849</v>
      </c>
      <c r="C224" s="49" t="s">
        <v>316</v>
      </c>
      <c r="D224" s="49" t="s">
        <v>317</v>
      </c>
      <c r="E224" s="50">
        <v>500</v>
      </c>
      <c r="F224" s="50">
        <v>4</v>
      </c>
      <c r="G224" s="50">
        <v>6</v>
      </c>
      <c r="H224" s="50">
        <v>1</v>
      </c>
      <c r="I224" s="50">
        <v>1</v>
      </c>
      <c r="J224" s="50">
        <v>0</v>
      </c>
      <c r="K224" s="50">
        <v>0</v>
      </c>
      <c r="L224" s="50">
        <v>0</v>
      </c>
      <c r="M224" s="50">
        <v>0</v>
      </c>
      <c r="N224" s="50">
        <v>1</v>
      </c>
      <c r="O224" s="50">
        <v>2</v>
      </c>
      <c r="P224" s="50">
        <v>0</v>
      </c>
      <c r="Q224" s="50">
        <v>2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1</v>
      </c>
      <c r="X224" s="50">
        <v>0</v>
      </c>
      <c r="Y224" s="51"/>
      <c r="Z224" s="23"/>
      <c r="AA224" s="23"/>
      <c r="AB224" s="23"/>
      <c r="AC224" s="23"/>
      <c r="AD224" s="23"/>
      <c r="AE224" s="23"/>
      <c r="AF224" s="23"/>
      <c r="AG224" s="23"/>
      <c r="AH224" s="23"/>
    </row>
    <row r="225" spans="1:34" ht="15" customHeight="1" x14ac:dyDescent="0.2">
      <c r="A225" s="47">
        <f t="shared" si="3"/>
        <v>46</v>
      </c>
      <c r="B225" s="48">
        <v>41849</v>
      </c>
      <c r="C225" s="49" t="s">
        <v>316</v>
      </c>
      <c r="D225" s="49" t="s">
        <v>317</v>
      </c>
      <c r="E225" s="50">
        <v>515</v>
      </c>
      <c r="F225" s="50">
        <v>4</v>
      </c>
      <c r="G225" s="50">
        <v>26</v>
      </c>
      <c r="H225" s="50">
        <v>1</v>
      </c>
      <c r="I225" s="50">
        <v>3</v>
      </c>
      <c r="J225" s="50">
        <v>0</v>
      </c>
      <c r="K225" s="50">
        <v>0</v>
      </c>
      <c r="L225" s="50">
        <v>0</v>
      </c>
      <c r="M225" s="50">
        <v>0</v>
      </c>
      <c r="N225" s="50">
        <v>1</v>
      </c>
      <c r="O225" s="50">
        <v>6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6</v>
      </c>
      <c r="X225" s="50">
        <v>3</v>
      </c>
      <c r="Y225" s="51"/>
      <c r="Z225" s="23"/>
      <c r="AA225" s="23"/>
      <c r="AB225" s="23"/>
      <c r="AC225" s="23"/>
      <c r="AD225" s="23"/>
      <c r="AE225" s="23"/>
      <c r="AF225" s="23"/>
      <c r="AG225" s="23"/>
      <c r="AH225" s="23"/>
    </row>
    <row r="226" spans="1:34" ht="15" customHeight="1" x14ac:dyDescent="0.2">
      <c r="A226" s="47">
        <f t="shared" si="3"/>
        <v>46</v>
      </c>
      <c r="B226" s="48">
        <v>41849</v>
      </c>
      <c r="C226" s="49" t="s">
        <v>316</v>
      </c>
      <c r="D226" s="49" t="s">
        <v>317</v>
      </c>
      <c r="E226" s="50">
        <v>530</v>
      </c>
      <c r="F226" s="50">
        <v>4</v>
      </c>
      <c r="G226" s="50">
        <v>28</v>
      </c>
      <c r="H226" s="50">
        <v>2</v>
      </c>
      <c r="I226" s="50">
        <v>4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1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8</v>
      </c>
      <c r="X226" s="50">
        <v>3</v>
      </c>
      <c r="Y226" s="51"/>
      <c r="Z226" s="23"/>
      <c r="AA226" s="23"/>
      <c r="AB226" s="23"/>
      <c r="AC226" s="23"/>
      <c r="AD226" s="23"/>
      <c r="AE226" s="23"/>
      <c r="AF226" s="23"/>
      <c r="AG226" s="23"/>
      <c r="AH226" s="23"/>
    </row>
    <row r="227" spans="1:34" ht="15" customHeight="1" x14ac:dyDescent="0.2">
      <c r="A227" s="47">
        <f t="shared" si="3"/>
        <v>86</v>
      </c>
      <c r="B227" s="48">
        <v>41849</v>
      </c>
      <c r="C227" s="49" t="s">
        <v>316</v>
      </c>
      <c r="D227" s="49" t="s">
        <v>317</v>
      </c>
      <c r="E227" s="50">
        <v>545</v>
      </c>
      <c r="F227" s="50">
        <v>4</v>
      </c>
      <c r="G227" s="50">
        <v>50</v>
      </c>
      <c r="H227" s="50">
        <v>2</v>
      </c>
      <c r="I227" s="50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3</v>
      </c>
      <c r="O227" s="50">
        <v>5</v>
      </c>
      <c r="P227" s="50">
        <v>2</v>
      </c>
      <c r="Q227" s="50">
        <v>2</v>
      </c>
      <c r="R227" s="50">
        <v>1</v>
      </c>
      <c r="S227" s="50">
        <v>0</v>
      </c>
      <c r="T227" s="50">
        <v>0</v>
      </c>
      <c r="U227" s="50">
        <v>0</v>
      </c>
      <c r="V227" s="50">
        <v>0</v>
      </c>
      <c r="W227" s="50">
        <v>15</v>
      </c>
      <c r="X227" s="50">
        <v>5</v>
      </c>
      <c r="Y227" s="51"/>
      <c r="Z227" s="23"/>
      <c r="AA227" s="23"/>
      <c r="AB227" s="23"/>
      <c r="AC227" s="23"/>
      <c r="AD227" s="23"/>
      <c r="AE227" s="23"/>
      <c r="AF227" s="23"/>
      <c r="AG227" s="23"/>
      <c r="AH227" s="23"/>
    </row>
    <row r="228" spans="1:34" ht="15" customHeight="1" x14ac:dyDescent="0.2">
      <c r="A228" s="47">
        <f t="shared" si="3"/>
        <v>89</v>
      </c>
      <c r="B228" s="48">
        <v>41849</v>
      </c>
      <c r="C228" s="49" t="s">
        <v>316</v>
      </c>
      <c r="D228" s="49" t="s">
        <v>317</v>
      </c>
      <c r="E228" s="50">
        <v>600</v>
      </c>
      <c r="F228" s="50">
        <v>4</v>
      </c>
      <c r="G228" s="50">
        <v>45</v>
      </c>
      <c r="H228" s="50">
        <v>2</v>
      </c>
      <c r="I228" s="50">
        <v>1</v>
      </c>
      <c r="J228" s="50">
        <v>0</v>
      </c>
      <c r="K228" s="50">
        <v>0</v>
      </c>
      <c r="L228" s="50">
        <v>0</v>
      </c>
      <c r="M228" s="50">
        <v>0</v>
      </c>
      <c r="N228" s="50">
        <v>1</v>
      </c>
      <c r="O228" s="50">
        <v>6</v>
      </c>
      <c r="P228" s="50">
        <v>2</v>
      </c>
      <c r="Q228" s="50">
        <v>5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15</v>
      </c>
      <c r="X228" s="50">
        <v>12</v>
      </c>
      <c r="Y228" s="51"/>
      <c r="Z228" s="23"/>
      <c r="AA228" s="23"/>
      <c r="AB228" s="23"/>
      <c r="AC228" s="23"/>
      <c r="AD228" s="23"/>
      <c r="AE228" s="23"/>
      <c r="AF228" s="23"/>
      <c r="AG228" s="23"/>
      <c r="AH228" s="23"/>
    </row>
    <row r="229" spans="1:34" ht="12.75" x14ac:dyDescent="0.2">
      <c r="A229" s="47">
        <f t="shared" si="3"/>
        <v>102</v>
      </c>
      <c r="B229" s="48">
        <v>41849</v>
      </c>
      <c r="C229" s="49" t="s">
        <v>316</v>
      </c>
      <c r="D229" s="49" t="s">
        <v>317</v>
      </c>
      <c r="E229" s="50">
        <v>615</v>
      </c>
      <c r="F229" s="50">
        <v>4</v>
      </c>
      <c r="G229" s="50">
        <v>39</v>
      </c>
      <c r="H229" s="50">
        <v>6</v>
      </c>
      <c r="I229" s="50">
        <v>1</v>
      </c>
      <c r="J229" s="50">
        <v>0</v>
      </c>
      <c r="K229" s="50">
        <v>0</v>
      </c>
      <c r="L229" s="50">
        <v>0</v>
      </c>
      <c r="M229" s="50">
        <v>0</v>
      </c>
      <c r="N229" s="50">
        <v>2</v>
      </c>
      <c r="O229" s="50">
        <v>8</v>
      </c>
      <c r="P229" s="50">
        <v>2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22</v>
      </c>
      <c r="X229" s="50">
        <v>22</v>
      </c>
      <c r="Y229" s="51"/>
      <c r="Z229" s="23"/>
      <c r="AA229" s="23"/>
      <c r="AB229" s="23"/>
      <c r="AC229" s="23"/>
      <c r="AD229" s="23"/>
      <c r="AE229" s="23"/>
      <c r="AF229" s="23"/>
      <c r="AG229" s="23"/>
      <c r="AH229" s="23"/>
    </row>
    <row r="230" spans="1:34" ht="15" customHeight="1" x14ac:dyDescent="0.2">
      <c r="A230" s="47">
        <f t="shared" si="3"/>
        <v>133</v>
      </c>
      <c r="B230" s="48">
        <v>41849</v>
      </c>
      <c r="C230" s="49" t="s">
        <v>316</v>
      </c>
      <c r="D230" s="49" t="s">
        <v>317</v>
      </c>
      <c r="E230" s="50">
        <v>630</v>
      </c>
      <c r="F230" s="50">
        <v>4</v>
      </c>
      <c r="G230" s="50">
        <v>52</v>
      </c>
      <c r="H230" s="50">
        <v>5</v>
      </c>
      <c r="I230" s="50">
        <v>4</v>
      </c>
      <c r="J230" s="50">
        <v>0</v>
      </c>
      <c r="K230" s="50">
        <v>0</v>
      </c>
      <c r="L230" s="50">
        <v>0</v>
      </c>
      <c r="M230" s="50">
        <v>0</v>
      </c>
      <c r="N230" s="50">
        <v>4</v>
      </c>
      <c r="O230" s="50">
        <v>14</v>
      </c>
      <c r="P230" s="50">
        <v>1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40</v>
      </c>
      <c r="X230" s="50">
        <v>13</v>
      </c>
      <c r="Y230" s="51"/>
      <c r="Z230" s="23"/>
      <c r="AA230" s="23"/>
      <c r="AB230" s="23"/>
      <c r="AC230" s="23"/>
      <c r="AD230" s="23"/>
      <c r="AE230" s="23"/>
      <c r="AF230" s="23"/>
      <c r="AG230" s="23"/>
      <c r="AH230" s="23"/>
    </row>
    <row r="231" spans="1:34" ht="15" customHeight="1" x14ac:dyDescent="0.2">
      <c r="A231" s="47">
        <f t="shared" si="3"/>
        <v>138</v>
      </c>
      <c r="B231" s="48">
        <v>41849</v>
      </c>
      <c r="C231" s="49" t="s">
        <v>316</v>
      </c>
      <c r="D231" s="49" t="s">
        <v>317</v>
      </c>
      <c r="E231" s="50">
        <v>645</v>
      </c>
      <c r="F231" s="50">
        <v>4</v>
      </c>
      <c r="G231" s="50">
        <v>60</v>
      </c>
      <c r="H231" s="50">
        <v>4</v>
      </c>
      <c r="I231" s="50">
        <v>3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11</v>
      </c>
      <c r="P231" s="50">
        <v>1</v>
      </c>
      <c r="Q231" s="50">
        <v>2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32</v>
      </c>
      <c r="X231" s="50">
        <v>25</v>
      </c>
      <c r="Y231" s="51"/>
      <c r="Z231" s="23"/>
      <c r="AA231" s="23"/>
      <c r="AB231" s="23"/>
      <c r="AC231" s="23"/>
      <c r="AD231" s="23"/>
      <c r="AE231" s="23"/>
      <c r="AF231" s="23"/>
      <c r="AG231" s="23"/>
      <c r="AH231" s="23"/>
    </row>
    <row r="232" spans="1:34" ht="15" customHeight="1" x14ac:dyDescent="0.2">
      <c r="A232" s="47">
        <f t="shared" si="3"/>
        <v>146</v>
      </c>
      <c r="B232" s="48">
        <v>41849</v>
      </c>
      <c r="C232" s="49" t="s">
        <v>316</v>
      </c>
      <c r="D232" s="49" t="s">
        <v>317</v>
      </c>
      <c r="E232" s="50">
        <v>700</v>
      </c>
      <c r="F232" s="50">
        <v>4</v>
      </c>
      <c r="G232" s="50">
        <v>62</v>
      </c>
      <c r="H232" s="50">
        <v>6</v>
      </c>
      <c r="I232" s="50">
        <v>1</v>
      </c>
      <c r="J232" s="50">
        <v>0</v>
      </c>
      <c r="K232" s="50">
        <v>0</v>
      </c>
      <c r="L232" s="50">
        <v>0</v>
      </c>
      <c r="M232" s="50">
        <v>0</v>
      </c>
      <c r="N232" s="50">
        <v>2</v>
      </c>
      <c r="O232" s="50">
        <v>15</v>
      </c>
      <c r="P232" s="50">
        <v>2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33</v>
      </c>
      <c r="X232" s="50">
        <v>25</v>
      </c>
      <c r="Y232" s="51"/>
      <c r="Z232" s="23"/>
      <c r="AA232" s="23"/>
      <c r="AB232" s="23"/>
      <c r="AC232" s="23"/>
      <c r="AD232" s="23"/>
      <c r="AE232" s="23"/>
      <c r="AF232" s="23"/>
      <c r="AG232" s="23"/>
      <c r="AH232" s="23"/>
    </row>
    <row r="233" spans="1:34" ht="15" customHeight="1" x14ac:dyDescent="0.2">
      <c r="A233" s="47">
        <f t="shared" si="3"/>
        <v>155</v>
      </c>
      <c r="B233" s="48">
        <v>41849</v>
      </c>
      <c r="C233" s="49" t="s">
        <v>316</v>
      </c>
      <c r="D233" s="49" t="s">
        <v>317</v>
      </c>
      <c r="E233" s="50">
        <v>715</v>
      </c>
      <c r="F233" s="50">
        <v>4</v>
      </c>
      <c r="G233" s="50">
        <v>78</v>
      </c>
      <c r="H233" s="50">
        <v>3</v>
      </c>
      <c r="I233" s="50">
        <v>2</v>
      </c>
      <c r="J233" s="50">
        <v>0</v>
      </c>
      <c r="K233" s="50">
        <v>0</v>
      </c>
      <c r="L233" s="50">
        <v>0</v>
      </c>
      <c r="M233" s="50">
        <v>0</v>
      </c>
      <c r="N233" s="50">
        <v>2</v>
      </c>
      <c r="O233" s="50">
        <v>15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30</v>
      </c>
      <c r="X233" s="50">
        <v>25</v>
      </c>
      <c r="Y233" s="51"/>
      <c r="Z233" s="23"/>
      <c r="AA233" s="23"/>
      <c r="AB233" s="23"/>
      <c r="AC233" s="23"/>
      <c r="AD233" s="23"/>
      <c r="AE233" s="23"/>
      <c r="AF233" s="23"/>
      <c r="AG233" s="23"/>
      <c r="AH233" s="23"/>
    </row>
    <row r="234" spans="1:34" ht="15" customHeight="1" x14ac:dyDescent="0.2">
      <c r="A234" s="47">
        <f t="shared" si="3"/>
        <v>143</v>
      </c>
      <c r="B234" s="48">
        <v>41849</v>
      </c>
      <c r="C234" s="49" t="s">
        <v>316</v>
      </c>
      <c r="D234" s="49" t="s">
        <v>317</v>
      </c>
      <c r="E234" s="50">
        <v>730</v>
      </c>
      <c r="F234" s="50">
        <v>4</v>
      </c>
      <c r="G234" s="50">
        <v>70</v>
      </c>
      <c r="H234" s="50">
        <v>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3</v>
      </c>
      <c r="O234" s="50">
        <v>7</v>
      </c>
      <c r="P234" s="50">
        <v>3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47</v>
      </c>
      <c r="X234" s="50">
        <v>10</v>
      </c>
      <c r="Y234" s="51"/>
      <c r="Z234" s="23"/>
      <c r="AA234" s="23"/>
      <c r="AB234" s="23"/>
      <c r="AC234" s="23"/>
      <c r="AD234" s="23"/>
      <c r="AE234" s="23"/>
      <c r="AF234" s="23"/>
      <c r="AG234" s="23"/>
      <c r="AH234" s="23"/>
    </row>
    <row r="235" spans="1:34" ht="15" customHeight="1" x14ac:dyDescent="0.2">
      <c r="A235" s="47">
        <f t="shared" si="3"/>
        <v>114</v>
      </c>
      <c r="B235" s="48">
        <v>41849</v>
      </c>
      <c r="C235" s="49" t="s">
        <v>316</v>
      </c>
      <c r="D235" s="49" t="s">
        <v>317</v>
      </c>
      <c r="E235" s="50">
        <v>745</v>
      </c>
      <c r="F235" s="50">
        <v>4</v>
      </c>
      <c r="G235" s="50">
        <v>70</v>
      </c>
      <c r="H235" s="50">
        <v>1</v>
      </c>
      <c r="I235" s="50">
        <v>3</v>
      </c>
      <c r="J235" s="50">
        <v>0</v>
      </c>
      <c r="K235" s="50">
        <v>0</v>
      </c>
      <c r="L235" s="50">
        <v>0</v>
      </c>
      <c r="M235" s="50">
        <v>0</v>
      </c>
      <c r="N235" s="50">
        <v>1</v>
      </c>
      <c r="O235" s="50">
        <v>5</v>
      </c>
      <c r="P235" s="50">
        <v>2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27</v>
      </c>
      <c r="X235" s="50">
        <v>5</v>
      </c>
      <c r="Y235" s="51"/>
      <c r="Z235" s="23"/>
      <c r="AA235" s="23"/>
      <c r="AB235" s="23"/>
      <c r="AC235" s="23"/>
      <c r="AD235" s="23"/>
      <c r="AE235" s="23"/>
      <c r="AF235" s="23"/>
      <c r="AG235" s="23"/>
      <c r="AH235" s="23"/>
    </row>
    <row r="236" spans="1:34" ht="15" customHeight="1" x14ac:dyDescent="0.2">
      <c r="A236" s="47">
        <f t="shared" si="3"/>
        <v>114</v>
      </c>
      <c r="B236" s="48">
        <v>41849</v>
      </c>
      <c r="C236" s="49" t="s">
        <v>316</v>
      </c>
      <c r="D236" s="49" t="s">
        <v>317</v>
      </c>
      <c r="E236" s="50">
        <v>800</v>
      </c>
      <c r="F236" s="50">
        <v>4</v>
      </c>
      <c r="G236" s="50">
        <v>61</v>
      </c>
      <c r="H236" s="50">
        <v>2</v>
      </c>
      <c r="I236" s="50">
        <v>2</v>
      </c>
      <c r="J236" s="50">
        <v>0</v>
      </c>
      <c r="K236" s="50">
        <v>0</v>
      </c>
      <c r="L236" s="50">
        <v>0</v>
      </c>
      <c r="M236" s="50">
        <v>0</v>
      </c>
      <c r="N236" s="50">
        <v>3</v>
      </c>
      <c r="O236" s="50">
        <v>9</v>
      </c>
      <c r="P236" s="50">
        <v>2</v>
      </c>
      <c r="Q236" s="50">
        <v>1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26</v>
      </c>
      <c r="X236" s="50">
        <v>8</v>
      </c>
      <c r="Y236" s="51"/>
      <c r="Z236" s="23"/>
      <c r="AA236" s="23"/>
      <c r="AB236" s="23"/>
      <c r="AC236" s="23"/>
      <c r="AD236" s="23"/>
      <c r="AE236" s="23"/>
      <c r="AF236" s="23"/>
      <c r="AG236" s="23"/>
      <c r="AH236" s="23"/>
    </row>
    <row r="237" spans="1:34" ht="15" customHeight="1" x14ac:dyDescent="0.2">
      <c r="A237" s="47">
        <f t="shared" si="3"/>
        <v>122</v>
      </c>
      <c r="B237" s="48">
        <v>41849</v>
      </c>
      <c r="C237" s="49" t="s">
        <v>316</v>
      </c>
      <c r="D237" s="49" t="s">
        <v>317</v>
      </c>
      <c r="E237" s="50">
        <v>815</v>
      </c>
      <c r="F237" s="50">
        <v>4</v>
      </c>
      <c r="G237" s="50">
        <v>76</v>
      </c>
      <c r="H237" s="50">
        <v>3</v>
      </c>
      <c r="I237" s="50">
        <v>2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5</v>
      </c>
      <c r="P237" s="50">
        <v>1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23</v>
      </c>
      <c r="X237" s="50">
        <v>12</v>
      </c>
      <c r="Y237" s="51"/>
      <c r="Z237" s="23"/>
      <c r="AA237" s="23"/>
      <c r="AB237" s="23"/>
      <c r="AC237" s="23"/>
      <c r="AD237" s="23"/>
      <c r="AE237" s="23"/>
      <c r="AF237" s="23"/>
      <c r="AG237" s="23"/>
      <c r="AH237" s="23"/>
    </row>
    <row r="238" spans="1:34" ht="12.75" x14ac:dyDescent="0.2">
      <c r="A238" s="47">
        <f t="shared" si="3"/>
        <v>136</v>
      </c>
      <c r="B238" s="48">
        <v>41849</v>
      </c>
      <c r="C238" s="49" t="s">
        <v>316</v>
      </c>
      <c r="D238" s="49" t="s">
        <v>317</v>
      </c>
      <c r="E238" s="50">
        <v>830</v>
      </c>
      <c r="F238" s="50">
        <v>4</v>
      </c>
      <c r="G238" s="50">
        <v>74</v>
      </c>
      <c r="H238" s="50">
        <v>2</v>
      </c>
      <c r="I238" s="50">
        <v>3</v>
      </c>
      <c r="J238" s="50">
        <v>0</v>
      </c>
      <c r="K238" s="50">
        <v>0</v>
      </c>
      <c r="L238" s="50">
        <v>0</v>
      </c>
      <c r="M238" s="50">
        <v>0</v>
      </c>
      <c r="N238" s="50">
        <v>1</v>
      </c>
      <c r="O238" s="50">
        <v>12</v>
      </c>
      <c r="P238" s="50">
        <v>1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24</v>
      </c>
      <c r="X238" s="50">
        <v>19</v>
      </c>
      <c r="Y238" s="51"/>
      <c r="Z238" s="23"/>
      <c r="AA238" s="23"/>
      <c r="AB238" s="23"/>
      <c r="AC238" s="23"/>
      <c r="AD238" s="23"/>
      <c r="AE238" s="23"/>
      <c r="AF238" s="23"/>
      <c r="AG238" s="23"/>
      <c r="AH238" s="23"/>
    </row>
    <row r="239" spans="1:34" ht="15" customHeight="1" x14ac:dyDescent="0.2">
      <c r="A239" s="47">
        <f t="shared" si="3"/>
        <v>143</v>
      </c>
      <c r="B239" s="48">
        <v>41849</v>
      </c>
      <c r="C239" s="49" t="s">
        <v>316</v>
      </c>
      <c r="D239" s="49" t="s">
        <v>317</v>
      </c>
      <c r="E239" s="50">
        <v>845</v>
      </c>
      <c r="F239" s="50">
        <v>4</v>
      </c>
      <c r="G239" s="50">
        <v>100</v>
      </c>
      <c r="H239" s="50">
        <v>2</v>
      </c>
      <c r="I239" s="50">
        <v>1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13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12</v>
      </c>
      <c r="X239" s="50">
        <v>15</v>
      </c>
      <c r="Y239" s="51"/>
      <c r="Z239" s="23"/>
      <c r="AA239" s="23"/>
      <c r="AB239" s="23"/>
      <c r="AC239" s="23"/>
      <c r="AD239" s="23"/>
      <c r="AE239" s="23"/>
      <c r="AF239" s="23"/>
      <c r="AG239" s="23"/>
      <c r="AH239" s="23"/>
    </row>
    <row r="240" spans="1:34" ht="15" customHeight="1" x14ac:dyDescent="0.2">
      <c r="A240" s="47">
        <f t="shared" si="3"/>
        <v>104</v>
      </c>
      <c r="B240" s="48">
        <v>41849</v>
      </c>
      <c r="C240" s="49" t="s">
        <v>316</v>
      </c>
      <c r="D240" s="49" t="s">
        <v>317</v>
      </c>
      <c r="E240" s="50">
        <v>900</v>
      </c>
      <c r="F240" s="50">
        <v>4</v>
      </c>
      <c r="G240" s="50">
        <v>69</v>
      </c>
      <c r="H240" s="50">
        <v>2</v>
      </c>
      <c r="I240" s="50">
        <v>4</v>
      </c>
      <c r="J240" s="50">
        <v>0</v>
      </c>
      <c r="K240" s="50">
        <v>0</v>
      </c>
      <c r="L240" s="50">
        <v>0</v>
      </c>
      <c r="M240" s="50">
        <v>0</v>
      </c>
      <c r="N240" s="50">
        <v>2</v>
      </c>
      <c r="O240" s="50">
        <v>6</v>
      </c>
      <c r="P240" s="50">
        <v>1</v>
      </c>
      <c r="Q240" s="50">
        <v>1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13</v>
      </c>
      <c r="X240" s="50">
        <v>6</v>
      </c>
      <c r="Y240" s="51"/>
      <c r="Z240" s="23"/>
      <c r="AA240" s="23"/>
      <c r="AB240" s="23"/>
      <c r="AC240" s="23"/>
      <c r="AD240" s="23"/>
      <c r="AE240" s="23"/>
      <c r="AF240" s="23"/>
      <c r="AG240" s="23"/>
      <c r="AH240" s="23"/>
    </row>
    <row r="241" spans="1:34" ht="25.5" x14ac:dyDescent="0.2">
      <c r="A241" s="47">
        <f t="shared" si="3"/>
        <v>89</v>
      </c>
      <c r="B241" s="48">
        <v>41849</v>
      </c>
      <c r="C241" s="49" t="s">
        <v>316</v>
      </c>
      <c r="D241" s="49" t="s">
        <v>317</v>
      </c>
      <c r="E241" s="50">
        <v>915</v>
      </c>
      <c r="F241" s="50">
        <v>4</v>
      </c>
      <c r="G241" s="50">
        <v>58</v>
      </c>
      <c r="H241" s="50">
        <v>2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1</v>
      </c>
      <c r="O241" s="50">
        <v>3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21</v>
      </c>
      <c r="X241" s="50">
        <v>4</v>
      </c>
      <c r="Y241" s="51" t="s">
        <v>346</v>
      </c>
      <c r="Z241" s="23"/>
      <c r="AA241" s="23"/>
      <c r="AB241" s="23"/>
      <c r="AC241" s="23"/>
      <c r="AD241" s="23"/>
      <c r="AE241" s="23"/>
      <c r="AF241" s="23"/>
      <c r="AG241" s="23"/>
      <c r="AH241" s="23"/>
    </row>
    <row r="242" spans="1:34" ht="15" customHeight="1" x14ac:dyDescent="0.2">
      <c r="A242" s="47">
        <f t="shared" si="3"/>
        <v>90</v>
      </c>
      <c r="B242" s="48">
        <v>41849</v>
      </c>
      <c r="C242" s="49" t="s">
        <v>316</v>
      </c>
      <c r="D242" s="49" t="s">
        <v>317</v>
      </c>
      <c r="E242" s="50">
        <v>930</v>
      </c>
      <c r="F242" s="50">
        <v>4</v>
      </c>
      <c r="G242" s="50">
        <v>63</v>
      </c>
      <c r="H242" s="50">
        <v>1</v>
      </c>
      <c r="I242" s="50">
        <v>1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5</v>
      </c>
      <c r="P242" s="50">
        <v>0</v>
      </c>
      <c r="Q242" s="50">
        <v>1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11</v>
      </c>
      <c r="X242" s="50">
        <v>8</v>
      </c>
      <c r="Y242" s="51"/>
      <c r="Z242" s="23"/>
      <c r="AA242" s="23"/>
      <c r="AB242" s="23"/>
      <c r="AC242" s="23"/>
      <c r="AD242" s="23"/>
      <c r="AE242" s="23"/>
      <c r="AF242" s="23"/>
      <c r="AG242" s="23"/>
      <c r="AH242" s="23"/>
    </row>
    <row r="243" spans="1:34" ht="15" customHeight="1" x14ac:dyDescent="0.2">
      <c r="A243" s="47">
        <f t="shared" si="3"/>
        <v>113</v>
      </c>
      <c r="B243" s="48">
        <v>41849</v>
      </c>
      <c r="C243" s="49" t="s">
        <v>316</v>
      </c>
      <c r="D243" s="49" t="s">
        <v>317</v>
      </c>
      <c r="E243" s="50">
        <v>945</v>
      </c>
      <c r="F243" s="50">
        <v>4</v>
      </c>
      <c r="G243" s="50">
        <v>66</v>
      </c>
      <c r="H243" s="50">
        <v>1</v>
      </c>
      <c r="I243" s="50">
        <v>2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3</v>
      </c>
      <c r="P243" s="50">
        <v>0</v>
      </c>
      <c r="Q243" s="50">
        <v>2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20</v>
      </c>
      <c r="X243" s="50">
        <v>19</v>
      </c>
      <c r="Y243" s="51"/>
      <c r="Z243" s="23"/>
      <c r="AA243" s="23"/>
      <c r="AB243" s="23"/>
      <c r="AC243" s="23"/>
      <c r="AD243" s="23"/>
      <c r="AE243" s="23"/>
      <c r="AF243" s="23"/>
      <c r="AG243" s="23"/>
      <c r="AH243" s="23"/>
    </row>
    <row r="244" spans="1:34" ht="12.75" x14ac:dyDescent="0.2">
      <c r="A244" s="47">
        <f t="shared" si="3"/>
        <v>99</v>
      </c>
      <c r="B244" s="48">
        <v>41849</v>
      </c>
      <c r="C244" s="49" t="s">
        <v>316</v>
      </c>
      <c r="D244" s="49" t="s">
        <v>317</v>
      </c>
      <c r="E244" s="50">
        <v>1000</v>
      </c>
      <c r="F244" s="50">
        <v>4</v>
      </c>
      <c r="G244" s="50">
        <v>69</v>
      </c>
      <c r="H244" s="50">
        <v>1</v>
      </c>
      <c r="I244" s="50">
        <v>1</v>
      </c>
      <c r="J244" s="50">
        <v>0</v>
      </c>
      <c r="K244" s="50">
        <v>0</v>
      </c>
      <c r="L244" s="50">
        <v>0</v>
      </c>
      <c r="M244" s="50">
        <v>0</v>
      </c>
      <c r="N244" s="50">
        <v>1</v>
      </c>
      <c r="O244" s="50">
        <v>7</v>
      </c>
      <c r="P244" s="50">
        <v>0</v>
      </c>
      <c r="Q244" s="50">
        <v>1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16</v>
      </c>
      <c r="X244" s="50">
        <v>3</v>
      </c>
      <c r="Y244" s="51"/>
      <c r="Z244" s="23"/>
      <c r="AA244" s="23"/>
      <c r="AB244" s="23"/>
      <c r="AC244" s="23"/>
      <c r="AD244" s="23"/>
      <c r="AE244" s="23"/>
      <c r="AF244" s="23"/>
      <c r="AG244" s="23"/>
      <c r="AH244" s="23"/>
    </row>
    <row r="245" spans="1:34" ht="15" customHeight="1" x14ac:dyDescent="0.2">
      <c r="A245" s="47">
        <f t="shared" si="3"/>
        <v>103</v>
      </c>
      <c r="B245" s="48">
        <v>41849</v>
      </c>
      <c r="C245" s="49" t="s">
        <v>316</v>
      </c>
      <c r="D245" s="49" t="s">
        <v>317</v>
      </c>
      <c r="E245" s="50">
        <v>1015</v>
      </c>
      <c r="F245" s="50">
        <v>4</v>
      </c>
      <c r="G245" s="50">
        <v>63</v>
      </c>
      <c r="H245" s="50">
        <v>2</v>
      </c>
      <c r="I245" s="50">
        <v>2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9</v>
      </c>
      <c r="P245" s="50">
        <v>2</v>
      </c>
      <c r="Q245" s="50">
        <v>6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14</v>
      </c>
      <c r="X245" s="50">
        <v>5</v>
      </c>
      <c r="Y245" s="51"/>
      <c r="Z245" s="23"/>
      <c r="AA245" s="23"/>
      <c r="AB245" s="23"/>
      <c r="AC245" s="23"/>
      <c r="AD245" s="23"/>
      <c r="AE245" s="23"/>
      <c r="AF245" s="23"/>
      <c r="AG245" s="23"/>
      <c r="AH245" s="23"/>
    </row>
    <row r="246" spans="1:34" ht="15" customHeight="1" x14ac:dyDescent="0.2">
      <c r="A246" s="47">
        <f t="shared" si="3"/>
        <v>121</v>
      </c>
      <c r="B246" s="48">
        <v>41849</v>
      </c>
      <c r="C246" s="49" t="s">
        <v>316</v>
      </c>
      <c r="D246" s="49" t="s">
        <v>317</v>
      </c>
      <c r="E246" s="50">
        <v>1030</v>
      </c>
      <c r="F246" s="50">
        <v>4</v>
      </c>
      <c r="G246" s="50">
        <v>71</v>
      </c>
      <c r="H246" s="50">
        <v>3</v>
      </c>
      <c r="I246" s="50">
        <v>1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8</v>
      </c>
      <c r="P246" s="50">
        <v>2</v>
      </c>
      <c r="Q246" s="50">
        <v>1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24</v>
      </c>
      <c r="X246" s="50">
        <v>11</v>
      </c>
      <c r="Y246" s="51"/>
      <c r="Z246" s="23"/>
      <c r="AA246" s="23"/>
      <c r="AB246" s="23"/>
      <c r="AC246" s="23"/>
      <c r="AD246" s="23"/>
      <c r="AE246" s="23"/>
      <c r="AF246" s="23"/>
      <c r="AG246" s="23"/>
      <c r="AH246" s="23"/>
    </row>
    <row r="247" spans="1:34" ht="15" customHeight="1" x14ac:dyDescent="0.2">
      <c r="A247" s="47">
        <f t="shared" si="3"/>
        <v>87</v>
      </c>
      <c r="B247" s="48">
        <v>41849</v>
      </c>
      <c r="C247" s="49" t="s">
        <v>316</v>
      </c>
      <c r="D247" s="49" t="s">
        <v>317</v>
      </c>
      <c r="E247" s="50">
        <v>1045</v>
      </c>
      <c r="F247" s="50">
        <v>4</v>
      </c>
      <c r="G247" s="50">
        <v>63</v>
      </c>
      <c r="H247" s="50">
        <v>2</v>
      </c>
      <c r="I247" s="50">
        <v>1</v>
      </c>
      <c r="J247" s="50">
        <v>0</v>
      </c>
      <c r="K247" s="50">
        <v>0</v>
      </c>
      <c r="L247" s="50">
        <v>0</v>
      </c>
      <c r="M247" s="50">
        <v>0</v>
      </c>
      <c r="N247" s="50">
        <v>1</v>
      </c>
      <c r="O247" s="50">
        <v>8</v>
      </c>
      <c r="P247" s="50">
        <v>1</v>
      </c>
      <c r="Q247" s="50">
        <v>2</v>
      </c>
      <c r="R247" s="50">
        <v>1</v>
      </c>
      <c r="S247" s="50">
        <v>0</v>
      </c>
      <c r="T247" s="50">
        <v>0</v>
      </c>
      <c r="U247" s="50">
        <v>0</v>
      </c>
      <c r="V247" s="50">
        <v>0</v>
      </c>
      <c r="W247" s="50">
        <v>6</v>
      </c>
      <c r="X247" s="50">
        <v>2</v>
      </c>
      <c r="Y247" s="51"/>
      <c r="Z247" s="23"/>
      <c r="AA247" s="23"/>
      <c r="AB247" s="23"/>
      <c r="AC247" s="23"/>
      <c r="AD247" s="23"/>
      <c r="AE247" s="23"/>
      <c r="AF247" s="23"/>
      <c r="AG247" s="23"/>
      <c r="AH247" s="23"/>
    </row>
    <row r="248" spans="1:34" ht="15" customHeight="1" x14ac:dyDescent="0.2">
      <c r="A248" s="47">
        <f t="shared" si="3"/>
        <v>107</v>
      </c>
      <c r="B248" s="48">
        <v>41849</v>
      </c>
      <c r="C248" s="49" t="s">
        <v>316</v>
      </c>
      <c r="D248" s="49" t="s">
        <v>317</v>
      </c>
      <c r="E248" s="50">
        <v>1100</v>
      </c>
      <c r="F248" s="50">
        <v>4</v>
      </c>
      <c r="G248" s="50">
        <v>69</v>
      </c>
      <c r="H248" s="50">
        <v>3</v>
      </c>
      <c r="I248" s="50">
        <v>3</v>
      </c>
      <c r="J248" s="50">
        <v>0</v>
      </c>
      <c r="K248" s="50">
        <v>0</v>
      </c>
      <c r="L248" s="50">
        <v>0</v>
      </c>
      <c r="M248" s="50">
        <v>0</v>
      </c>
      <c r="N248" s="50">
        <v>1</v>
      </c>
      <c r="O248" s="50">
        <v>9</v>
      </c>
      <c r="P248" s="50">
        <v>0</v>
      </c>
      <c r="Q248" s="50">
        <v>5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15</v>
      </c>
      <c r="X248" s="50">
        <v>2</v>
      </c>
      <c r="Y248" s="51"/>
      <c r="Z248" s="23"/>
      <c r="AA248" s="23"/>
      <c r="AB248" s="23"/>
      <c r="AC248" s="23"/>
      <c r="AD248" s="23"/>
      <c r="AE248" s="23"/>
      <c r="AF248" s="23"/>
      <c r="AG248" s="23"/>
      <c r="AH248" s="23"/>
    </row>
    <row r="249" spans="1:34" ht="15" customHeight="1" x14ac:dyDescent="0.2">
      <c r="A249" s="47">
        <f t="shared" si="3"/>
        <v>138</v>
      </c>
      <c r="B249" s="48">
        <v>41849</v>
      </c>
      <c r="C249" s="49" t="s">
        <v>316</v>
      </c>
      <c r="D249" s="49" t="s">
        <v>317</v>
      </c>
      <c r="E249" s="50">
        <v>1115</v>
      </c>
      <c r="F249" s="50">
        <v>4</v>
      </c>
      <c r="G249" s="50">
        <v>89</v>
      </c>
      <c r="H249" s="50">
        <v>2</v>
      </c>
      <c r="I249" s="50">
        <v>3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11</v>
      </c>
      <c r="P249" s="50">
        <v>4</v>
      </c>
      <c r="Q249" s="50">
        <v>6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18</v>
      </c>
      <c r="X249" s="50">
        <v>5</v>
      </c>
      <c r="Y249" s="51"/>
      <c r="Z249" s="23"/>
      <c r="AA249" s="23"/>
      <c r="AB249" s="23"/>
      <c r="AC249" s="23"/>
      <c r="AD249" s="23"/>
      <c r="AE249" s="23"/>
      <c r="AF249" s="23"/>
      <c r="AG249" s="23"/>
      <c r="AH249" s="23"/>
    </row>
    <row r="250" spans="1:34" ht="15" customHeight="1" x14ac:dyDescent="0.2">
      <c r="A250" s="47">
        <f t="shared" si="3"/>
        <v>114</v>
      </c>
      <c r="B250" s="48">
        <v>41849</v>
      </c>
      <c r="C250" s="49" t="s">
        <v>316</v>
      </c>
      <c r="D250" s="49" t="s">
        <v>317</v>
      </c>
      <c r="E250" s="50">
        <v>1130</v>
      </c>
      <c r="F250" s="50">
        <v>4</v>
      </c>
      <c r="G250" s="50">
        <v>72</v>
      </c>
      <c r="H250" s="50">
        <v>3</v>
      </c>
      <c r="I250" s="50">
        <v>3</v>
      </c>
      <c r="J250" s="50">
        <v>0</v>
      </c>
      <c r="K250" s="50">
        <v>0</v>
      </c>
      <c r="L250" s="50">
        <v>0</v>
      </c>
      <c r="M250" s="50">
        <v>0</v>
      </c>
      <c r="N250" s="50">
        <v>1</v>
      </c>
      <c r="O250" s="50">
        <v>7</v>
      </c>
      <c r="P250" s="50">
        <v>6</v>
      </c>
      <c r="Q250" s="50">
        <v>1</v>
      </c>
      <c r="R250" s="50">
        <v>3</v>
      </c>
      <c r="S250" s="50">
        <v>0</v>
      </c>
      <c r="T250" s="50">
        <v>0</v>
      </c>
      <c r="U250" s="50">
        <v>0</v>
      </c>
      <c r="V250" s="50">
        <v>0</v>
      </c>
      <c r="W250" s="50">
        <v>14</v>
      </c>
      <c r="X250" s="50">
        <v>4</v>
      </c>
      <c r="Y250" s="51"/>
      <c r="Z250" s="23"/>
      <c r="AA250" s="23"/>
      <c r="AB250" s="23"/>
      <c r="AC250" s="23"/>
      <c r="AD250" s="23"/>
      <c r="AE250" s="23"/>
      <c r="AF250" s="23"/>
      <c r="AG250" s="23"/>
      <c r="AH250" s="23"/>
    </row>
    <row r="251" spans="1:34" ht="15" customHeight="1" x14ac:dyDescent="0.2">
      <c r="A251" s="47">
        <f t="shared" si="3"/>
        <v>97</v>
      </c>
      <c r="B251" s="48">
        <v>41849</v>
      </c>
      <c r="C251" s="49" t="s">
        <v>316</v>
      </c>
      <c r="D251" s="49" t="s">
        <v>317</v>
      </c>
      <c r="E251" s="50">
        <v>1145</v>
      </c>
      <c r="F251" s="50">
        <v>4</v>
      </c>
      <c r="G251" s="50">
        <v>70</v>
      </c>
      <c r="H251" s="50">
        <v>1</v>
      </c>
      <c r="I251" s="50">
        <v>1</v>
      </c>
      <c r="J251" s="50">
        <v>0</v>
      </c>
      <c r="K251" s="50">
        <v>0</v>
      </c>
      <c r="L251" s="50">
        <v>0</v>
      </c>
      <c r="M251" s="50">
        <v>0</v>
      </c>
      <c r="N251" s="50">
        <v>1</v>
      </c>
      <c r="O251" s="50">
        <v>6</v>
      </c>
      <c r="P251" s="50">
        <v>0</v>
      </c>
      <c r="Q251" s="50">
        <v>4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11</v>
      </c>
      <c r="X251" s="50">
        <v>3</v>
      </c>
      <c r="Y251" s="51"/>
      <c r="Z251" s="23"/>
      <c r="AA251" s="23"/>
      <c r="AB251" s="23"/>
      <c r="AC251" s="23"/>
      <c r="AD251" s="23"/>
      <c r="AE251" s="23"/>
      <c r="AF251" s="23"/>
      <c r="AG251" s="23"/>
      <c r="AH251" s="23"/>
    </row>
    <row r="252" spans="1:34" ht="15" customHeight="1" x14ac:dyDescent="0.2">
      <c r="A252" s="47">
        <f t="shared" si="3"/>
        <v>96</v>
      </c>
      <c r="B252" s="48">
        <v>41849</v>
      </c>
      <c r="C252" s="49" t="s">
        <v>316</v>
      </c>
      <c r="D252" s="49" t="s">
        <v>317</v>
      </c>
      <c r="E252" s="50">
        <v>1200</v>
      </c>
      <c r="F252" s="50">
        <v>4</v>
      </c>
      <c r="G252" s="50">
        <v>63</v>
      </c>
      <c r="H252" s="50">
        <v>2</v>
      </c>
      <c r="I252" s="50">
        <v>2</v>
      </c>
      <c r="J252" s="50">
        <v>0</v>
      </c>
      <c r="K252" s="50">
        <v>0</v>
      </c>
      <c r="L252" s="50">
        <v>0</v>
      </c>
      <c r="M252" s="50">
        <v>0</v>
      </c>
      <c r="N252" s="50">
        <v>2</v>
      </c>
      <c r="O252" s="50">
        <v>7</v>
      </c>
      <c r="P252" s="50">
        <v>1</v>
      </c>
      <c r="Q252" s="50">
        <v>1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14</v>
      </c>
      <c r="X252" s="50">
        <v>4</v>
      </c>
      <c r="Y252" s="51"/>
      <c r="Z252" s="23"/>
      <c r="AA252" s="23"/>
      <c r="AB252" s="23"/>
      <c r="AC252" s="23"/>
      <c r="AD252" s="23"/>
      <c r="AE252" s="23"/>
      <c r="AF252" s="23"/>
      <c r="AG252" s="23"/>
      <c r="AH252" s="23"/>
    </row>
    <row r="253" spans="1:34" ht="15" customHeight="1" x14ac:dyDescent="0.2">
      <c r="A253" s="47">
        <f t="shared" si="3"/>
        <v>91</v>
      </c>
      <c r="B253" s="48">
        <v>41849</v>
      </c>
      <c r="C253" s="49" t="s">
        <v>316</v>
      </c>
      <c r="D253" s="49" t="s">
        <v>317</v>
      </c>
      <c r="E253" s="50">
        <v>1215</v>
      </c>
      <c r="F253" s="50">
        <v>4</v>
      </c>
      <c r="G253" s="50">
        <v>63</v>
      </c>
      <c r="H253" s="50">
        <v>1</v>
      </c>
      <c r="I253" s="50">
        <v>2</v>
      </c>
      <c r="J253" s="50">
        <v>0</v>
      </c>
      <c r="K253" s="50">
        <v>0</v>
      </c>
      <c r="L253" s="50">
        <v>0</v>
      </c>
      <c r="M253" s="50">
        <v>0</v>
      </c>
      <c r="N253" s="50">
        <v>1</v>
      </c>
      <c r="O253" s="50">
        <v>4</v>
      </c>
      <c r="P253" s="50">
        <v>2</v>
      </c>
      <c r="Q253" s="50">
        <v>2</v>
      </c>
      <c r="R253" s="50">
        <v>1</v>
      </c>
      <c r="S253" s="50">
        <v>0</v>
      </c>
      <c r="T253" s="50">
        <v>0</v>
      </c>
      <c r="U253" s="50">
        <v>0</v>
      </c>
      <c r="V253" s="50">
        <v>0</v>
      </c>
      <c r="W253" s="50">
        <v>14</v>
      </c>
      <c r="X253" s="50">
        <v>1</v>
      </c>
      <c r="Y253" s="51"/>
      <c r="Z253" s="23"/>
      <c r="AA253" s="23"/>
      <c r="AB253" s="23"/>
      <c r="AC253" s="23"/>
      <c r="AD253" s="23"/>
      <c r="AE253" s="23"/>
      <c r="AF253" s="23"/>
      <c r="AG253" s="23"/>
      <c r="AH253" s="23"/>
    </row>
    <row r="254" spans="1:34" ht="15" customHeight="1" x14ac:dyDescent="0.2">
      <c r="A254" s="47">
        <f t="shared" si="3"/>
        <v>86</v>
      </c>
      <c r="B254" s="48">
        <v>41849</v>
      </c>
      <c r="C254" s="49" t="s">
        <v>316</v>
      </c>
      <c r="D254" s="49" t="s">
        <v>317</v>
      </c>
      <c r="E254" s="50">
        <v>1230</v>
      </c>
      <c r="F254" s="50">
        <v>4</v>
      </c>
      <c r="G254" s="50">
        <v>63</v>
      </c>
      <c r="H254" s="50">
        <v>1</v>
      </c>
      <c r="I254" s="50">
        <v>1</v>
      </c>
      <c r="J254" s="50">
        <v>0</v>
      </c>
      <c r="K254" s="50">
        <v>0</v>
      </c>
      <c r="L254" s="50">
        <v>0</v>
      </c>
      <c r="M254" s="50">
        <v>0</v>
      </c>
      <c r="N254" s="50">
        <v>0</v>
      </c>
      <c r="O254" s="50">
        <v>4</v>
      </c>
      <c r="P254" s="50">
        <v>3</v>
      </c>
      <c r="Q254" s="50">
        <v>0</v>
      </c>
      <c r="R254" s="50">
        <v>0</v>
      </c>
      <c r="S254" s="50">
        <v>0</v>
      </c>
      <c r="T254" s="50">
        <v>0</v>
      </c>
      <c r="U254" s="50">
        <v>0</v>
      </c>
      <c r="V254" s="50">
        <v>0</v>
      </c>
      <c r="W254" s="50">
        <v>13</v>
      </c>
      <c r="X254" s="50">
        <v>1</v>
      </c>
      <c r="Y254" s="51"/>
      <c r="Z254" s="23"/>
      <c r="AA254" s="23"/>
      <c r="AB254" s="23"/>
      <c r="AC254" s="23"/>
      <c r="AD254" s="23"/>
      <c r="AE254" s="23"/>
      <c r="AF254" s="23"/>
      <c r="AG254" s="23"/>
      <c r="AH254" s="23"/>
    </row>
    <row r="255" spans="1:34" ht="15" customHeight="1" x14ac:dyDescent="0.2">
      <c r="A255" s="47">
        <f t="shared" si="3"/>
        <v>88</v>
      </c>
      <c r="B255" s="48">
        <v>41849</v>
      </c>
      <c r="C255" s="49" t="s">
        <v>316</v>
      </c>
      <c r="D255" s="49" t="s">
        <v>317</v>
      </c>
      <c r="E255" s="50">
        <v>1245</v>
      </c>
      <c r="F255" s="50">
        <v>4</v>
      </c>
      <c r="G255" s="50">
        <v>69</v>
      </c>
      <c r="H255" s="50">
        <v>1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1</v>
      </c>
      <c r="O255" s="50">
        <v>4</v>
      </c>
      <c r="P255" s="50">
        <v>3</v>
      </c>
      <c r="Q255" s="50">
        <v>1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9</v>
      </c>
      <c r="X255" s="50">
        <v>0</v>
      </c>
      <c r="Y255" s="51"/>
      <c r="Z255" s="23"/>
      <c r="AA255" s="23"/>
      <c r="AB255" s="23"/>
      <c r="AC255" s="23"/>
      <c r="AD255" s="23"/>
      <c r="AE255" s="23"/>
      <c r="AF255" s="23"/>
      <c r="AG255" s="23"/>
      <c r="AH255" s="23"/>
    </row>
    <row r="256" spans="1:34" ht="15" customHeight="1" x14ac:dyDescent="0.2">
      <c r="A256" s="47">
        <f t="shared" si="3"/>
        <v>81</v>
      </c>
      <c r="B256" s="48">
        <v>41849</v>
      </c>
      <c r="C256" s="49" t="s">
        <v>316</v>
      </c>
      <c r="D256" s="49" t="s">
        <v>317</v>
      </c>
      <c r="E256" s="50">
        <v>1300</v>
      </c>
      <c r="F256" s="50">
        <v>4</v>
      </c>
      <c r="G256" s="50">
        <v>53</v>
      </c>
      <c r="H256" s="50">
        <v>2</v>
      </c>
      <c r="I256" s="50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4</v>
      </c>
      <c r="P256" s="50">
        <v>6</v>
      </c>
      <c r="Q256" s="50">
        <v>1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12</v>
      </c>
      <c r="X256" s="50">
        <v>2</v>
      </c>
      <c r="Y256" s="51"/>
      <c r="Z256" s="23"/>
      <c r="AA256" s="23"/>
      <c r="AB256" s="23"/>
      <c r="AC256" s="23"/>
      <c r="AD256" s="23"/>
      <c r="AE256" s="23"/>
      <c r="AF256" s="23"/>
      <c r="AG256" s="23"/>
      <c r="AH256" s="23"/>
    </row>
    <row r="257" spans="1:34" ht="15" customHeight="1" x14ac:dyDescent="0.2">
      <c r="A257" s="47">
        <f t="shared" si="3"/>
        <v>71</v>
      </c>
      <c r="B257" s="48">
        <v>41849</v>
      </c>
      <c r="C257" s="49" t="s">
        <v>316</v>
      </c>
      <c r="D257" s="49" t="s">
        <v>317</v>
      </c>
      <c r="E257" s="50">
        <v>1315</v>
      </c>
      <c r="F257" s="50">
        <v>4</v>
      </c>
      <c r="G257" s="50">
        <v>50</v>
      </c>
      <c r="H257" s="50">
        <v>1</v>
      </c>
      <c r="I257" s="50">
        <v>3</v>
      </c>
      <c r="J257" s="50">
        <v>0</v>
      </c>
      <c r="K257" s="50">
        <v>0</v>
      </c>
      <c r="L257" s="50">
        <v>0</v>
      </c>
      <c r="M257" s="50">
        <v>0</v>
      </c>
      <c r="N257" s="50">
        <v>1</v>
      </c>
      <c r="O257" s="50">
        <v>4</v>
      </c>
      <c r="P257" s="50">
        <v>2</v>
      </c>
      <c r="Q257" s="50">
        <v>1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8</v>
      </c>
      <c r="X257" s="50">
        <v>1</v>
      </c>
      <c r="Y257" s="51"/>
      <c r="Z257" s="23"/>
      <c r="AA257" s="23"/>
      <c r="AB257" s="23"/>
      <c r="AC257" s="23"/>
      <c r="AD257" s="23"/>
      <c r="AE257" s="23"/>
      <c r="AF257" s="23"/>
      <c r="AG257" s="23"/>
      <c r="AH257" s="23"/>
    </row>
    <row r="258" spans="1:34" ht="15" customHeight="1" x14ac:dyDescent="0.2">
      <c r="A258" s="47">
        <f t="shared" si="3"/>
        <v>89</v>
      </c>
      <c r="B258" s="48">
        <v>41849</v>
      </c>
      <c r="C258" s="49" t="s">
        <v>316</v>
      </c>
      <c r="D258" s="49" t="s">
        <v>317</v>
      </c>
      <c r="E258" s="50">
        <v>1330</v>
      </c>
      <c r="F258" s="50">
        <v>4</v>
      </c>
      <c r="G258" s="50">
        <v>54</v>
      </c>
      <c r="H258" s="50">
        <v>1</v>
      </c>
      <c r="I258" s="50">
        <v>2</v>
      </c>
      <c r="J258" s="50">
        <v>0</v>
      </c>
      <c r="K258" s="50">
        <v>0</v>
      </c>
      <c r="L258" s="50">
        <v>0</v>
      </c>
      <c r="M258" s="50">
        <v>0</v>
      </c>
      <c r="N258" s="50">
        <v>1</v>
      </c>
      <c r="O258" s="50">
        <v>9</v>
      </c>
      <c r="P258" s="50">
        <v>6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15</v>
      </c>
      <c r="X258" s="50">
        <v>1</v>
      </c>
      <c r="Y258" s="51"/>
      <c r="Z258" s="23"/>
      <c r="AA258" s="23"/>
      <c r="AB258" s="23"/>
      <c r="AC258" s="23"/>
      <c r="AD258" s="23"/>
      <c r="AE258" s="23"/>
      <c r="AF258" s="23"/>
      <c r="AG258" s="23"/>
      <c r="AH258" s="23"/>
    </row>
    <row r="259" spans="1:34" ht="15" customHeight="1" x14ac:dyDescent="0.2">
      <c r="A259" s="47">
        <f t="shared" si="3"/>
        <v>98</v>
      </c>
      <c r="B259" s="48">
        <v>41849</v>
      </c>
      <c r="C259" s="49" t="s">
        <v>316</v>
      </c>
      <c r="D259" s="49" t="s">
        <v>317</v>
      </c>
      <c r="E259" s="50">
        <v>1345</v>
      </c>
      <c r="F259" s="50">
        <v>4</v>
      </c>
      <c r="G259" s="50">
        <v>70</v>
      </c>
      <c r="H259" s="50">
        <v>2</v>
      </c>
      <c r="I259" s="50">
        <v>3</v>
      </c>
      <c r="J259" s="50">
        <v>0</v>
      </c>
      <c r="K259" s="50">
        <v>0</v>
      </c>
      <c r="L259" s="50">
        <v>0</v>
      </c>
      <c r="M259" s="50">
        <v>0</v>
      </c>
      <c r="N259" s="50">
        <v>1</v>
      </c>
      <c r="O259" s="50">
        <v>5</v>
      </c>
      <c r="P259" s="50">
        <v>3</v>
      </c>
      <c r="Q259" s="50">
        <v>1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8</v>
      </c>
      <c r="X259" s="50">
        <v>5</v>
      </c>
      <c r="Y259" s="51"/>
      <c r="Z259" s="23"/>
      <c r="AA259" s="23"/>
      <c r="AB259" s="23"/>
      <c r="AC259" s="23"/>
      <c r="AD259" s="23"/>
      <c r="AE259" s="23"/>
      <c r="AF259" s="23"/>
      <c r="AG259" s="23"/>
      <c r="AH259" s="23"/>
    </row>
    <row r="260" spans="1:34" ht="15" customHeight="1" x14ac:dyDescent="0.2">
      <c r="A260" s="47">
        <f t="shared" si="3"/>
        <v>84</v>
      </c>
      <c r="B260" s="48">
        <v>41849</v>
      </c>
      <c r="C260" s="49" t="s">
        <v>316</v>
      </c>
      <c r="D260" s="49" t="s">
        <v>317</v>
      </c>
      <c r="E260" s="50">
        <v>1400</v>
      </c>
      <c r="F260" s="50">
        <v>4</v>
      </c>
      <c r="G260" s="50">
        <v>54</v>
      </c>
      <c r="H260" s="50">
        <v>3</v>
      </c>
      <c r="I260" s="50">
        <v>2</v>
      </c>
      <c r="J260" s="50">
        <v>0</v>
      </c>
      <c r="K260" s="50">
        <v>0</v>
      </c>
      <c r="L260" s="50">
        <v>0</v>
      </c>
      <c r="M260" s="50">
        <v>0</v>
      </c>
      <c r="N260" s="50">
        <v>3</v>
      </c>
      <c r="O260" s="50">
        <v>4</v>
      </c>
      <c r="P260" s="50">
        <v>1</v>
      </c>
      <c r="Q260" s="50">
        <v>5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12</v>
      </c>
      <c r="X260" s="50">
        <v>0</v>
      </c>
      <c r="Y260" s="51"/>
      <c r="Z260" s="23"/>
      <c r="AA260" s="23"/>
      <c r="AB260" s="23"/>
      <c r="AC260" s="23"/>
      <c r="AD260" s="23"/>
      <c r="AE260" s="23"/>
      <c r="AF260" s="23"/>
      <c r="AG260" s="23"/>
      <c r="AH260" s="23"/>
    </row>
    <row r="261" spans="1:34" ht="15" customHeight="1" x14ac:dyDescent="0.2">
      <c r="A261" s="47">
        <f t="shared" ref="A261:A291" si="4">SUM(G261:X261)</f>
        <v>75</v>
      </c>
      <c r="B261" s="48">
        <v>41849</v>
      </c>
      <c r="C261" s="49" t="s">
        <v>316</v>
      </c>
      <c r="D261" s="49" t="s">
        <v>317</v>
      </c>
      <c r="E261" s="50">
        <v>1415</v>
      </c>
      <c r="F261" s="50">
        <v>4</v>
      </c>
      <c r="G261" s="50">
        <v>44</v>
      </c>
      <c r="H261" s="50">
        <v>1</v>
      </c>
      <c r="I261" s="50">
        <v>3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5</v>
      </c>
      <c r="P261" s="50">
        <v>0</v>
      </c>
      <c r="Q261" s="50">
        <v>2</v>
      </c>
      <c r="R261" s="50">
        <v>0</v>
      </c>
      <c r="S261" s="50">
        <v>0</v>
      </c>
      <c r="T261" s="50">
        <v>0</v>
      </c>
      <c r="U261" s="50">
        <v>0</v>
      </c>
      <c r="V261" s="50">
        <v>0</v>
      </c>
      <c r="W261" s="50">
        <v>19</v>
      </c>
      <c r="X261" s="50">
        <v>0</v>
      </c>
      <c r="Y261" s="51"/>
      <c r="Z261" s="23"/>
      <c r="AA261" s="23"/>
      <c r="AB261" s="23"/>
      <c r="AC261" s="23"/>
      <c r="AD261" s="23"/>
      <c r="AE261" s="23"/>
      <c r="AF261" s="23"/>
      <c r="AG261" s="23"/>
      <c r="AH261" s="23"/>
    </row>
    <row r="262" spans="1:34" ht="15" customHeight="1" x14ac:dyDescent="0.2">
      <c r="A262" s="47">
        <f t="shared" si="4"/>
        <v>76</v>
      </c>
      <c r="B262" s="48">
        <v>41849</v>
      </c>
      <c r="C262" s="49" t="s">
        <v>316</v>
      </c>
      <c r="D262" s="49" t="s">
        <v>317</v>
      </c>
      <c r="E262" s="50">
        <v>1430</v>
      </c>
      <c r="F262" s="50">
        <v>4</v>
      </c>
      <c r="G262" s="50">
        <v>38</v>
      </c>
      <c r="H262" s="50">
        <v>2</v>
      </c>
      <c r="I262" s="50">
        <v>3</v>
      </c>
      <c r="J262" s="50">
        <v>0</v>
      </c>
      <c r="K262" s="50">
        <v>0</v>
      </c>
      <c r="L262" s="50">
        <v>0</v>
      </c>
      <c r="M262" s="50">
        <v>0</v>
      </c>
      <c r="N262" s="50">
        <v>1</v>
      </c>
      <c r="O262" s="50">
        <v>7</v>
      </c>
      <c r="P262" s="50">
        <v>3</v>
      </c>
      <c r="Q262" s="50">
        <v>4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16</v>
      </c>
      <c r="X262" s="50">
        <v>2</v>
      </c>
      <c r="Y262" s="51"/>
      <c r="Z262" s="23"/>
      <c r="AA262" s="23"/>
      <c r="AB262" s="23"/>
      <c r="AC262" s="23"/>
      <c r="AD262" s="23"/>
      <c r="AE262" s="23"/>
      <c r="AF262" s="23"/>
      <c r="AG262" s="23"/>
      <c r="AH262" s="23"/>
    </row>
    <row r="263" spans="1:34" ht="15" customHeight="1" x14ac:dyDescent="0.2">
      <c r="A263" s="47">
        <f t="shared" si="4"/>
        <v>66</v>
      </c>
      <c r="B263" s="48">
        <v>41849</v>
      </c>
      <c r="C263" s="49" t="s">
        <v>316</v>
      </c>
      <c r="D263" s="49" t="s">
        <v>317</v>
      </c>
      <c r="E263" s="50">
        <v>1445</v>
      </c>
      <c r="F263" s="50">
        <v>4</v>
      </c>
      <c r="G263" s="50">
        <v>46</v>
      </c>
      <c r="H263" s="50">
        <v>2</v>
      </c>
      <c r="I263" s="50">
        <v>1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4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10</v>
      </c>
      <c r="X263" s="50">
        <v>3</v>
      </c>
      <c r="Y263" s="51"/>
      <c r="Z263" s="23"/>
      <c r="AA263" s="23"/>
      <c r="AB263" s="23"/>
      <c r="AC263" s="23"/>
      <c r="AD263" s="23"/>
      <c r="AE263" s="23"/>
      <c r="AF263" s="23"/>
      <c r="AG263" s="23"/>
      <c r="AH263" s="23"/>
    </row>
    <row r="264" spans="1:34" ht="15" customHeight="1" x14ac:dyDescent="0.2">
      <c r="A264" s="47">
        <f t="shared" si="4"/>
        <v>68</v>
      </c>
      <c r="B264" s="48">
        <v>41849</v>
      </c>
      <c r="C264" s="49" t="s">
        <v>316</v>
      </c>
      <c r="D264" s="49" t="s">
        <v>317</v>
      </c>
      <c r="E264" s="50">
        <v>1500</v>
      </c>
      <c r="F264" s="50">
        <v>4</v>
      </c>
      <c r="G264" s="50">
        <v>50</v>
      </c>
      <c r="H264" s="50">
        <v>1</v>
      </c>
      <c r="I264" s="50">
        <v>2</v>
      </c>
      <c r="J264" s="50">
        <v>0</v>
      </c>
      <c r="K264" s="50">
        <v>0</v>
      </c>
      <c r="L264" s="50">
        <v>0</v>
      </c>
      <c r="M264" s="50">
        <v>0</v>
      </c>
      <c r="N264" s="50">
        <v>1</v>
      </c>
      <c r="O264" s="50">
        <v>5</v>
      </c>
      <c r="P264" s="50">
        <v>1</v>
      </c>
      <c r="Q264" s="50">
        <v>1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7</v>
      </c>
      <c r="X264" s="50">
        <v>0</v>
      </c>
      <c r="Y264" s="51"/>
      <c r="Z264" s="23"/>
      <c r="AA264" s="23"/>
      <c r="AB264" s="23"/>
      <c r="AC264" s="23"/>
      <c r="AD264" s="23"/>
      <c r="AE264" s="23"/>
      <c r="AF264" s="23"/>
      <c r="AG264" s="23"/>
      <c r="AH264" s="23"/>
    </row>
    <row r="265" spans="1:34" ht="15" customHeight="1" x14ac:dyDescent="0.2">
      <c r="A265" s="47">
        <f t="shared" si="4"/>
        <v>80</v>
      </c>
      <c r="B265" s="48">
        <v>41849</v>
      </c>
      <c r="C265" s="49" t="s">
        <v>316</v>
      </c>
      <c r="D265" s="49" t="s">
        <v>317</v>
      </c>
      <c r="E265" s="50">
        <v>1515</v>
      </c>
      <c r="F265" s="50">
        <v>4</v>
      </c>
      <c r="G265" s="50">
        <v>55</v>
      </c>
      <c r="H265" s="50">
        <v>3</v>
      </c>
      <c r="I265" s="50">
        <v>2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7</v>
      </c>
      <c r="P265" s="50">
        <v>1</v>
      </c>
      <c r="Q265" s="50">
        <v>2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9</v>
      </c>
      <c r="X265" s="50">
        <v>1</v>
      </c>
      <c r="Y265" s="51"/>
      <c r="Z265" s="23"/>
      <c r="AA265" s="23"/>
      <c r="AB265" s="23"/>
      <c r="AC265" s="23"/>
      <c r="AD265" s="23"/>
      <c r="AE265" s="23"/>
      <c r="AF265" s="23"/>
      <c r="AG265" s="23"/>
      <c r="AH265" s="23"/>
    </row>
    <row r="266" spans="1:34" ht="15" customHeight="1" x14ac:dyDescent="0.2">
      <c r="A266" s="47">
        <f t="shared" si="4"/>
        <v>85</v>
      </c>
      <c r="B266" s="48">
        <v>41849</v>
      </c>
      <c r="C266" s="49" t="s">
        <v>316</v>
      </c>
      <c r="D266" s="49" t="s">
        <v>317</v>
      </c>
      <c r="E266" s="50">
        <v>1530</v>
      </c>
      <c r="F266" s="50">
        <v>4</v>
      </c>
      <c r="G266" s="50">
        <v>53</v>
      </c>
      <c r="H266" s="50">
        <v>2</v>
      </c>
      <c r="I266" s="50">
        <v>4</v>
      </c>
      <c r="J266" s="50">
        <v>0</v>
      </c>
      <c r="K266" s="50">
        <v>0</v>
      </c>
      <c r="L266" s="50">
        <v>0</v>
      </c>
      <c r="M266" s="50">
        <v>0</v>
      </c>
      <c r="N266" s="50">
        <v>9</v>
      </c>
      <c r="O266" s="50">
        <v>2</v>
      </c>
      <c r="P266" s="50">
        <v>2</v>
      </c>
      <c r="Q266" s="50">
        <v>1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11</v>
      </c>
      <c r="X266" s="50">
        <v>1</v>
      </c>
      <c r="Y266" s="51"/>
      <c r="Z266" s="23"/>
      <c r="AA266" s="23"/>
      <c r="AB266" s="23"/>
      <c r="AC266" s="23"/>
      <c r="AD266" s="23"/>
      <c r="AE266" s="23"/>
      <c r="AF266" s="23"/>
      <c r="AG266" s="23"/>
      <c r="AH266" s="23"/>
    </row>
    <row r="267" spans="1:34" ht="15" customHeight="1" x14ac:dyDescent="0.2">
      <c r="A267" s="47">
        <f t="shared" si="4"/>
        <v>86</v>
      </c>
      <c r="B267" s="48">
        <v>41849</v>
      </c>
      <c r="C267" s="49" t="s">
        <v>316</v>
      </c>
      <c r="D267" s="49" t="s">
        <v>317</v>
      </c>
      <c r="E267" s="50">
        <v>1545</v>
      </c>
      <c r="F267" s="50">
        <v>4</v>
      </c>
      <c r="G267" s="50">
        <v>48</v>
      </c>
      <c r="H267" s="50">
        <v>3</v>
      </c>
      <c r="I267" s="50">
        <v>1</v>
      </c>
      <c r="J267" s="50">
        <v>0</v>
      </c>
      <c r="K267" s="50">
        <v>0</v>
      </c>
      <c r="L267" s="50">
        <v>0</v>
      </c>
      <c r="M267" s="50">
        <v>0</v>
      </c>
      <c r="N267" s="50">
        <v>2</v>
      </c>
      <c r="O267" s="50">
        <v>4</v>
      </c>
      <c r="P267" s="50">
        <v>1</v>
      </c>
      <c r="Q267" s="50">
        <v>3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21</v>
      </c>
      <c r="X267" s="50">
        <v>3</v>
      </c>
      <c r="Y267" s="51"/>
      <c r="Z267" s="23"/>
      <c r="AA267" s="23"/>
      <c r="AB267" s="23"/>
      <c r="AC267" s="23"/>
      <c r="AD267" s="23"/>
      <c r="AE267" s="23"/>
      <c r="AF267" s="23"/>
      <c r="AG267" s="23"/>
      <c r="AH267" s="23"/>
    </row>
    <row r="268" spans="1:34" ht="15" customHeight="1" x14ac:dyDescent="0.2">
      <c r="A268" s="47">
        <f t="shared" si="4"/>
        <v>74</v>
      </c>
      <c r="B268" s="48">
        <v>41849</v>
      </c>
      <c r="C268" s="49" t="s">
        <v>316</v>
      </c>
      <c r="D268" s="49" t="s">
        <v>317</v>
      </c>
      <c r="E268" s="50">
        <v>1600</v>
      </c>
      <c r="F268" s="50">
        <v>4</v>
      </c>
      <c r="G268" s="50">
        <v>45</v>
      </c>
      <c r="H268" s="50">
        <v>1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2</v>
      </c>
      <c r="O268" s="50">
        <v>4</v>
      </c>
      <c r="P268" s="50">
        <v>0</v>
      </c>
      <c r="Q268" s="50">
        <v>3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17</v>
      </c>
      <c r="X268" s="50">
        <v>2</v>
      </c>
      <c r="Y268" s="51"/>
      <c r="Z268" s="23"/>
      <c r="AA268" s="23"/>
      <c r="AB268" s="23"/>
      <c r="AC268" s="23"/>
      <c r="AD268" s="23"/>
      <c r="AE268" s="23"/>
      <c r="AF268" s="23"/>
      <c r="AG268" s="23"/>
      <c r="AH268" s="23"/>
    </row>
    <row r="269" spans="1:34" ht="15" customHeight="1" x14ac:dyDescent="0.2">
      <c r="A269" s="47">
        <f t="shared" si="4"/>
        <v>97</v>
      </c>
      <c r="B269" s="48">
        <v>41849</v>
      </c>
      <c r="C269" s="49" t="s">
        <v>316</v>
      </c>
      <c r="D269" s="49" t="s">
        <v>317</v>
      </c>
      <c r="E269" s="50">
        <v>1615</v>
      </c>
      <c r="F269" s="50">
        <v>4</v>
      </c>
      <c r="G269" s="50">
        <v>53</v>
      </c>
      <c r="H269" s="50">
        <v>3</v>
      </c>
      <c r="I269" s="50">
        <v>5</v>
      </c>
      <c r="J269" s="50">
        <v>0</v>
      </c>
      <c r="K269" s="50">
        <v>0</v>
      </c>
      <c r="L269" s="50">
        <v>0</v>
      </c>
      <c r="M269" s="50">
        <v>0</v>
      </c>
      <c r="N269" s="50">
        <v>3</v>
      </c>
      <c r="O269" s="50">
        <v>5</v>
      </c>
      <c r="P269" s="50">
        <v>1</v>
      </c>
      <c r="Q269" s="50">
        <v>3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22</v>
      </c>
      <c r="X269" s="50">
        <v>2</v>
      </c>
      <c r="Y269" s="51"/>
      <c r="Z269" s="23"/>
      <c r="AA269" s="23"/>
      <c r="AB269" s="23"/>
      <c r="AC269" s="23"/>
      <c r="AD269" s="23"/>
      <c r="AE269" s="23"/>
      <c r="AF269" s="23"/>
      <c r="AG269" s="23"/>
      <c r="AH269" s="23"/>
    </row>
    <row r="270" spans="1:34" ht="15" customHeight="1" x14ac:dyDescent="0.2">
      <c r="A270" s="47">
        <f t="shared" si="4"/>
        <v>84</v>
      </c>
      <c r="B270" s="48">
        <v>41849</v>
      </c>
      <c r="C270" s="49" t="s">
        <v>316</v>
      </c>
      <c r="D270" s="49" t="s">
        <v>317</v>
      </c>
      <c r="E270" s="50">
        <v>1630</v>
      </c>
      <c r="F270" s="50">
        <v>4</v>
      </c>
      <c r="G270" s="50">
        <v>41</v>
      </c>
      <c r="H270" s="50">
        <v>3</v>
      </c>
      <c r="I270" s="50">
        <v>3</v>
      </c>
      <c r="J270" s="50">
        <v>0</v>
      </c>
      <c r="K270" s="50">
        <v>0</v>
      </c>
      <c r="L270" s="50">
        <v>0</v>
      </c>
      <c r="M270" s="50">
        <v>0</v>
      </c>
      <c r="N270" s="50">
        <v>4</v>
      </c>
      <c r="O270" s="50">
        <v>7</v>
      </c>
      <c r="P270" s="50">
        <v>1</v>
      </c>
      <c r="Q270" s="50">
        <v>2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18</v>
      </c>
      <c r="X270" s="50">
        <v>5</v>
      </c>
      <c r="Y270" s="51"/>
      <c r="Z270" s="23"/>
      <c r="AA270" s="23"/>
      <c r="AB270" s="23"/>
      <c r="AC270" s="23"/>
      <c r="AD270" s="23"/>
      <c r="AE270" s="23"/>
      <c r="AF270" s="23"/>
      <c r="AG270" s="23"/>
      <c r="AH270" s="23"/>
    </row>
    <row r="271" spans="1:34" ht="15" customHeight="1" x14ac:dyDescent="0.2">
      <c r="A271" s="47">
        <f t="shared" si="4"/>
        <v>88</v>
      </c>
      <c r="B271" s="48">
        <v>41849</v>
      </c>
      <c r="C271" s="49" t="s">
        <v>316</v>
      </c>
      <c r="D271" s="49" t="s">
        <v>317</v>
      </c>
      <c r="E271" s="50">
        <v>1645</v>
      </c>
      <c r="F271" s="50">
        <v>4</v>
      </c>
      <c r="G271" s="50">
        <v>49</v>
      </c>
      <c r="H271" s="50">
        <v>2</v>
      </c>
      <c r="I271" s="50">
        <v>2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6</v>
      </c>
      <c r="P271" s="50">
        <v>2</v>
      </c>
      <c r="Q271" s="50">
        <v>4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19</v>
      </c>
      <c r="X271" s="50">
        <v>4</v>
      </c>
      <c r="Y271" s="51"/>
      <c r="Z271" s="23"/>
      <c r="AA271" s="23"/>
      <c r="AB271" s="23"/>
      <c r="AC271" s="23"/>
      <c r="AD271" s="23"/>
      <c r="AE271" s="23"/>
      <c r="AF271" s="23"/>
      <c r="AG271" s="23"/>
      <c r="AH271" s="23"/>
    </row>
    <row r="272" spans="1:34" ht="15" customHeight="1" x14ac:dyDescent="0.2">
      <c r="A272" s="47">
        <f t="shared" si="4"/>
        <v>49</v>
      </c>
      <c r="B272" s="48">
        <v>41849</v>
      </c>
      <c r="C272" s="49" t="s">
        <v>316</v>
      </c>
      <c r="D272" s="49" t="s">
        <v>317</v>
      </c>
      <c r="E272" s="50">
        <v>1700</v>
      </c>
      <c r="F272" s="50">
        <v>4</v>
      </c>
      <c r="G272" s="50">
        <v>22</v>
      </c>
      <c r="H272" s="50">
        <v>2</v>
      </c>
      <c r="I272" s="50">
        <v>2</v>
      </c>
      <c r="J272" s="50">
        <v>0</v>
      </c>
      <c r="K272" s="50">
        <v>0</v>
      </c>
      <c r="L272" s="50">
        <v>0</v>
      </c>
      <c r="M272" s="50">
        <v>0</v>
      </c>
      <c r="N272" s="50">
        <v>2</v>
      </c>
      <c r="O272" s="50">
        <v>5</v>
      </c>
      <c r="P272" s="50">
        <v>1</v>
      </c>
      <c r="Q272" s="50">
        <v>3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12</v>
      </c>
      <c r="X272" s="50">
        <v>0</v>
      </c>
      <c r="Y272" s="51" t="s">
        <v>339</v>
      </c>
      <c r="Z272" s="23"/>
      <c r="AA272" s="23"/>
      <c r="AB272" s="23"/>
      <c r="AC272" s="23"/>
      <c r="AD272" s="23"/>
      <c r="AE272" s="23"/>
      <c r="AF272" s="23"/>
      <c r="AG272" s="23"/>
      <c r="AH272" s="23"/>
    </row>
    <row r="273" spans="1:34" ht="15" customHeight="1" x14ac:dyDescent="0.2">
      <c r="A273" s="47">
        <f t="shared" si="4"/>
        <v>60</v>
      </c>
      <c r="B273" s="48">
        <v>41849</v>
      </c>
      <c r="C273" s="49" t="s">
        <v>316</v>
      </c>
      <c r="D273" s="49" t="s">
        <v>317</v>
      </c>
      <c r="E273" s="50">
        <v>1715</v>
      </c>
      <c r="F273" s="50">
        <v>4</v>
      </c>
      <c r="G273" s="50">
        <v>28</v>
      </c>
      <c r="H273" s="50">
        <v>3</v>
      </c>
      <c r="I273" s="50">
        <v>3</v>
      </c>
      <c r="J273" s="50">
        <v>0</v>
      </c>
      <c r="K273" s="50">
        <v>0</v>
      </c>
      <c r="L273" s="50">
        <v>0</v>
      </c>
      <c r="M273" s="50">
        <v>0</v>
      </c>
      <c r="N273" s="50">
        <v>1</v>
      </c>
      <c r="O273" s="50">
        <v>4</v>
      </c>
      <c r="P273" s="50">
        <v>2</v>
      </c>
      <c r="Q273" s="50">
        <v>2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14</v>
      </c>
      <c r="X273" s="50">
        <v>3</v>
      </c>
      <c r="Y273" s="51"/>
      <c r="Z273" s="23"/>
      <c r="AA273" s="23"/>
      <c r="AB273" s="23"/>
      <c r="AC273" s="23"/>
      <c r="AD273" s="23"/>
      <c r="AE273" s="23"/>
      <c r="AF273" s="23"/>
      <c r="AG273" s="23"/>
      <c r="AH273" s="23"/>
    </row>
    <row r="274" spans="1:34" ht="15" customHeight="1" x14ac:dyDescent="0.2">
      <c r="A274" s="47">
        <f t="shared" si="4"/>
        <v>70</v>
      </c>
      <c r="B274" s="48">
        <v>41849</v>
      </c>
      <c r="C274" s="49" t="s">
        <v>316</v>
      </c>
      <c r="D274" s="49" t="s">
        <v>317</v>
      </c>
      <c r="E274" s="50">
        <v>1730</v>
      </c>
      <c r="F274" s="50">
        <v>4</v>
      </c>
      <c r="G274" s="50">
        <v>38</v>
      </c>
      <c r="H274" s="50">
        <v>3</v>
      </c>
      <c r="I274" s="50">
        <v>1</v>
      </c>
      <c r="J274" s="50">
        <v>0</v>
      </c>
      <c r="K274" s="50">
        <v>0</v>
      </c>
      <c r="L274" s="50">
        <v>0</v>
      </c>
      <c r="M274" s="50">
        <v>0</v>
      </c>
      <c r="N274" s="50">
        <v>2</v>
      </c>
      <c r="O274" s="50">
        <v>6</v>
      </c>
      <c r="P274" s="50">
        <v>0</v>
      </c>
      <c r="Q274" s="50">
        <v>2</v>
      </c>
      <c r="R274" s="50">
        <v>0</v>
      </c>
      <c r="S274" s="50">
        <v>0</v>
      </c>
      <c r="T274" s="50">
        <v>0</v>
      </c>
      <c r="U274" s="50">
        <v>0</v>
      </c>
      <c r="V274" s="50">
        <v>0</v>
      </c>
      <c r="W274" s="50">
        <v>16</v>
      </c>
      <c r="X274" s="50">
        <v>2</v>
      </c>
      <c r="Y274" s="51"/>
      <c r="Z274" s="23"/>
      <c r="AA274" s="23"/>
      <c r="AB274" s="23"/>
      <c r="AC274" s="23"/>
      <c r="AD274" s="23"/>
      <c r="AE274" s="23"/>
      <c r="AF274" s="23"/>
      <c r="AG274" s="23"/>
      <c r="AH274" s="23"/>
    </row>
    <row r="275" spans="1:34" ht="15" customHeight="1" x14ac:dyDescent="0.2">
      <c r="A275" s="47">
        <f t="shared" si="4"/>
        <v>60</v>
      </c>
      <c r="B275" s="48">
        <v>41849</v>
      </c>
      <c r="C275" s="49" t="s">
        <v>316</v>
      </c>
      <c r="D275" s="49" t="s">
        <v>317</v>
      </c>
      <c r="E275" s="50">
        <v>1745</v>
      </c>
      <c r="F275" s="50">
        <v>4</v>
      </c>
      <c r="G275" s="50">
        <v>36</v>
      </c>
      <c r="H275" s="50">
        <v>2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7</v>
      </c>
      <c r="P275" s="50">
        <v>1</v>
      </c>
      <c r="Q275" s="50">
        <v>2</v>
      </c>
      <c r="R275" s="50">
        <v>1</v>
      </c>
      <c r="S275" s="50">
        <v>1</v>
      </c>
      <c r="T275" s="50">
        <v>0</v>
      </c>
      <c r="U275" s="50">
        <v>0</v>
      </c>
      <c r="V275" s="50">
        <v>0</v>
      </c>
      <c r="W275" s="50">
        <v>9</v>
      </c>
      <c r="X275" s="50">
        <v>1</v>
      </c>
      <c r="Y275" s="51"/>
      <c r="Z275" s="23"/>
      <c r="AA275" s="23"/>
      <c r="AB275" s="23"/>
      <c r="AC275" s="23"/>
      <c r="AD275" s="23"/>
      <c r="AE275" s="23"/>
      <c r="AF275" s="23"/>
      <c r="AG275" s="23"/>
      <c r="AH275" s="23"/>
    </row>
    <row r="276" spans="1:34" ht="15" customHeight="1" x14ac:dyDescent="0.2">
      <c r="A276" s="47">
        <f t="shared" si="4"/>
        <v>84</v>
      </c>
      <c r="B276" s="48">
        <v>41849</v>
      </c>
      <c r="C276" s="49" t="s">
        <v>316</v>
      </c>
      <c r="D276" s="49" t="s">
        <v>317</v>
      </c>
      <c r="E276" s="50">
        <v>1800</v>
      </c>
      <c r="F276" s="50">
        <v>4</v>
      </c>
      <c r="G276" s="50">
        <v>45</v>
      </c>
      <c r="H276" s="50">
        <v>4</v>
      </c>
      <c r="I276" s="50">
        <v>2</v>
      </c>
      <c r="J276" s="50">
        <v>0</v>
      </c>
      <c r="K276" s="50">
        <v>0</v>
      </c>
      <c r="L276" s="50">
        <v>0</v>
      </c>
      <c r="M276" s="50">
        <v>0</v>
      </c>
      <c r="N276" s="50">
        <v>1</v>
      </c>
      <c r="O276" s="50">
        <v>9</v>
      </c>
      <c r="P276" s="50">
        <v>1</v>
      </c>
      <c r="Q276" s="50">
        <v>2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20</v>
      </c>
      <c r="X276" s="50">
        <v>0</v>
      </c>
      <c r="Y276" s="51"/>
      <c r="Z276" s="23"/>
      <c r="AA276" s="23"/>
      <c r="AB276" s="23"/>
      <c r="AC276" s="23"/>
      <c r="AD276" s="23"/>
      <c r="AE276" s="23"/>
      <c r="AF276" s="23"/>
      <c r="AG276" s="23"/>
      <c r="AH276" s="23"/>
    </row>
    <row r="277" spans="1:34" ht="15" customHeight="1" x14ac:dyDescent="0.2">
      <c r="A277" s="47">
        <f t="shared" si="4"/>
        <v>70</v>
      </c>
      <c r="B277" s="48">
        <v>41849</v>
      </c>
      <c r="C277" s="49" t="s">
        <v>316</v>
      </c>
      <c r="D277" s="49" t="s">
        <v>317</v>
      </c>
      <c r="E277" s="50">
        <v>1815</v>
      </c>
      <c r="F277" s="50">
        <v>4</v>
      </c>
      <c r="G277" s="50">
        <v>33</v>
      </c>
      <c r="H277" s="50">
        <v>3</v>
      </c>
      <c r="I277" s="50">
        <v>1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5</v>
      </c>
      <c r="P277" s="50">
        <v>0</v>
      </c>
      <c r="Q277" s="50">
        <v>3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23</v>
      </c>
      <c r="X277" s="50">
        <v>2</v>
      </c>
      <c r="Y277" s="51"/>
      <c r="Z277" s="23"/>
      <c r="AA277" s="23"/>
      <c r="AB277" s="23"/>
      <c r="AC277" s="23"/>
      <c r="AD277" s="23"/>
      <c r="AE277" s="23"/>
      <c r="AF277" s="23"/>
      <c r="AG277" s="23"/>
      <c r="AH277" s="23"/>
    </row>
    <row r="278" spans="1:34" ht="15" customHeight="1" x14ac:dyDescent="0.2">
      <c r="A278" s="47">
        <f t="shared" si="4"/>
        <v>68</v>
      </c>
      <c r="B278" s="48">
        <v>41849</v>
      </c>
      <c r="C278" s="49" t="s">
        <v>316</v>
      </c>
      <c r="D278" s="49" t="s">
        <v>317</v>
      </c>
      <c r="E278" s="50">
        <v>1830</v>
      </c>
      <c r="F278" s="50">
        <v>4</v>
      </c>
      <c r="G278" s="50">
        <v>37</v>
      </c>
      <c r="H278" s="50">
        <v>2</v>
      </c>
      <c r="I278" s="50">
        <v>3</v>
      </c>
      <c r="J278" s="50">
        <v>0</v>
      </c>
      <c r="K278" s="50">
        <v>0</v>
      </c>
      <c r="L278" s="50">
        <v>0</v>
      </c>
      <c r="M278" s="50">
        <v>0</v>
      </c>
      <c r="N278" s="50">
        <v>1</v>
      </c>
      <c r="O278" s="50">
        <v>4</v>
      </c>
      <c r="P278" s="50">
        <v>1</v>
      </c>
      <c r="Q278" s="50">
        <v>2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17</v>
      </c>
      <c r="X278" s="50">
        <v>1</v>
      </c>
      <c r="Y278" s="51"/>
      <c r="Z278" s="23"/>
      <c r="AA278" s="23"/>
      <c r="AB278" s="23"/>
      <c r="AC278" s="23"/>
      <c r="AD278" s="23"/>
      <c r="AE278" s="23"/>
      <c r="AF278" s="23"/>
      <c r="AG278" s="23"/>
      <c r="AH278" s="23"/>
    </row>
    <row r="279" spans="1:34" ht="15" customHeight="1" x14ac:dyDescent="0.2">
      <c r="A279" s="47">
        <f t="shared" si="4"/>
        <v>66</v>
      </c>
      <c r="B279" s="48">
        <v>41849</v>
      </c>
      <c r="C279" s="49" t="s">
        <v>316</v>
      </c>
      <c r="D279" s="49" t="s">
        <v>317</v>
      </c>
      <c r="E279" s="50">
        <v>1845</v>
      </c>
      <c r="F279" s="50">
        <v>4</v>
      </c>
      <c r="G279" s="50">
        <v>31</v>
      </c>
      <c r="H279" s="50">
        <v>4</v>
      </c>
      <c r="I279" s="50">
        <v>4</v>
      </c>
      <c r="J279" s="50">
        <v>0</v>
      </c>
      <c r="K279" s="50">
        <v>0</v>
      </c>
      <c r="L279" s="50">
        <v>0</v>
      </c>
      <c r="M279" s="50">
        <v>0</v>
      </c>
      <c r="N279" s="50">
        <v>2</v>
      </c>
      <c r="O279" s="50">
        <v>3</v>
      </c>
      <c r="P279" s="50">
        <v>2</v>
      </c>
      <c r="Q279" s="50">
        <v>1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19</v>
      </c>
      <c r="X279" s="50">
        <v>0</v>
      </c>
      <c r="Y279" s="51"/>
      <c r="Z279" s="23"/>
      <c r="AA279" s="23"/>
      <c r="AB279" s="23"/>
      <c r="AC279" s="23"/>
      <c r="AD279" s="23"/>
      <c r="AE279" s="23"/>
      <c r="AF279" s="23"/>
      <c r="AG279" s="23"/>
      <c r="AH279" s="23"/>
    </row>
    <row r="280" spans="1:34" ht="15" customHeight="1" x14ac:dyDescent="0.2">
      <c r="A280" s="47">
        <f t="shared" si="4"/>
        <v>57</v>
      </c>
      <c r="B280" s="48">
        <v>41849</v>
      </c>
      <c r="C280" s="49" t="s">
        <v>316</v>
      </c>
      <c r="D280" s="49" t="s">
        <v>317</v>
      </c>
      <c r="E280" s="50">
        <v>1900</v>
      </c>
      <c r="F280" s="50">
        <v>4</v>
      </c>
      <c r="G280" s="50">
        <v>32</v>
      </c>
      <c r="H280" s="50">
        <v>3</v>
      </c>
      <c r="I280" s="50">
        <v>2</v>
      </c>
      <c r="J280" s="50">
        <v>0</v>
      </c>
      <c r="K280" s="50">
        <v>0</v>
      </c>
      <c r="L280" s="50">
        <v>0</v>
      </c>
      <c r="M280" s="50">
        <v>0</v>
      </c>
      <c r="N280" s="50">
        <v>1</v>
      </c>
      <c r="O280" s="50">
        <v>6</v>
      </c>
      <c r="P280" s="50">
        <v>1</v>
      </c>
      <c r="Q280" s="50">
        <v>3</v>
      </c>
      <c r="R280" s="50">
        <v>3</v>
      </c>
      <c r="S280" s="50">
        <v>0</v>
      </c>
      <c r="T280" s="50">
        <v>0</v>
      </c>
      <c r="U280" s="50">
        <v>0</v>
      </c>
      <c r="V280" s="50">
        <v>0</v>
      </c>
      <c r="W280" s="50">
        <v>3</v>
      </c>
      <c r="X280" s="50">
        <v>3</v>
      </c>
      <c r="Y280" s="51"/>
      <c r="Z280" s="23"/>
      <c r="AA280" s="23"/>
      <c r="AB280" s="23"/>
      <c r="AC280" s="23"/>
      <c r="AD280" s="23"/>
      <c r="AE280" s="23"/>
      <c r="AF280" s="23"/>
      <c r="AG280" s="23"/>
      <c r="AH280" s="23"/>
    </row>
    <row r="281" spans="1:34" ht="15" customHeight="1" x14ac:dyDescent="0.2">
      <c r="A281" s="47">
        <f t="shared" si="4"/>
        <v>47</v>
      </c>
      <c r="B281" s="48">
        <v>41849</v>
      </c>
      <c r="C281" s="49" t="s">
        <v>316</v>
      </c>
      <c r="D281" s="49" t="s">
        <v>317</v>
      </c>
      <c r="E281" s="50">
        <v>1915</v>
      </c>
      <c r="F281" s="50">
        <v>4</v>
      </c>
      <c r="G281" s="50">
        <v>27</v>
      </c>
      <c r="H281" s="50">
        <v>2</v>
      </c>
      <c r="I281" s="50">
        <v>3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4</v>
      </c>
      <c r="P281" s="50">
        <v>2</v>
      </c>
      <c r="Q281" s="50">
        <v>1</v>
      </c>
      <c r="R281" s="50">
        <v>1</v>
      </c>
      <c r="S281" s="50">
        <v>0</v>
      </c>
      <c r="T281" s="50">
        <v>0</v>
      </c>
      <c r="U281" s="50">
        <v>0</v>
      </c>
      <c r="V281" s="50">
        <v>0</v>
      </c>
      <c r="W281" s="50">
        <v>5</v>
      </c>
      <c r="X281" s="50">
        <v>2</v>
      </c>
      <c r="Y281" s="51"/>
      <c r="Z281" s="23"/>
      <c r="AA281" s="23"/>
      <c r="AB281" s="23"/>
      <c r="AC281" s="23"/>
      <c r="AD281" s="23"/>
      <c r="AE281" s="23"/>
      <c r="AF281" s="23"/>
      <c r="AG281" s="23"/>
      <c r="AH281" s="23"/>
    </row>
    <row r="282" spans="1:34" ht="15" customHeight="1" x14ac:dyDescent="0.2">
      <c r="A282" s="47">
        <f t="shared" si="4"/>
        <v>61</v>
      </c>
      <c r="B282" s="48">
        <v>41849</v>
      </c>
      <c r="C282" s="49" t="s">
        <v>316</v>
      </c>
      <c r="D282" s="49" t="s">
        <v>317</v>
      </c>
      <c r="E282" s="50">
        <v>1930</v>
      </c>
      <c r="F282" s="50">
        <v>4</v>
      </c>
      <c r="G282" s="50">
        <v>34</v>
      </c>
      <c r="H282" s="50">
        <v>3</v>
      </c>
      <c r="I282" s="50">
        <v>2</v>
      </c>
      <c r="J282" s="50">
        <v>0</v>
      </c>
      <c r="K282" s="50">
        <v>0</v>
      </c>
      <c r="L282" s="50">
        <v>0</v>
      </c>
      <c r="M282" s="50">
        <v>0</v>
      </c>
      <c r="N282" s="50">
        <v>2</v>
      </c>
      <c r="O282" s="50">
        <v>5</v>
      </c>
      <c r="P282" s="50">
        <v>1</v>
      </c>
      <c r="Q282" s="50">
        <v>3</v>
      </c>
      <c r="R282" s="50">
        <v>1</v>
      </c>
      <c r="S282" s="50">
        <v>0</v>
      </c>
      <c r="T282" s="50">
        <v>0</v>
      </c>
      <c r="U282" s="50">
        <v>0</v>
      </c>
      <c r="V282" s="50">
        <v>0</v>
      </c>
      <c r="W282" s="50">
        <v>8</v>
      </c>
      <c r="X282" s="50">
        <v>2</v>
      </c>
      <c r="Y282" s="51"/>
      <c r="Z282" s="23"/>
      <c r="AA282" s="23"/>
      <c r="AB282" s="23"/>
      <c r="AC282" s="23"/>
      <c r="AD282" s="23"/>
      <c r="AE282" s="23"/>
      <c r="AF282" s="23"/>
      <c r="AG282" s="23"/>
      <c r="AH282" s="23"/>
    </row>
    <row r="283" spans="1:34" ht="15" customHeight="1" x14ac:dyDescent="0.2">
      <c r="A283" s="47">
        <f t="shared" si="4"/>
        <v>45</v>
      </c>
      <c r="B283" s="48">
        <v>41849</v>
      </c>
      <c r="C283" s="49" t="s">
        <v>316</v>
      </c>
      <c r="D283" s="49" t="s">
        <v>317</v>
      </c>
      <c r="E283" s="50">
        <v>1945</v>
      </c>
      <c r="F283" s="50">
        <v>4</v>
      </c>
      <c r="G283" s="50">
        <v>28</v>
      </c>
      <c r="H283" s="50">
        <v>3</v>
      </c>
      <c r="I283" s="50">
        <v>1</v>
      </c>
      <c r="J283" s="50">
        <v>0</v>
      </c>
      <c r="K283" s="50">
        <v>0</v>
      </c>
      <c r="L283" s="50">
        <v>0</v>
      </c>
      <c r="M283" s="50">
        <v>0</v>
      </c>
      <c r="N283" s="50">
        <v>1</v>
      </c>
      <c r="O283" s="50">
        <v>2</v>
      </c>
      <c r="P283" s="50">
        <v>0</v>
      </c>
      <c r="Q283" s="50">
        <v>1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9</v>
      </c>
      <c r="X283" s="50">
        <v>0</v>
      </c>
      <c r="Y283" s="51"/>
      <c r="Z283" s="23"/>
      <c r="AA283" s="23"/>
      <c r="AB283" s="23"/>
      <c r="AC283" s="23"/>
      <c r="AD283" s="23"/>
      <c r="AE283" s="23"/>
      <c r="AF283" s="23"/>
      <c r="AG283" s="23"/>
      <c r="AH283" s="23"/>
    </row>
    <row r="284" spans="1:34" ht="15" customHeight="1" x14ac:dyDescent="0.2">
      <c r="A284" s="47">
        <f t="shared" si="4"/>
        <v>45</v>
      </c>
      <c r="B284" s="48">
        <v>41849</v>
      </c>
      <c r="C284" s="49" t="s">
        <v>316</v>
      </c>
      <c r="D284" s="49" t="s">
        <v>317</v>
      </c>
      <c r="E284" s="50">
        <v>2000</v>
      </c>
      <c r="F284" s="50">
        <v>4</v>
      </c>
      <c r="G284" s="50">
        <v>23</v>
      </c>
      <c r="H284" s="50">
        <v>2</v>
      </c>
      <c r="I284" s="50">
        <v>2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4</v>
      </c>
      <c r="P284" s="50">
        <v>0</v>
      </c>
      <c r="Q284" s="50">
        <v>1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12</v>
      </c>
      <c r="X284" s="50">
        <v>1</v>
      </c>
      <c r="Y284" s="51"/>
      <c r="Z284" s="23"/>
      <c r="AA284" s="23"/>
      <c r="AB284" s="23"/>
      <c r="AC284" s="23"/>
      <c r="AD284" s="23"/>
      <c r="AE284" s="23"/>
      <c r="AF284" s="23"/>
      <c r="AG284" s="23"/>
      <c r="AH284" s="23"/>
    </row>
    <row r="285" spans="1:34" ht="15" customHeight="1" x14ac:dyDescent="0.2">
      <c r="A285" s="47">
        <f t="shared" si="4"/>
        <v>42</v>
      </c>
      <c r="B285" s="48">
        <v>41849</v>
      </c>
      <c r="C285" s="49" t="s">
        <v>316</v>
      </c>
      <c r="D285" s="49" t="s">
        <v>317</v>
      </c>
      <c r="E285" s="50">
        <v>2015</v>
      </c>
      <c r="F285" s="50">
        <v>4</v>
      </c>
      <c r="G285" s="50">
        <v>27</v>
      </c>
      <c r="H285" s="50">
        <v>1</v>
      </c>
      <c r="I285" s="50">
        <v>2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3</v>
      </c>
      <c r="P285" s="50">
        <v>1</v>
      </c>
      <c r="Q285" s="50">
        <v>2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6</v>
      </c>
      <c r="X285" s="50">
        <v>0</v>
      </c>
      <c r="Y285" s="51"/>
      <c r="Z285" s="23"/>
      <c r="AA285" s="23"/>
      <c r="AB285" s="23"/>
      <c r="AC285" s="23"/>
      <c r="AD285" s="23"/>
      <c r="AE285" s="23"/>
      <c r="AF285" s="23"/>
      <c r="AG285" s="23"/>
      <c r="AH285" s="23"/>
    </row>
    <row r="286" spans="1:34" ht="15" customHeight="1" x14ac:dyDescent="0.2">
      <c r="A286" s="47">
        <f t="shared" si="4"/>
        <v>47</v>
      </c>
      <c r="B286" s="48">
        <v>41849</v>
      </c>
      <c r="C286" s="49" t="s">
        <v>316</v>
      </c>
      <c r="D286" s="49" t="s">
        <v>317</v>
      </c>
      <c r="E286" s="50">
        <v>2030</v>
      </c>
      <c r="F286" s="50">
        <v>4</v>
      </c>
      <c r="G286" s="50">
        <v>33</v>
      </c>
      <c r="H286" s="50">
        <v>1</v>
      </c>
      <c r="I286" s="50">
        <v>1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2</v>
      </c>
      <c r="P286" s="50">
        <v>0</v>
      </c>
      <c r="Q286" s="50">
        <v>2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7</v>
      </c>
      <c r="X286" s="50">
        <v>1</v>
      </c>
      <c r="Y286" s="51"/>
      <c r="Z286" s="23"/>
      <c r="AA286" s="23"/>
      <c r="AB286" s="23"/>
      <c r="AC286" s="23"/>
      <c r="AD286" s="23"/>
      <c r="AE286" s="23"/>
      <c r="AF286" s="23"/>
      <c r="AG286" s="23"/>
      <c r="AH286" s="23"/>
    </row>
    <row r="287" spans="1:34" ht="15" customHeight="1" x14ac:dyDescent="0.2">
      <c r="A287" s="47">
        <f t="shared" si="4"/>
        <v>55</v>
      </c>
      <c r="B287" s="48">
        <v>41849</v>
      </c>
      <c r="C287" s="49" t="s">
        <v>316</v>
      </c>
      <c r="D287" s="49" t="s">
        <v>317</v>
      </c>
      <c r="E287" s="50">
        <v>2045</v>
      </c>
      <c r="F287" s="50">
        <v>4</v>
      </c>
      <c r="G287" s="50">
        <v>26</v>
      </c>
      <c r="H287" s="50">
        <v>1</v>
      </c>
      <c r="I287" s="50">
        <v>2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2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22</v>
      </c>
      <c r="X287" s="50">
        <v>2</v>
      </c>
      <c r="Y287" s="51"/>
      <c r="Z287" s="23"/>
      <c r="AA287" s="23"/>
      <c r="AB287" s="23"/>
      <c r="AC287" s="23"/>
      <c r="AD287" s="23"/>
      <c r="AE287" s="23"/>
      <c r="AF287" s="23"/>
      <c r="AG287" s="23"/>
      <c r="AH287" s="23"/>
    </row>
    <row r="288" spans="1:34" ht="15" customHeight="1" x14ac:dyDescent="0.2">
      <c r="A288" s="47">
        <f t="shared" si="4"/>
        <v>33</v>
      </c>
      <c r="B288" s="48">
        <v>41849</v>
      </c>
      <c r="C288" s="49" t="s">
        <v>316</v>
      </c>
      <c r="D288" s="49" t="s">
        <v>317</v>
      </c>
      <c r="E288" s="50">
        <v>2100</v>
      </c>
      <c r="F288" s="50">
        <v>4</v>
      </c>
      <c r="G288" s="50">
        <v>22</v>
      </c>
      <c r="H288" s="50">
        <v>0</v>
      </c>
      <c r="I288" s="50">
        <v>3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1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5</v>
      </c>
      <c r="X288" s="50">
        <v>2</v>
      </c>
      <c r="Y288" s="51"/>
      <c r="Z288" s="23"/>
      <c r="AA288" s="23"/>
      <c r="AB288" s="23"/>
      <c r="AC288" s="23"/>
      <c r="AD288" s="23"/>
      <c r="AE288" s="23"/>
      <c r="AF288" s="23"/>
      <c r="AG288" s="23"/>
      <c r="AH288" s="23"/>
    </row>
    <row r="289" spans="1:34" ht="15" customHeight="1" x14ac:dyDescent="0.2">
      <c r="A289" s="47">
        <f t="shared" si="4"/>
        <v>40</v>
      </c>
      <c r="B289" s="48">
        <v>41849</v>
      </c>
      <c r="C289" s="49" t="s">
        <v>316</v>
      </c>
      <c r="D289" s="49" t="s">
        <v>317</v>
      </c>
      <c r="E289" s="50">
        <v>2115</v>
      </c>
      <c r="F289" s="50">
        <v>4</v>
      </c>
      <c r="G289" s="50">
        <v>23</v>
      </c>
      <c r="H289" s="50">
        <v>1</v>
      </c>
      <c r="I289" s="50">
        <v>5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2</v>
      </c>
      <c r="P289" s="50">
        <v>0</v>
      </c>
      <c r="Q289" s="50">
        <v>1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8</v>
      </c>
      <c r="X289" s="50">
        <v>0</v>
      </c>
      <c r="Y289" s="51"/>
      <c r="Z289" s="23"/>
      <c r="AA289" s="23"/>
      <c r="AB289" s="23"/>
      <c r="AC289" s="23"/>
      <c r="AD289" s="23"/>
      <c r="AE289" s="23"/>
      <c r="AF289" s="23"/>
      <c r="AG289" s="23"/>
      <c r="AH289" s="23"/>
    </row>
    <row r="290" spans="1:34" ht="15" customHeight="1" x14ac:dyDescent="0.2">
      <c r="A290" s="47">
        <f t="shared" si="4"/>
        <v>48</v>
      </c>
      <c r="B290" s="48">
        <v>41849</v>
      </c>
      <c r="C290" s="49" t="s">
        <v>316</v>
      </c>
      <c r="D290" s="49" t="s">
        <v>317</v>
      </c>
      <c r="E290" s="50">
        <v>2130</v>
      </c>
      <c r="F290" s="50">
        <v>4</v>
      </c>
      <c r="G290" s="50">
        <v>32</v>
      </c>
      <c r="H290" s="50">
        <v>0</v>
      </c>
      <c r="I290" s="50">
        <v>2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2</v>
      </c>
      <c r="P290" s="50">
        <v>0</v>
      </c>
      <c r="Q290" s="50">
        <v>1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10</v>
      </c>
      <c r="X290" s="50">
        <v>1</v>
      </c>
      <c r="Y290" s="51"/>
      <c r="Z290" s="23"/>
      <c r="AA290" s="23"/>
      <c r="AB290" s="23"/>
      <c r="AC290" s="23"/>
      <c r="AD290" s="23"/>
      <c r="AE290" s="23"/>
      <c r="AF290" s="23"/>
      <c r="AG290" s="23"/>
      <c r="AH290" s="23"/>
    </row>
    <row r="291" spans="1:34" ht="15" customHeight="1" x14ac:dyDescent="0.2">
      <c r="A291" s="47">
        <f t="shared" si="4"/>
        <v>41</v>
      </c>
      <c r="B291" s="48">
        <v>41849</v>
      </c>
      <c r="C291" s="49" t="s">
        <v>316</v>
      </c>
      <c r="D291" s="49" t="s">
        <v>317</v>
      </c>
      <c r="E291" s="50">
        <v>2145</v>
      </c>
      <c r="F291" s="50">
        <v>4</v>
      </c>
      <c r="G291" s="50">
        <v>26</v>
      </c>
      <c r="H291" s="50">
        <v>0</v>
      </c>
      <c r="I291" s="50">
        <v>5</v>
      </c>
      <c r="J291" s="50">
        <v>0</v>
      </c>
      <c r="K291" s="50">
        <v>0</v>
      </c>
      <c r="L291" s="50">
        <v>0</v>
      </c>
      <c r="M291" s="50">
        <v>0</v>
      </c>
      <c r="N291" s="50">
        <v>1</v>
      </c>
      <c r="O291" s="50">
        <v>1</v>
      </c>
      <c r="P291" s="50">
        <v>0</v>
      </c>
      <c r="Q291" s="50">
        <v>2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6</v>
      </c>
      <c r="X291" s="50">
        <v>0</v>
      </c>
      <c r="Y291" s="51"/>
      <c r="Z291" s="23"/>
      <c r="AA291" s="23"/>
      <c r="AB291" s="23"/>
      <c r="AC291" s="23"/>
      <c r="AD291" s="23"/>
      <c r="AE291" s="23"/>
      <c r="AF291" s="23"/>
      <c r="AG291" s="23"/>
      <c r="AH291" s="23"/>
    </row>
    <row r="292" spans="1:34" ht="15" customHeight="1" x14ac:dyDescent="0.2">
      <c r="A292" s="47" t="e">
        <f>SUM(#REF!)</f>
        <v>#REF!</v>
      </c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</row>
    <row r="293" spans="1:34" ht="15" customHeight="1" x14ac:dyDescent="0.2">
      <c r="A293" s="47" t="e">
        <f>SUM(#REF!)</f>
        <v>#REF!</v>
      </c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</row>
    <row r="294" spans="1:34" ht="15" customHeight="1" x14ac:dyDescent="0.2">
      <c r="A294" s="47" t="e">
        <f>SUM(#REF!)</f>
        <v>#REF!</v>
      </c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</row>
    <row r="295" spans="1:34" ht="15" customHeight="1" x14ac:dyDescent="0.2">
      <c r="A295" s="47" t="e">
        <f>SUM(#REF!)</f>
        <v>#REF!</v>
      </c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</row>
    <row r="296" spans="1:34" ht="15" customHeight="1" x14ac:dyDescent="0.2">
      <c r="A296" s="47" t="e">
        <f>SUM(#REF!)</f>
        <v>#REF!</v>
      </c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</row>
    <row r="297" spans="1:34" ht="15" customHeight="1" x14ac:dyDescent="0.2">
      <c r="A297" s="47" t="e">
        <f>SUM(#REF!)</f>
        <v>#REF!</v>
      </c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</row>
    <row r="298" spans="1:34" ht="15" customHeight="1" x14ac:dyDescent="0.2">
      <c r="A298" s="47" t="e">
        <f>SUM(#REF!)</f>
        <v>#REF!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</row>
    <row r="299" spans="1:34" ht="15" customHeight="1" x14ac:dyDescent="0.2">
      <c r="A299" s="47" t="e">
        <f>SUM(#REF!)</f>
        <v>#REF!</v>
      </c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</row>
    <row r="300" spans="1:34" ht="15" customHeight="1" x14ac:dyDescent="0.2">
      <c r="A300" s="47" t="e">
        <f>SUM(#REF!)</f>
        <v>#REF!</v>
      </c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</row>
    <row r="301" spans="1:34" ht="15" customHeight="1" x14ac:dyDescent="0.2">
      <c r="A301" s="47" t="e">
        <f>SUM(#REF!)</f>
        <v>#REF!</v>
      </c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</row>
    <row r="302" spans="1:34" ht="15" customHeight="1" x14ac:dyDescent="0.2">
      <c r="A302" s="47" t="e">
        <f>SUM(#REF!)</f>
        <v>#REF!</v>
      </c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</row>
    <row r="303" spans="1:34" ht="15" customHeight="1" x14ac:dyDescent="0.2">
      <c r="A303" s="47" t="e">
        <f>SUM(#REF!)</f>
        <v>#REF!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</row>
    <row r="304" spans="1:34" ht="15" customHeight="1" x14ac:dyDescent="0.2">
      <c r="A304" s="47" t="e">
        <f>SUM(#REF!)</f>
        <v>#REF!</v>
      </c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</row>
    <row r="305" spans="1:34" ht="15" customHeight="1" x14ac:dyDescent="0.2">
      <c r="A305" s="47" t="e">
        <f>SUM(#REF!)</f>
        <v>#REF!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</row>
    <row r="306" spans="1:34" ht="15" customHeight="1" x14ac:dyDescent="0.2">
      <c r="A306" s="47" t="e">
        <f>SUM(#REF!)</f>
        <v>#REF!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</row>
    <row r="307" spans="1:34" ht="15" customHeight="1" x14ac:dyDescent="0.2">
      <c r="A307" s="47" t="e">
        <f>SUM(#REF!)</f>
        <v>#REF!</v>
      </c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</row>
    <row r="308" spans="1:34" ht="15" customHeight="1" x14ac:dyDescent="0.2">
      <c r="A308" s="47" t="e">
        <f>SUM(#REF!)</f>
        <v>#REF!</v>
      </c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</row>
    <row r="309" spans="1:34" ht="15" customHeight="1" x14ac:dyDescent="0.2">
      <c r="A309" s="47" t="e">
        <f>SUM(#REF!)</f>
        <v>#REF!</v>
      </c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</row>
    <row r="310" spans="1:34" ht="15" customHeight="1" x14ac:dyDescent="0.2">
      <c r="A310" s="47" t="e">
        <f>SUM(#REF!)</f>
        <v>#REF!</v>
      </c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</row>
    <row r="311" spans="1:34" ht="15" customHeight="1" x14ac:dyDescent="0.2">
      <c r="A311" s="47" t="e">
        <f>SUM(#REF!)</f>
        <v>#REF!</v>
      </c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</row>
    <row r="312" spans="1:34" ht="15" customHeight="1" x14ac:dyDescent="0.2">
      <c r="A312" s="47" t="e">
        <f>SUM(#REF!)</f>
        <v>#REF!</v>
      </c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</row>
    <row r="313" spans="1:34" ht="15" customHeight="1" x14ac:dyDescent="0.2">
      <c r="A313" s="47" t="e">
        <f>SUM(#REF!)</f>
        <v>#REF!</v>
      </c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</row>
    <row r="314" spans="1:34" ht="15" customHeight="1" x14ac:dyDescent="0.2">
      <c r="A314" s="47" t="e">
        <f>SUM(#REF!)</f>
        <v>#REF!</v>
      </c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</row>
    <row r="315" spans="1:34" ht="15" customHeight="1" x14ac:dyDescent="0.2">
      <c r="A315" s="47" t="e">
        <f>SUM(#REF!)</f>
        <v>#REF!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</row>
    <row r="316" spans="1:34" ht="15" customHeight="1" x14ac:dyDescent="0.2">
      <c r="A316" s="47" t="e">
        <f>SUM(#REF!)</f>
        <v>#REF!</v>
      </c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</row>
    <row r="317" spans="1:34" ht="15" customHeight="1" x14ac:dyDescent="0.2">
      <c r="A317" s="47" t="e">
        <f>SUM(#REF!)</f>
        <v>#REF!</v>
      </c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</row>
    <row r="318" spans="1:34" ht="15" customHeight="1" x14ac:dyDescent="0.2">
      <c r="A318" s="47" t="e">
        <f>SUM(#REF!)</f>
        <v>#REF!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</row>
    <row r="319" spans="1:34" ht="15" customHeight="1" x14ac:dyDescent="0.2">
      <c r="A319" s="47" t="e">
        <f>SUM(#REF!)</f>
        <v>#REF!</v>
      </c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</row>
    <row r="320" spans="1:34" ht="15" customHeight="1" x14ac:dyDescent="0.2">
      <c r="A320" s="47" t="e">
        <f>SUM(#REF!)</f>
        <v>#REF!</v>
      </c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</row>
    <row r="321" spans="1:34" ht="15" customHeight="1" x14ac:dyDescent="0.2">
      <c r="A321" s="47" t="e">
        <f>SUM(#REF!)</f>
        <v>#REF!</v>
      </c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</row>
    <row r="322" spans="1:34" ht="15" customHeight="1" x14ac:dyDescent="0.2">
      <c r="A322" s="47" t="e">
        <f>SUM(#REF!)</f>
        <v>#REF!</v>
      </c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</row>
    <row r="323" spans="1:34" ht="15" customHeight="1" x14ac:dyDescent="0.2">
      <c r="A323" s="47" t="e">
        <f>SUM(#REF!)</f>
        <v>#REF!</v>
      </c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</row>
    <row r="324" spans="1:34" ht="15" customHeight="1" x14ac:dyDescent="0.2">
      <c r="A324" s="47" t="e">
        <f>SUM(#REF!)</f>
        <v>#REF!</v>
      </c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</row>
    <row r="325" spans="1:34" ht="15" customHeight="1" x14ac:dyDescent="0.2">
      <c r="A325" s="47" t="e">
        <f>SUM(#REF!)</f>
        <v>#REF!</v>
      </c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</row>
    <row r="326" spans="1:34" ht="15" customHeight="1" x14ac:dyDescent="0.2">
      <c r="A326" s="47" t="e">
        <f>SUM(#REF!)</f>
        <v>#REF!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</row>
    <row r="327" spans="1:34" ht="15" customHeight="1" x14ac:dyDescent="0.2">
      <c r="A327" s="47" t="e">
        <f>SUM(#REF!)</f>
        <v>#REF!</v>
      </c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</row>
    <row r="328" spans="1:34" ht="12.75" x14ac:dyDescent="0.2">
      <c r="A328" s="47" t="e">
        <f>SUM(#REF!)</f>
        <v>#REF!</v>
      </c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</row>
    <row r="329" spans="1:34" ht="15" customHeight="1" x14ac:dyDescent="0.2">
      <c r="A329" s="47" t="e">
        <f>SUM(#REF!)</f>
        <v>#REF!</v>
      </c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</row>
    <row r="330" spans="1:34" ht="15" customHeight="1" x14ac:dyDescent="0.2">
      <c r="A330" s="47" t="e">
        <f>SUM(#REF!)</f>
        <v>#REF!</v>
      </c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</row>
    <row r="331" spans="1:34" ht="12.75" x14ac:dyDescent="0.2">
      <c r="A331" s="47" t="e">
        <f>SUM(#REF!)</f>
        <v>#REF!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</row>
    <row r="332" spans="1:34" ht="15" customHeight="1" x14ac:dyDescent="0.2">
      <c r="A332" s="47" t="e">
        <f>SUM(#REF!)</f>
        <v>#REF!</v>
      </c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</row>
    <row r="333" spans="1:34" ht="12.75" x14ac:dyDescent="0.2">
      <c r="A333" s="47" t="e">
        <f>SUM(#REF!)</f>
        <v>#REF!</v>
      </c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</row>
    <row r="334" spans="1:34" ht="15" customHeight="1" x14ac:dyDescent="0.2">
      <c r="A334" s="47" t="e">
        <f>SUM(#REF!)</f>
        <v>#REF!</v>
      </c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</row>
    <row r="335" spans="1:34" ht="15" customHeight="1" x14ac:dyDescent="0.2">
      <c r="A335" s="47" t="e">
        <f>SUM(#REF!)</f>
        <v>#REF!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</row>
    <row r="336" spans="1:34" ht="15" customHeight="1" x14ac:dyDescent="0.2">
      <c r="A336" s="47" t="e">
        <f>SUM(#REF!)</f>
        <v>#REF!</v>
      </c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</row>
    <row r="337" spans="1:34" ht="15" customHeight="1" x14ac:dyDescent="0.2">
      <c r="A337" s="47" t="e">
        <f>SUM(#REF!)</f>
        <v>#REF!</v>
      </c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</row>
    <row r="338" spans="1:34" ht="15" customHeight="1" x14ac:dyDescent="0.2">
      <c r="A338" s="47" t="e">
        <f>SUM(#REF!)</f>
        <v>#REF!</v>
      </c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</row>
    <row r="339" spans="1:34" ht="15" customHeight="1" x14ac:dyDescent="0.2">
      <c r="A339" s="47" t="e">
        <f>SUM(#REF!)</f>
        <v>#REF!</v>
      </c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</row>
    <row r="340" spans="1:34" ht="15" customHeight="1" x14ac:dyDescent="0.2">
      <c r="A340" s="47" t="e">
        <f>SUM(#REF!)</f>
        <v>#REF!</v>
      </c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</row>
    <row r="341" spans="1:34" ht="15" customHeight="1" x14ac:dyDescent="0.2">
      <c r="A341" s="47" t="e">
        <f>SUM(#REF!)</f>
        <v>#REF!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</row>
    <row r="342" spans="1:34" ht="15" customHeight="1" x14ac:dyDescent="0.2">
      <c r="A342" s="47" t="e">
        <f>SUM(#REF!)</f>
        <v>#REF!</v>
      </c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</row>
    <row r="343" spans="1:34" ht="15" customHeight="1" x14ac:dyDescent="0.2">
      <c r="A343" s="47" t="e">
        <f>SUM(#REF!)</f>
        <v>#REF!</v>
      </c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</row>
    <row r="344" spans="1:34" ht="15" customHeight="1" x14ac:dyDescent="0.2">
      <c r="A344" s="47" t="e">
        <f>SUM(#REF!)</f>
        <v>#REF!</v>
      </c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</row>
    <row r="345" spans="1:34" ht="15" customHeight="1" x14ac:dyDescent="0.2">
      <c r="A345" s="47" t="e">
        <f>SUM(#REF!)</f>
        <v>#REF!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</row>
    <row r="346" spans="1:34" ht="15" customHeight="1" x14ac:dyDescent="0.2">
      <c r="A346" s="47" t="e">
        <f>SUM(#REF!)</f>
        <v>#REF!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</row>
    <row r="347" spans="1:34" ht="15" customHeight="1" x14ac:dyDescent="0.2">
      <c r="A347" s="47" t="e">
        <f>SUM(#REF!)</f>
        <v>#REF!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</row>
    <row r="348" spans="1:34" ht="12.75" x14ac:dyDescent="0.2">
      <c r="A348" s="47" t="e">
        <f>SUM(#REF!)</f>
        <v>#REF!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</row>
    <row r="349" spans="1:34" ht="15" customHeight="1" x14ac:dyDescent="0.2">
      <c r="A349" s="47" t="e">
        <f>SUM(#REF!)</f>
        <v>#REF!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</row>
    <row r="350" spans="1:34" ht="15" customHeight="1" x14ac:dyDescent="0.2">
      <c r="A350" s="47" t="e">
        <f>SUM(#REF!)</f>
        <v>#REF!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</row>
    <row r="351" spans="1:34" ht="15" customHeight="1" x14ac:dyDescent="0.2">
      <c r="A351" s="47" t="e">
        <f>SUM(#REF!)</f>
        <v>#REF!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</row>
    <row r="352" spans="1:34" ht="12.75" x14ac:dyDescent="0.2">
      <c r="A352" s="47" t="e">
        <f>SUM(#REF!)</f>
        <v>#REF!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</row>
    <row r="353" spans="1:34" ht="15" customHeight="1" x14ac:dyDescent="0.2">
      <c r="A353" s="47" t="e">
        <f>SUM(#REF!)</f>
        <v>#REF!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</row>
    <row r="354" spans="1:34" ht="15" customHeight="1" x14ac:dyDescent="0.2">
      <c r="A354" s="47" t="e">
        <f>SUM(#REF!)</f>
        <v>#REF!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</row>
    <row r="355" spans="1:34" ht="15" customHeight="1" x14ac:dyDescent="0.2">
      <c r="A355" s="47" t="e">
        <f>SUM(#REF!)</f>
        <v>#REF!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</row>
    <row r="356" spans="1:34" ht="15" customHeight="1" x14ac:dyDescent="0.2">
      <c r="A356" s="47" t="e">
        <f>SUM(#REF!)</f>
        <v>#REF!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</row>
    <row r="357" spans="1:34" ht="15" customHeight="1" x14ac:dyDescent="0.2">
      <c r="A357" s="47" t="e">
        <f>SUM(#REF!)</f>
        <v>#REF!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</row>
    <row r="358" spans="1:34" ht="15" customHeight="1" x14ac:dyDescent="0.2">
      <c r="A358" s="47" t="e">
        <f>SUM(#REF!)</f>
        <v>#REF!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</row>
    <row r="359" spans="1:34" ht="15" customHeight="1" x14ac:dyDescent="0.2">
      <c r="A359" s="47" t="e">
        <f>SUM(#REF!)</f>
        <v>#REF!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</row>
    <row r="360" spans="1:34" ht="15" customHeight="1" x14ac:dyDescent="0.2">
      <c r="A360" s="47" t="e">
        <f>SUM(#REF!)</f>
        <v>#REF!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</row>
    <row r="361" spans="1:34" ht="15" customHeight="1" x14ac:dyDescent="0.2">
      <c r="A361" s="47" t="e">
        <f>SUM(#REF!)</f>
        <v>#REF!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</row>
    <row r="362" spans="1:34" ht="15" customHeight="1" x14ac:dyDescent="0.2">
      <c r="A362" s="47" t="e">
        <f>SUM(#REF!)</f>
        <v>#REF!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</row>
    <row r="363" spans="1:34" ht="15" customHeight="1" x14ac:dyDescent="0.2">
      <c r="A363" s="47" t="e">
        <f>SUM(#REF!)</f>
        <v>#REF!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</row>
    <row r="364" spans="1:34" ht="15" customHeight="1" x14ac:dyDescent="0.2">
      <c r="A364" s="47" t="e">
        <f>SUM(#REF!)</f>
        <v>#REF!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</row>
    <row r="365" spans="1:34" ht="15" customHeight="1" x14ac:dyDescent="0.2">
      <c r="A365" s="47" t="e">
        <f>SUM(#REF!)</f>
        <v>#REF!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</row>
    <row r="366" spans="1:34" ht="15" customHeight="1" x14ac:dyDescent="0.2">
      <c r="A366" s="47" t="e">
        <f>SUM(#REF!)</f>
        <v>#REF!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</row>
    <row r="367" spans="1:34" ht="15" customHeight="1" x14ac:dyDescent="0.2">
      <c r="A367" s="47" t="e">
        <f>SUM(#REF!)</f>
        <v>#REF!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</row>
    <row r="368" spans="1:34" ht="15" customHeight="1" x14ac:dyDescent="0.2">
      <c r="A368" s="47" t="e">
        <f>SUM(#REF!)</f>
        <v>#REF!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</row>
    <row r="369" spans="1:34" ht="15" customHeight="1" x14ac:dyDescent="0.2">
      <c r="A369" s="47" t="e">
        <f>SUM(#REF!)</f>
        <v>#REF!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</row>
    <row r="370" spans="1:34" ht="15" customHeight="1" x14ac:dyDescent="0.2">
      <c r="A370" s="47" t="e">
        <f>SUM(#REF!)</f>
        <v>#REF!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</row>
    <row r="371" spans="1:34" ht="15" customHeight="1" x14ac:dyDescent="0.2">
      <c r="A371" s="47" t="e">
        <f>SUM(#REF!)</f>
        <v>#REF!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</row>
    <row r="372" spans="1:34" ht="15" customHeight="1" x14ac:dyDescent="0.2">
      <c r="A372" s="47" t="e">
        <f>SUM(#REF!)</f>
        <v>#REF!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</row>
    <row r="373" spans="1:34" ht="15" customHeight="1" x14ac:dyDescent="0.2">
      <c r="A373" s="47" t="e">
        <f>SUM(#REF!)</f>
        <v>#REF!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</row>
    <row r="374" spans="1:34" ht="15" customHeight="1" x14ac:dyDescent="0.2">
      <c r="A374" s="47" t="e">
        <f>SUM(#REF!)</f>
        <v>#REF!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</row>
    <row r="375" spans="1:34" ht="15" customHeight="1" x14ac:dyDescent="0.2">
      <c r="A375" s="47" t="e">
        <f>SUM(#REF!)</f>
        <v>#REF!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</row>
    <row r="376" spans="1:34" ht="15" customHeight="1" x14ac:dyDescent="0.2">
      <c r="A376" s="47" t="e">
        <f>SUM(#REF!)</f>
        <v>#REF!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</row>
    <row r="377" spans="1:34" ht="15" customHeight="1" x14ac:dyDescent="0.2">
      <c r="A377" s="47" t="e">
        <f>SUM(#REF!)</f>
        <v>#REF!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</row>
    <row r="378" spans="1:34" ht="15" customHeight="1" x14ac:dyDescent="0.2">
      <c r="A378" s="47" t="e">
        <f>SUM(#REF!)</f>
        <v>#REF!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</row>
    <row r="379" spans="1:34" ht="15" customHeight="1" x14ac:dyDescent="0.2">
      <c r="A379" s="47" t="e">
        <f>SUM(#REF!)</f>
        <v>#REF!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</row>
    <row r="380" spans="1:34" ht="15" customHeight="1" x14ac:dyDescent="0.2">
      <c r="A380" s="47" t="e">
        <f>SUM(#REF!)</f>
        <v>#REF!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</row>
    <row r="381" spans="1:34" ht="15" customHeight="1" x14ac:dyDescent="0.2">
      <c r="A381" s="47" t="e">
        <f>SUM(#REF!)</f>
        <v>#REF!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</row>
    <row r="382" spans="1:34" ht="15" customHeight="1" x14ac:dyDescent="0.2">
      <c r="A382" s="47" t="e">
        <f>SUM(#REF!)</f>
        <v>#REF!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</row>
    <row r="383" spans="1:34" ht="15" customHeight="1" x14ac:dyDescent="0.2">
      <c r="A383" s="47" t="e">
        <f>SUM(#REF!)</f>
        <v>#REF!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</row>
    <row r="384" spans="1:34" ht="15" customHeight="1" x14ac:dyDescent="0.2">
      <c r="A384" s="47" t="e">
        <f>SUM(#REF!)</f>
        <v>#REF!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</row>
    <row r="385" spans="1:34" ht="15" customHeight="1" x14ac:dyDescent="0.2">
      <c r="A385" s="47" t="e">
        <f>SUM(#REF!)</f>
        <v>#REF!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</row>
    <row r="386" spans="1:34" ht="15" customHeight="1" x14ac:dyDescent="0.2">
      <c r="A386" s="47" t="e">
        <f>SUM(#REF!)</f>
        <v>#REF!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</row>
    <row r="387" spans="1:34" ht="15" customHeight="1" x14ac:dyDescent="0.2">
      <c r="A387" s="47" t="e">
        <f>SUM(#REF!)</f>
        <v>#REF!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</row>
    <row r="388" spans="1:34" ht="15" customHeight="1" x14ac:dyDescent="0.2">
      <c r="A388" s="47" t="e">
        <f>SUM(#REF!)</f>
        <v>#REF!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</row>
    <row r="389" spans="1:34" ht="15" customHeight="1" x14ac:dyDescent="0.2">
      <c r="A389" s="47" t="e">
        <f>SUM(#REF!)</f>
        <v>#REF!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</row>
    <row r="390" spans="1:34" ht="15" customHeight="1" x14ac:dyDescent="0.2">
      <c r="A390" s="47" t="e">
        <f>SUM(#REF!)</f>
        <v>#REF!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</row>
    <row r="391" spans="1:34" ht="12.75" x14ac:dyDescent="0.2">
      <c r="A391" s="47" t="e">
        <f>SUM(#REF!)</f>
        <v>#REF!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</row>
    <row r="392" spans="1:34" ht="15" customHeight="1" x14ac:dyDescent="0.2">
      <c r="A392" s="47" t="e">
        <f>SUM(#REF!)</f>
        <v>#REF!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</row>
    <row r="393" spans="1:34" ht="15" customHeight="1" x14ac:dyDescent="0.2">
      <c r="A393" s="47" t="e">
        <f>SUM(#REF!)</f>
        <v>#REF!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</row>
    <row r="394" spans="1:34" ht="15" customHeight="1" x14ac:dyDescent="0.2">
      <c r="A394" s="47" t="e">
        <f>SUM(#REF!)</f>
        <v>#REF!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</row>
    <row r="395" spans="1:34" ht="15" customHeight="1" x14ac:dyDescent="0.2">
      <c r="A395" s="47" t="e">
        <f>SUM(#REF!)</f>
        <v>#REF!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</row>
    <row r="396" spans="1:34" ht="15" customHeight="1" x14ac:dyDescent="0.2">
      <c r="A396" s="47" t="e">
        <f>SUM(#REF!)</f>
        <v>#REF!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</row>
    <row r="397" spans="1:34" ht="15" customHeight="1" x14ac:dyDescent="0.2">
      <c r="A397" s="47" t="e">
        <f>SUM(#REF!)</f>
        <v>#REF!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</row>
    <row r="398" spans="1:34" ht="15" customHeight="1" x14ac:dyDescent="0.2">
      <c r="A398" s="47" t="e">
        <f>SUM(#REF!)</f>
        <v>#REF!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</row>
    <row r="399" spans="1:34" ht="15" customHeight="1" x14ac:dyDescent="0.2">
      <c r="A399" s="47" t="e">
        <f>SUM(#REF!)</f>
        <v>#REF!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</row>
    <row r="400" spans="1:34" ht="15" customHeight="1" x14ac:dyDescent="0.2">
      <c r="A400" s="47" t="e">
        <f>SUM(#REF!)</f>
        <v>#REF!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</row>
    <row r="401" spans="1:34" ht="15" customHeight="1" x14ac:dyDescent="0.2">
      <c r="A401" s="47" t="e">
        <f>SUM(#REF!)</f>
        <v>#REF!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</row>
    <row r="402" spans="1:34" ht="15" customHeight="1" x14ac:dyDescent="0.2">
      <c r="A402" s="47" t="e">
        <f>SUM(#REF!)</f>
        <v>#REF!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</row>
    <row r="403" spans="1:34" ht="15" customHeight="1" x14ac:dyDescent="0.2">
      <c r="A403" s="47" t="e">
        <f>SUM(#REF!)</f>
        <v>#REF!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</row>
    <row r="404" spans="1:34" ht="15" customHeight="1" x14ac:dyDescent="0.2">
      <c r="A404" s="47" t="e">
        <f>SUM(#REF!)</f>
        <v>#REF!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</row>
    <row r="405" spans="1:34" ht="15" customHeight="1" x14ac:dyDescent="0.2">
      <c r="A405" s="47" t="e">
        <f>SUM(#REF!)</f>
        <v>#REF!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</row>
    <row r="406" spans="1:34" ht="15" customHeight="1" x14ac:dyDescent="0.2">
      <c r="A406" s="47" t="e">
        <f>SUM(#REF!)</f>
        <v>#REF!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</row>
    <row r="407" spans="1:34" ht="15" customHeight="1" x14ac:dyDescent="0.2">
      <c r="A407" s="47" t="e">
        <f>SUM(#REF!)</f>
        <v>#REF!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</row>
    <row r="408" spans="1:34" ht="15" customHeight="1" x14ac:dyDescent="0.2">
      <c r="A408" s="47" t="e">
        <f>SUM(#REF!)</f>
        <v>#REF!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</row>
    <row r="409" spans="1:34" ht="15" customHeight="1" x14ac:dyDescent="0.2">
      <c r="A409" s="47" t="e">
        <f>SUM(#REF!)</f>
        <v>#REF!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</row>
    <row r="410" spans="1:34" ht="15" customHeight="1" x14ac:dyDescent="0.2">
      <c r="A410" s="47" t="e">
        <f>SUM(#REF!)</f>
        <v>#REF!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</row>
    <row r="411" spans="1:34" ht="15" customHeight="1" x14ac:dyDescent="0.2">
      <c r="A411" s="47" t="e">
        <f>SUM(#REF!)</f>
        <v>#REF!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</row>
    <row r="412" spans="1:34" ht="15" customHeight="1" x14ac:dyDescent="0.2">
      <c r="A412" s="47" t="e">
        <f>SUM(#REF!)</f>
        <v>#REF!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</row>
    <row r="413" spans="1:34" ht="15" customHeight="1" x14ac:dyDescent="0.2">
      <c r="A413" s="47" t="e">
        <f>SUM(#REF!)</f>
        <v>#REF!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</row>
    <row r="414" spans="1:34" ht="15" customHeight="1" x14ac:dyDescent="0.2">
      <c r="A414" s="47" t="e">
        <f>SUM(#REF!)</f>
        <v>#REF!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</row>
    <row r="415" spans="1:34" ht="15" customHeight="1" x14ac:dyDescent="0.2">
      <c r="A415" s="47" t="e">
        <f>SUM(#REF!)</f>
        <v>#REF!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</row>
    <row r="416" spans="1:34" ht="15" customHeight="1" x14ac:dyDescent="0.2">
      <c r="A416" s="47" t="e">
        <f>SUM(#REF!)</f>
        <v>#REF!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</row>
    <row r="417" spans="1:34" ht="15" customHeight="1" x14ac:dyDescent="0.2">
      <c r="A417" s="47" t="e">
        <f>SUM(#REF!)</f>
        <v>#REF!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</row>
    <row r="418" spans="1:34" ht="15" customHeight="1" x14ac:dyDescent="0.2">
      <c r="A418" s="47" t="e">
        <f>SUM(#REF!)</f>
        <v>#REF!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</row>
    <row r="419" spans="1:34" ht="15" customHeight="1" x14ac:dyDescent="0.2">
      <c r="A419" s="47" t="e">
        <f>SUM(#REF!)</f>
        <v>#REF!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</row>
    <row r="420" spans="1:34" ht="15" customHeight="1" x14ac:dyDescent="0.2">
      <c r="A420" s="47" t="e">
        <f>SUM(#REF!)</f>
        <v>#REF!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</row>
    <row r="421" spans="1:34" ht="15" customHeight="1" x14ac:dyDescent="0.2">
      <c r="A421" s="47" t="e">
        <f>SUM(#REF!)</f>
        <v>#REF!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</row>
    <row r="422" spans="1:34" ht="15" customHeight="1" x14ac:dyDescent="0.2">
      <c r="A422" s="47" t="e">
        <f>SUM(#REF!)</f>
        <v>#REF!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</row>
    <row r="423" spans="1:34" ht="15" customHeight="1" x14ac:dyDescent="0.2">
      <c r="A423" s="47" t="e">
        <f>SUM(#REF!)</f>
        <v>#REF!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</row>
    <row r="424" spans="1:34" ht="15" customHeight="1" x14ac:dyDescent="0.2">
      <c r="A424" s="47" t="e">
        <f>SUM(#REF!)</f>
        <v>#REF!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</row>
    <row r="425" spans="1:34" ht="15" customHeight="1" x14ac:dyDescent="0.2">
      <c r="A425" s="47" t="e">
        <f>SUM(#REF!)</f>
        <v>#REF!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</row>
    <row r="426" spans="1:34" ht="15" customHeight="1" x14ac:dyDescent="0.2">
      <c r="A426" s="47" t="e">
        <f>SUM(#REF!)</f>
        <v>#REF!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</row>
    <row r="427" spans="1:34" ht="15" customHeight="1" x14ac:dyDescent="0.2">
      <c r="A427" s="47" t="e">
        <f>SUM(#REF!)</f>
        <v>#REF!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</row>
    <row r="428" spans="1:34" ht="15" customHeight="1" x14ac:dyDescent="0.2">
      <c r="A428" s="47" t="e">
        <f>SUM(#REF!)</f>
        <v>#REF!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</row>
    <row r="429" spans="1:34" ht="15" customHeight="1" x14ac:dyDescent="0.2">
      <c r="A429" s="47" t="e">
        <f>SUM(#REF!)</f>
        <v>#REF!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</row>
    <row r="430" spans="1:34" ht="15" customHeight="1" x14ac:dyDescent="0.2">
      <c r="A430" s="47" t="e">
        <f>SUM(#REF!)</f>
        <v>#REF!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</row>
    <row r="431" spans="1:34" ht="15" customHeight="1" x14ac:dyDescent="0.2">
      <c r="A431" s="47" t="e">
        <f>SUM(#REF!)</f>
        <v>#REF!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</row>
    <row r="432" spans="1:34" ht="15" customHeight="1" x14ac:dyDescent="0.2">
      <c r="A432" s="47" t="e">
        <f>SUM(#REF!)</f>
        <v>#REF!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</row>
    <row r="433" spans="1:34" ht="15" customHeight="1" x14ac:dyDescent="0.2">
      <c r="A433" s="47" t="e">
        <f>SUM(#REF!)</f>
        <v>#REF!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</row>
    <row r="434" spans="1:34" ht="15" customHeight="1" x14ac:dyDescent="0.2">
      <c r="A434" s="47" t="e">
        <f>SUM(#REF!)</f>
        <v>#REF!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</row>
    <row r="435" spans="1:34" ht="15" customHeight="1" x14ac:dyDescent="0.2">
      <c r="A435" s="47" t="e">
        <f>SUM(#REF!)</f>
        <v>#REF!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</row>
    <row r="436" spans="1:34" ht="15" customHeight="1" x14ac:dyDescent="0.2">
      <c r="A436" s="47" t="e">
        <f>SUM(#REF!)</f>
        <v>#REF!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</row>
    <row r="437" spans="1:34" ht="15" customHeight="1" x14ac:dyDescent="0.2">
      <c r="A437" s="47" t="e">
        <f>SUM(#REF!)</f>
        <v>#REF!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</row>
    <row r="438" spans="1:34" ht="15" customHeight="1" x14ac:dyDescent="0.2">
      <c r="A438" s="47" t="e">
        <f>SUM(#REF!)</f>
        <v>#REF!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</row>
    <row r="439" spans="1:34" ht="15" customHeight="1" x14ac:dyDescent="0.2">
      <c r="A439" s="47" t="e">
        <f>SUM(#REF!)</f>
        <v>#REF!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</row>
    <row r="440" spans="1:34" ht="15" customHeight="1" x14ac:dyDescent="0.2">
      <c r="A440" s="47" t="e">
        <f>SUM(#REF!)</f>
        <v>#REF!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</row>
    <row r="441" spans="1:34" ht="15" customHeight="1" x14ac:dyDescent="0.2">
      <c r="A441" s="47" t="e">
        <f>SUM(#REF!)</f>
        <v>#REF!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</row>
    <row r="442" spans="1:34" ht="15" customHeight="1" x14ac:dyDescent="0.2">
      <c r="A442" s="47" t="e">
        <f>SUM(#REF!)</f>
        <v>#REF!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</row>
    <row r="443" spans="1:34" ht="15" customHeight="1" x14ac:dyDescent="0.2">
      <c r="A443" s="47" t="e">
        <f>SUM(#REF!)</f>
        <v>#REF!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</row>
    <row r="444" spans="1:34" ht="15" customHeight="1" x14ac:dyDescent="0.2">
      <c r="A444" s="47" t="e">
        <f>SUM(#REF!)</f>
        <v>#REF!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</row>
    <row r="445" spans="1:34" ht="15" customHeight="1" x14ac:dyDescent="0.2">
      <c r="A445" s="47" t="e">
        <f>SUM(#REF!)</f>
        <v>#REF!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</row>
    <row r="446" spans="1:34" ht="15" customHeight="1" x14ac:dyDescent="0.2">
      <c r="A446" s="47" t="e">
        <f>SUM(#REF!)</f>
        <v>#REF!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</row>
    <row r="447" spans="1:34" ht="15" customHeight="1" x14ac:dyDescent="0.2">
      <c r="A447" s="47" t="e">
        <f>SUM(#REF!)</f>
        <v>#REF!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</row>
    <row r="448" spans="1:34" ht="15" customHeight="1" x14ac:dyDescent="0.2">
      <c r="A448" s="47" t="e">
        <f>SUM(#REF!)</f>
        <v>#REF!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</row>
    <row r="449" spans="1:34" ht="15" customHeight="1" x14ac:dyDescent="0.2">
      <c r="A449" s="47" t="e">
        <f>SUM(#REF!)</f>
        <v>#REF!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</row>
    <row r="450" spans="1:34" ht="15" customHeight="1" x14ac:dyDescent="0.2">
      <c r="A450" s="47" t="e">
        <f>SUM(#REF!)</f>
        <v>#REF!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</row>
    <row r="451" spans="1:34" ht="15" customHeight="1" x14ac:dyDescent="0.2">
      <c r="A451" s="47" t="e">
        <f>SUM(#REF!)</f>
        <v>#REF!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</row>
    <row r="452" spans="1:34" ht="15" customHeight="1" x14ac:dyDescent="0.2">
      <c r="A452" s="47" t="e">
        <f>SUM(#REF!)</f>
        <v>#REF!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</row>
    <row r="453" spans="1:34" ht="15" customHeight="1" x14ac:dyDescent="0.2">
      <c r="A453" s="47" t="e">
        <f>SUM(#REF!)</f>
        <v>#REF!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</row>
    <row r="454" spans="1:34" ht="15" customHeight="1" x14ac:dyDescent="0.2">
      <c r="A454" s="47" t="e">
        <f>SUM(#REF!)</f>
        <v>#REF!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</row>
    <row r="455" spans="1:34" ht="15" customHeight="1" x14ac:dyDescent="0.2">
      <c r="A455" s="47" t="e">
        <f>SUM(#REF!)</f>
        <v>#REF!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</row>
    <row r="456" spans="1:34" ht="15" customHeight="1" x14ac:dyDescent="0.2">
      <c r="A456" s="47" t="e">
        <f>SUM(#REF!)</f>
        <v>#REF!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</row>
    <row r="457" spans="1:34" ht="15" customHeight="1" x14ac:dyDescent="0.2">
      <c r="A457" s="47" t="e">
        <f>SUM(#REF!)</f>
        <v>#REF!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</row>
    <row r="458" spans="1:34" ht="15" customHeight="1" x14ac:dyDescent="0.2">
      <c r="A458" s="47" t="e">
        <f>SUM(#REF!)</f>
        <v>#REF!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</row>
    <row r="459" spans="1:34" ht="15" customHeight="1" x14ac:dyDescent="0.2">
      <c r="A459" s="47" t="e">
        <f>SUM(#REF!)</f>
        <v>#REF!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</row>
    <row r="460" spans="1:34" ht="15" customHeight="1" x14ac:dyDescent="0.2">
      <c r="A460" s="47" t="e">
        <f>SUM(#REF!)</f>
        <v>#REF!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</row>
    <row r="461" spans="1:34" ht="15" customHeight="1" x14ac:dyDescent="0.2">
      <c r="A461" s="47" t="e">
        <f>SUM(#REF!)</f>
        <v>#REF!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</row>
    <row r="462" spans="1:34" ht="15" customHeight="1" x14ac:dyDescent="0.2">
      <c r="A462" s="47" t="e">
        <f>SUM(#REF!)</f>
        <v>#REF!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</row>
    <row r="463" spans="1:34" ht="15" customHeight="1" x14ac:dyDescent="0.2">
      <c r="A463" s="47" t="e">
        <f>SUM(#REF!)</f>
        <v>#REF!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</row>
    <row r="464" spans="1:34" ht="15" customHeight="1" x14ac:dyDescent="0.2">
      <c r="A464" s="47" t="e">
        <f>SUM(#REF!)</f>
        <v>#REF!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</row>
    <row r="465" spans="1:34" ht="15" customHeight="1" x14ac:dyDescent="0.2">
      <c r="A465" s="47" t="e">
        <f>SUM(#REF!)</f>
        <v>#REF!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</row>
    <row r="466" spans="1:34" ht="15" customHeight="1" x14ac:dyDescent="0.2">
      <c r="A466" s="47" t="e">
        <f>SUM(#REF!)</f>
        <v>#REF!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</row>
    <row r="467" spans="1:34" ht="15" customHeight="1" x14ac:dyDescent="0.2">
      <c r="A467" s="47" t="e">
        <f>SUM(#REF!)</f>
        <v>#REF!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</row>
    <row r="468" spans="1:34" ht="15" customHeight="1" x14ac:dyDescent="0.2">
      <c r="A468" s="47" t="e">
        <f>SUM(#REF!)</f>
        <v>#REF!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</row>
    <row r="469" spans="1:34" ht="15" customHeight="1" x14ac:dyDescent="0.2">
      <c r="A469" s="47" t="e">
        <f>SUM(#REF!)</f>
        <v>#REF!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</row>
    <row r="470" spans="1:34" ht="15" customHeight="1" x14ac:dyDescent="0.2">
      <c r="A470" s="47" t="e">
        <f>SUM(#REF!)</f>
        <v>#REF!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</row>
    <row r="471" spans="1:34" ht="15" customHeight="1" x14ac:dyDescent="0.2">
      <c r="A471" s="47" t="e">
        <f>SUM(#REF!)</f>
        <v>#REF!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</row>
    <row r="472" spans="1:34" ht="15" customHeight="1" x14ac:dyDescent="0.2">
      <c r="A472" s="47" t="e">
        <f>SUM(#REF!)</f>
        <v>#REF!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</row>
    <row r="473" spans="1:34" ht="15" customHeight="1" x14ac:dyDescent="0.2">
      <c r="A473" s="47" t="e">
        <f>SUM(#REF!)</f>
        <v>#REF!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</row>
    <row r="474" spans="1:34" ht="15" customHeight="1" x14ac:dyDescent="0.2">
      <c r="A474" s="47" t="e">
        <f>SUM(#REF!)</f>
        <v>#REF!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</row>
    <row r="475" spans="1:34" ht="15" customHeight="1" x14ac:dyDescent="0.2">
      <c r="A475" s="47" t="e">
        <f>SUM(#REF!)</f>
        <v>#REF!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</row>
    <row r="476" spans="1:34" ht="15" customHeight="1" x14ac:dyDescent="0.2">
      <c r="A476" s="47" t="e">
        <f>SUM(#REF!)</f>
        <v>#REF!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</row>
    <row r="477" spans="1:34" ht="15" customHeight="1" x14ac:dyDescent="0.2">
      <c r="A477" s="47" t="e">
        <f>SUM(#REF!)</f>
        <v>#REF!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</row>
    <row r="478" spans="1:34" ht="15" customHeight="1" x14ac:dyDescent="0.2">
      <c r="A478" s="47" t="e">
        <f>SUM(#REF!)</f>
        <v>#REF!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</row>
    <row r="479" spans="1:34" ht="15" customHeight="1" x14ac:dyDescent="0.2">
      <c r="A479" s="47" t="e">
        <f>SUM(#REF!)</f>
        <v>#REF!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</row>
    <row r="480" spans="1:34" ht="15" customHeight="1" x14ac:dyDescent="0.2">
      <c r="A480" s="47" t="e">
        <f>SUM(#REF!)</f>
        <v>#REF!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</row>
    <row r="481" spans="1:34" ht="15" customHeight="1" x14ac:dyDescent="0.2">
      <c r="A481" s="47" t="e">
        <f>SUM(#REF!)</f>
        <v>#REF!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</row>
    <row r="482" spans="1:34" ht="15" customHeight="1" x14ac:dyDescent="0.2">
      <c r="A482" s="47" t="e">
        <f>SUM(#REF!)</f>
        <v>#REF!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</row>
    <row r="483" spans="1:34" ht="15" customHeight="1" x14ac:dyDescent="0.2">
      <c r="A483" s="47" t="e">
        <f>SUM(#REF!)</f>
        <v>#REF!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</row>
    <row r="484" spans="1:34" ht="15" customHeight="1" x14ac:dyDescent="0.2">
      <c r="A484" s="47" t="e">
        <f>SUM(#REF!)</f>
        <v>#REF!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</row>
    <row r="485" spans="1:34" ht="15" customHeight="1" x14ac:dyDescent="0.2">
      <c r="A485" s="47" t="e">
        <f>SUM(#REF!)</f>
        <v>#REF!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</row>
    <row r="486" spans="1:34" ht="15" customHeight="1" x14ac:dyDescent="0.2">
      <c r="A486" s="47" t="e">
        <f>SUM(#REF!)</f>
        <v>#REF!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</row>
    <row r="487" spans="1:34" ht="15" customHeight="1" x14ac:dyDescent="0.2">
      <c r="A487" s="47" t="e">
        <f>SUM(#REF!)</f>
        <v>#REF!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</row>
    <row r="488" spans="1:34" ht="15" customHeight="1" x14ac:dyDescent="0.2">
      <c r="A488" s="47" t="e">
        <f>SUM(#REF!)</f>
        <v>#REF!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</row>
    <row r="489" spans="1:34" ht="15" customHeight="1" x14ac:dyDescent="0.2">
      <c r="A489" s="47" t="e">
        <f>SUM(#REF!)</f>
        <v>#REF!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</row>
    <row r="490" spans="1:34" ht="15" customHeight="1" x14ac:dyDescent="0.2">
      <c r="A490" s="47" t="e">
        <f>SUM(#REF!)</f>
        <v>#REF!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</row>
    <row r="491" spans="1:34" ht="15" customHeight="1" x14ac:dyDescent="0.2">
      <c r="A491" s="47" t="e">
        <f>SUM(#REF!)</f>
        <v>#REF!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</row>
    <row r="492" spans="1:34" ht="15" customHeight="1" x14ac:dyDescent="0.2">
      <c r="A492" s="47" t="e">
        <f>SUM(#REF!)</f>
        <v>#REF!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</row>
    <row r="493" spans="1:34" ht="15" customHeight="1" x14ac:dyDescent="0.2">
      <c r="A493" s="47" t="e">
        <f>SUM(#REF!)</f>
        <v>#REF!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</row>
    <row r="494" spans="1:34" ht="15" customHeight="1" x14ac:dyDescent="0.2">
      <c r="A494" s="47" t="e">
        <f>SUM(#REF!)</f>
        <v>#REF!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</row>
    <row r="495" spans="1:34" ht="15" customHeight="1" x14ac:dyDescent="0.2">
      <c r="A495" s="47" t="e">
        <f>SUM(#REF!)</f>
        <v>#REF!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</row>
    <row r="496" spans="1:34" ht="15" customHeight="1" x14ac:dyDescent="0.2">
      <c r="A496" s="47" t="e">
        <f>SUM(#REF!)</f>
        <v>#REF!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</row>
    <row r="497" spans="1:34" ht="15" customHeight="1" x14ac:dyDescent="0.2">
      <c r="A497" s="47" t="e">
        <f>SUM(#REF!)</f>
        <v>#REF!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</row>
    <row r="498" spans="1:34" ht="15" customHeight="1" x14ac:dyDescent="0.2">
      <c r="A498" s="47" t="e">
        <f>SUM(#REF!)</f>
        <v>#REF!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</row>
    <row r="499" spans="1:34" ht="15" customHeight="1" x14ac:dyDescent="0.2">
      <c r="A499" s="47" t="e">
        <f>SUM(#REF!)</f>
        <v>#REF!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</row>
    <row r="500" spans="1:34" ht="15" customHeight="1" x14ac:dyDescent="0.2">
      <c r="A500" s="47" t="e">
        <f>SUM(#REF!)</f>
        <v>#REF!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</row>
    <row r="501" spans="1:34" ht="15" customHeight="1" x14ac:dyDescent="0.2">
      <c r="A501" s="47" t="e">
        <f>SUM(#REF!)</f>
        <v>#REF!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</row>
    <row r="502" spans="1:34" ht="15" customHeight="1" x14ac:dyDescent="0.2">
      <c r="A502" s="47" t="e">
        <f>SUM(#REF!)</f>
        <v>#REF!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</row>
    <row r="503" spans="1:34" ht="15" customHeight="1" x14ac:dyDescent="0.2">
      <c r="A503" s="47" t="e">
        <f>SUM(#REF!)</f>
        <v>#REF!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</row>
    <row r="504" spans="1:34" ht="15" customHeight="1" x14ac:dyDescent="0.2">
      <c r="A504" s="47" t="e">
        <f>SUM(#REF!)</f>
        <v>#REF!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</row>
    <row r="505" spans="1:34" ht="15" customHeight="1" x14ac:dyDescent="0.2">
      <c r="A505" s="47" t="e">
        <f>SUM(#REF!)</f>
        <v>#REF!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</row>
    <row r="506" spans="1:34" ht="15" customHeight="1" x14ac:dyDescent="0.2">
      <c r="A506" s="47" t="e">
        <f>SUM(#REF!)</f>
        <v>#REF!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</row>
    <row r="507" spans="1:34" ht="15" customHeight="1" x14ac:dyDescent="0.2">
      <c r="A507" s="47" t="e">
        <f>SUM(#REF!)</f>
        <v>#REF!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</row>
    <row r="508" spans="1:34" ht="15" customHeight="1" x14ac:dyDescent="0.2">
      <c r="A508" s="47" t="e">
        <f>SUM(#REF!)</f>
        <v>#REF!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</row>
    <row r="509" spans="1:34" ht="15" customHeight="1" x14ac:dyDescent="0.2">
      <c r="A509" s="47" t="e">
        <f>SUM(#REF!)</f>
        <v>#REF!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</row>
    <row r="510" spans="1:34" ht="15" customHeight="1" x14ac:dyDescent="0.2">
      <c r="A510" s="47" t="e">
        <f>SUM(#REF!)</f>
        <v>#REF!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</row>
    <row r="511" spans="1:34" ht="15" customHeight="1" x14ac:dyDescent="0.2">
      <c r="A511" s="47" t="e">
        <f>SUM(#REF!)</f>
        <v>#REF!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</row>
    <row r="512" spans="1:34" ht="15" customHeight="1" x14ac:dyDescent="0.2">
      <c r="A512" s="47" t="e">
        <f>SUM(#REF!)</f>
        <v>#REF!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</row>
    <row r="513" spans="1:34" ht="15" customHeight="1" x14ac:dyDescent="0.2">
      <c r="A513" s="47" t="e">
        <f>SUM(#REF!)</f>
        <v>#REF!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</row>
    <row r="514" spans="1:34" ht="15" customHeight="1" x14ac:dyDescent="0.2">
      <c r="A514" s="47" t="e">
        <f>SUM(#REF!)</f>
        <v>#REF!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</row>
    <row r="515" spans="1:34" ht="15" customHeight="1" x14ac:dyDescent="0.2">
      <c r="A515" s="47" t="e">
        <f>SUM(#REF!)</f>
        <v>#REF!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</row>
    <row r="516" spans="1:34" ht="15" customHeight="1" x14ac:dyDescent="0.2">
      <c r="A516" s="47" t="e">
        <f>SUM(#REF!)</f>
        <v>#REF!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</row>
    <row r="517" spans="1:34" ht="15" customHeight="1" x14ac:dyDescent="0.2">
      <c r="A517" s="47" t="e">
        <f>SUM(#REF!)</f>
        <v>#REF!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</row>
    <row r="518" spans="1:34" ht="15" customHeight="1" x14ac:dyDescent="0.2">
      <c r="A518" s="47" t="e">
        <f>SUM(#REF!)</f>
        <v>#REF!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</row>
    <row r="519" spans="1:34" ht="15" customHeight="1" x14ac:dyDescent="0.2">
      <c r="A519" s="47" t="e">
        <f>SUM(#REF!)</f>
        <v>#REF!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</row>
    <row r="520" spans="1:34" ht="15" customHeight="1" x14ac:dyDescent="0.2">
      <c r="A520" s="47" t="e">
        <f>SUM(#REF!)</f>
        <v>#REF!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</row>
    <row r="521" spans="1:34" ht="15" customHeight="1" x14ac:dyDescent="0.2">
      <c r="A521" s="47" t="e">
        <f>SUM(#REF!)</f>
        <v>#REF!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</row>
    <row r="522" spans="1:34" ht="15" customHeight="1" x14ac:dyDescent="0.2">
      <c r="A522" s="47" t="e">
        <f>SUM(#REF!)</f>
        <v>#REF!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</row>
    <row r="523" spans="1:34" ht="15" customHeight="1" x14ac:dyDescent="0.2">
      <c r="A523" s="47" t="e">
        <f>SUM(#REF!)</f>
        <v>#REF!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</row>
    <row r="524" spans="1:34" ht="15" customHeight="1" x14ac:dyDescent="0.2">
      <c r="A524" s="47" t="e">
        <f>SUM(#REF!)</f>
        <v>#REF!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</row>
    <row r="525" spans="1:34" ht="15" customHeight="1" x14ac:dyDescent="0.2">
      <c r="A525" s="47" t="e">
        <f>SUM(#REF!)</f>
        <v>#REF!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</row>
    <row r="526" spans="1:34" ht="15" customHeight="1" x14ac:dyDescent="0.2">
      <c r="A526" s="47" t="e">
        <f>SUM(#REF!)</f>
        <v>#REF!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</row>
    <row r="527" spans="1:34" ht="15" customHeight="1" x14ac:dyDescent="0.2">
      <c r="A527" s="47" t="e">
        <f>SUM(#REF!)</f>
        <v>#REF!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</row>
    <row r="528" spans="1:34" ht="15" customHeight="1" x14ac:dyDescent="0.2">
      <c r="A528" s="47" t="e">
        <f>SUM(#REF!)</f>
        <v>#REF!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</row>
    <row r="529" spans="1:34" ht="15" customHeight="1" x14ac:dyDescent="0.2">
      <c r="A529" s="47" t="e">
        <f>SUM(#REF!)</f>
        <v>#REF!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</row>
    <row r="530" spans="1:34" ht="15" customHeight="1" x14ac:dyDescent="0.2">
      <c r="A530" s="47" t="e">
        <f>SUM(#REF!)</f>
        <v>#REF!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</row>
    <row r="531" spans="1:34" ht="15" customHeight="1" x14ac:dyDescent="0.2">
      <c r="A531" s="47" t="e">
        <f>SUM(#REF!)</f>
        <v>#REF!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</row>
    <row r="532" spans="1:34" ht="15" customHeight="1" x14ac:dyDescent="0.2">
      <c r="A532" s="47" t="e">
        <f>SUM(#REF!)</f>
        <v>#REF!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</row>
    <row r="533" spans="1:34" ht="15" customHeight="1" x14ac:dyDescent="0.2">
      <c r="A533" s="47" t="e">
        <f>SUM(#REF!)</f>
        <v>#REF!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</row>
    <row r="534" spans="1:34" ht="15" customHeight="1" x14ac:dyDescent="0.2">
      <c r="A534" s="47" t="e">
        <f>SUM(#REF!)</f>
        <v>#REF!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</row>
    <row r="535" spans="1:34" ht="15" customHeight="1" x14ac:dyDescent="0.2">
      <c r="A535" s="47" t="e">
        <f>SUM(#REF!)</f>
        <v>#REF!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</row>
    <row r="536" spans="1:34" ht="15" customHeight="1" x14ac:dyDescent="0.2">
      <c r="A536" s="47" t="e">
        <f>SUM(#REF!)</f>
        <v>#REF!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</row>
    <row r="537" spans="1:34" ht="15" customHeight="1" x14ac:dyDescent="0.2">
      <c r="A537" s="47" t="e">
        <f>SUM(#REF!)</f>
        <v>#REF!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</row>
    <row r="538" spans="1:34" ht="15" customHeight="1" x14ac:dyDescent="0.2">
      <c r="A538" s="47" t="e">
        <f>SUM(#REF!)</f>
        <v>#REF!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</row>
    <row r="539" spans="1:34" ht="15" customHeight="1" x14ac:dyDescent="0.2">
      <c r="A539" s="47" t="e">
        <f>SUM(#REF!)</f>
        <v>#REF!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</row>
    <row r="540" spans="1:34" ht="15" customHeight="1" x14ac:dyDescent="0.2">
      <c r="A540" s="47" t="e">
        <f>SUM(#REF!)</f>
        <v>#REF!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</row>
    <row r="541" spans="1:34" ht="15" customHeight="1" x14ac:dyDescent="0.2">
      <c r="A541" s="47" t="e">
        <f>SUM(#REF!)</f>
        <v>#REF!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</row>
    <row r="542" spans="1:34" ht="15" customHeight="1" x14ac:dyDescent="0.2">
      <c r="A542" s="47" t="e">
        <f>SUM(#REF!)</f>
        <v>#REF!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</row>
    <row r="543" spans="1:34" ht="15" customHeight="1" x14ac:dyDescent="0.2">
      <c r="A543" s="47" t="e">
        <f>SUM(#REF!)</f>
        <v>#REF!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</row>
    <row r="544" spans="1:34" ht="15" customHeight="1" x14ac:dyDescent="0.2">
      <c r="A544" s="47" t="e">
        <f>SUM(#REF!)</f>
        <v>#REF!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</row>
    <row r="545" spans="1:34" ht="15" customHeight="1" x14ac:dyDescent="0.2">
      <c r="A545" s="47" t="e">
        <f>SUM(#REF!)</f>
        <v>#REF!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</row>
    <row r="546" spans="1:34" ht="15" customHeight="1" x14ac:dyDescent="0.2">
      <c r="A546" s="47" t="e">
        <f>SUM(#REF!)</f>
        <v>#REF!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</row>
    <row r="547" spans="1:34" ht="15" customHeight="1" x14ac:dyDescent="0.2">
      <c r="A547" s="47" t="e">
        <f>SUM(#REF!)</f>
        <v>#REF!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</row>
    <row r="548" spans="1:34" ht="15" customHeight="1" x14ac:dyDescent="0.2">
      <c r="A548" s="47" t="e">
        <f>SUM(#REF!)</f>
        <v>#REF!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</row>
    <row r="549" spans="1:34" ht="15" customHeight="1" x14ac:dyDescent="0.2">
      <c r="A549" s="47" t="e">
        <f>SUM(#REF!)</f>
        <v>#REF!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</row>
    <row r="550" spans="1:34" ht="15" customHeight="1" x14ac:dyDescent="0.2">
      <c r="A550" s="47" t="e">
        <f>SUM(#REF!)</f>
        <v>#REF!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</row>
    <row r="551" spans="1:34" ht="15" customHeight="1" x14ac:dyDescent="0.2">
      <c r="A551" s="47" t="e">
        <f>SUM(#REF!)</f>
        <v>#REF!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</row>
    <row r="552" spans="1:34" ht="15" customHeight="1" x14ac:dyDescent="0.2">
      <c r="A552" s="47" t="e">
        <f>SUM(#REF!)</f>
        <v>#REF!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</row>
    <row r="553" spans="1:34" ht="15" customHeight="1" x14ac:dyDescent="0.2">
      <c r="A553" s="47" t="e">
        <f>SUM(#REF!)</f>
        <v>#REF!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</row>
    <row r="554" spans="1:34" ht="15" customHeight="1" x14ac:dyDescent="0.2">
      <c r="A554" s="47" t="e">
        <f>SUM(#REF!)</f>
        <v>#REF!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</row>
    <row r="555" spans="1:34" ht="15" customHeight="1" x14ac:dyDescent="0.2">
      <c r="A555" s="47" t="e">
        <f>SUM(#REF!)</f>
        <v>#REF!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</row>
    <row r="556" spans="1:34" ht="15" customHeight="1" x14ac:dyDescent="0.2">
      <c r="A556" s="47" t="e">
        <f>SUM(#REF!)</f>
        <v>#REF!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</row>
    <row r="557" spans="1:34" ht="15" customHeight="1" x14ac:dyDescent="0.2">
      <c r="A557" s="47" t="e">
        <f>SUM(#REF!)</f>
        <v>#REF!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</row>
    <row r="558" spans="1:34" ht="15" customHeight="1" x14ac:dyDescent="0.2">
      <c r="A558" s="47" t="e">
        <f>SUM(#REF!)</f>
        <v>#REF!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</row>
    <row r="559" spans="1:34" ht="15" customHeight="1" x14ac:dyDescent="0.2">
      <c r="A559" s="47" t="e">
        <f>SUM(#REF!)</f>
        <v>#REF!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</row>
    <row r="560" spans="1:34" ht="15" customHeight="1" x14ac:dyDescent="0.2">
      <c r="A560" s="47" t="e">
        <f>SUM(#REF!)</f>
        <v>#REF!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</row>
    <row r="561" spans="1:34" ht="15" customHeight="1" x14ac:dyDescent="0.2">
      <c r="A561" s="47" t="e">
        <f>SUM(#REF!)</f>
        <v>#REF!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</row>
    <row r="562" spans="1:34" ht="15" customHeight="1" x14ac:dyDescent="0.2">
      <c r="A562" s="47" t="e">
        <f>SUM(#REF!)</f>
        <v>#REF!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</row>
    <row r="563" spans="1:34" ht="15" customHeight="1" x14ac:dyDescent="0.2">
      <c r="A563" s="47" t="e">
        <f>SUM(#REF!)</f>
        <v>#REF!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</row>
    <row r="564" spans="1:34" ht="15" customHeight="1" x14ac:dyDescent="0.2">
      <c r="A564" s="47" t="e">
        <f>SUM(#REF!)</f>
        <v>#REF!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</row>
    <row r="565" spans="1:34" ht="15" customHeight="1" x14ac:dyDescent="0.2">
      <c r="A565" s="47" t="e">
        <f>SUM(#REF!)</f>
        <v>#REF!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</row>
    <row r="566" spans="1:34" ht="15" customHeight="1" x14ac:dyDescent="0.2">
      <c r="A566" s="47" t="e">
        <f>SUM(#REF!)</f>
        <v>#REF!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</row>
    <row r="567" spans="1:34" ht="15" customHeight="1" x14ac:dyDescent="0.2">
      <c r="A567" s="47" t="e">
        <f>SUM(#REF!)</f>
        <v>#REF!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</row>
    <row r="568" spans="1:34" ht="15" customHeight="1" x14ac:dyDescent="0.2">
      <c r="A568" s="47" t="e">
        <f>SUM(#REF!)</f>
        <v>#REF!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</row>
    <row r="569" spans="1:34" ht="15" customHeight="1" x14ac:dyDescent="0.2">
      <c r="A569" s="47" t="e">
        <f>SUM(#REF!)</f>
        <v>#REF!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</row>
    <row r="570" spans="1:34" ht="15" customHeight="1" x14ac:dyDescent="0.2">
      <c r="A570" s="47" t="e">
        <f>SUM(#REF!)</f>
        <v>#REF!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</row>
    <row r="571" spans="1:34" ht="15" customHeight="1" x14ac:dyDescent="0.2">
      <c r="A571" s="47" t="e">
        <f>SUM(#REF!)</f>
        <v>#REF!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</row>
    <row r="572" spans="1:34" ht="15" customHeight="1" x14ac:dyDescent="0.2">
      <c r="A572" s="47" t="e">
        <f>SUM(#REF!)</f>
        <v>#REF!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</row>
    <row r="573" spans="1:34" ht="15" customHeight="1" x14ac:dyDescent="0.2">
      <c r="A573" s="47" t="e">
        <f>SUM(#REF!)</f>
        <v>#REF!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</row>
    <row r="574" spans="1:34" ht="15" customHeight="1" x14ac:dyDescent="0.2">
      <c r="A574" s="47" t="e">
        <f>SUM(#REF!)</f>
        <v>#REF!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</row>
    <row r="575" spans="1:34" ht="15" customHeight="1" x14ac:dyDescent="0.2">
      <c r="A575" s="47" t="e">
        <f>SUM(#REF!)</f>
        <v>#REF!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</row>
    <row r="576" spans="1:34" ht="12.75" x14ac:dyDescent="0.2">
      <c r="A576" s="47" t="e">
        <f>SUM(#REF!)</f>
        <v>#REF!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</row>
    <row r="577" spans="1:34" ht="15" customHeight="1" x14ac:dyDescent="0.2">
      <c r="A577" s="47" t="e">
        <f>SUM(#REF!)</f>
        <v>#REF!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</row>
    <row r="578" spans="1:34" ht="15" customHeight="1" x14ac:dyDescent="0.2">
      <c r="A578" s="47" t="e">
        <f>SUM(#REF!)</f>
        <v>#REF!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</row>
    <row r="579" spans="1:34" ht="15" customHeight="1" x14ac:dyDescent="0.2">
      <c r="A579" s="47" t="e">
        <f>SUM(#REF!)</f>
        <v>#REF!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</row>
    <row r="580" spans="1:34" ht="15" customHeight="1" x14ac:dyDescent="0.2">
      <c r="A580" s="47">
        <f t="shared" ref="A580" si="5">SUM(G580:X580)</f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1"/>
      <c r="Z580" s="23"/>
      <c r="AA580" s="23"/>
      <c r="AB580" s="23"/>
      <c r="AC580" s="23"/>
      <c r="AD580" s="23"/>
      <c r="AE580" s="23"/>
      <c r="AF580" s="23"/>
      <c r="AG580" s="23"/>
      <c r="AH580" s="23"/>
    </row>
    <row r="581" spans="1:34" ht="15" customHeight="1" x14ac:dyDescent="0.2">
      <c r="A581" s="47">
        <f t="shared" ref="A581:A644" si="6">SUM(G581:X581)</f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1"/>
      <c r="Z581" s="23"/>
      <c r="AA581" s="23"/>
      <c r="AB581" s="23"/>
      <c r="AC581" s="23"/>
      <c r="AD581" s="23"/>
      <c r="AE581" s="23"/>
      <c r="AF581" s="23"/>
      <c r="AG581" s="23"/>
      <c r="AH581" s="23"/>
    </row>
    <row r="582" spans="1:34" ht="15" customHeight="1" x14ac:dyDescent="0.2">
      <c r="A582" s="47">
        <f t="shared" si="6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1"/>
      <c r="Z582" s="23"/>
      <c r="AA582" s="23"/>
      <c r="AB582" s="23"/>
      <c r="AC582" s="23"/>
      <c r="AD582" s="23"/>
      <c r="AE582" s="23"/>
      <c r="AF582" s="23"/>
      <c r="AG582" s="23"/>
      <c r="AH582" s="23"/>
    </row>
    <row r="583" spans="1:34" ht="15" customHeight="1" x14ac:dyDescent="0.2">
      <c r="A583" s="47">
        <f t="shared" si="6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1"/>
      <c r="Z583" s="23"/>
      <c r="AA583" s="23"/>
      <c r="AB583" s="23"/>
      <c r="AC583" s="23"/>
      <c r="AD583" s="23"/>
      <c r="AE583" s="23"/>
      <c r="AF583" s="23"/>
      <c r="AG583" s="23"/>
      <c r="AH583" s="23"/>
    </row>
    <row r="584" spans="1:34" ht="15" customHeight="1" x14ac:dyDescent="0.2">
      <c r="A584" s="47">
        <f t="shared" si="6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1"/>
      <c r="Z584" s="23"/>
      <c r="AA584" s="23"/>
      <c r="AB584" s="23"/>
      <c r="AC584" s="23"/>
      <c r="AD584" s="23"/>
      <c r="AE584" s="23"/>
      <c r="AF584" s="23"/>
      <c r="AG584" s="23"/>
      <c r="AH584" s="23"/>
    </row>
    <row r="585" spans="1:34" ht="15" customHeight="1" x14ac:dyDescent="0.2">
      <c r="A585" s="47">
        <f t="shared" si="6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1"/>
      <c r="Z585" s="23"/>
      <c r="AA585" s="23"/>
      <c r="AB585" s="23"/>
      <c r="AC585" s="23"/>
      <c r="AD585" s="23"/>
      <c r="AE585" s="23"/>
      <c r="AF585" s="23"/>
      <c r="AG585" s="23"/>
      <c r="AH585" s="23"/>
    </row>
    <row r="586" spans="1:34" ht="15" customHeight="1" x14ac:dyDescent="0.2">
      <c r="A586" s="47">
        <f t="shared" si="6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1"/>
      <c r="Z586" s="23"/>
      <c r="AA586" s="23"/>
      <c r="AB586" s="23"/>
      <c r="AC586" s="23"/>
      <c r="AD586" s="23"/>
      <c r="AE586" s="23"/>
      <c r="AF586" s="23"/>
      <c r="AG586" s="23"/>
      <c r="AH586" s="23"/>
    </row>
    <row r="587" spans="1:34" ht="15" customHeight="1" x14ac:dyDescent="0.2">
      <c r="A587" s="47">
        <f t="shared" si="6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1"/>
      <c r="Z587" s="23"/>
      <c r="AA587" s="23"/>
      <c r="AB587" s="23"/>
      <c r="AC587" s="23"/>
      <c r="AD587" s="23"/>
      <c r="AE587" s="23"/>
      <c r="AF587" s="23"/>
      <c r="AG587" s="23"/>
      <c r="AH587" s="23"/>
    </row>
    <row r="588" spans="1:34" ht="15" customHeight="1" x14ac:dyDescent="0.2">
      <c r="A588" s="47">
        <f t="shared" si="6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1"/>
      <c r="Z588" s="23"/>
      <c r="AA588" s="23"/>
      <c r="AB588" s="23"/>
      <c r="AC588" s="23"/>
      <c r="AD588" s="23"/>
      <c r="AE588" s="23"/>
      <c r="AF588" s="23"/>
      <c r="AG588" s="23"/>
      <c r="AH588" s="23"/>
    </row>
    <row r="589" spans="1:34" ht="15" customHeight="1" x14ac:dyDescent="0.2">
      <c r="A589" s="47">
        <f t="shared" si="6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1"/>
      <c r="Z589" s="23"/>
      <c r="AA589" s="23"/>
      <c r="AB589" s="23"/>
      <c r="AC589" s="23"/>
      <c r="AD589" s="23"/>
      <c r="AE589" s="23"/>
      <c r="AF589" s="23"/>
      <c r="AG589" s="23"/>
      <c r="AH589" s="23"/>
    </row>
    <row r="590" spans="1:34" ht="15" customHeight="1" x14ac:dyDescent="0.2">
      <c r="A590" s="47">
        <f t="shared" si="6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1"/>
      <c r="Z590" s="23"/>
      <c r="AA590" s="23"/>
      <c r="AB590" s="23"/>
      <c r="AC590" s="23"/>
      <c r="AD590" s="23"/>
      <c r="AE590" s="23"/>
      <c r="AF590" s="23"/>
      <c r="AG590" s="23"/>
      <c r="AH590" s="23"/>
    </row>
    <row r="591" spans="1:34" ht="15" customHeight="1" x14ac:dyDescent="0.2">
      <c r="A591" s="47">
        <f t="shared" si="6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1"/>
      <c r="Z591" s="23"/>
      <c r="AA591" s="23"/>
      <c r="AB591" s="23"/>
      <c r="AC591" s="23"/>
      <c r="AD591" s="23"/>
      <c r="AE591" s="23"/>
      <c r="AF591" s="23"/>
      <c r="AG591" s="23"/>
      <c r="AH591" s="23"/>
    </row>
    <row r="592" spans="1:34" ht="15" customHeight="1" x14ac:dyDescent="0.2">
      <c r="A592" s="47">
        <f t="shared" si="6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1"/>
      <c r="Z592" s="23"/>
      <c r="AA592" s="23"/>
      <c r="AB592" s="23"/>
      <c r="AC592" s="23"/>
      <c r="AD592" s="23"/>
      <c r="AE592" s="23"/>
      <c r="AF592" s="23"/>
      <c r="AG592" s="23"/>
      <c r="AH592" s="23"/>
    </row>
    <row r="593" spans="1:34" ht="15" customHeight="1" x14ac:dyDescent="0.2">
      <c r="A593" s="47">
        <f t="shared" si="6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1"/>
      <c r="Z593" s="23"/>
      <c r="AA593" s="23"/>
      <c r="AB593" s="23"/>
      <c r="AC593" s="23"/>
      <c r="AD593" s="23"/>
      <c r="AE593" s="23"/>
      <c r="AF593" s="23"/>
      <c r="AG593" s="23"/>
      <c r="AH593" s="23"/>
    </row>
    <row r="594" spans="1:34" ht="15" customHeight="1" x14ac:dyDescent="0.2">
      <c r="A594" s="47">
        <f t="shared" si="6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1"/>
      <c r="Z594" s="23"/>
      <c r="AA594" s="23"/>
      <c r="AB594" s="23"/>
      <c r="AC594" s="23"/>
      <c r="AD594" s="23"/>
      <c r="AE594" s="23"/>
      <c r="AF594" s="23"/>
      <c r="AG594" s="23"/>
      <c r="AH594" s="23"/>
    </row>
    <row r="595" spans="1:34" ht="15" customHeight="1" x14ac:dyDescent="0.2">
      <c r="A595" s="47">
        <f t="shared" si="6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1"/>
      <c r="Z595" s="23"/>
      <c r="AA595" s="23"/>
      <c r="AB595" s="23"/>
      <c r="AC595" s="23"/>
      <c r="AD595" s="23"/>
      <c r="AE595" s="23"/>
      <c r="AF595" s="23"/>
      <c r="AG595" s="23"/>
      <c r="AH595" s="23"/>
    </row>
    <row r="596" spans="1:34" ht="15" customHeight="1" x14ac:dyDescent="0.2">
      <c r="A596" s="47">
        <f t="shared" si="6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1"/>
      <c r="Z596" s="23"/>
      <c r="AA596" s="23"/>
      <c r="AB596" s="23"/>
      <c r="AC596" s="23"/>
      <c r="AD596" s="23"/>
      <c r="AE596" s="23"/>
      <c r="AF596" s="23"/>
      <c r="AG596" s="23"/>
      <c r="AH596" s="23"/>
    </row>
    <row r="597" spans="1:34" ht="15" customHeight="1" x14ac:dyDescent="0.2">
      <c r="A597" s="47">
        <f t="shared" si="6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1"/>
      <c r="Z597" s="23"/>
      <c r="AA597" s="23"/>
      <c r="AB597" s="23"/>
      <c r="AC597" s="23"/>
      <c r="AD597" s="23"/>
      <c r="AE597" s="23"/>
      <c r="AF597" s="23"/>
      <c r="AG597" s="23"/>
      <c r="AH597" s="23"/>
    </row>
    <row r="598" spans="1:34" ht="15" customHeight="1" x14ac:dyDescent="0.2">
      <c r="A598" s="47">
        <f t="shared" si="6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1"/>
      <c r="Z598" s="23"/>
      <c r="AA598" s="23"/>
      <c r="AB598" s="23"/>
      <c r="AC598" s="23"/>
      <c r="AD598" s="23"/>
      <c r="AE598" s="23"/>
      <c r="AF598" s="23"/>
      <c r="AG598" s="23"/>
      <c r="AH598" s="23"/>
    </row>
    <row r="599" spans="1:34" ht="15" customHeight="1" x14ac:dyDescent="0.2">
      <c r="A599" s="47">
        <f t="shared" si="6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1"/>
      <c r="Z599" s="23"/>
      <c r="AA599" s="23"/>
      <c r="AB599" s="23"/>
      <c r="AC599" s="23"/>
      <c r="AD599" s="23"/>
      <c r="AE599" s="23"/>
      <c r="AF599" s="23"/>
      <c r="AG599" s="23"/>
      <c r="AH599" s="23"/>
    </row>
    <row r="600" spans="1:34" ht="15" customHeight="1" x14ac:dyDescent="0.2">
      <c r="A600" s="47">
        <f t="shared" si="6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1"/>
      <c r="Z600" s="23"/>
      <c r="AA600" s="23"/>
      <c r="AB600" s="23"/>
      <c r="AC600" s="23"/>
      <c r="AD600" s="23"/>
      <c r="AE600" s="23"/>
      <c r="AF600" s="23"/>
      <c r="AG600" s="23"/>
      <c r="AH600" s="23"/>
    </row>
    <row r="601" spans="1:34" ht="15" customHeight="1" x14ac:dyDescent="0.2">
      <c r="A601" s="47">
        <f t="shared" si="6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1"/>
      <c r="Z601" s="23"/>
      <c r="AA601" s="23"/>
      <c r="AB601" s="23"/>
      <c r="AC601" s="23"/>
      <c r="AD601" s="23"/>
      <c r="AE601" s="23"/>
      <c r="AF601" s="23"/>
      <c r="AG601" s="23"/>
      <c r="AH601" s="23"/>
    </row>
    <row r="602" spans="1:34" ht="15" customHeight="1" x14ac:dyDescent="0.2">
      <c r="A602" s="47">
        <f t="shared" si="6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1"/>
      <c r="Z602" s="23"/>
      <c r="AA602" s="23"/>
      <c r="AB602" s="23"/>
      <c r="AC602" s="23"/>
      <c r="AD602" s="23"/>
      <c r="AE602" s="23"/>
      <c r="AF602" s="23"/>
      <c r="AG602" s="23"/>
      <c r="AH602" s="23"/>
    </row>
    <row r="603" spans="1:34" ht="15" customHeight="1" x14ac:dyDescent="0.2">
      <c r="A603" s="47">
        <f t="shared" si="6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1"/>
      <c r="Z603" s="23"/>
      <c r="AA603" s="23"/>
      <c r="AB603" s="23"/>
      <c r="AC603" s="23"/>
      <c r="AD603" s="23"/>
      <c r="AE603" s="23"/>
      <c r="AF603" s="23"/>
      <c r="AG603" s="23"/>
      <c r="AH603" s="23"/>
    </row>
    <row r="604" spans="1:34" ht="15" customHeight="1" x14ac:dyDescent="0.2">
      <c r="A604" s="47">
        <f t="shared" si="6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1"/>
      <c r="Z604" s="23"/>
      <c r="AA604" s="23"/>
      <c r="AB604" s="23"/>
      <c r="AC604" s="23"/>
      <c r="AD604" s="23"/>
      <c r="AE604" s="23"/>
      <c r="AF604" s="23"/>
      <c r="AG604" s="23"/>
      <c r="AH604" s="23"/>
    </row>
    <row r="605" spans="1:34" ht="15" customHeight="1" x14ac:dyDescent="0.2">
      <c r="A605" s="47">
        <f t="shared" si="6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1"/>
      <c r="Z605" s="23"/>
      <c r="AA605" s="23"/>
      <c r="AB605" s="23"/>
      <c r="AC605" s="23"/>
      <c r="AD605" s="23"/>
      <c r="AE605" s="23"/>
      <c r="AF605" s="23"/>
      <c r="AG605" s="23"/>
      <c r="AH605" s="23"/>
    </row>
    <row r="606" spans="1:34" ht="15" customHeight="1" x14ac:dyDescent="0.2">
      <c r="A606" s="47">
        <f t="shared" si="6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1"/>
      <c r="Z606" s="23"/>
      <c r="AA606" s="23"/>
      <c r="AB606" s="23"/>
      <c r="AC606" s="23"/>
      <c r="AD606" s="23"/>
      <c r="AE606" s="23"/>
      <c r="AF606" s="23"/>
      <c r="AG606" s="23"/>
      <c r="AH606" s="23"/>
    </row>
    <row r="607" spans="1:34" ht="15" customHeight="1" x14ac:dyDescent="0.2">
      <c r="A607" s="47">
        <f t="shared" si="6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1"/>
      <c r="Z607" s="23"/>
      <c r="AA607" s="23"/>
      <c r="AB607" s="23"/>
      <c r="AC607" s="23"/>
      <c r="AD607" s="23"/>
      <c r="AE607" s="23"/>
      <c r="AF607" s="23"/>
      <c r="AG607" s="23"/>
      <c r="AH607" s="23"/>
    </row>
    <row r="608" spans="1:34" ht="15" customHeight="1" x14ac:dyDescent="0.2">
      <c r="A608" s="47">
        <f t="shared" si="6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1"/>
      <c r="Z608" s="23"/>
      <c r="AA608" s="23"/>
      <c r="AB608" s="23"/>
      <c r="AC608" s="23"/>
      <c r="AD608" s="23"/>
      <c r="AE608" s="23"/>
      <c r="AF608" s="23"/>
      <c r="AG608" s="23"/>
      <c r="AH608" s="23"/>
    </row>
    <row r="609" spans="1:34" ht="15" customHeight="1" x14ac:dyDescent="0.2">
      <c r="A609" s="47">
        <f t="shared" si="6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1"/>
      <c r="Z609" s="23"/>
      <c r="AA609" s="23"/>
      <c r="AB609" s="23"/>
      <c r="AC609" s="23"/>
      <c r="AD609" s="23"/>
      <c r="AE609" s="23"/>
      <c r="AF609" s="23"/>
      <c r="AG609" s="23"/>
      <c r="AH609" s="23"/>
    </row>
    <row r="610" spans="1:34" ht="15" customHeight="1" x14ac:dyDescent="0.2">
      <c r="A610" s="47">
        <f t="shared" si="6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1"/>
      <c r="Z610" s="23"/>
      <c r="AA610" s="23"/>
      <c r="AB610" s="23"/>
      <c r="AC610" s="23"/>
      <c r="AD610" s="23"/>
      <c r="AE610" s="23"/>
      <c r="AF610" s="23"/>
      <c r="AG610" s="23"/>
      <c r="AH610" s="23"/>
    </row>
    <row r="611" spans="1:34" ht="15" customHeight="1" x14ac:dyDescent="0.2">
      <c r="A611" s="47">
        <f t="shared" si="6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1"/>
      <c r="Z611" s="23"/>
      <c r="AA611" s="23"/>
      <c r="AB611" s="23"/>
      <c r="AC611" s="23"/>
      <c r="AD611" s="23"/>
      <c r="AE611" s="23"/>
      <c r="AF611" s="23"/>
      <c r="AG611" s="23"/>
      <c r="AH611" s="23"/>
    </row>
    <row r="612" spans="1:34" ht="15" customHeight="1" x14ac:dyDescent="0.2">
      <c r="A612" s="47">
        <f t="shared" si="6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1"/>
      <c r="Z612" s="23"/>
      <c r="AA612" s="23"/>
      <c r="AB612" s="23"/>
      <c r="AC612" s="23"/>
      <c r="AD612" s="23"/>
      <c r="AE612" s="23"/>
      <c r="AF612" s="23"/>
      <c r="AG612" s="23"/>
      <c r="AH612" s="23"/>
    </row>
    <row r="613" spans="1:34" ht="15" customHeight="1" x14ac:dyDescent="0.2">
      <c r="A613" s="47">
        <f t="shared" si="6"/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1"/>
      <c r="Z613" s="23"/>
      <c r="AA613" s="23"/>
      <c r="AB613" s="23"/>
      <c r="AC613" s="23"/>
      <c r="AD613" s="23"/>
      <c r="AE613" s="23"/>
      <c r="AF613" s="23"/>
      <c r="AG613" s="23"/>
      <c r="AH613" s="23"/>
    </row>
    <row r="614" spans="1:34" ht="15" customHeight="1" x14ac:dyDescent="0.2">
      <c r="A614" s="47">
        <f t="shared" si="6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1"/>
      <c r="Z614" s="23"/>
      <c r="AA614" s="23"/>
      <c r="AB614" s="23"/>
      <c r="AC614" s="23"/>
      <c r="AD614" s="23"/>
      <c r="AE614" s="23"/>
      <c r="AF614" s="23"/>
      <c r="AG614" s="23"/>
      <c r="AH614" s="23"/>
    </row>
    <row r="615" spans="1:34" ht="15" customHeight="1" x14ac:dyDescent="0.2">
      <c r="A615" s="47">
        <f t="shared" si="6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1"/>
      <c r="Z615" s="23"/>
      <c r="AA615" s="23"/>
      <c r="AB615" s="23"/>
      <c r="AC615" s="23"/>
      <c r="AD615" s="23"/>
      <c r="AE615" s="23"/>
      <c r="AF615" s="23"/>
      <c r="AG615" s="23"/>
      <c r="AH615" s="23"/>
    </row>
    <row r="616" spans="1:34" ht="15" customHeight="1" x14ac:dyDescent="0.2">
      <c r="A616" s="47">
        <f t="shared" si="6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1"/>
      <c r="Z616" s="23"/>
      <c r="AA616" s="23"/>
      <c r="AB616" s="23"/>
      <c r="AC616" s="23"/>
      <c r="AD616" s="23"/>
      <c r="AE616" s="23"/>
      <c r="AF616" s="23"/>
      <c r="AG616" s="23"/>
      <c r="AH616" s="23"/>
    </row>
    <row r="617" spans="1:34" ht="15" customHeight="1" x14ac:dyDescent="0.2">
      <c r="A617" s="47">
        <f t="shared" si="6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1"/>
      <c r="Z617" s="23"/>
      <c r="AA617" s="23"/>
      <c r="AB617" s="23"/>
      <c r="AC617" s="23"/>
      <c r="AD617" s="23"/>
      <c r="AE617" s="23"/>
      <c r="AF617" s="23"/>
      <c r="AG617" s="23"/>
      <c r="AH617" s="23"/>
    </row>
    <row r="618" spans="1:34" ht="15" customHeight="1" x14ac:dyDescent="0.2">
      <c r="A618" s="47">
        <f t="shared" si="6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1"/>
      <c r="Z618" s="23"/>
      <c r="AA618" s="23"/>
      <c r="AB618" s="23"/>
      <c r="AC618" s="23"/>
      <c r="AD618" s="23"/>
      <c r="AE618" s="23"/>
      <c r="AF618" s="23"/>
      <c r="AG618" s="23"/>
      <c r="AH618" s="23"/>
    </row>
    <row r="619" spans="1:34" ht="15" customHeight="1" x14ac:dyDescent="0.2">
      <c r="A619" s="47">
        <f t="shared" si="6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1"/>
      <c r="Z619" s="23"/>
      <c r="AA619" s="23"/>
      <c r="AB619" s="23"/>
      <c r="AC619" s="23"/>
      <c r="AD619" s="23"/>
      <c r="AE619" s="23"/>
      <c r="AF619" s="23"/>
      <c r="AG619" s="23"/>
      <c r="AH619" s="23"/>
    </row>
    <row r="620" spans="1:34" ht="15" customHeight="1" x14ac:dyDescent="0.2">
      <c r="A620" s="47">
        <f t="shared" si="6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1"/>
      <c r="Z620" s="23"/>
      <c r="AA620" s="23"/>
      <c r="AB620" s="23"/>
      <c r="AC620" s="23"/>
      <c r="AD620" s="23"/>
      <c r="AE620" s="23"/>
      <c r="AF620" s="23"/>
      <c r="AG620" s="23"/>
      <c r="AH620" s="23"/>
    </row>
    <row r="621" spans="1:34" ht="15" customHeight="1" x14ac:dyDescent="0.2">
      <c r="A621" s="47">
        <f t="shared" si="6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1"/>
      <c r="Z621" s="23"/>
      <c r="AA621" s="23"/>
      <c r="AB621" s="23"/>
      <c r="AC621" s="23"/>
      <c r="AD621" s="23"/>
      <c r="AE621" s="23"/>
      <c r="AF621" s="23"/>
      <c r="AG621" s="23"/>
      <c r="AH621" s="23"/>
    </row>
    <row r="622" spans="1:34" ht="15" customHeight="1" x14ac:dyDescent="0.2">
      <c r="A622" s="47">
        <f t="shared" si="6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1"/>
      <c r="Z622" s="23"/>
      <c r="AA622" s="23"/>
      <c r="AB622" s="23"/>
      <c r="AC622" s="23"/>
      <c r="AD622" s="23"/>
      <c r="AE622" s="23"/>
      <c r="AF622" s="23"/>
      <c r="AG622" s="23"/>
      <c r="AH622" s="23"/>
    </row>
    <row r="623" spans="1:34" ht="15" customHeight="1" x14ac:dyDescent="0.2">
      <c r="A623" s="47">
        <f t="shared" si="6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1"/>
      <c r="Z623" s="23"/>
      <c r="AA623" s="23"/>
      <c r="AB623" s="23"/>
      <c r="AC623" s="23"/>
      <c r="AD623" s="23"/>
      <c r="AE623" s="23"/>
      <c r="AF623" s="23"/>
      <c r="AG623" s="23"/>
      <c r="AH623" s="23"/>
    </row>
    <row r="624" spans="1:34" ht="15" customHeight="1" x14ac:dyDescent="0.2">
      <c r="A624" s="47">
        <f t="shared" si="6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1"/>
      <c r="Z624" s="23"/>
      <c r="AA624" s="23"/>
      <c r="AB624" s="23"/>
      <c r="AC624" s="23"/>
      <c r="AD624" s="23"/>
      <c r="AE624" s="23"/>
      <c r="AF624" s="23"/>
      <c r="AG624" s="23"/>
      <c r="AH624" s="23"/>
    </row>
    <row r="625" spans="1:34" ht="15" customHeight="1" x14ac:dyDescent="0.2">
      <c r="A625" s="47">
        <f t="shared" si="6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1"/>
      <c r="Z625" s="23"/>
      <c r="AA625" s="23"/>
      <c r="AB625" s="23"/>
      <c r="AC625" s="23"/>
      <c r="AD625" s="23"/>
      <c r="AE625" s="23"/>
      <c r="AF625" s="23"/>
      <c r="AG625" s="23"/>
      <c r="AH625" s="23"/>
    </row>
    <row r="626" spans="1:34" ht="15" customHeight="1" x14ac:dyDescent="0.2">
      <c r="A626" s="47">
        <f t="shared" si="6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1"/>
      <c r="Z626" s="23"/>
      <c r="AA626" s="23"/>
      <c r="AB626" s="23"/>
      <c r="AC626" s="23"/>
      <c r="AD626" s="23"/>
      <c r="AE626" s="23"/>
      <c r="AF626" s="23"/>
      <c r="AG626" s="23"/>
      <c r="AH626" s="23"/>
    </row>
    <row r="627" spans="1:34" ht="15" customHeight="1" x14ac:dyDescent="0.2">
      <c r="A627" s="47">
        <f t="shared" si="6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1"/>
      <c r="Z627" s="23"/>
      <c r="AA627" s="23"/>
      <c r="AB627" s="23"/>
      <c r="AC627" s="23"/>
      <c r="AD627" s="23"/>
      <c r="AE627" s="23"/>
      <c r="AF627" s="23"/>
      <c r="AG627" s="23"/>
      <c r="AH627" s="23"/>
    </row>
    <row r="628" spans="1:34" ht="15" customHeight="1" x14ac:dyDescent="0.2">
      <c r="A628" s="47">
        <f t="shared" si="6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1"/>
      <c r="Z628" s="23"/>
      <c r="AA628" s="23"/>
      <c r="AB628" s="23"/>
      <c r="AC628" s="23"/>
      <c r="AD628" s="23"/>
      <c r="AE628" s="23"/>
      <c r="AF628" s="23"/>
      <c r="AG628" s="23"/>
      <c r="AH628" s="23"/>
    </row>
    <row r="629" spans="1:34" ht="15" customHeight="1" x14ac:dyDescent="0.2">
      <c r="A629" s="47">
        <f t="shared" si="6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1"/>
      <c r="Z629" s="23"/>
      <c r="AA629" s="23"/>
      <c r="AB629" s="23"/>
      <c r="AC629" s="23"/>
      <c r="AD629" s="23"/>
      <c r="AE629" s="23"/>
      <c r="AF629" s="23"/>
      <c r="AG629" s="23"/>
      <c r="AH629" s="23"/>
    </row>
    <row r="630" spans="1:34" ht="15" customHeight="1" x14ac:dyDescent="0.2">
      <c r="A630" s="47">
        <f t="shared" si="6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1"/>
      <c r="Z630" s="23"/>
      <c r="AA630" s="23"/>
      <c r="AB630" s="23"/>
      <c r="AC630" s="23"/>
      <c r="AD630" s="23"/>
      <c r="AE630" s="23"/>
      <c r="AF630" s="23"/>
      <c r="AG630" s="23"/>
      <c r="AH630" s="23"/>
    </row>
    <row r="631" spans="1:34" ht="15" customHeight="1" x14ac:dyDescent="0.2">
      <c r="A631" s="47">
        <f t="shared" si="6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1"/>
      <c r="Z631" s="23"/>
      <c r="AA631" s="23"/>
      <c r="AB631" s="23"/>
      <c r="AC631" s="23"/>
      <c r="AD631" s="23"/>
      <c r="AE631" s="23"/>
      <c r="AF631" s="23"/>
      <c r="AG631" s="23"/>
      <c r="AH631" s="23"/>
    </row>
    <row r="632" spans="1:34" ht="15" customHeight="1" x14ac:dyDescent="0.2">
      <c r="A632" s="47">
        <f t="shared" si="6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1"/>
      <c r="Z632" s="23"/>
      <c r="AA632" s="23"/>
      <c r="AB632" s="23"/>
      <c r="AC632" s="23"/>
      <c r="AD632" s="23"/>
      <c r="AE632" s="23"/>
      <c r="AF632" s="23"/>
      <c r="AG632" s="23"/>
      <c r="AH632" s="23"/>
    </row>
    <row r="633" spans="1:34" ht="15" customHeight="1" x14ac:dyDescent="0.2">
      <c r="A633" s="47">
        <f t="shared" si="6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1"/>
      <c r="Z633" s="23"/>
      <c r="AA633" s="23"/>
      <c r="AB633" s="23"/>
      <c r="AC633" s="23"/>
      <c r="AD633" s="23"/>
      <c r="AE633" s="23"/>
      <c r="AF633" s="23"/>
      <c r="AG633" s="23"/>
      <c r="AH633" s="23"/>
    </row>
    <row r="634" spans="1:34" ht="15" customHeight="1" x14ac:dyDescent="0.2">
      <c r="A634" s="47">
        <f t="shared" si="6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1"/>
      <c r="Z634" s="23"/>
      <c r="AA634" s="23"/>
      <c r="AB634" s="23"/>
      <c r="AC634" s="23"/>
      <c r="AD634" s="23"/>
      <c r="AE634" s="23"/>
      <c r="AF634" s="23"/>
      <c r="AG634" s="23"/>
      <c r="AH634" s="23"/>
    </row>
    <row r="635" spans="1:34" ht="15" customHeight="1" x14ac:dyDescent="0.2">
      <c r="A635" s="47">
        <f t="shared" si="6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1"/>
      <c r="Z635" s="23"/>
      <c r="AA635" s="23"/>
      <c r="AB635" s="23"/>
      <c r="AC635" s="23"/>
      <c r="AD635" s="23"/>
      <c r="AE635" s="23"/>
      <c r="AF635" s="23"/>
      <c r="AG635" s="23"/>
      <c r="AH635" s="23"/>
    </row>
    <row r="636" spans="1:34" ht="15" customHeight="1" x14ac:dyDescent="0.2">
      <c r="A636" s="47">
        <f t="shared" si="6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1"/>
      <c r="Z636" s="23"/>
      <c r="AA636" s="23"/>
      <c r="AB636" s="23"/>
      <c r="AC636" s="23"/>
      <c r="AD636" s="23"/>
      <c r="AE636" s="23"/>
      <c r="AF636" s="23"/>
      <c r="AG636" s="23"/>
      <c r="AH636" s="23"/>
    </row>
    <row r="637" spans="1:34" ht="15" customHeight="1" x14ac:dyDescent="0.2">
      <c r="A637" s="47">
        <f t="shared" si="6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1"/>
      <c r="Z637" s="23"/>
      <c r="AA637" s="23"/>
      <c r="AB637" s="23"/>
      <c r="AC637" s="23"/>
      <c r="AD637" s="23"/>
      <c r="AE637" s="23"/>
      <c r="AF637" s="23"/>
      <c r="AG637" s="23"/>
      <c r="AH637" s="23"/>
    </row>
    <row r="638" spans="1:34" ht="15" customHeight="1" x14ac:dyDescent="0.2">
      <c r="A638" s="47">
        <f t="shared" si="6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1"/>
      <c r="Z638" s="23"/>
      <c r="AA638" s="23"/>
      <c r="AB638" s="23"/>
      <c r="AC638" s="23"/>
      <c r="AD638" s="23"/>
      <c r="AE638" s="23"/>
      <c r="AF638" s="23"/>
      <c r="AG638" s="23"/>
      <c r="AH638" s="23"/>
    </row>
    <row r="639" spans="1:34" ht="15" customHeight="1" x14ac:dyDescent="0.2">
      <c r="A639" s="47">
        <f t="shared" si="6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1"/>
      <c r="Z639" s="23"/>
      <c r="AA639" s="23"/>
      <c r="AB639" s="23"/>
      <c r="AC639" s="23"/>
      <c r="AD639" s="23"/>
      <c r="AE639" s="23"/>
      <c r="AF639" s="23"/>
      <c r="AG639" s="23"/>
      <c r="AH639" s="23"/>
    </row>
    <row r="640" spans="1:34" ht="15" customHeight="1" x14ac:dyDescent="0.2">
      <c r="A640" s="47">
        <f t="shared" si="6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1"/>
      <c r="Z640" s="23"/>
      <c r="AA640" s="23"/>
      <c r="AB640" s="23"/>
      <c r="AC640" s="23"/>
      <c r="AD640" s="23"/>
      <c r="AE640" s="23"/>
      <c r="AF640" s="23"/>
      <c r="AG640" s="23"/>
      <c r="AH640" s="23"/>
    </row>
    <row r="641" spans="1:34" ht="15" customHeight="1" x14ac:dyDescent="0.2">
      <c r="A641" s="47">
        <f t="shared" si="6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1"/>
      <c r="Z641" s="23"/>
      <c r="AA641" s="23"/>
      <c r="AB641" s="23"/>
      <c r="AC641" s="23"/>
      <c r="AD641" s="23"/>
      <c r="AE641" s="23"/>
      <c r="AF641" s="23"/>
      <c r="AG641" s="23"/>
      <c r="AH641" s="23"/>
    </row>
    <row r="642" spans="1:34" ht="15" customHeight="1" x14ac:dyDescent="0.2">
      <c r="A642" s="47">
        <f t="shared" si="6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1"/>
      <c r="Z642" s="23"/>
      <c r="AA642" s="23"/>
      <c r="AB642" s="23"/>
      <c r="AC642" s="23"/>
      <c r="AD642" s="23"/>
      <c r="AE642" s="23"/>
      <c r="AF642" s="23"/>
      <c r="AG642" s="23"/>
      <c r="AH642" s="23"/>
    </row>
    <row r="643" spans="1:34" ht="15" customHeight="1" x14ac:dyDescent="0.2">
      <c r="A643" s="47">
        <f t="shared" si="6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1"/>
      <c r="Z643" s="23"/>
      <c r="AA643" s="23"/>
      <c r="AB643" s="23"/>
      <c r="AC643" s="23"/>
      <c r="AD643" s="23"/>
      <c r="AE643" s="23"/>
      <c r="AF643" s="23"/>
      <c r="AG643" s="23"/>
      <c r="AH643" s="23"/>
    </row>
    <row r="644" spans="1:34" ht="15" customHeight="1" x14ac:dyDescent="0.2">
      <c r="A644" s="47">
        <f t="shared" si="6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1"/>
      <c r="Z644" s="23"/>
      <c r="AA644" s="23"/>
      <c r="AB644" s="23"/>
      <c r="AC644" s="23"/>
      <c r="AD644" s="23"/>
      <c r="AE644" s="23"/>
      <c r="AF644" s="23"/>
      <c r="AG644" s="23"/>
      <c r="AH644" s="23"/>
    </row>
    <row r="645" spans="1:34" ht="15" customHeight="1" x14ac:dyDescent="0.2">
      <c r="A645" s="47">
        <f t="shared" ref="A645:A708" si="7">SUM(G645:X645)</f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1"/>
      <c r="Z645" s="23"/>
      <c r="AA645" s="23"/>
      <c r="AB645" s="23"/>
      <c r="AC645" s="23"/>
      <c r="AD645" s="23"/>
      <c r="AE645" s="23"/>
      <c r="AF645" s="23"/>
      <c r="AG645" s="23"/>
      <c r="AH645" s="23"/>
    </row>
    <row r="646" spans="1:34" ht="15" customHeight="1" x14ac:dyDescent="0.2">
      <c r="A646" s="47">
        <f t="shared" si="7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1"/>
      <c r="Z646" s="23"/>
      <c r="AA646" s="23"/>
      <c r="AB646" s="23"/>
      <c r="AC646" s="23"/>
      <c r="AD646" s="23"/>
      <c r="AE646" s="23"/>
      <c r="AF646" s="23"/>
      <c r="AG646" s="23"/>
      <c r="AH646" s="23"/>
    </row>
    <row r="647" spans="1:34" ht="15" customHeight="1" x14ac:dyDescent="0.2">
      <c r="A647" s="47">
        <f t="shared" si="7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1"/>
      <c r="Z647" s="23"/>
      <c r="AA647" s="23"/>
      <c r="AB647" s="23"/>
      <c r="AC647" s="23"/>
      <c r="AD647" s="23"/>
      <c r="AE647" s="23"/>
      <c r="AF647" s="23"/>
      <c r="AG647" s="23"/>
      <c r="AH647" s="23"/>
    </row>
    <row r="648" spans="1:34" ht="15" customHeight="1" x14ac:dyDescent="0.2">
      <c r="A648" s="47">
        <f t="shared" si="7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1"/>
      <c r="Z648" s="23"/>
      <c r="AA648" s="23"/>
      <c r="AB648" s="23"/>
      <c r="AC648" s="23"/>
      <c r="AD648" s="23"/>
      <c r="AE648" s="23"/>
      <c r="AF648" s="23"/>
      <c r="AG648" s="23"/>
      <c r="AH648" s="23"/>
    </row>
    <row r="649" spans="1:34" ht="15" customHeight="1" x14ac:dyDescent="0.2">
      <c r="A649" s="47">
        <f t="shared" si="7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1"/>
      <c r="Z649" s="23"/>
      <c r="AA649" s="23"/>
      <c r="AB649" s="23"/>
      <c r="AC649" s="23"/>
      <c r="AD649" s="23"/>
      <c r="AE649" s="23"/>
      <c r="AF649" s="23"/>
      <c r="AG649" s="23"/>
      <c r="AH649" s="23"/>
    </row>
    <row r="650" spans="1:34" ht="15" customHeight="1" x14ac:dyDescent="0.2">
      <c r="A650" s="47">
        <f t="shared" si="7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1"/>
      <c r="Z650" s="23"/>
      <c r="AA650" s="23"/>
      <c r="AB650" s="23"/>
      <c r="AC650" s="23"/>
      <c r="AD650" s="23"/>
      <c r="AE650" s="23"/>
      <c r="AF650" s="23"/>
      <c r="AG650" s="23"/>
      <c r="AH650" s="23"/>
    </row>
    <row r="651" spans="1:34" ht="15" customHeight="1" x14ac:dyDescent="0.2">
      <c r="A651" s="47">
        <f t="shared" si="7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1"/>
      <c r="Z651" s="23"/>
      <c r="AA651" s="23"/>
      <c r="AB651" s="23"/>
      <c r="AC651" s="23"/>
      <c r="AD651" s="23"/>
      <c r="AE651" s="23"/>
      <c r="AF651" s="23"/>
      <c r="AG651" s="23"/>
      <c r="AH651" s="23"/>
    </row>
    <row r="652" spans="1:34" ht="15" customHeight="1" x14ac:dyDescent="0.2">
      <c r="A652" s="47">
        <f t="shared" si="7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1"/>
      <c r="Z652" s="23"/>
      <c r="AA652" s="23"/>
      <c r="AB652" s="23"/>
      <c r="AC652" s="23"/>
      <c r="AD652" s="23"/>
      <c r="AE652" s="23"/>
      <c r="AF652" s="23"/>
      <c r="AG652" s="23"/>
      <c r="AH652" s="23"/>
    </row>
    <row r="653" spans="1:34" ht="15" customHeight="1" x14ac:dyDescent="0.2">
      <c r="A653" s="47">
        <f t="shared" si="7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1"/>
      <c r="Z653" s="23"/>
      <c r="AA653" s="23"/>
      <c r="AB653" s="23"/>
      <c r="AC653" s="23"/>
      <c r="AD653" s="23"/>
      <c r="AE653" s="23"/>
      <c r="AF653" s="23"/>
      <c r="AG653" s="23"/>
      <c r="AH653" s="23"/>
    </row>
    <row r="654" spans="1:34" ht="15" customHeight="1" x14ac:dyDescent="0.2">
      <c r="A654" s="47">
        <f t="shared" si="7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1"/>
      <c r="Z654" s="23"/>
      <c r="AA654" s="23"/>
      <c r="AB654" s="23"/>
      <c r="AC654" s="23"/>
      <c r="AD654" s="23"/>
      <c r="AE654" s="23"/>
      <c r="AF654" s="23"/>
      <c r="AG654" s="23"/>
      <c r="AH654" s="23"/>
    </row>
    <row r="655" spans="1:34" ht="15" customHeight="1" x14ac:dyDescent="0.2">
      <c r="A655" s="47">
        <f t="shared" si="7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1"/>
      <c r="Z655" s="23"/>
      <c r="AA655" s="23"/>
      <c r="AB655" s="23"/>
      <c r="AC655" s="23"/>
      <c r="AD655" s="23"/>
      <c r="AE655" s="23"/>
      <c r="AF655" s="23"/>
      <c r="AG655" s="23"/>
      <c r="AH655" s="23"/>
    </row>
    <row r="656" spans="1:34" ht="15" customHeight="1" x14ac:dyDescent="0.2">
      <c r="A656" s="47">
        <f t="shared" si="7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1"/>
      <c r="Z656" s="23"/>
      <c r="AA656" s="23"/>
      <c r="AB656" s="23"/>
      <c r="AC656" s="23"/>
      <c r="AD656" s="23"/>
      <c r="AE656" s="23"/>
      <c r="AF656" s="23"/>
      <c r="AG656" s="23"/>
      <c r="AH656" s="23"/>
    </row>
    <row r="657" spans="1:34" ht="15" customHeight="1" x14ac:dyDescent="0.2">
      <c r="A657" s="47">
        <f t="shared" si="7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1"/>
      <c r="Z657" s="23"/>
      <c r="AA657" s="23"/>
      <c r="AB657" s="23"/>
      <c r="AC657" s="23"/>
      <c r="AD657" s="23"/>
      <c r="AE657" s="23"/>
      <c r="AF657" s="23"/>
      <c r="AG657" s="23"/>
      <c r="AH657" s="23"/>
    </row>
    <row r="658" spans="1:34" ht="15" customHeight="1" x14ac:dyDescent="0.2">
      <c r="A658" s="47">
        <f t="shared" si="7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1"/>
      <c r="Z658" s="23"/>
      <c r="AA658" s="23"/>
      <c r="AB658" s="23"/>
      <c r="AC658" s="23"/>
      <c r="AD658" s="23"/>
      <c r="AE658" s="23"/>
      <c r="AF658" s="23"/>
      <c r="AG658" s="23"/>
      <c r="AH658" s="23"/>
    </row>
    <row r="659" spans="1:34" ht="15" customHeight="1" x14ac:dyDescent="0.2">
      <c r="A659" s="47">
        <f t="shared" si="7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1"/>
      <c r="Z659" s="23"/>
      <c r="AA659" s="23"/>
      <c r="AB659" s="23"/>
      <c r="AC659" s="23"/>
      <c r="AD659" s="23"/>
      <c r="AE659" s="23"/>
      <c r="AF659" s="23"/>
      <c r="AG659" s="23"/>
      <c r="AH659" s="23"/>
    </row>
    <row r="660" spans="1:34" ht="15" customHeight="1" x14ac:dyDescent="0.2">
      <c r="A660" s="47">
        <f t="shared" si="7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1"/>
      <c r="Z660" s="23"/>
      <c r="AA660" s="23"/>
      <c r="AB660" s="23"/>
      <c r="AC660" s="23"/>
      <c r="AD660" s="23"/>
      <c r="AE660" s="23"/>
      <c r="AF660" s="23"/>
      <c r="AG660" s="23"/>
      <c r="AH660" s="23"/>
    </row>
    <row r="661" spans="1:34" ht="15" customHeight="1" x14ac:dyDescent="0.2">
      <c r="A661" s="47">
        <f t="shared" si="7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1"/>
      <c r="Z661" s="23"/>
      <c r="AA661" s="23"/>
      <c r="AB661" s="23"/>
      <c r="AC661" s="23"/>
      <c r="AD661" s="23"/>
      <c r="AE661" s="23"/>
      <c r="AF661" s="23"/>
      <c r="AG661" s="23"/>
      <c r="AH661" s="23"/>
    </row>
    <row r="662" spans="1:34" ht="15" customHeight="1" x14ac:dyDescent="0.2">
      <c r="A662" s="47">
        <f t="shared" si="7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1"/>
      <c r="Z662" s="23"/>
      <c r="AA662" s="23"/>
      <c r="AB662" s="23"/>
      <c r="AC662" s="23"/>
      <c r="AD662" s="23"/>
      <c r="AE662" s="23"/>
      <c r="AF662" s="23"/>
      <c r="AG662" s="23"/>
      <c r="AH662" s="23"/>
    </row>
    <row r="663" spans="1:34" ht="15" customHeight="1" x14ac:dyDescent="0.2">
      <c r="A663" s="47">
        <f t="shared" si="7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1"/>
      <c r="Z663" s="23"/>
      <c r="AA663" s="23"/>
      <c r="AB663" s="23"/>
      <c r="AC663" s="23"/>
      <c r="AD663" s="23"/>
      <c r="AE663" s="23"/>
      <c r="AF663" s="23"/>
      <c r="AG663" s="23"/>
      <c r="AH663" s="23"/>
    </row>
    <row r="664" spans="1:34" ht="15" customHeight="1" x14ac:dyDescent="0.2">
      <c r="A664" s="47">
        <f t="shared" si="7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1"/>
      <c r="Z664" s="23"/>
      <c r="AA664" s="23"/>
      <c r="AB664" s="23"/>
      <c r="AC664" s="23"/>
      <c r="AD664" s="23"/>
      <c r="AE664" s="23"/>
      <c r="AF664" s="23"/>
      <c r="AG664" s="23"/>
      <c r="AH664" s="23"/>
    </row>
    <row r="665" spans="1:34" ht="15" customHeight="1" x14ac:dyDescent="0.2">
      <c r="A665" s="47">
        <f t="shared" si="7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1"/>
      <c r="Z665" s="23"/>
      <c r="AA665" s="23"/>
      <c r="AB665" s="23"/>
      <c r="AC665" s="23"/>
      <c r="AD665" s="23"/>
      <c r="AE665" s="23"/>
      <c r="AF665" s="23"/>
      <c r="AG665" s="23"/>
      <c r="AH665" s="23"/>
    </row>
    <row r="666" spans="1:34" ht="15" customHeight="1" x14ac:dyDescent="0.2">
      <c r="A666" s="47">
        <f t="shared" si="7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1"/>
      <c r="Z666" s="23"/>
      <c r="AA666" s="23"/>
      <c r="AB666" s="23"/>
      <c r="AC666" s="23"/>
      <c r="AD666" s="23"/>
      <c r="AE666" s="23"/>
      <c r="AF666" s="23"/>
      <c r="AG666" s="23"/>
      <c r="AH666" s="23"/>
    </row>
    <row r="667" spans="1:34" ht="15" customHeight="1" x14ac:dyDescent="0.2">
      <c r="A667" s="47">
        <f t="shared" si="7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1"/>
      <c r="Z667" s="23"/>
      <c r="AA667" s="23"/>
      <c r="AB667" s="23"/>
      <c r="AC667" s="23"/>
      <c r="AD667" s="23"/>
      <c r="AE667" s="23"/>
      <c r="AF667" s="23"/>
      <c r="AG667" s="23"/>
      <c r="AH667" s="23"/>
    </row>
    <row r="668" spans="1:34" ht="15" customHeight="1" x14ac:dyDescent="0.2">
      <c r="A668" s="47">
        <f t="shared" si="7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1"/>
      <c r="Z668" s="23"/>
      <c r="AA668" s="23"/>
      <c r="AB668" s="23"/>
      <c r="AC668" s="23"/>
      <c r="AD668" s="23"/>
      <c r="AE668" s="23"/>
      <c r="AF668" s="23"/>
      <c r="AG668" s="23"/>
      <c r="AH668" s="23"/>
    </row>
    <row r="669" spans="1:34" ht="15" customHeight="1" x14ac:dyDescent="0.2">
      <c r="A669" s="47">
        <f t="shared" si="7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1"/>
      <c r="Z669" s="23"/>
      <c r="AA669" s="23"/>
      <c r="AB669" s="23"/>
      <c r="AC669" s="23"/>
      <c r="AD669" s="23"/>
      <c r="AE669" s="23"/>
      <c r="AF669" s="23"/>
      <c r="AG669" s="23"/>
      <c r="AH669" s="23"/>
    </row>
    <row r="670" spans="1:34" ht="15" customHeight="1" x14ac:dyDescent="0.2">
      <c r="A670" s="47">
        <f t="shared" si="7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1"/>
      <c r="Z670" s="23"/>
      <c r="AA670" s="23"/>
      <c r="AB670" s="23"/>
      <c r="AC670" s="23"/>
      <c r="AD670" s="23"/>
      <c r="AE670" s="23"/>
      <c r="AF670" s="23"/>
      <c r="AG670" s="23"/>
      <c r="AH670" s="23"/>
    </row>
    <row r="671" spans="1:34" ht="15" customHeight="1" x14ac:dyDescent="0.2">
      <c r="A671" s="47">
        <f t="shared" si="7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1"/>
      <c r="Z671" s="23"/>
      <c r="AA671" s="23"/>
      <c r="AB671" s="23"/>
      <c r="AC671" s="23"/>
      <c r="AD671" s="23"/>
      <c r="AE671" s="23"/>
      <c r="AF671" s="23"/>
      <c r="AG671" s="23"/>
      <c r="AH671" s="23"/>
    </row>
    <row r="672" spans="1:34" ht="15" customHeight="1" x14ac:dyDescent="0.2">
      <c r="A672" s="47">
        <f t="shared" si="7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1"/>
      <c r="Z672" s="23"/>
      <c r="AA672" s="23"/>
      <c r="AB672" s="23"/>
      <c r="AC672" s="23"/>
      <c r="AD672" s="23"/>
      <c r="AE672" s="23"/>
      <c r="AF672" s="23"/>
      <c r="AG672" s="23"/>
      <c r="AH672" s="23"/>
    </row>
    <row r="673" spans="1:34" ht="15" customHeight="1" x14ac:dyDescent="0.2">
      <c r="A673" s="47">
        <f t="shared" si="7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1"/>
      <c r="Z673" s="23"/>
      <c r="AA673" s="23"/>
      <c r="AB673" s="23"/>
      <c r="AC673" s="23"/>
      <c r="AD673" s="23"/>
      <c r="AE673" s="23"/>
      <c r="AF673" s="23"/>
      <c r="AG673" s="23"/>
      <c r="AH673" s="23"/>
    </row>
    <row r="674" spans="1:34" ht="15" customHeight="1" x14ac:dyDescent="0.2">
      <c r="A674" s="47">
        <f t="shared" si="7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1"/>
      <c r="Z674" s="23"/>
      <c r="AA674" s="23"/>
      <c r="AB674" s="23"/>
      <c r="AC674" s="23"/>
      <c r="AD674" s="23"/>
      <c r="AE674" s="23"/>
      <c r="AF674" s="23"/>
      <c r="AG674" s="23"/>
      <c r="AH674" s="23"/>
    </row>
    <row r="675" spans="1:34" ht="15" customHeight="1" x14ac:dyDescent="0.2">
      <c r="A675" s="47">
        <f t="shared" si="7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1"/>
      <c r="Z675" s="23"/>
      <c r="AA675" s="23"/>
      <c r="AB675" s="23"/>
      <c r="AC675" s="23"/>
      <c r="AD675" s="23"/>
      <c r="AE675" s="23"/>
      <c r="AF675" s="23"/>
      <c r="AG675" s="23"/>
      <c r="AH675" s="23"/>
    </row>
    <row r="676" spans="1:34" ht="15" customHeight="1" x14ac:dyDescent="0.2">
      <c r="A676" s="47">
        <f t="shared" si="7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1"/>
      <c r="Z676" s="23"/>
      <c r="AA676" s="23"/>
      <c r="AB676" s="23"/>
      <c r="AC676" s="23"/>
      <c r="AD676" s="23"/>
      <c r="AE676" s="23"/>
      <c r="AF676" s="23"/>
      <c r="AG676" s="23"/>
      <c r="AH676" s="23"/>
    </row>
    <row r="677" spans="1:34" ht="15" customHeight="1" x14ac:dyDescent="0.2">
      <c r="A677" s="47">
        <f t="shared" si="7"/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1"/>
      <c r="Z677" s="23"/>
      <c r="AA677" s="23"/>
      <c r="AB677" s="23"/>
      <c r="AC677" s="23"/>
      <c r="AD677" s="23"/>
      <c r="AE677" s="23"/>
      <c r="AF677" s="23"/>
      <c r="AG677" s="23"/>
      <c r="AH677" s="23"/>
    </row>
    <row r="678" spans="1:34" ht="15" customHeight="1" x14ac:dyDescent="0.2">
      <c r="A678" s="47">
        <f t="shared" si="7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1"/>
      <c r="Z678" s="23"/>
      <c r="AA678" s="23"/>
      <c r="AB678" s="23"/>
      <c r="AC678" s="23"/>
      <c r="AD678" s="23"/>
      <c r="AE678" s="23"/>
      <c r="AF678" s="23"/>
      <c r="AG678" s="23"/>
      <c r="AH678" s="23"/>
    </row>
    <row r="679" spans="1:34" ht="15" customHeight="1" x14ac:dyDescent="0.2">
      <c r="A679" s="47">
        <f t="shared" si="7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1"/>
      <c r="Z679" s="23"/>
      <c r="AA679" s="23"/>
      <c r="AB679" s="23"/>
      <c r="AC679" s="23"/>
      <c r="AD679" s="23"/>
      <c r="AE679" s="23"/>
      <c r="AF679" s="23"/>
      <c r="AG679" s="23"/>
      <c r="AH679" s="23"/>
    </row>
    <row r="680" spans="1:34" ht="15" customHeight="1" x14ac:dyDescent="0.2">
      <c r="A680" s="47">
        <f t="shared" si="7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1"/>
      <c r="Z680" s="23"/>
      <c r="AA680" s="23"/>
      <c r="AB680" s="23"/>
      <c r="AC680" s="23"/>
      <c r="AD680" s="23"/>
      <c r="AE680" s="23"/>
      <c r="AF680" s="23"/>
      <c r="AG680" s="23"/>
      <c r="AH680" s="23"/>
    </row>
    <row r="681" spans="1:34" ht="15" customHeight="1" x14ac:dyDescent="0.2">
      <c r="A681" s="47">
        <f t="shared" si="7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1"/>
      <c r="Z681" s="23"/>
      <c r="AA681" s="23"/>
      <c r="AB681" s="23"/>
      <c r="AC681" s="23"/>
      <c r="AD681" s="23"/>
      <c r="AE681" s="23"/>
      <c r="AF681" s="23"/>
      <c r="AG681" s="23"/>
      <c r="AH681" s="23"/>
    </row>
    <row r="682" spans="1:34" ht="15" customHeight="1" x14ac:dyDescent="0.2">
      <c r="A682" s="47">
        <f t="shared" si="7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1"/>
      <c r="Z682" s="23"/>
      <c r="AA682" s="23"/>
      <c r="AB682" s="23"/>
      <c r="AC682" s="23"/>
      <c r="AD682" s="23"/>
      <c r="AE682" s="23"/>
      <c r="AF682" s="23"/>
      <c r="AG682" s="23"/>
      <c r="AH682" s="23"/>
    </row>
    <row r="683" spans="1:34" ht="15" customHeight="1" x14ac:dyDescent="0.2">
      <c r="A683" s="47">
        <f t="shared" si="7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1"/>
      <c r="Z683" s="23"/>
      <c r="AA683" s="23"/>
      <c r="AB683" s="23"/>
      <c r="AC683" s="23"/>
      <c r="AD683" s="23"/>
      <c r="AE683" s="23"/>
      <c r="AF683" s="23"/>
      <c r="AG683" s="23"/>
      <c r="AH683" s="23"/>
    </row>
    <row r="684" spans="1:34" ht="15" customHeight="1" x14ac:dyDescent="0.2">
      <c r="A684" s="47">
        <f t="shared" si="7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1"/>
      <c r="Z684" s="23"/>
      <c r="AA684" s="23"/>
      <c r="AB684" s="23"/>
      <c r="AC684" s="23"/>
      <c r="AD684" s="23"/>
      <c r="AE684" s="23"/>
      <c r="AF684" s="23"/>
      <c r="AG684" s="23"/>
      <c r="AH684" s="23"/>
    </row>
    <row r="685" spans="1:34" ht="15" customHeight="1" x14ac:dyDescent="0.2">
      <c r="A685" s="47">
        <f t="shared" si="7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1"/>
      <c r="Z685" s="23"/>
      <c r="AA685" s="23"/>
      <c r="AB685" s="23"/>
      <c r="AC685" s="23"/>
      <c r="AD685" s="23"/>
      <c r="AE685" s="23"/>
      <c r="AF685" s="23"/>
      <c r="AG685" s="23"/>
      <c r="AH685" s="23"/>
    </row>
    <row r="686" spans="1:34" ht="15" customHeight="1" x14ac:dyDescent="0.2">
      <c r="A686" s="47">
        <f t="shared" si="7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1"/>
      <c r="Z686" s="23"/>
      <c r="AA686" s="23"/>
      <c r="AB686" s="23"/>
      <c r="AC686" s="23"/>
      <c r="AD686" s="23"/>
      <c r="AE686" s="23"/>
      <c r="AF686" s="23"/>
      <c r="AG686" s="23"/>
      <c r="AH686" s="23"/>
    </row>
    <row r="687" spans="1:34" ht="15" customHeight="1" x14ac:dyDescent="0.2">
      <c r="A687" s="47">
        <f t="shared" si="7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1"/>
      <c r="Z687" s="23"/>
      <c r="AA687" s="23"/>
      <c r="AB687" s="23"/>
      <c r="AC687" s="23"/>
      <c r="AD687" s="23"/>
      <c r="AE687" s="23"/>
      <c r="AF687" s="23"/>
      <c r="AG687" s="23"/>
      <c r="AH687" s="23"/>
    </row>
    <row r="688" spans="1:34" ht="15" customHeight="1" x14ac:dyDescent="0.2">
      <c r="A688" s="47">
        <f t="shared" si="7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1"/>
      <c r="Z688" s="23"/>
      <c r="AA688" s="23"/>
      <c r="AB688" s="23"/>
      <c r="AC688" s="23"/>
      <c r="AD688" s="23"/>
      <c r="AE688" s="23"/>
      <c r="AF688" s="23"/>
      <c r="AG688" s="23"/>
      <c r="AH688" s="23"/>
    </row>
    <row r="689" spans="1:34" ht="15" customHeight="1" x14ac:dyDescent="0.2">
      <c r="A689" s="47">
        <f t="shared" si="7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1"/>
      <c r="Z689" s="23"/>
      <c r="AA689" s="23"/>
      <c r="AB689" s="23"/>
      <c r="AC689" s="23"/>
      <c r="AD689" s="23"/>
      <c r="AE689" s="23"/>
      <c r="AF689" s="23"/>
      <c r="AG689" s="23"/>
      <c r="AH689" s="23"/>
    </row>
    <row r="690" spans="1:34" ht="15" customHeight="1" x14ac:dyDescent="0.2">
      <c r="A690" s="47">
        <f t="shared" si="7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1"/>
      <c r="Z690" s="23"/>
      <c r="AA690" s="23"/>
      <c r="AB690" s="23"/>
      <c r="AC690" s="23"/>
      <c r="AD690" s="23"/>
      <c r="AE690" s="23"/>
      <c r="AF690" s="23"/>
      <c r="AG690" s="23"/>
      <c r="AH690" s="23"/>
    </row>
    <row r="691" spans="1:34" ht="15" customHeight="1" x14ac:dyDescent="0.2">
      <c r="A691" s="47">
        <f t="shared" si="7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1"/>
      <c r="Z691" s="23"/>
      <c r="AA691" s="23"/>
      <c r="AB691" s="23"/>
      <c r="AC691" s="23"/>
      <c r="AD691" s="23"/>
      <c r="AE691" s="23"/>
      <c r="AF691" s="23"/>
      <c r="AG691" s="23"/>
      <c r="AH691" s="23"/>
    </row>
    <row r="692" spans="1:34" ht="15" customHeight="1" x14ac:dyDescent="0.2">
      <c r="A692" s="47">
        <f t="shared" si="7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1"/>
      <c r="Z692" s="23"/>
      <c r="AA692" s="23"/>
      <c r="AB692" s="23"/>
      <c r="AC692" s="23"/>
      <c r="AD692" s="23"/>
      <c r="AE692" s="23"/>
      <c r="AF692" s="23"/>
      <c r="AG692" s="23"/>
      <c r="AH692" s="23"/>
    </row>
    <row r="693" spans="1:34" ht="15" customHeight="1" x14ac:dyDescent="0.2">
      <c r="A693" s="47">
        <f t="shared" si="7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1"/>
      <c r="Z693" s="23"/>
      <c r="AA693" s="23"/>
      <c r="AB693" s="23"/>
      <c r="AC693" s="23"/>
      <c r="AD693" s="23"/>
      <c r="AE693" s="23"/>
      <c r="AF693" s="23"/>
      <c r="AG693" s="23"/>
      <c r="AH693" s="23"/>
    </row>
    <row r="694" spans="1:34" ht="15" customHeight="1" x14ac:dyDescent="0.2">
      <c r="A694" s="47">
        <f t="shared" si="7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1"/>
      <c r="Z694" s="23"/>
      <c r="AA694" s="23"/>
      <c r="AB694" s="23"/>
      <c r="AC694" s="23"/>
      <c r="AD694" s="23"/>
      <c r="AE694" s="23"/>
      <c r="AF694" s="23"/>
      <c r="AG694" s="23"/>
      <c r="AH694" s="23"/>
    </row>
    <row r="695" spans="1:34" ht="15" customHeight="1" x14ac:dyDescent="0.2">
      <c r="A695" s="47">
        <f t="shared" si="7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1"/>
      <c r="Z695" s="23"/>
      <c r="AA695" s="23"/>
      <c r="AB695" s="23"/>
      <c r="AC695" s="23"/>
      <c r="AD695" s="23"/>
      <c r="AE695" s="23"/>
      <c r="AF695" s="23"/>
      <c r="AG695" s="23"/>
      <c r="AH695" s="23"/>
    </row>
    <row r="696" spans="1:34" ht="15" customHeight="1" x14ac:dyDescent="0.2">
      <c r="A696" s="47">
        <f t="shared" si="7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1"/>
      <c r="Z696" s="23"/>
      <c r="AA696" s="23"/>
      <c r="AB696" s="23"/>
      <c r="AC696" s="23"/>
      <c r="AD696" s="23"/>
      <c r="AE696" s="23"/>
      <c r="AF696" s="23"/>
      <c r="AG696" s="23"/>
      <c r="AH696" s="23"/>
    </row>
    <row r="697" spans="1:34" ht="15" customHeight="1" x14ac:dyDescent="0.2">
      <c r="A697" s="47">
        <f t="shared" si="7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1"/>
      <c r="Z697" s="23"/>
      <c r="AA697" s="23"/>
      <c r="AB697" s="23"/>
      <c r="AC697" s="23"/>
      <c r="AD697" s="23"/>
      <c r="AE697" s="23"/>
      <c r="AF697" s="23"/>
      <c r="AG697" s="23"/>
      <c r="AH697" s="23"/>
    </row>
    <row r="698" spans="1:34" ht="15" customHeight="1" x14ac:dyDescent="0.2">
      <c r="A698" s="47">
        <f t="shared" si="7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1"/>
      <c r="Z698" s="23"/>
      <c r="AA698" s="23"/>
      <c r="AB698" s="23"/>
      <c r="AC698" s="23"/>
      <c r="AD698" s="23"/>
      <c r="AE698" s="23"/>
      <c r="AF698" s="23"/>
      <c r="AG698" s="23"/>
      <c r="AH698" s="23"/>
    </row>
    <row r="699" spans="1:34" ht="15" customHeight="1" x14ac:dyDescent="0.2">
      <c r="A699" s="47">
        <f t="shared" si="7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1"/>
      <c r="Z699" s="23"/>
      <c r="AA699" s="23"/>
      <c r="AB699" s="23"/>
      <c r="AC699" s="23"/>
      <c r="AD699" s="23"/>
      <c r="AE699" s="23"/>
      <c r="AF699" s="23"/>
      <c r="AG699" s="23"/>
      <c r="AH699" s="23"/>
    </row>
    <row r="700" spans="1:34" ht="15" customHeight="1" x14ac:dyDescent="0.2">
      <c r="A700" s="47">
        <f t="shared" si="7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1"/>
      <c r="Z700" s="23"/>
      <c r="AA700" s="23"/>
      <c r="AB700" s="23"/>
      <c r="AC700" s="23"/>
      <c r="AD700" s="23"/>
      <c r="AE700" s="23"/>
      <c r="AF700" s="23"/>
      <c r="AG700" s="23"/>
      <c r="AH700" s="23"/>
    </row>
    <row r="701" spans="1:34" ht="15" customHeight="1" x14ac:dyDescent="0.2">
      <c r="A701" s="47">
        <f t="shared" si="7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1"/>
      <c r="Z701" s="23"/>
      <c r="AA701" s="23"/>
      <c r="AB701" s="23"/>
      <c r="AC701" s="23"/>
      <c r="AD701" s="23"/>
      <c r="AE701" s="23"/>
      <c r="AF701" s="23"/>
      <c r="AG701" s="23"/>
      <c r="AH701" s="23"/>
    </row>
    <row r="702" spans="1:34" ht="15" customHeight="1" x14ac:dyDescent="0.2">
      <c r="A702" s="47">
        <f t="shared" si="7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1"/>
      <c r="Z702" s="23"/>
      <c r="AA702" s="23"/>
      <c r="AB702" s="23"/>
      <c r="AC702" s="23"/>
      <c r="AD702" s="23"/>
      <c r="AE702" s="23"/>
      <c r="AF702" s="23"/>
      <c r="AG702" s="23"/>
      <c r="AH702" s="23"/>
    </row>
    <row r="703" spans="1:34" ht="15" customHeight="1" x14ac:dyDescent="0.2">
      <c r="A703" s="47">
        <f t="shared" si="7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1"/>
      <c r="Z703" s="23"/>
      <c r="AA703" s="23"/>
      <c r="AB703" s="23"/>
      <c r="AC703" s="23"/>
      <c r="AD703" s="23"/>
      <c r="AE703" s="23"/>
      <c r="AF703" s="23"/>
      <c r="AG703" s="23"/>
      <c r="AH703" s="23"/>
    </row>
    <row r="704" spans="1:34" ht="15" customHeight="1" x14ac:dyDescent="0.2">
      <c r="A704" s="47">
        <f t="shared" si="7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1"/>
      <c r="Z704" s="23"/>
      <c r="AA704" s="23"/>
      <c r="AB704" s="23"/>
      <c r="AC704" s="23"/>
      <c r="AD704" s="23"/>
      <c r="AE704" s="23"/>
      <c r="AF704" s="23"/>
      <c r="AG704" s="23"/>
      <c r="AH704" s="23"/>
    </row>
    <row r="705" spans="1:34" ht="15" customHeight="1" x14ac:dyDescent="0.2">
      <c r="A705" s="47">
        <f t="shared" si="7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1"/>
      <c r="Z705" s="23"/>
      <c r="AA705" s="23"/>
      <c r="AB705" s="23"/>
      <c r="AC705" s="23"/>
      <c r="AD705" s="23"/>
      <c r="AE705" s="23"/>
      <c r="AF705" s="23"/>
      <c r="AG705" s="23"/>
      <c r="AH705" s="23"/>
    </row>
    <row r="706" spans="1:34" ht="15" customHeight="1" x14ac:dyDescent="0.2">
      <c r="A706" s="47">
        <f t="shared" si="7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1"/>
      <c r="Z706" s="23"/>
      <c r="AA706" s="23"/>
      <c r="AB706" s="23"/>
      <c r="AC706" s="23"/>
      <c r="AD706" s="23"/>
      <c r="AE706" s="23"/>
      <c r="AF706" s="23"/>
      <c r="AG706" s="23"/>
      <c r="AH706" s="23"/>
    </row>
    <row r="707" spans="1:34" ht="15" customHeight="1" x14ac:dyDescent="0.2">
      <c r="A707" s="47">
        <f t="shared" si="7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1"/>
      <c r="Z707" s="23"/>
      <c r="AA707" s="23"/>
      <c r="AB707" s="23"/>
      <c r="AC707" s="23"/>
      <c r="AD707" s="23"/>
      <c r="AE707" s="23"/>
      <c r="AF707" s="23"/>
      <c r="AG707" s="23"/>
      <c r="AH707" s="23"/>
    </row>
    <row r="708" spans="1:34" ht="15" customHeight="1" x14ac:dyDescent="0.2">
      <c r="A708" s="47">
        <f t="shared" si="7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1"/>
      <c r="Z708" s="23"/>
      <c r="AA708" s="23"/>
      <c r="AB708" s="23"/>
      <c r="AC708" s="23"/>
      <c r="AD708" s="23"/>
      <c r="AE708" s="23"/>
      <c r="AF708" s="23"/>
      <c r="AG708" s="23"/>
      <c r="AH708" s="23"/>
    </row>
    <row r="709" spans="1:34" ht="15" customHeight="1" x14ac:dyDescent="0.2">
      <c r="A709" s="47">
        <f t="shared" ref="A709:A772" si="8">SUM(G709:X709)</f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1"/>
      <c r="Z709" s="23"/>
      <c r="AA709" s="23"/>
      <c r="AB709" s="23"/>
      <c r="AC709" s="23"/>
      <c r="AD709" s="23"/>
      <c r="AE709" s="23"/>
      <c r="AF709" s="23"/>
      <c r="AG709" s="23"/>
      <c r="AH709" s="23"/>
    </row>
    <row r="710" spans="1:34" ht="15" customHeight="1" x14ac:dyDescent="0.2">
      <c r="A710" s="47">
        <f t="shared" si="8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1"/>
      <c r="Z710" s="23"/>
      <c r="AA710" s="23"/>
      <c r="AB710" s="23"/>
      <c r="AC710" s="23"/>
      <c r="AD710" s="23"/>
      <c r="AE710" s="23"/>
      <c r="AF710" s="23"/>
      <c r="AG710" s="23"/>
      <c r="AH710" s="23"/>
    </row>
    <row r="711" spans="1:34" ht="15" customHeight="1" x14ac:dyDescent="0.2">
      <c r="A711" s="47">
        <f t="shared" si="8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1"/>
      <c r="Z711" s="23"/>
      <c r="AA711" s="23"/>
      <c r="AB711" s="23"/>
      <c r="AC711" s="23"/>
      <c r="AD711" s="23"/>
      <c r="AE711" s="23"/>
      <c r="AF711" s="23"/>
      <c r="AG711" s="23"/>
      <c r="AH711" s="23"/>
    </row>
    <row r="712" spans="1:34" ht="15" customHeight="1" x14ac:dyDescent="0.2">
      <c r="A712" s="47">
        <f t="shared" si="8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1"/>
      <c r="Z712" s="23"/>
      <c r="AA712" s="23"/>
      <c r="AB712" s="23"/>
      <c r="AC712" s="23"/>
      <c r="AD712" s="23"/>
      <c r="AE712" s="23"/>
      <c r="AF712" s="23"/>
      <c r="AG712" s="23"/>
      <c r="AH712" s="23"/>
    </row>
    <row r="713" spans="1:34" ht="15" customHeight="1" x14ac:dyDescent="0.2">
      <c r="A713" s="47">
        <f t="shared" si="8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1"/>
      <c r="Z713" s="23"/>
      <c r="AA713" s="23"/>
      <c r="AB713" s="23"/>
      <c r="AC713" s="23"/>
      <c r="AD713" s="23"/>
      <c r="AE713" s="23"/>
      <c r="AF713" s="23"/>
      <c r="AG713" s="23"/>
      <c r="AH713" s="23"/>
    </row>
    <row r="714" spans="1:34" ht="15" customHeight="1" x14ac:dyDescent="0.2">
      <c r="A714" s="47">
        <f t="shared" si="8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1"/>
      <c r="Z714" s="23"/>
      <c r="AA714" s="23"/>
      <c r="AB714" s="23"/>
      <c r="AC714" s="23"/>
      <c r="AD714" s="23"/>
      <c r="AE714" s="23"/>
      <c r="AF714" s="23"/>
      <c r="AG714" s="23"/>
      <c r="AH714" s="23"/>
    </row>
    <row r="715" spans="1:34" ht="15" customHeight="1" x14ac:dyDescent="0.2">
      <c r="A715" s="47">
        <f t="shared" si="8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1"/>
      <c r="Z715" s="23"/>
      <c r="AA715" s="23"/>
      <c r="AB715" s="23"/>
      <c r="AC715" s="23"/>
      <c r="AD715" s="23"/>
      <c r="AE715" s="23"/>
      <c r="AF715" s="23"/>
      <c r="AG715" s="23"/>
      <c r="AH715" s="23"/>
    </row>
    <row r="716" spans="1:34" ht="15" customHeight="1" x14ac:dyDescent="0.2">
      <c r="A716" s="47">
        <f t="shared" si="8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1"/>
      <c r="Z716" s="23"/>
      <c r="AA716" s="23"/>
      <c r="AB716" s="23"/>
      <c r="AC716" s="23"/>
      <c r="AD716" s="23"/>
      <c r="AE716" s="23"/>
      <c r="AF716" s="23"/>
      <c r="AG716" s="23"/>
      <c r="AH716" s="23"/>
    </row>
    <row r="717" spans="1:34" ht="15" customHeight="1" x14ac:dyDescent="0.2">
      <c r="A717" s="47">
        <f t="shared" si="8"/>
        <v>0</v>
      </c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1"/>
      <c r="Z717" s="23"/>
      <c r="AA717" s="23"/>
      <c r="AB717" s="23"/>
      <c r="AC717" s="23"/>
      <c r="AD717" s="23"/>
      <c r="AE717" s="23"/>
      <c r="AF717" s="23"/>
      <c r="AG717" s="23"/>
      <c r="AH717" s="23"/>
    </row>
    <row r="718" spans="1:34" ht="15" customHeight="1" x14ac:dyDescent="0.2">
      <c r="A718" s="47">
        <f t="shared" si="8"/>
        <v>0</v>
      </c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1"/>
      <c r="Z718" s="23"/>
      <c r="AA718" s="23"/>
      <c r="AB718" s="23"/>
      <c r="AC718" s="23"/>
      <c r="AD718" s="23"/>
      <c r="AE718" s="23"/>
      <c r="AF718" s="23"/>
      <c r="AG718" s="23"/>
      <c r="AH718" s="23"/>
    </row>
    <row r="719" spans="1:34" ht="15" customHeight="1" x14ac:dyDescent="0.2">
      <c r="A719" s="47">
        <f t="shared" si="8"/>
        <v>0</v>
      </c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1"/>
      <c r="Z719" s="23"/>
      <c r="AA719" s="23"/>
      <c r="AB719" s="23"/>
      <c r="AC719" s="23"/>
      <c r="AD719" s="23"/>
      <c r="AE719" s="23"/>
      <c r="AF719" s="23"/>
      <c r="AG719" s="23"/>
      <c r="AH719" s="23"/>
    </row>
    <row r="720" spans="1:34" ht="15" customHeight="1" x14ac:dyDescent="0.2">
      <c r="A720" s="47">
        <f t="shared" si="8"/>
        <v>0</v>
      </c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1"/>
      <c r="Z720" s="23"/>
      <c r="AA720" s="23"/>
      <c r="AB720" s="23"/>
      <c r="AC720" s="23"/>
      <c r="AD720" s="23"/>
      <c r="AE720" s="23"/>
      <c r="AF720" s="23"/>
      <c r="AG720" s="23"/>
      <c r="AH720" s="23"/>
    </row>
    <row r="721" spans="1:34" ht="15" customHeight="1" x14ac:dyDescent="0.2">
      <c r="A721" s="47">
        <f t="shared" si="8"/>
        <v>0</v>
      </c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1"/>
      <c r="Z721" s="23"/>
      <c r="AA721" s="23"/>
      <c r="AB721" s="23"/>
      <c r="AC721" s="23"/>
      <c r="AD721" s="23"/>
      <c r="AE721" s="23"/>
      <c r="AF721" s="23"/>
      <c r="AG721" s="23"/>
      <c r="AH721" s="23"/>
    </row>
    <row r="722" spans="1:34" ht="15" customHeight="1" x14ac:dyDescent="0.2">
      <c r="A722" s="47">
        <f t="shared" si="8"/>
        <v>0</v>
      </c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1"/>
      <c r="Z722" s="23"/>
      <c r="AA722" s="23"/>
      <c r="AB722" s="23"/>
      <c r="AC722" s="23"/>
      <c r="AD722" s="23"/>
      <c r="AE722" s="23"/>
      <c r="AF722" s="23"/>
      <c r="AG722" s="23"/>
      <c r="AH722" s="23"/>
    </row>
    <row r="723" spans="1:34" ht="15" customHeight="1" x14ac:dyDescent="0.2">
      <c r="A723" s="47">
        <f t="shared" si="8"/>
        <v>0</v>
      </c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1"/>
      <c r="Z723" s="23"/>
      <c r="AA723" s="23"/>
      <c r="AB723" s="23"/>
      <c r="AC723" s="23"/>
      <c r="AD723" s="23"/>
      <c r="AE723" s="23"/>
      <c r="AF723" s="23"/>
      <c r="AG723" s="23"/>
      <c r="AH723" s="23"/>
    </row>
    <row r="724" spans="1:34" ht="15" customHeight="1" x14ac:dyDescent="0.2">
      <c r="A724" s="47">
        <f t="shared" si="8"/>
        <v>0</v>
      </c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1"/>
      <c r="Z724" s="23"/>
      <c r="AA724" s="23"/>
      <c r="AB724" s="23"/>
      <c r="AC724" s="23"/>
      <c r="AD724" s="23"/>
      <c r="AE724" s="23"/>
      <c r="AF724" s="23"/>
      <c r="AG724" s="23"/>
      <c r="AH724" s="23"/>
    </row>
    <row r="725" spans="1:34" ht="15" customHeight="1" x14ac:dyDescent="0.2">
      <c r="A725" s="47">
        <f t="shared" si="8"/>
        <v>0</v>
      </c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1"/>
      <c r="Z725" s="23"/>
      <c r="AA725" s="23"/>
      <c r="AB725" s="23"/>
      <c r="AC725" s="23"/>
      <c r="AD725" s="23"/>
      <c r="AE725" s="23"/>
      <c r="AF725" s="23"/>
      <c r="AG725" s="23"/>
      <c r="AH725" s="23"/>
    </row>
    <row r="726" spans="1:34" ht="15" customHeight="1" x14ac:dyDescent="0.2">
      <c r="A726" s="47">
        <f t="shared" si="8"/>
        <v>0</v>
      </c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1"/>
      <c r="Z726" s="23"/>
      <c r="AA726" s="23"/>
      <c r="AB726" s="23"/>
      <c r="AC726" s="23"/>
      <c r="AD726" s="23"/>
      <c r="AE726" s="23"/>
      <c r="AF726" s="23"/>
      <c r="AG726" s="23"/>
      <c r="AH726" s="23"/>
    </row>
    <row r="727" spans="1:34" ht="15" customHeight="1" x14ac:dyDescent="0.2">
      <c r="A727" s="47">
        <f t="shared" si="8"/>
        <v>0</v>
      </c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1"/>
      <c r="Z727" s="23"/>
      <c r="AA727" s="23"/>
      <c r="AB727" s="23"/>
      <c r="AC727" s="23"/>
      <c r="AD727" s="23"/>
      <c r="AE727" s="23"/>
      <c r="AF727" s="23"/>
      <c r="AG727" s="23"/>
      <c r="AH727" s="23"/>
    </row>
    <row r="728" spans="1:34" ht="15" customHeight="1" x14ac:dyDescent="0.2">
      <c r="A728" s="47">
        <f t="shared" si="8"/>
        <v>0</v>
      </c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1"/>
      <c r="Z728" s="23"/>
      <c r="AA728" s="23"/>
      <c r="AB728" s="23"/>
      <c r="AC728" s="23"/>
      <c r="AD728" s="23"/>
      <c r="AE728" s="23"/>
      <c r="AF728" s="23"/>
      <c r="AG728" s="23"/>
      <c r="AH728" s="23"/>
    </row>
    <row r="729" spans="1:34" ht="15" customHeight="1" x14ac:dyDescent="0.2">
      <c r="A729" s="47">
        <f t="shared" si="8"/>
        <v>0</v>
      </c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1"/>
      <c r="Z729" s="23"/>
      <c r="AA729" s="23"/>
      <c r="AB729" s="23"/>
      <c r="AC729" s="23"/>
      <c r="AD729" s="23"/>
      <c r="AE729" s="23"/>
      <c r="AF729" s="23"/>
      <c r="AG729" s="23"/>
      <c r="AH729" s="23"/>
    </row>
    <row r="730" spans="1:34" ht="15" customHeight="1" x14ac:dyDescent="0.2">
      <c r="A730" s="47">
        <f t="shared" si="8"/>
        <v>0</v>
      </c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1"/>
      <c r="Z730" s="23"/>
      <c r="AA730" s="23"/>
      <c r="AB730" s="23"/>
      <c r="AC730" s="23"/>
      <c r="AD730" s="23"/>
      <c r="AE730" s="23"/>
      <c r="AF730" s="23"/>
      <c r="AG730" s="23"/>
      <c r="AH730" s="23"/>
    </row>
    <row r="731" spans="1:34" ht="15" customHeight="1" x14ac:dyDescent="0.2">
      <c r="A731" s="47">
        <f t="shared" si="8"/>
        <v>0</v>
      </c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1"/>
      <c r="Z731" s="23"/>
      <c r="AA731" s="23"/>
      <c r="AB731" s="23"/>
      <c r="AC731" s="23"/>
      <c r="AD731" s="23"/>
      <c r="AE731" s="23"/>
      <c r="AF731" s="23"/>
      <c r="AG731" s="23"/>
      <c r="AH731" s="23"/>
    </row>
    <row r="732" spans="1:34" ht="15" customHeight="1" x14ac:dyDescent="0.2">
      <c r="A732" s="47">
        <f t="shared" si="8"/>
        <v>0</v>
      </c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1"/>
      <c r="Z732" s="23"/>
      <c r="AA732" s="23"/>
      <c r="AB732" s="23"/>
      <c r="AC732" s="23"/>
      <c r="AD732" s="23"/>
      <c r="AE732" s="23"/>
      <c r="AF732" s="23"/>
      <c r="AG732" s="23"/>
      <c r="AH732" s="23"/>
    </row>
    <row r="733" spans="1:34" ht="15" customHeight="1" x14ac:dyDescent="0.2">
      <c r="A733" s="47">
        <f t="shared" si="8"/>
        <v>0</v>
      </c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1"/>
      <c r="Z733" s="23"/>
      <c r="AA733" s="23"/>
      <c r="AB733" s="23"/>
      <c r="AC733" s="23"/>
      <c r="AD733" s="23"/>
      <c r="AE733" s="23"/>
      <c r="AF733" s="23"/>
      <c r="AG733" s="23"/>
      <c r="AH733" s="23"/>
    </row>
    <row r="734" spans="1:34" ht="15" customHeight="1" x14ac:dyDescent="0.2">
      <c r="A734" s="47">
        <f t="shared" si="8"/>
        <v>0</v>
      </c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1"/>
      <c r="Z734" s="23"/>
      <c r="AA734" s="23"/>
      <c r="AB734" s="23"/>
      <c r="AC734" s="23"/>
      <c r="AD734" s="23"/>
      <c r="AE734" s="23"/>
      <c r="AF734" s="23"/>
      <c r="AG734" s="23"/>
      <c r="AH734" s="23"/>
    </row>
    <row r="735" spans="1:34" ht="15" customHeight="1" x14ac:dyDescent="0.2">
      <c r="A735" s="47">
        <f t="shared" si="8"/>
        <v>0</v>
      </c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1"/>
      <c r="Z735" s="23"/>
      <c r="AA735" s="23"/>
      <c r="AB735" s="23"/>
      <c r="AC735" s="23"/>
      <c r="AD735" s="23"/>
      <c r="AE735" s="23"/>
      <c r="AF735" s="23"/>
      <c r="AG735" s="23"/>
      <c r="AH735" s="23"/>
    </row>
    <row r="736" spans="1:34" ht="15" customHeight="1" x14ac:dyDescent="0.2">
      <c r="A736" s="47">
        <f t="shared" si="8"/>
        <v>0</v>
      </c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1"/>
      <c r="Z736" s="23"/>
      <c r="AA736" s="23"/>
      <c r="AB736" s="23"/>
      <c r="AC736" s="23"/>
      <c r="AD736" s="23"/>
      <c r="AE736" s="23"/>
      <c r="AF736" s="23"/>
      <c r="AG736" s="23"/>
      <c r="AH736" s="23"/>
    </row>
    <row r="737" spans="1:34" ht="15" customHeight="1" x14ac:dyDescent="0.2">
      <c r="A737" s="47">
        <f t="shared" si="8"/>
        <v>0</v>
      </c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1"/>
      <c r="Z737" s="23"/>
      <c r="AA737" s="23"/>
      <c r="AB737" s="23"/>
      <c r="AC737" s="23"/>
      <c r="AD737" s="23"/>
      <c r="AE737" s="23"/>
      <c r="AF737" s="23"/>
      <c r="AG737" s="23"/>
      <c r="AH737" s="23"/>
    </row>
    <row r="738" spans="1:34" ht="15" customHeight="1" x14ac:dyDescent="0.2">
      <c r="A738" s="47">
        <f t="shared" si="8"/>
        <v>0</v>
      </c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1"/>
      <c r="Z738" s="23"/>
      <c r="AA738" s="23"/>
      <c r="AB738" s="23"/>
      <c r="AC738" s="23"/>
      <c r="AD738" s="23"/>
      <c r="AE738" s="23"/>
      <c r="AF738" s="23"/>
      <c r="AG738" s="23"/>
      <c r="AH738" s="23"/>
    </row>
    <row r="739" spans="1:34" ht="15" customHeight="1" x14ac:dyDescent="0.2">
      <c r="A739" s="47">
        <f t="shared" si="8"/>
        <v>0</v>
      </c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1"/>
      <c r="Z739" s="23"/>
      <c r="AA739" s="23"/>
      <c r="AB739" s="23"/>
      <c r="AC739" s="23"/>
      <c r="AD739" s="23"/>
      <c r="AE739" s="23"/>
      <c r="AF739" s="23"/>
      <c r="AG739" s="23"/>
      <c r="AH739" s="23"/>
    </row>
    <row r="740" spans="1:34" ht="15" customHeight="1" x14ac:dyDescent="0.2">
      <c r="A740" s="47">
        <f t="shared" si="8"/>
        <v>0</v>
      </c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1"/>
      <c r="Z740" s="23"/>
      <c r="AA740" s="23"/>
      <c r="AB740" s="23"/>
      <c r="AC740" s="23"/>
      <c r="AD740" s="23"/>
      <c r="AE740" s="23"/>
      <c r="AF740" s="23"/>
      <c r="AG740" s="23"/>
      <c r="AH740" s="23"/>
    </row>
    <row r="741" spans="1:34" ht="15" customHeight="1" x14ac:dyDescent="0.2">
      <c r="A741" s="47">
        <f t="shared" si="8"/>
        <v>0</v>
      </c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1"/>
      <c r="Z741" s="23"/>
      <c r="AA741" s="23"/>
      <c r="AB741" s="23"/>
      <c r="AC741" s="23"/>
      <c r="AD741" s="23"/>
      <c r="AE741" s="23"/>
      <c r="AF741" s="23"/>
      <c r="AG741" s="23"/>
      <c r="AH741" s="23"/>
    </row>
    <row r="742" spans="1:34" ht="15" customHeight="1" x14ac:dyDescent="0.2">
      <c r="A742" s="47">
        <f t="shared" si="8"/>
        <v>0</v>
      </c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1"/>
      <c r="Z742" s="23"/>
      <c r="AA742" s="23"/>
      <c r="AB742" s="23"/>
      <c r="AC742" s="23"/>
      <c r="AD742" s="23"/>
      <c r="AE742" s="23"/>
      <c r="AF742" s="23"/>
      <c r="AG742" s="23"/>
      <c r="AH742" s="23"/>
    </row>
    <row r="743" spans="1:34" ht="15" customHeight="1" x14ac:dyDescent="0.2">
      <c r="A743" s="47">
        <f t="shared" si="8"/>
        <v>0</v>
      </c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1"/>
      <c r="Z743" s="23"/>
      <c r="AA743" s="23"/>
      <c r="AB743" s="23"/>
      <c r="AC743" s="23"/>
      <c r="AD743" s="23"/>
      <c r="AE743" s="23"/>
      <c r="AF743" s="23"/>
      <c r="AG743" s="23"/>
      <c r="AH743" s="23"/>
    </row>
    <row r="744" spans="1:34" ht="15" customHeight="1" x14ac:dyDescent="0.2">
      <c r="A744" s="47">
        <f t="shared" si="8"/>
        <v>0</v>
      </c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1"/>
      <c r="Z744" s="23"/>
      <c r="AA744" s="23"/>
      <c r="AB744" s="23"/>
      <c r="AC744" s="23"/>
      <c r="AD744" s="23"/>
      <c r="AE744" s="23"/>
      <c r="AF744" s="23"/>
      <c r="AG744" s="23"/>
      <c r="AH744" s="23"/>
    </row>
    <row r="745" spans="1:34" ht="15" customHeight="1" x14ac:dyDescent="0.2">
      <c r="A745" s="47">
        <f t="shared" si="8"/>
        <v>0</v>
      </c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1"/>
      <c r="Z745" s="23"/>
      <c r="AA745" s="23"/>
      <c r="AB745" s="23"/>
      <c r="AC745" s="23"/>
      <c r="AD745" s="23"/>
      <c r="AE745" s="23"/>
      <c r="AF745" s="23"/>
      <c r="AG745" s="23"/>
      <c r="AH745" s="23"/>
    </row>
    <row r="746" spans="1:34" ht="15" customHeight="1" x14ac:dyDescent="0.2">
      <c r="A746" s="47">
        <f t="shared" si="8"/>
        <v>0</v>
      </c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1"/>
      <c r="Z746" s="23"/>
      <c r="AA746" s="23"/>
      <c r="AB746" s="23"/>
      <c r="AC746" s="23"/>
      <c r="AD746" s="23"/>
      <c r="AE746" s="23"/>
      <c r="AF746" s="23"/>
      <c r="AG746" s="23"/>
      <c r="AH746" s="23"/>
    </row>
    <row r="747" spans="1:34" ht="15" customHeight="1" x14ac:dyDescent="0.2">
      <c r="A747" s="47">
        <f t="shared" si="8"/>
        <v>0</v>
      </c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1"/>
      <c r="Z747" s="23"/>
      <c r="AA747" s="23"/>
      <c r="AB747" s="23"/>
      <c r="AC747" s="23"/>
      <c r="AD747" s="23"/>
      <c r="AE747" s="23"/>
      <c r="AF747" s="23"/>
      <c r="AG747" s="23"/>
      <c r="AH747" s="23"/>
    </row>
    <row r="748" spans="1:34" ht="15" customHeight="1" x14ac:dyDescent="0.2">
      <c r="A748" s="47">
        <f t="shared" si="8"/>
        <v>0</v>
      </c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1"/>
      <c r="Z748" s="23"/>
      <c r="AA748" s="23"/>
      <c r="AB748" s="23"/>
      <c r="AC748" s="23"/>
      <c r="AD748" s="23"/>
      <c r="AE748" s="23"/>
      <c r="AF748" s="23"/>
      <c r="AG748" s="23"/>
      <c r="AH748" s="23"/>
    </row>
    <row r="749" spans="1:34" ht="15" customHeight="1" x14ac:dyDescent="0.2">
      <c r="A749" s="47">
        <f t="shared" si="8"/>
        <v>0</v>
      </c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1"/>
      <c r="Z749" s="23"/>
      <c r="AA749" s="23"/>
      <c r="AB749" s="23"/>
      <c r="AC749" s="23"/>
      <c r="AD749" s="23"/>
      <c r="AE749" s="23"/>
      <c r="AF749" s="23"/>
      <c r="AG749" s="23"/>
      <c r="AH749" s="23"/>
    </row>
    <row r="750" spans="1:34" ht="15" customHeight="1" x14ac:dyDescent="0.2">
      <c r="A750" s="47">
        <f t="shared" si="8"/>
        <v>0</v>
      </c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1"/>
      <c r="Z750" s="23"/>
      <c r="AA750" s="23"/>
      <c r="AB750" s="23"/>
      <c r="AC750" s="23"/>
      <c r="AD750" s="23"/>
      <c r="AE750" s="23"/>
      <c r="AF750" s="23"/>
      <c r="AG750" s="23"/>
      <c r="AH750" s="23"/>
    </row>
    <row r="751" spans="1:34" ht="15" customHeight="1" x14ac:dyDescent="0.2">
      <c r="A751" s="47">
        <f t="shared" si="8"/>
        <v>0</v>
      </c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1"/>
      <c r="Z751" s="23"/>
      <c r="AA751" s="23"/>
      <c r="AB751" s="23"/>
      <c r="AC751" s="23"/>
      <c r="AD751" s="23"/>
      <c r="AE751" s="23"/>
      <c r="AF751" s="23"/>
      <c r="AG751" s="23"/>
      <c r="AH751" s="23"/>
    </row>
    <row r="752" spans="1:34" ht="15" customHeight="1" x14ac:dyDescent="0.2">
      <c r="A752" s="47">
        <f t="shared" si="8"/>
        <v>0</v>
      </c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1"/>
      <c r="Z752" s="23"/>
      <c r="AA752" s="23"/>
      <c r="AB752" s="23"/>
      <c r="AC752" s="23"/>
      <c r="AD752" s="23"/>
      <c r="AE752" s="23"/>
      <c r="AF752" s="23"/>
      <c r="AG752" s="23"/>
      <c r="AH752" s="23"/>
    </row>
    <row r="753" spans="1:34" ht="15" customHeight="1" x14ac:dyDescent="0.2">
      <c r="A753" s="47">
        <f t="shared" si="8"/>
        <v>0</v>
      </c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1"/>
      <c r="Z753" s="23"/>
      <c r="AA753" s="23"/>
      <c r="AB753" s="23"/>
      <c r="AC753" s="23"/>
      <c r="AD753" s="23"/>
      <c r="AE753" s="23"/>
      <c r="AF753" s="23"/>
      <c r="AG753" s="23"/>
      <c r="AH753" s="23"/>
    </row>
    <row r="754" spans="1:34" ht="15" customHeight="1" x14ac:dyDescent="0.2">
      <c r="A754" s="47">
        <f t="shared" si="8"/>
        <v>0</v>
      </c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1"/>
      <c r="Z754" s="23"/>
      <c r="AA754" s="23"/>
      <c r="AB754" s="23"/>
      <c r="AC754" s="23"/>
      <c r="AD754" s="23"/>
      <c r="AE754" s="23"/>
      <c r="AF754" s="23"/>
      <c r="AG754" s="23"/>
      <c r="AH754" s="23"/>
    </row>
    <row r="755" spans="1:34" ht="15" customHeight="1" x14ac:dyDescent="0.2">
      <c r="A755" s="47">
        <f t="shared" si="8"/>
        <v>0</v>
      </c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1"/>
      <c r="Z755" s="23"/>
      <c r="AA755" s="23"/>
      <c r="AB755" s="23"/>
      <c r="AC755" s="23"/>
      <c r="AD755" s="23"/>
      <c r="AE755" s="23"/>
      <c r="AF755" s="23"/>
      <c r="AG755" s="23"/>
      <c r="AH755" s="23"/>
    </row>
    <row r="756" spans="1:34" ht="15" customHeight="1" x14ac:dyDescent="0.2">
      <c r="A756" s="47">
        <f t="shared" si="8"/>
        <v>0</v>
      </c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1"/>
      <c r="Z756" s="23"/>
      <c r="AA756" s="23"/>
      <c r="AB756" s="23"/>
      <c r="AC756" s="23"/>
      <c r="AD756" s="23"/>
      <c r="AE756" s="23"/>
      <c r="AF756" s="23"/>
      <c r="AG756" s="23"/>
      <c r="AH756" s="23"/>
    </row>
    <row r="757" spans="1:34" ht="15" customHeight="1" x14ac:dyDescent="0.2">
      <c r="A757" s="47">
        <f t="shared" si="8"/>
        <v>0</v>
      </c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1"/>
      <c r="Z757" s="23"/>
      <c r="AA757" s="23"/>
      <c r="AB757" s="23"/>
      <c r="AC757" s="23"/>
      <c r="AD757" s="23"/>
      <c r="AE757" s="23"/>
      <c r="AF757" s="23"/>
      <c r="AG757" s="23"/>
      <c r="AH757" s="23"/>
    </row>
    <row r="758" spans="1:34" ht="15" customHeight="1" x14ac:dyDescent="0.2">
      <c r="A758" s="47">
        <f t="shared" si="8"/>
        <v>0</v>
      </c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1"/>
      <c r="Z758" s="23"/>
      <c r="AA758" s="23"/>
      <c r="AB758" s="23"/>
      <c r="AC758" s="23"/>
      <c r="AD758" s="23"/>
      <c r="AE758" s="23"/>
      <c r="AF758" s="23"/>
      <c r="AG758" s="23"/>
      <c r="AH758" s="23"/>
    </row>
    <row r="759" spans="1:34" ht="15" customHeight="1" x14ac:dyDescent="0.2">
      <c r="A759" s="47">
        <f t="shared" si="8"/>
        <v>0</v>
      </c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1"/>
      <c r="Z759" s="23"/>
      <c r="AA759" s="23"/>
      <c r="AB759" s="23"/>
      <c r="AC759" s="23"/>
      <c r="AD759" s="23"/>
      <c r="AE759" s="23"/>
      <c r="AF759" s="23"/>
      <c r="AG759" s="23"/>
      <c r="AH759" s="23"/>
    </row>
    <row r="760" spans="1:34" ht="15" customHeight="1" x14ac:dyDescent="0.2">
      <c r="A760" s="47">
        <f t="shared" si="8"/>
        <v>0</v>
      </c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1"/>
      <c r="Z760" s="23"/>
      <c r="AA760" s="23"/>
      <c r="AB760" s="23"/>
      <c r="AC760" s="23"/>
      <c r="AD760" s="23"/>
      <c r="AE760" s="23"/>
      <c r="AF760" s="23"/>
      <c r="AG760" s="23"/>
      <c r="AH760" s="23"/>
    </row>
    <row r="761" spans="1:34" ht="15" customHeight="1" x14ac:dyDescent="0.2">
      <c r="A761" s="47">
        <f t="shared" si="8"/>
        <v>0</v>
      </c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1"/>
      <c r="Z761" s="23"/>
      <c r="AA761" s="23"/>
      <c r="AB761" s="23"/>
      <c r="AC761" s="23"/>
      <c r="AD761" s="23"/>
      <c r="AE761" s="23"/>
      <c r="AF761" s="23"/>
      <c r="AG761" s="23"/>
      <c r="AH761" s="23"/>
    </row>
    <row r="762" spans="1:34" ht="15" customHeight="1" x14ac:dyDescent="0.2">
      <c r="A762" s="47">
        <f t="shared" si="8"/>
        <v>0</v>
      </c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1"/>
      <c r="Z762" s="23"/>
      <c r="AA762" s="23"/>
      <c r="AB762" s="23"/>
      <c r="AC762" s="23"/>
      <c r="AD762" s="23"/>
      <c r="AE762" s="23"/>
      <c r="AF762" s="23"/>
      <c r="AG762" s="23"/>
      <c r="AH762" s="23"/>
    </row>
    <row r="763" spans="1:34" ht="15" customHeight="1" x14ac:dyDescent="0.2">
      <c r="A763" s="47">
        <f t="shared" si="8"/>
        <v>0</v>
      </c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1"/>
      <c r="Z763" s="23"/>
      <c r="AA763" s="23"/>
      <c r="AB763" s="23"/>
      <c r="AC763" s="23"/>
      <c r="AD763" s="23"/>
      <c r="AE763" s="23"/>
      <c r="AF763" s="23"/>
      <c r="AG763" s="23"/>
      <c r="AH763" s="23"/>
    </row>
    <row r="764" spans="1:34" ht="15" customHeight="1" x14ac:dyDescent="0.2">
      <c r="A764" s="47">
        <f t="shared" si="8"/>
        <v>0</v>
      </c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1"/>
      <c r="Z764" s="23"/>
      <c r="AA764" s="23"/>
      <c r="AB764" s="23"/>
      <c r="AC764" s="23"/>
      <c r="AD764" s="23"/>
      <c r="AE764" s="23"/>
      <c r="AF764" s="23"/>
      <c r="AG764" s="23"/>
      <c r="AH764" s="23"/>
    </row>
    <row r="765" spans="1:34" ht="15" customHeight="1" x14ac:dyDescent="0.2">
      <c r="A765" s="47">
        <f t="shared" si="8"/>
        <v>0</v>
      </c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1"/>
      <c r="Z765" s="23"/>
      <c r="AA765" s="23"/>
      <c r="AB765" s="23"/>
      <c r="AC765" s="23"/>
      <c r="AD765" s="23"/>
      <c r="AE765" s="23"/>
      <c r="AF765" s="23"/>
      <c r="AG765" s="23"/>
      <c r="AH765" s="23"/>
    </row>
    <row r="766" spans="1:34" ht="15" customHeight="1" x14ac:dyDescent="0.2">
      <c r="A766" s="47">
        <f t="shared" si="8"/>
        <v>0</v>
      </c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1"/>
      <c r="Z766" s="23"/>
      <c r="AA766" s="23"/>
      <c r="AB766" s="23"/>
      <c r="AC766" s="23"/>
      <c r="AD766" s="23"/>
      <c r="AE766" s="23"/>
      <c r="AF766" s="23"/>
      <c r="AG766" s="23"/>
      <c r="AH766" s="23"/>
    </row>
    <row r="767" spans="1:34" ht="15" customHeight="1" x14ac:dyDescent="0.2">
      <c r="A767" s="47">
        <f t="shared" si="8"/>
        <v>0</v>
      </c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1"/>
      <c r="Z767" s="23"/>
      <c r="AA767" s="23"/>
      <c r="AB767" s="23"/>
      <c r="AC767" s="23"/>
      <c r="AD767" s="23"/>
      <c r="AE767" s="23"/>
      <c r="AF767" s="23"/>
      <c r="AG767" s="23"/>
      <c r="AH767" s="23"/>
    </row>
    <row r="768" spans="1:34" ht="15" customHeight="1" x14ac:dyDescent="0.2">
      <c r="A768" s="47">
        <f t="shared" si="8"/>
        <v>0</v>
      </c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1"/>
      <c r="Z768" s="23"/>
      <c r="AA768" s="23"/>
      <c r="AB768" s="23"/>
      <c r="AC768" s="23"/>
      <c r="AD768" s="23"/>
      <c r="AE768" s="23"/>
      <c r="AF768" s="23"/>
      <c r="AG768" s="23"/>
      <c r="AH768" s="23"/>
    </row>
    <row r="769" spans="1:34" ht="15" customHeight="1" x14ac:dyDescent="0.2">
      <c r="A769" s="47">
        <f t="shared" si="8"/>
        <v>0</v>
      </c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1"/>
      <c r="Z769" s="23"/>
      <c r="AA769" s="23"/>
      <c r="AB769" s="23"/>
      <c r="AC769" s="23"/>
      <c r="AD769" s="23"/>
      <c r="AE769" s="23"/>
      <c r="AF769" s="23"/>
      <c r="AG769" s="23"/>
      <c r="AH769" s="23"/>
    </row>
    <row r="770" spans="1:34" ht="15" customHeight="1" x14ac:dyDescent="0.2">
      <c r="A770" s="47">
        <f t="shared" si="8"/>
        <v>0</v>
      </c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1"/>
      <c r="Z770" s="23"/>
      <c r="AA770" s="23"/>
      <c r="AB770" s="23"/>
      <c r="AC770" s="23"/>
      <c r="AD770" s="23"/>
      <c r="AE770" s="23"/>
      <c r="AF770" s="23"/>
      <c r="AG770" s="23"/>
      <c r="AH770" s="23"/>
    </row>
    <row r="771" spans="1:34" ht="15" customHeight="1" x14ac:dyDescent="0.2">
      <c r="A771" s="47">
        <f t="shared" si="8"/>
        <v>0</v>
      </c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1"/>
      <c r="Z771" s="23"/>
      <c r="AA771" s="23"/>
      <c r="AB771" s="23"/>
      <c r="AC771" s="23"/>
      <c r="AD771" s="23"/>
      <c r="AE771" s="23"/>
      <c r="AF771" s="23"/>
      <c r="AG771" s="23"/>
      <c r="AH771" s="23"/>
    </row>
    <row r="772" spans="1:34" ht="15" customHeight="1" x14ac:dyDescent="0.2">
      <c r="A772" s="47">
        <f t="shared" si="8"/>
        <v>0</v>
      </c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1"/>
      <c r="Z772" s="23"/>
      <c r="AA772" s="23"/>
      <c r="AB772" s="23"/>
      <c r="AC772" s="23"/>
      <c r="AD772" s="23"/>
      <c r="AE772" s="23"/>
      <c r="AF772" s="23"/>
      <c r="AG772" s="23"/>
      <c r="AH772" s="23"/>
    </row>
    <row r="773" spans="1:34" ht="15" customHeight="1" x14ac:dyDescent="0.2">
      <c r="A773" s="47">
        <f t="shared" ref="A773:A836" si="9">SUM(G773:X773)</f>
        <v>0</v>
      </c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1"/>
      <c r="Z773" s="23"/>
      <c r="AA773" s="23"/>
      <c r="AB773" s="23"/>
      <c r="AC773" s="23"/>
      <c r="AD773" s="23"/>
      <c r="AE773" s="23"/>
      <c r="AF773" s="23"/>
      <c r="AG773" s="23"/>
      <c r="AH773" s="23"/>
    </row>
    <row r="774" spans="1:34" ht="15" customHeight="1" x14ac:dyDescent="0.2">
      <c r="A774" s="47">
        <f t="shared" si="9"/>
        <v>0</v>
      </c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1"/>
      <c r="Z774" s="23"/>
      <c r="AA774" s="23"/>
      <c r="AB774" s="23"/>
      <c r="AC774" s="23"/>
      <c r="AD774" s="23"/>
      <c r="AE774" s="23"/>
      <c r="AF774" s="23"/>
      <c r="AG774" s="23"/>
      <c r="AH774" s="23"/>
    </row>
    <row r="775" spans="1:34" ht="15" customHeight="1" x14ac:dyDescent="0.2">
      <c r="A775" s="47">
        <f t="shared" si="9"/>
        <v>0</v>
      </c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1"/>
      <c r="Z775" s="23"/>
      <c r="AA775" s="23"/>
      <c r="AB775" s="23"/>
      <c r="AC775" s="23"/>
      <c r="AD775" s="23"/>
      <c r="AE775" s="23"/>
      <c r="AF775" s="23"/>
      <c r="AG775" s="23"/>
      <c r="AH775" s="23"/>
    </row>
    <row r="776" spans="1:34" ht="15" customHeight="1" x14ac:dyDescent="0.2">
      <c r="A776" s="47">
        <f t="shared" si="9"/>
        <v>0</v>
      </c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1"/>
      <c r="Z776" s="23"/>
      <c r="AA776" s="23"/>
      <c r="AB776" s="23"/>
      <c r="AC776" s="23"/>
      <c r="AD776" s="23"/>
      <c r="AE776" s="23"/>
      <c r="AF776" s="23"/>
      <c r="AG776" s="23"/>
      <c r="AH776" s="23"/>
    </row>
    <row r="777" spans="1:34" ht="15" customHeight="1" x14ac:dyDescent="0.2">
      <c r="A777" s="47">
        <f t="shared" si="9"/>
        <v>0</v>
      </c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1"/>
      <c r="Z777" s="23"/>
      <c r="AA777" s="23"/>
      <c r="AB777" s="23"/>
      <c r="AC777" s="23"/>
      <c r="AD777" s="23"/>
      <c r="AE777" s="23"/>
      <c r="AF777" s="23"/>
      <c r="AG777" s="23"/>
      <c r="AH777" s="23"/>
    </row>
    <row r="778" spans="1:34" ht="15" customHeight="1" x14ac:dyDescent="0.2">
      <c r="A778" s="47">
        <f t="shared" si="9"/>
        <v>0</v>
      </c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1"/>
      <c r="Z778" s="23"/>
      <c r="AA778" s="23"/>
      <c r="AB778" s="23"/>
      <c r="AC778" s="23"/>
      <c r="AD778" s="23"/>
      <c r="AE778" s="23"/>
      <c r="AF778" s="23"/>
      <c r="AG778" s="23"/>
      <c r="AH778" s="23"/>
    </row>
    <row r="779" spans="1:34" ht="15" customHeight="1" x14ac:dyDescent="0.2">
      <c r="A779" s="47">
        <f t="shared" si="9"/>
        <v>0</v>
      </c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1"/>
      <c r="Z779" s="23"/>
      <c r="AA779" s="23"/>
      <c r="AB779" s="23"/>
      <c r="AC779" s="23"/>
      <c r="AD779" s="23"/>
      <c r="AE779" s="23"/>
      <c r="AF779" s="23"/>
      <c r="AG779" s="23"/>
      <c r="AH779" s="23"/>
    </row>
    <row r="780" spans="1:34" ht="15" customHeight="1" x14ac:dyDescent="0.2">
      <c r="A780" s="47">
        <f t="shared" si="9"/>
        <v>0</v>
      </c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1"/>
      <c r="Z780" s="23"/>
      <c r="AA780" s="23"/>
      <c r="AB780" s="23"/>
      <c r="AC780" s="23"/>
      <c r="AD780" s="23"/>
      <c r="AE780" s="23"/>
      <c r="AF780" s="23"/>
      <c r="AG780" s="23"/>
      <c r="AH780" s="23"/>
    </row>
    <row r="781" spans="1:34" ht="15" customHeight="1" x14ac:dyDescent="0.2">
      <c r="A781" s="47">
        <f t="shared" si="9"/>
        <v>0</v>
      </c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1"/>
      <c r="Z781" s="23"/>
      <c r="AA781" s="23"/>
      <c r="AB781" s="23"/>
      <c r="AC781" s="23"/>
      <c r="AD781" s="23"/>
      <c r="AE781" s="23"/>
      <c r="AF781" s="23"/>
      <c r="AG781" s="23"/>
      <c r="AH781" s="23"/>
    </row>
    <row r="782" spans="1:34" ht="15" customHeight="1" x14ac:dyDescent="0.2">
      <c r="A782" s="47">
        <f t="shared" si="9"/>
        <v>0</v>
      </c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1"/>
      <c r="Z782" s="23"/>
      <c r="AA782" s="23"/>
      <c r="AB782" s="23"/>
      <c r="AC782" s="23"/>
      <c r="AD782" s="23"/>
      <c r="AE782" s="23"/>
      <c r="AF782" s="23"/>
      <c r="AG782" s="23"/>
      <c r="AH782" s="23"/>
    </row>
    <row r="783" spans="1:34" ht="15" customHeight="1" x14ac:dyDescent="0.2">
      <c r="A783" s="47">
        <f t="shared" si="9"/>
        <v>0</v>
      </c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1"/>
      <c r="Z783" s="23"/>
      <c r="AA783" s="23"/>
      <c r="AB783" s="23"/>
      <c r="AC783" s="23"/>
      <c r="AD783" s="23"/>
      <c r="AE783" s="23"/>
      <c r="AF783" s="23"/>
      <c r="AG783" s="23"/>
      <c r="AH783" s="23"/>
    </row>
    <row r="784" spans="1:34" ht="15" customHeight="1" x14ac:dyDescent="0.2">
      <c r="A784" s="47">
        <f t="shared" si="9"/>
        <v>0</v>
      </c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1"/>
      <c r="Z784" s="23"/>
      <c r="AA784" s="23"/>
      <c r="AB784" s="23"/>
      <c r="AC784" s="23"/>
      <c r="AD784" s="23"/>
      <c r="AE784" s="23"/>
      <c r="AF784" s="23"/>
      <c r="AG784" s="23"/>
      <c r="AH784" s="23"/>
    </row>
    <row r="785" spans="1:34" ht="15" customHeight="1" x14ac:dyDescent="0.2">
      <c r="A785" s="47">
        <f t="shared" si="9"/>
        <v>0</v>
      </c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1"/>
      <c r="Z785" s="23"/>
      <c r="AA785" s="23"/>
      <c r="AB785" s="23"/>
      <c r="AC785" s="23"/>
      <c r="AD785" s="23"/>
      <c r="AE785" s="23"/>
      <c r="AF785" s="23"/>
      <c r="AG785" s="23"/>
      <c r="AH785" s="23"/>
    </row>
    <row r="786" spans="1:34" ht="15" customHeight="1" x14ac:dyDescent="0.2">
      <c r="A786" s="47">
        <f t="shared" si="9"/>
        <v>0</v>
      </c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1"/>
      <c r="Z786" s="23"/>
      <c r="AA786" s="23"/>
      <c r="AB786" s="23"/>
      <c r="AC786" s="23"/>
      <c r="AD786" s="23"/>
      <c r="AE786" s="23"/>
      <c r="AF786" s="23"/>
      <c r="AG786" s="23"/>
      <c r="AH786" s="23"/>
    </row>
    <row r="787" spans="1:34" ht="15" customHeight="1" x14ac:dyDescent="0.2">
      <c r="A787" s="47">
        <f t="shared" si="9"/>
        <v>0</v>
      </c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1"/>
      <c r="Z787" s="23"/>
      <c r="AA787" s="23"/>
      <c r="AB787" s="23"/>
      <c r="AC787" s="23"/>
      <c r="AD787" s="23"/>
      <c r="AE787" s="23"/>
      <c r="AF787" s="23"/>
      <c r="AG787" s="23"/>
      <c r="AH787" s="23"/>
    </row>
    <row r="788" spans="1:34" ht="15" customHeight="1" x14ac:dyDescent="0.2">
      <c r="A788" s="47">
        <f t="shared" si="9"/>
        <v>0</v>
      </c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1"/>
      <c r="Z788" s="23"/>
      <c r="AA788" s="23"/>
      <c r="AB788" s="23"/>
      <c r="AC788" s="23"/>
      <c r="AD788" s="23"/>
      <c r="AE788" s="23"/>
      <c r="AF788" s="23"/>
      <c r="AG788" s="23"/>
      <c r="AH788" s="23"/>
    </row>
    <row r="789" spans="1:34" ht="15" customHeight="1" x14ac:dyDescent="0.2">
      <c r="A789" s="47">
        <f t="shared" si="9"/>
        <v>0</v>
      </c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1"/>
      <c r="Z789" s="23"/>
      <c r="AA789" s="23"/>
      <c r="AB789" s="23"/>
      <c r="AC789" s="23"/>
      <c r="AD789" s="23"/>
      <c r="AE789" s="23"/>
      <c r="AF789" s="23"/>
      <c r="AG789" s="23"/>
      <c r="AH789" s="23"/>
    </row>
    <row r="790" spans="1:34" ht="15" customHeight="1" x14ac:dyDescent="0.2">
      <c r="A790" s="47">
        <f t="shared" si="9"/>
        <v>0</v>
      </c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1"/>
      <c r="Z790" s="23"/>
      <c r="AA790" s="23"/>
      <c r="AB790" s="23"/>
      <c r="AC790" s="23"/>
      <c r="AD790" s="23"/>
      <c r="AE790" s="23"/>
      <c r="AF790" s="23"/>
      <c r="AG790" s="23"/>
      <c r="AH790" s="23"/>
    </row>
    <row r="791" spans="1:34" ht="15" customHeight="1" x14ac:dyDescent="0.2">
      <c r="A791" s="47">
        <f t="shared" si="9"/>
        <v>0</v>
      </c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1"/>
      <c r="Z791" s="23"/>
      <c r="AA791" s="23"/>
      <c r="AB791" s="23"/>
      <c r="AC791" s="23"/>
      <c r="AD791" s="23"/>
      <c r="AE791" s="23"/>
      <c r="AF791" s="23"/>
      <c r="AG791" s="23"/>
      <c r="AH791" s="23"/>
    </row>
    <row r="792" spans="1:34" ht="15" customHeight="1" x14ac:dyDescent="0.2">
      <c r="A792" s="47">
        <f t="shared" si="9"/>
        <v>0</v>
      </c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1"/>
      <c r="Z792" s="23"/>
      <c r="AA792" s="23"/>
      <c r="AB792" s="23"/>
      <c r="AC792" s="23"/>
      <c r="AD792" s="23"/>
      <c r="AE792" s="23"/>
      <c r="AF792" s="23"/>
      <c r="AG792" s="23"/>
      <c r="AH792" s="23"/>
    </row>
    <row r="793" spans="1:34" ht="15" customHeight="1" x14ac:dyDescent="0.2">
      <c r="A793" s="47">
        <f t="shared" si="9"/>
        <v>0</v>
      </c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1"/>
      <c r="Z793" s="23"/>
      <c r="AA793" s="23"/>
      <c r="AB793" s="23"/>
      <c r="AC793" s="23"/>
      <c r="AD793" s="23"/>
      <c r="AE793" s="23"/>
      <c r="AF793" s="23"/>
      <c r="AG793" s="23"/>
      <c r="AH793" s="23"/>
    </row>
    <row r="794" spans="1:34" ht="15" customHeight="1" x14ac:dyDescent="0.2">
      <c r="A794" s="47">
        <f t="shared" si="9"/>
        <v>0</v>
      </c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1"/>
      <c r="Z794" s="23"/>
      <c r="AA794" s="23"/>
      <c r="AB794" s="23"/>
      <c r="AC794" s="23"/>
      <c r="AD794" s="23"/>
      <c r="AE794" s="23"/>
      <c r="AF794" s="23"/>
      <c r="AG794" s="23"/>
      <c r="AH794" s="23"/>
    </row>
    <row r="795" spans="1:34" ht="15" customHeight="1" x14ac:dyDescent="0.2">
      <c r="A795" s="47">
        <f t="shared" si="9"/>
        <v>0</v>
      </c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1"/>
      <c r="Z795" s="23"/>
      <c r="AA795" s="23"/>
      <c r="AB795" s="23"/>
      <c r="AC795" s="23"/>
      <c r="AD795" s="23"/>
      <c r="AE795" s="23"/>
      <c r="AF795" s="23"/>
      <c r="AG795" s="23"/>
      <c r="AH795" s="23"/>
    </row>
    <row r="796" spans="1:34" ht="15" customHeight="1" x14ac:dyDescent="0.2">
      <c r="A796" s="47">
        <f t="shared" si="9"/>
        <v>0</v>
      </c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1"/>
      <c r="Z796" s="23"/>
      <c r="AA796" s="23"/>
      <c r="AB796" s="23"/>
      <c r="AC796" s="23"/>
      <c r="AD796" s="23"/>
      <c r="AE796" s="23"/>
      <c r="AF796" s="23"/>
      <c r="AG796" s="23"/>
      <c r="AH796" s="23"/>
    </row>
    <row r="797" spans="1:34" ht="15" customHeight="1" x14ac:dyDescent="0.2">
      <c r="A797" s="47">
        <f t="shared" si="9"/>
        <v>0</v>
      </c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1"/>
      <c r="Z797" s="23"/>
      <c r="AA797" s="23"/>
      <c r="AB797" s="23"/>
      <c r="AC797" s="23"/>
      <c r="AD797" s="23"/>
      <c r="AE797" s="23"/>
      <c r="AF797" s="23"/>
      <c r="AG797" s="23"/>
      <c r="AH797" s="23"/>
    </row>
    <row r="798" spans="1:34" ht="15" customHeight="1" x14ac:dyDescent="0.2">
      <c r="A798" s="47">
        <f t="shared" si="9"/>
        <v>0</v>
      </c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1"/>
      <c r="Z798" s="23"/>
      <c r="AA798" s="23"/>
      <c r="AB798" s="23"/>
      <c r="AC798" s="23"/>
      <c r="AD798" s="23"/>
      <c r="AE798" s="23"/>
      <c r="AF798" s="23"/>
      <c r="AG798" s="23"/>
      <c r="AH798" s="23"/>
    </row>
    <row r="799" spans="1:34" ht="15" customHeight="1" x14ac:dyDescent="0.2">
      <c r="A799" s="47">
        <f t="shared" si="9"/>
        <v>0</v>
      </c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1"/>
      <c r="Z799" s="23"/>
      <c r="AA799" s="23"/>
      <c r="AB799" s="23"/>
      <c r="AC799" s="23"/>
      <c r="AD799" s="23"/>
      <c r="AE799" s="23"/>
      <c r="AF799" s="23"/>
      <c r="AG799" s="23"/>
      <c r="AH799" s="23"/>
    </row>
    <row r="800" spans="1:34" ht="15" customHeight="1" x14ac:dyDescent="0.2">
      <c r="A800" s="47">
        <f t="shared" si="9"/>
        <v>0</v>
      </c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1"/>
      <c r="Z800" s="23"/>
      <c r="AA800" s="23"/>
      <c r="AB800" s="23"/>
      <c r="AC800" s="23"/>
      <c r="AD800" s="23"/>
      <c r="AE800" s="23"/>
      <c r="AF800" s="23"/>
      <c r="AG800" s="23"/>
      <c r="AH800" s="23"/>
    </row>
    <row r="801" spans="1:34" ht="15" customHeight="1" x14ac:dyDescent="0.2">
      <c r="A801" s="47">
        <f t="shared" si="9"/>
        <v>0</v>
      </c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1"/>
      <c r="Z801" s="23"/>
      <c r="AA801" s="23"/>
      <c r="AB801" s="23"/>
      <c r="AC801" s="23"/>
      <c r="AD801" s="23"/>
      <c r="AE801" s="23"/>
      <c r="AF801" s="23"/>
      <c r="AG801" s="23"/>
      <c r="AH801" s="23"/>
    </row>
    <row r="802" spans="1:34" ht="15" customHeight="1" x14ac:dyDescent="0.2">
      <c r="A802" s="47">
        <f t="shared" si="9"/>
        <v>0</v>
      </c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1"/>
      <c r="Z802" s="23"/>
      <c r="AA802" s="23"/>
      <c r="AB802" s="23"/>
      <c r="AC802" s="23"/>
      <c r="AD802" s="23"/>
      <c r="AE802" s="23"/>
      <c r="AF802" s="23"/>
      <c r="AG802" s="23"/>
      <c r="AH802" s="23"/>
    </row>
    <row r="803" spans="1:34" ht="15" customHeight="1" x14ac:dyDescent="0.2">
      <c r="A803" s="47">
        <f t="shared" si="9"/>
        <v>0</v>
      </c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1"/>
      <c r="Z803" s="23"/>
      <c r="AA803" s="23"/>
      <c r="AB803" s="23"/>
      <c r="AC803" s="23"/>
      <c r="AD803" s="23"/>
      <c r="AE803" s="23"/>
      <c r="AF803" s="23"/>
      <c r="AG803" s="23"/>
      <c r="AH803" s="23"/>
    </row>
    <row r="804" spans="1:34" ht="15" customHeight="1" x14ac:dyDescent="0.2">
      <c r="A804" s="47">
        <f t="shared" si="9"/>
        <v>0</v>
      </c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1"/>
      <c r="Z804" s="23"/>
      <c r="AA804" s="23"/>
      <c r="AB804" s="23"/>
      <c r="AC804" s="23"/>
      <c r="AD804" s="23"/>
      <c r="AE804" s="23"/>
      <c r="AF804" s="23"/>
      <c r="AG804" s="23"/>
      <c r="AH804" s="23"/>
    </row>
    <row r="805" spans="1:34" ht="15" customHeight="1" x14ac:dyDescent="0.2">
      <c r="A805" s="47">
        <f t="shared" si="9"/>
        <v>0</v>
      </c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1"/>
      <c r="Z805" s="23"/>
      <c r="AA805" s="23"/>
      <c r="AB805" s="23"/>
      <c r="AC805" s="23"/>
      <c r="AD805" s="23"/>
      <c r="AE805" s="23"/>
      <c r="AF805" s="23"/>
      <c r="AG805" s="23"/>
      <c r="AH805" s="23"/>
    </row>
    <row r="806" spans="1:34" ht="15" customHeight="1" x14ac:dyDescent="0.2">
      <c r="A806" s="47">
        <f t="shared" si="9"/>
        <v>0</v>
      </c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1"/>
      <c r="Z806" s="23"/>
      <c r="AA806" s="23"/>
      <c r="AB806" s="23"/>
      <c r="AC806" s="23"/>
      <c r="AD806" s="23"/>
      <c r="AE806" s="23"/>
      <c r="AF806" s="23"/>
      <c r="AG806" s="23"/>
      <c r="AH806" s="23"/>
    </row>
    <row r="807" spans="1:34" ht="15" customHeight="1" x14ac:dyDescent="0.2">
      <c r="A807" s="47">
        <f t="shared" si="9"/>
        <v>0</v>
      </c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1"/>
      <c r="Z807" s="23"/>
      <c r="AA807" s="23"/>
      <c r="AB807" s="23"/>
      <c r="AC807" s="23"/>
      <c r="AD807" s="23"/>
      <c r="AE807" s="23"/>
      <c r="AF807" s="23"/>
      <c r="AG807" s="23"/>
      <c r="AH807" s="23"/>
    </row>
    <row r="808" spans="1:34" ht="15" customHeight="1" x14ac:dyDescent="0.2">
      <c r="A808" s="47">
        <f t="shared" si="9"/>
        <v>0</v>
      </c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1"/>
      <c r="Z808" s="23"/>
      <c r="AA808" s="23"/>
      <c r="AB808" s="23"/>
      <c r="AC808" s="23"/>
      <c r="AD808" s="23"/>
      <c r="AE808" s="23"/>
      <c r="AF808" s="23"/>
      <c r="AG808" s="23"/>
      <c r="AH808" s="23"/>
    </row>
    <row r="809" spans="1:34" ht="15" customHeight="1" x14ac:dyDescent="0.2">
      <c r="A809" s="47">
        <f t="shared" si="9"/>
        <v>0</v>
      </c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1"/>
      <c r="Z809" s="23"/>
      <c r="AA809" s="23"/>
      <c r="AB809" s="23"/>
      <c r="AC809" s="23"/>
      <c r="AD809" s="23"/>
      <c r="AE809" s="23"/>
      <c r="AF809" s="23"/>
      <c r="AG809" s="23"/>
      <c r="AH809" s="23"/>
    </row>
    <row r="810" spans="1:34" ht="15" customHeight="1" x14ac:dyDescent="0.2">
      <c r="A810" s="47">
        <f t="shared" si="9"/>
        <v>0</v>
      </c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1"/>
      <c r="Z810" s="23"/>
      <c r="AA810" s="23"/>
      <c r="AB810" s="23"/>
      <c r="AC810" s="23"/>
      <c r="AD810" s="23"/>
      <c r="AE810" s="23"/>
      <c r="AF810" s="23"/>
      <c r="AG810" s="23"/>
      <c r="AH810" s="23"/>
    </row>
    <row r="811" spans="1:34" ht="15" customHeight="1" x14ac:dyDescent="0.2">
      <c r="A811" s="47">
        <f t="shared" si="9"/>
        <v>0</v>
      </c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1"/>
      <c r="Z811" s="23"/>
      <c r="AA811" s="23"/>
      <c r="AB811" s="23"/>
      <c r="AC811" s="23"/>
      <c r="AD811" s="23"/>
      <c r="AE811" s="23"/>
      <c r="AF811" s="23"/>
      <c r="AG811" s="23"/>
      <c r="AH811" s="23"/>
    </row>
    <row r="812" spans="1:34" ht="15" customHeight="1" x14ac:dyDescent="0.2">
      <c r="A812" s="47">
        <f t="shared" si="9"/>
        <v>0</v>
      </c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1"/>
      <c r="Z812" s="23"/>
      <c r="AA812" s="23"/>
      <c r="AB812" s="23"/>
      <c r="AC812" s="23"/>
      <c r="AD812" s="23"/>
      <c r="AE812" s="23"/>
      <c r="AF812" s="23"/>
      <c r="AG812" s="23"/>
      <c r="AH812" s="23"/>
    </row>
    <row r="813" spans="1:34" ht="15" customHeight="1" x14ac:dyDescent="0.2">
      <c r="A813" s="47">
        <f t="shared" si="9"/>
        <v>0</v>
      </c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1"/>
      <c r="Z813" s="23"/>
      <c r="AA813" s="23"/>
      <c r="AB813" s="23"/>
      <c r="AC813" s="23"/>
      <c r="AD813" s="23"/>
      <c r="AE813" s="23"/>
      <c r="AF813" s="23"/>
      <c r="AG813" s="23"/>
      <c r="AH813" s="23"/>
    </row>
    <row r="814" spans="1:34" ht="15" customHeight="1" x14ac:dyDescent="0.2">
      <c r="A814" s="47">
        <f t="shared" si="9"/>
        <v>0</v>
      </c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1"/>
      <c r="Z814" s="23"/>
      <c r="AA814" s="23"/>
      <c r="AB814" s="23"/>
      <c r="AC814" s="23"/>
      <c r="AD814" s="23"/>
      <c r="AE814" s="23"/>
      <c r="AF814" s="23"/>
      <c r="AG814" s="23"/>
      <c r="AH814" s="23"/>
    </row>
    <row r="815" spans="1:34" ht="15" customHeight="1" x14ac:dyDescent="0.2">
      <c r="A815" s="47">
        <f t="shared" si="9"/>
        <v>0</v>
      </c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1"/>
      <c r="Z815" s="23"/>
      <c r="AA815" s="23"/>
      <c r="AB815" s="23"/>
      <c r="AC815" s="23"/>
      <c r="AD815" s="23"/>
      <c r="AE815" s="23"/>
      <c r="AF815" s="23"/>
      <c r="AG815" s="23"/>
      <c r="AH815" s="23"/>
    </row>
    <row r="816" spans="1:34" ht="15" customHeight="1" x14ac:dyDescent="0.2">
      <c r="A816" s="47">
        <f t="shared" si="9"/>
        <v>0</v>
      </c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1"/>
      <c r="Z816" s="23"/>
      <c r="AA816" s="23"/>
      <c r="AB816" s="23"/>
      <c r="AC816" s="23"/>
      <c r="AD816" s="23"/>
      <c r="AE816" s="23"/>
      <c r="AF816" s="23"/>
      <c r="AG816" s="23"/>
      <c r="AH816" s="23"/>
    </row>
    <row r="817" spans="1:34" ht="15" customHeight="1" x14ac:dyDescent="0.2">
      <c r="A817" s="47">
        <f t="shared" si="9"/>
        <v>0</v>
      </c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1"/>
      <c r="Z817" s="23"/>
      <c r="AA817" s="23"/>
      <c r="AB817" s="23"/>
      <c r="AC817" s="23"/>
      <c r="AD817" s="23"/>
      <c r="AE817" s="23"/>
      <c r="AF817" s="23"/>
      <c r="AG817" s="23"/>
      <c r="AH817" s="23"/>
    </row>
    <row r="818" spans="1:34" ht="15" customHeight="1" x14ac:dyDescent="0.2">
      <c r="A818" s="47">
        <f t="shared" si="9"/>
        <v>0</v>
      </c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1"/>
      <c r="Z818" s="23"/>
      <c r="AA818" s="23"/>
      <c r="AB818" s="23"/>
      <c r="AC818" s="23"/>
      <c r="AD818" s="23"/>
      <c r="AE818" s="23"/>
      <c r="AF818" s="23"/>
      <c r="AG818" s="23"/>
      <c r="AH818" s="23"/>
    </row>
    <row r="819" spans="1:34" ht="15" customHeight="1" x14ac:dyDescent="0.2">
      <c r="A819" s="47">
        <f t="shared" si="9"/>
        <v>0</v>
      </c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1"/>
      <c r="Z819" s="23"/>
      <c r="AA819" s="23"/>
      <c r="AB819" s="23"/>
      <c r="AC819" s="23"/>
      <c r="AD819" s="23"/>
      <c r="AE819" s="23"/>
      <c r="AF819" s="23"/>
      <c r="AG819" s="23"/>
      <c r="AH819" s="23"/>
    </row>
    <row r="820" spans="1:34" ht="15" customHeight="1" x14ac:dyDescent="0.2">
      <c r="A820" s="47">
        <f t="shared" si="9"/>
        <v>0</v>
      </c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1"/>
      <c r="Z820" s="23"/>
      <c r="AA820" s="23"/>
      <c r="AB820" s="23"/>
      <c r="AC820" s="23"/>
      <c r="AD820" s="23"/>
      <c r="AE820" s="23"/>
      <c r="AF820" s="23"/>
      <c r="AG820" s="23"/>
      <c r="AH820" s="23"/>
    </row>
    <row r="821" spans="1:34" ht="15" customHeight="1" x14ac:dyDescent="0.2">
      <c r="A821" s="47">
        <f t="shared" si="9"/>
        <v>0</v>
      </c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1"/>
      <c r="Z821" s="23"/>
      <c r="AA821" s="23"/>
      <c r="AB821" s="23"/>
      <c r="AC821" s="23"/>
      <c r="AD821" s="23"/>
      <c r="AE821" s="23"/>
      <c r="AF821" s="23"/>
      <c r="AG821" s="23"/>
      <c r="AH821" s="23"/>
    </row>
    <row r="822" spans="1:34" ht="15" customHeight="1" x14ac:dyDescent="0.2">
      <c r="A822" s="47">
        <f t="shared" si="9"/>
        <v>0</v>
      </c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1"/>
      <c r="Z822" s="23"/>
      <c r="AA822" s="23"/>
      <c r="AB822" s="23"/>
      <c r="AC822" s="23"/>
      <c r="AD822" s="23"/>
      <c r="AE822" s="23"/>
      <c r="AF822" s="23"/>
      <c r="AG822" s="23"/>
      <c r="AH822" s="23"/>
    </row>
    <row r="823" spans="1:34" ht="15" customHeight="1" x14ac:dyDescent="0.2">
      <c r="A823" s="47">
        <f t="shared" si="9"/>
        <v>0</v>
      </c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1"/>
      <c r="Z823" s="23"/>
      <c r="AA823" s="23"/>
      <c r="AB823" s="23"/>
      <c r="AC823" s="23"/>
      <c r="AD823" s="23"/>
      <c r="AE823" s="23"/>
      <c r="AF823" s="23"/>
      <c r="AG823" s="23"/>
      <c r="AH823" s="23"/>
    </row>
    <row r="824" spans="1:34" ht="15" customHeight="1" x14ac:dyDescent="0.2">
      <c r="A824" s="47">
        <f t="shared" si="9"/>
        <v>0</v>
      </c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1"/>
      <c r="Z824" s="23"/>
      <c r="AA824" s="23"/>
      <c r="AB824" s="23"/>
      <c r="AC824" s="23"/>
      <c r="AD824" s="23"/>
      <c r="AE824" s="23"/>
      <c r="AF824" s="23"/>
      <c r="AG824" s="23"/>
      <c r="AH824" s="23"/>
    </row>
    <row r="825" spans="1:34" ht="15" customHeight="1" x14ac:dyDescent="0.2">
      <c r="A825" s="47">
        <f t="shared" si="9"/>
        <v>0</v>
      </c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1"/>
      <c r="Z825" s="23"/>
      <c r="AA825" s="23"/>
      <c r="AB825" s="23"/>
      <c r="AC825" s="23"/>
      <c r="AD825" s="23"/>
      <c r="AE825" s="23"/>
      <c r="AF825" s="23"/>
      <c r="AG825" s="23"/>
      <c r="AH825" s="23"/>
    </row>
    <row r="826" spans="1:34" ht="15" customHeight="1" x14ac:dyDescent="0.2">
      <c r="A826" s="47">
        <f t="shared" si="9"/>
        <v>0</v>
      </c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1"/>
      <c r="Z826" s="23"/>
      <c r="AA826" s="23"/>
      <c r="AB826" s="23"/>
      <c r="AC826" s="23"/>
      <c r="AD826" s="23"/>
      <c r="AE826" s="23"/>
      <c r="AF826" s="23"/>
      <c r="AG826" s="23"/>
      <c r="AH826" s="23"/>
    </row>
    <row r="827" spans="1:34" ht="15" customHeight="1" x14ac:dyDescent="0.2">
      <c r="A827" s="47">
        <f t="shared" si="9"/>
        <v>0</v>
      </c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1"/>
      <c r="Z827" s="23"/>
      <c r="AA827" s="23"/>
      <c r="AB827" s="23"/>
      <c r="AC827" s="23"/>
      <c r="AD827" s="23"/>
      <c r="AE827" s="23"/>
      <c r="AF827" s="23"/>
      <c r="AG827" s="23"/>
      <c r="AH827" s="23"/>
    </row>
    <row r="828" spans="1:34" ht="15" customHeight="1" x14ac:dyDescent="0.2">
      <c r="A828" s="47">
        <f t="shared" si="9"/>
        <v>0</v>
      </c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1"/>
      <c r="Z828" s="23"/>
      <c r="AA828" s="23"/>
      <c r="AB828" s="23"/>
      <c r="AC828" s="23"/>
      <c r="AD828" s="23"/>
      <c r="AE828" s="23"/>
      <c r="AF828" s="23"/>
      <c r="AG828" s="23"/>
      <c r="AH828" s="23"/>
    </row>
    <row r="829" spans="1:34" ht="15" customHeight="1" x14ac:dyDescent="0.2">
      <c r="A829" s="47">
        <f t="shared" si="9"/>
        <v>0</v>
      </c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1"/>
      <c r="Z829" s="23"/>
      <c r="AA829" s="23"/>
      <c r="AB829" s="23"/>
      <c r="AC829" s="23"/>
      <c r="AD829" s="23"/>
      <c r="AE829" s="23"/>
      <c r="AF829" s="23"/>
      <c r="AG829" s="23"/>
      <c r="AH829" s="23"/>
    </row>
    <row r="830" spans="1:34" ht="15" customHeight="1" x14ac:dyDescent="0.2">
      <c r="A830" s="47">
        <f t="shared" si="9"/>
        <v>0</v>
      </c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1"/>
      <c r="Z830" s="23"/>
      <c r="AA830" s="23"/>
      <c r="AB830" s="23"/>
      <c r="AC830" s="23"/>
      <c r="AD830" s="23"/>
      <c r="AE830" s="23"/>
      <c r="AF830" s="23"/>
      <c r="AG830" s="23"/>
      <c r="AH830" s="23"/>
    </row>
    <row r="831" spans="1:34" ht="15" customHeight="1" x14ac:dyDescent="0.2">
      <c r="A831" s="47">
        <f t="shared" si="9"/>
        <v>0</v>
      </c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1"/>
      <c r="Z831" s="23"/>
      <c r="AA831" s="23"/>
      <c r="AB831" s="23"/>
      <c r="AC831" s="23"/>
      <c r="AD831" s="23"/>
      <c r="AE831" s="23"/>
      <c r="AF831" s="23"/>
      <c r="AG831" s="23"/>
      <c r="AH831" s="23"/>
    </row>
    <row r="832" spans="1:34" ht="15" customHeight="1" x14ac:dyDescent="0.2">
      <c r="A832" s="47">
        <f t="shared" si="9"/>
        <v>0</v>
      </c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1"/>
      <c r="Z832" s="23"/>
      <c r="AA832" s="23"/>
      <c r="AB832" s="23"/>
      <c r="AC832" s="23"/>
      <c r="AD832" s="23"/>
      <c r="AE832" s="23"/>
      <c r="AF832" s="23"/>
      <c r="AG832" s="23"/>
      <c r="AH832" s="23"/>
    </row>
    <row r="833" spans="1:34" ht="15" customHeight="1" x14ac:dyDescent="0.2">
      <c r="A833" s="47">
        <f t="shared" si="9"/>
        <v>0</v>
      </c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1"/>
      <c r="Z833" s="23"/>
      <c r="AA833" s="23"/>
      <c r="AB833" s="23"/>
      <c r="AC833" s="23"/>
      <c r="AD833" s="23"/>
      <c r="AE833" s="23"/>
      <c r="AF833" s="23"/>
      <c r="AG833" s="23"/>
      <c r="AH833" s="23"/>
    </row>
    <row r="834" spans="1:34" ht="15" customHeight="1" x14ac:dyDescent="0.2">
      <c r="A834" s="47">
        <f t="shared" si="9"/>
        <v>0</v>
      </c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1"/>
      <c r="Z834" s="23"/>
      <c r="AA834" s="23"/>
      <c r="AB834" s="23"/>
      <c r="AC834" s="23"/>
      <c r="AD834" s="23"/>
      <c r="AE834" s="23"/>
      <c r="AF834" s="23"/>
      <c r="AG834" s="23"/>
      <c r="AH834" s="23"/>
    </row>
    <row r="835" spans="1:34" ht="15" customHeight="1" x14ac:dyDescent="0.2">
      <c r="A835" s="47">
        <f t="shared" si="9"/>
        <v>0</v>
      </c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1"/>
      <c r="Z835" s="23"/>
      <c r="AA835" s="23"/>
      <c r="AB835" s="23"/>
      <c r="AC835" s="23"/>
      <c r="AD835" s="23"/>
      <c r="AE835" s="23"/>
      <c r="AF835" s="23"/>
      <c r="AG835" s="23"/>
      <c r="AH835" s="23"/>
    </row>
    <row r="836" spans="1:34" ht="15" customHeight="1" x14ac:dyDescent="0.2">
      <c r="A836" s="47">
        <f t="shared" si="9"/>
        <v>0</v>
      </c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1"/>
      <c r="Z836" s="23"/>
      <c r="AA836" s="23"/>
      <c r="AB836" s="23"/>
      <c r="AC836" s="23"/>
      <c r="AD836" s="23"/>
      <c r="AE836" s="23"/>
      <c r="AF836" s="23"/>
      <c r="AG836" s="23"/>
      <c r="AH836" s="23"/>
    </row>
    <row r="837" spans="1:34" ht="15" customHeight="1" x14ac:dyDescent="0.2">
      <c r="A837" s="47">
        <f t="shared" ref="A837:A900" si="10">SUM(G837:X837)</f>
        <v>0</v>
      </c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1"/>
      <c r="Z837" s="23"/>
      <c r="AA837" s="23"/>
      <c r="AB837" s="23"/>
      <c r="AC837" s="23"/>
      <c r="AD837" s="23"/>
      <c r="AE837" s="23"/>
      <c r="AF837" s="23"/>
      <c r="AG837" s="23"/>
      <c r="AH837" s="23"/>
    </row>
    <row r="838" spans="1:34" ht="15" customHeight="1" x14ac:dyDescent="0.2">
      <c r="A838" s="47">
        <f t="shared" si="10"/>
        <v>0</v>
      </c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1"/>
      <c r="Z838" s="23"/>
      <c r="AA838" s="23"/>
      <c r="AB838" s="23"/>
      <c r="AC838" s="23"/>
      <c r="AD838" s="23"/>
      <c r="AE838" s="23"/>
      <c r="AF838" s="23"/>
      <c r="AG838" s="23"/>
      <c r="AH838" s="23"/>
    </row>
    <row r="839" spans="1:34" ht="15" customHeight="1" x14ac:dyDescent="0.2">
      <c r="A839" s="47">
        <f t="shared" si="10"/>
        <v>0</v>
      </c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1"/>
      <c r="Z839" s="23"/>
      <c r="AA839" s="23"/>
      <c r="AB839" s="23"/>
      <c r="AC839" s="23"/>
      <c r="AD839" s="23"/>
      <c r="AE839" s="23"/>
      <c r="AF839" s="23"/>
      <c r="AG839" s="23"/>
      <c r="AH839" s="23"/>
    </row>
    <row r="840" spans="1:34" ht="15" customHeight="1" x14ac:dyDescent="0.2">
      <c r="A840" s="47">
        <f t="shared" si="10"/>
        <v>0</v>
      </c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1"/>
      <c r="Z840" s="23"/>
      <c r="AA840" s="23"/>
      <c r="AB840" s="23"/>
      <c r="AC840" s="23"/>
      <c r="AD840" s="23"/>
      <c r="AE840" s="23"/>
      <c r="AF840" s="23"/>
      <c r="AG840" s="23"/>
      <c r="AH840" s="23"/>
    </row>
    <row r="841" spans="1:34" ht="15" customHeight="1" x14ac:dyDescent="0.2">
      <c r="A841" s="47">
        <f t="shared" si="10"/>
        <v>0</v>
      </c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1"/>
      <c r="Z841" s="23"/>
      <c r="AA841" s="23"/>
      <c r="AB841" s="23"/>
      <c r="AC841" s="23"/>
      <c r="AD841" s="23"/>
      <c r="AE841" s="23"/>
      <c r="AF841" s="23"/>
      <c r="AG841" s="23"/>
      <c r="AH841" s="23"/>
    </row>
    <row r="842" spans="1:34" ht="15" customHeight="1" x14ac:dyDescent="0.2">
      <c r="A842" s="47">
        <f t="shared" si="10"/>
        <v>0</v>
      </c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1"/>
      <c r="Z842" s="23"/>
      <c r="AA842" s="23"/>
      <c r="AB842" s="23"/>
      <c r="AC842" s="23"/>
      <c r="AD842" s="23"/>
      <c r="AE842" s="23"/>
      <c r="AF842" s="23"/>
      <c r="AG842" s="23"/>
      <c r="AH842" s="23"/>
    </row>
    <row r="843" spans="1:34" ht="15" customHeight="1" x14ac:dyDescent="0.2">
      <c r="A843" s="47">
        <f t="shared" si="10"/>
        <v>0</v>
      </c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1"/>
      <c r="Z843" s="23"/>
      <c r="AA843" s="23"/>
      <c r="AB843" s="23"/>
      <c r="AC843" s="23"/>
      <c r="AD843" s="23"/>
      <c r="AE843" s="23"/>
      <c r="AF843" s="23"/>
      <c r="AG843" s="23"/>
      <c r="AH843" s="23"/>
    </row>
    <row r="844" spans="1:34" ht="15" customHeight="1" x14ac:dyDescent="0.2">
      <c r="A844" s="47">
        <f t="shared" si="10"/>
        <v>0</v>
      </c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1"/>
      <c r="Z844" s="23"/>
      <c r="AA844" s="23"/>
      <c r="AB844" s="23"/>
      <c r="AC844" s="23"/>
      <c r="AD844" s="23"/>
      <c r="AE844" s="23"/>
      <c r="AF844" s="23"/>
      <c r="AG844" s="23"/>
      <c r="AH844" s="23"/>
    </row>
    <row r="845" spans="1:34" ht="15" customHeight="1" x14ac:dyDescent="0.2">
      <c r="A845" s="47">
        <f t="shared" si="10"/>
        <v>0</v>
      </c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1"/>
      <c r="Z845" s="23"/>
      <c r="AA845" s="23"/>
      <c r="AB845" s="23"/>
      <c r="AC845" s="23"/>
      <c r="AD845" s="23"/>
      <c r="AE845" s="23"/>
      <c r="AF845" s="23"/>
      <c r="AG845" s="23"/>
      <c r="AH845" s="23"/>
    </row>
    <row r="846" spans="1:34" ht="15" customHeight="1" x14ac:dyDescent="0.2">
      <c r="A846" s="47">
        <f t="shared" si="10"/>
        <v>0</v>
      </c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1"/>
      <c r="Z846" s="23"/>
      <c r="AA846" s="23"/>
      <c r="AB846" s="23"/>
      <c r="AC846" s="23"/>
      <c r="AD846" s="23"/>
      <c r="AE846" s="23"/>
      <c r="AF846" s="23"/>
      <c r="AG846" s="23"/>
      <c r="AH846" s="23"/>
    </row>
    <row r="847" spans="1:34" ht="15" customHeight="1" x14ac:dyDescent="0.2">
      <c r="A847" s="47">
        <f t="shared" si="10"/>
        <v>0</v>
      </c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1"/>
      <c r="Z847" s="23"/>
      <c r="AA847" s="23"/>
      <c r="AB847" s="23"/>
      <c r="AC847" s="23"/>
      <c r="AD847" s="23"/>
      <c r="AE847" s="23"/>
      <c r="AF847" s="23"/>
      <c r="AG847" s="23"/>
      <c r="AH847" s="23"/>
    </row>
    <row r="848" spans="1:34" ht="15" customHeight="1" x14ac:dyDescent="0.2">
      <c r="A848" s="47">
        <f t="shared" si="10"/>
        <v>0</v>
      </c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1"/>
      <c r="Z848" s="23"/>
      <c r="AA848" s="23"/>
      <c r="AB848" s="23"/>
      <c r="AC848" s="23"/>
      <c r="AD848" s="23"/>
      <c r="AE848" s="23"/>
      <c r="AF848" s="23"/>
      <c r="AG848" s="23"/>
      <c r="AH848" s="23"/>
    </row>
    <row r="849" spans="1:34" ht="15" customHeight="1" x14ac:dyDescent="0.2">
      <c r="A849" s="47">
        <f t="shared" si="10"/>
        <v>0</v>
      </c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1"/>
      <c r="Z849" s="23"/>
      <c r="AA849" s="23"/>
      <c r="AB849" s="23"/>
      <c r="AC849" s="23"/>
      <c r="AD849" s="23"/>
      <c r="AE849" s="23"/>
      <c r="AF849" s="23"/>
      <c r="AG849" s="23"/>
      <c r="AH849" s="23"/>
    </row>
    <row r="850" spans="1:34" ht="15" customHeight="1" x14ac:dyDescent="0.2">
      <c r="A850" s="47">
        <f t="shared" si="10"/>
        <v>0</v>
      </c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1"/>
      <c r="Z850" s="23"/>
      <c r="AA850" s="23"/>
      <c r="AB850" s="23"/>
      <c r="AC850" s="23"/>
      <c r="AD850" s="23"/>
      <c r="AE850" s="23"/>
      <c r="AF850" s="23"/>
      <c r="AG850" s="23"/>
      <c r="AH850" s="23"/>
    </row>
    <row r="851" spans="1:34" ht="15" customHeight="1" x14ac:dyDescent="0.2">
      <c r="A851" s="47">
        <f t="shared" si="10"/>
        <v>0</v>
      </c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1"/>
      <c r="Z851" s="23"/>
      <c r="AA851" s="23"/>
      <c r="AB851" s="23"/>
      <c r="AC851" s="23"/>
      <c r="AD851" s="23"/>
      <c r="AE851" s="23"/>
      <c r="AF851" s="23"/>
      <c r="AG851" s="23"/>
      <c r="AH851" s="23"/>
    </row>
    <row r="852" spans="1:34" ht="15" customHeight="1" x14ac:dyDescent="0.2">
      <c r="A852" s="47">
        <f t="shared" si="10"/>
        <v>0</v>
      </c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1"/>
      <c r="Z852" s="23"/>
      <c r="AA852" s="23"/>
      <c r="AB852" s="23"/>
      <c r="AC852" s="23"/>
      <c r="AD852" s="23"/>
      <c r="AE852" s="23"/>
      <c r="AF852" s="23"/>
      <c r="AG852" s="23"/>
      <c r="AH852" s="23"/>
    </row>
    <row r="853" spans="1:34" ht="15" customHeight="1" x14ac:dyDescent="0.2">
      <c r="A853" s="47">
        <f t="shared" si="10"/>
        <v>0</v>
      </c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1"/>
      <c r="Z853" s="23"/>
      <c r="AA853" s="23"/>
      <c r="AB853" s="23"/>
      <c r="AC853" s="23"/>
      <c r="AD853" s="23"/>
      <c r="AE853" s="23"/>
      <c r="AF853" s="23"/>
      <c r="AG853" s="23"/>
      <c r="AH853" s="23"/>
    </row>
    <row r="854" spans="1:34" ht="15" customHeight="1" x14ac:dyDescent="0.2">
      <c r="A854" s="47">
        <f t="shared" si="10"/>
        <v>0</v>
      </c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1"/>
      <c r="Z854" s="23"/>
      <c r="AA854" s="23"/>
      <c r="AB854" s="23"/>
      <c r="AC854" s="23"/>
      <c r="AD854" s="23"/>
      <c r="AE854" s="23"/>
      <c r="AF854" s="23"/>
      <c r="AG854" s="23"/>
      <c r="AH854" s="23"/>
    </row>
    <row r="855" spans="1:34" ht="15" customHeight="1" x14ac:dyDescent="0.2">
      <c r="A855" s="47">
        <f t="shared" si="10"/>
        <v>0</v>
      </c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1"/>
      <c r="Z855" s="23"/>
      <c r="AA855" s="23"/>
      <c r="AB855" s="23"/>
      <c r="AC855" s="23"/>
      <c r="AD855" s="23"/>
      <c r="AE855" s="23"/>
      <c r="AF855" s="23"/>
      <c r="AG855" s="23"/>
      <c r="AH855" s="23"/>
    </row>
    <row r="856" spans="1:34" ht="15" customHeight="1" x14ac:dyDescent="0.2">
      <c r="A856" s="47">
        <f t="shared" si="10"/>
        <v>0</v>
      </c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1"/>
      <c r="Z856" s="23"/>
      <c r="AA856" s="23"/>
      <c r="AB856" s="23"/>
      <c r="AC856" s="23"/>
      <c r="AD856" s="23"/>
      <c r="AE856" s="23"/>
      <c r="AF856" s="23"/>
      <c r="AG856" s="23"/>
      <c r="AH856" s="23"/>
    </row>
    <row r="857" spans="1:34" ht="15" customHeight="1" x14ac:dyDescent="0.2">
      <c r="A857" s="47">
        <f t="shared" si="10"/>
        <v>0</v>
      </c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1"/>
      <c r="Z857" s="23"/>
      <c r="AA857" s="23"/>
      <c r="AB857" s="23"/>
      <c r="AC857" s="23"/>
      <c r="AD857" s="23"/>
      <c r="AE857" s="23"/>
      <c r="AF857" s="23"/>
      <c r="AG857" s="23"/>
      <c r="AH857" s="23"/>
    </row>
    <row r="858" spans="1:34" ht="15" customHeight="1" x14ac:dyDescent="0.2">
      <c r="A858" s="47">
        <f t="shared" si="10"/>
        <v>0</v>
      </c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1"/>
      <c r="Z858" s="23"/>
      <c r="AA858" s="23"/>
      <c r="AB858" s="23"/>
      <c r="AC858" s="23"/>
      <c r="AD858" s="23"/>
      <c r="AE858" s="23"/>
      <c r="AF858" s="23"/>
      <c r="AG858" s="23"/>
      <c r="AH858" s="23"/>
    </row>
    <row r="859" spans="1:34" ht="15" customHeight="1" x14ac:dyDescent="0.2">
      <c r="A859" s="47">
        <f t="shared" si="10"/>
        <v>0</v>
      </c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1"/>
      <c r="Z859" s="23"/>
      <c r="AA859" s="23"/>
      <c r="AB859" s="23"/>
      <c r="AC859" s="23"/>
      <c r="AD859" s="23"/>
      <c r="AE859" s="23"/>
      <c r="AF859" s="23"/>
      <c r="AG859" s="23"/>
      <c r="AH859" s="23"/>
    </row>
    <row r="860" spans="1:34" ht="15" customHeight="1" x14ac:dyDescent="0.2">
      <c r="A860" s="47">
        <f t="shared" si="10"/>
        <v>0</v>
      </c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1"/>
      <c r="Z860" s="23"/>
      <c r="AA860" s="23"/>
      <c r="AB860" s="23"/>
      <c r="AC860" s="23"/>
      <c r="AD860" s="23"/>
      <c r="AE860" s="23"/>
      <c r="AF860" s="23"/>
      <c r="AG860" s="23"/>
      <c r="AH860" s="23"/>
    </row>
    <row r="861" spans="1:34" ht="15" customHeight="1" x14ac:dyDescent="0.2">
      <c r="A861" s="47">
        <f t="shared" si="10"/>
        <v>0</v>
      </c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1"/>
      <c r="Z861" s="23"/>
      <c r="AA861" s="23"/>
      <c r="AB861" s="23"/>
      <c r="AC861" s="23"/>
      <c r="AD861" s="23"/>
      <c r="AE861" s="23"/>
      <c r="AF861" s="23"/>
      <c r="AG861" s="23"/>
      <c r="AH861" s="23"/>
    </row>
    <row r="862" spans="1:34" ht="15" customHeight="1" x14ac:dyDescent="0.2">
      <c r="A862" s="47">
        <f t="shared" si="10"/>
        <v>0</v>
      </c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1"/>
      <c r="Z862" s="23"/>
      <c r="AA862" s="23"/>
      <c r="AB862" s="23"/>
      <c r="AC862" s="23"/>
      <c r="AD862" s="23"/>
      <c r="AE862" s="23"/>
      <c r="AF862" s="23"/>
      <c r="AG862" s="23"/>
      <c r="AH862" s="23"/>
    </row>
    <row r="863" spans="1:34" ht="15" customHeight="1" x14ac:dyDescent="0.2">
      <c r="A863" s="47">
        <f t="shared" si="10"/>
        <v>0</v>
      </c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1"/>
      <c r="Z863" s="23"/>
      <c r="AA863" s="23"/>
      <c r="AB863" s="23"/>
      <c r="AC863" s="23"/>
      <c r="AD863" s="23"/>
      <c r="AE863" s="23"/>
      <c r="AF863" s="23"/>
      <c r="AG863" s="23"/>
      <c r="AH863" s="23"/>
    </row>
    <row r="864" spans="1:34" ht="15" customHeight="1" x14ac:dyDescent="0.2">
      <c r="A864" s="47">
        <f t="shared" si="10"/>
        <v>0</v>
      </c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1"/>
      <c r="Z864" s="23"/>
      <c r="AA864" s="23"/>
      <c r="AB864" s="23"/>
      <c r="AC864" s="23"/>
      <c r="AD864" s="23"/>
      <c r="AE864" s="23"/>
      <c r="AF864" s="23"/>
      <c r="AG864" s="23"/>
      <c r="AH864" s="23"/>
    </row>
    <row r="865" spans="1:34" ht="15" customHeight="1" x14ac:dyDescent="0.2">
      <c r="A865" s="47">
        <f t="shared" si="10"/>
        <v>0</v>
      </c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1"/>
      <c r="Z865" s="23"/>
      <c r="AA865" s="23"/>
      <c r="AB865" s="23"/>
      <c r="AC865" s="23"/>
      <c r="AD865" s="23"/>
      <c r="AE865" s="23"/>
      <c r="AF865" s="23"/>
      <c r="AG865" s="23"/>
      <c r="AH865" s="23"/>
    </row>
    <row r="866" spans="1:34" ht="15" customHeight="1" x14ac:dyDescent="0.2">
      <c r="A866" s="47">
        <f t="shared" si="10"/>
        <v>0</v>
      </c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1"/>
      <c r="Z866" s="23"/>
      <c r="AA866" s="23"/>
      <c r="AB866" s="23"/>
      <c r="AC866" s="23"/>
      <c r="AD866" s="23"/>
      <c r="AE866" s="23"/>
      <c r="AF866" s="23"/>
      <c r="AG866" s="23"/>
      <c r="AH866" s="23"/>
    </row>
    <row r="867" spans="1:34" ht="15" customHeight="1" x14ac:dyDescent="0.2">
      <c r="A867" s="47">
        <f t="shared" si="10"/>
        <v>0</v>
      </c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1"/>
      <c r="Z867" s="23"/>
      <c r="AA867" s="23"/>
      <c r="AB867" s="23"/>
      <c r="AC867" s="23"/>
      <c r="AD867" s="23"/>
      <c r="AE867" s="23"/>
      <c r="AF867" s="23"/>
      <c r="AG867" s="23"/>
      <c r="AH867" s="23"/>
    </row>
    <row r="868" spans="1:34" ht="15" customHeight="1" x14ac:dyDescent="0.2">
      <c r="A868" s="47">
        <f t="shared" si="10"/>
        <v>0</v>
      </c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1"/>
      <c r="Z868" s="23"/>
      <c r="AA868" s="23"/>
      <c r="AB868" s="23"/>
      <c r="AC868" s="23"/>
      <c r="AD868" s="23"/>
      <c r="AE868" s="23"/>
      <c r="AF868" s="23"/>
      <c r="AG868" s="23"/>
      <c r="AH868" s="23"/>
    </row>
    <row r="869" spans="1:34" ht="15" customHeight="1" x14ac:dyDescent="0.2">
      <c r="A869" s="47">
        <f t="shared" si="10"/>
        <v>0</v>
      </c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1"/>
      <c r="Z869" s="23"/>
      <c r="AA869" s="23"/>
      <c r="AB869" s="23"/>
      <c r="AC869" s="23"/>
      <c r="AD869" s="23"/>
      <c r="AE869" s="23"/>
      <c r="AF869" s="23"/>
      <c r="AG869" s="23"/>
      <c r="AH869" s="23"/>
    </row>
    <row r="870" spans="1:34" ht="15" customHeight="1" x14ac:dyDescent="0.2">
      <c r="A870" s="47">
        <f t="shared" si="10"/>
        <v>0</v>
      </c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1"/>
      <c r="Z870" s="23"/>
      <c r="AA870" s="23"/>
      <c r="AB870" s="23"/>
      <c r="AC870" s="23"/>
      <c r="AD870" s="23"/>
      <c r="AE870" s="23"/>
      <c r="AF870" s="23"/>
      <c r="AG870" s="23"/>
      <c r="AH870" s="23"/>
    </row>
    <row r="871" spans="1:34" ht="15" customHeight="1" x14ac:dyDescent="0.2">
      <c r="A871" s="47">
        <f t="shared" si="10"/>
        <v>0</v>
      </c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1"/>
      <c r="Z871" s="23"/>
      <c r="AA871" s="23"/>
      <c r="AB871" s="23"/>
      <c r="AC871" s="23"/>
      <c r="AD871" s="23"/>
      <c r="AE871" s="23"/>
      <c r="AF871" s="23"/>
      <c r="AG871" s="23"/>
      <c r="AH871" s="23"/>
    </row>
    <row r="872" spans="1:34" ht="15" customHeight="1" x14ac:dyDescent="0.2">
      <c r="A872" s="47">
        <f t="shared" si="10"/>
        <v>0</v>
      </c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1"/>
      <c r="Z872" s="23"/>
      <c r="AA872" s="23"/>
      <c r="AB872" s="23"/>
      <c r="AC872" s="23"/>
      <c r="AD872" s="23"/>
      <c r="AE872" s="23"/>
      <c r="AF872" s="23"/>
      <c r="AG872" s="23"/>
      <c r="AH872" s="23"/>
    </row>
    <row r="873" spans="1:34" ht="15" customHeight="1" x14ac:dyDescent="0.2">
      <c r="A873" s="47">
        <f t="shared" si="10"/>
        <v>0</v>
      </c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1"/>
      <c r="Z873" s="23"/>
      <c r="AA873" s="23"/>
      <c r="AB873" s="23"/>
      <c r="AC873" s="23"/>
      <c r="AD873" s="23"/>
      <c r="AE873" s="23"/>
      <c r="AF873" s="23"/>
      <c r="AG873" s="23"/>
      <c r="AH873" s="23"/>
    </row>
    <row r="874" spans="1:34" ht="15" customHeight="1" x14ac:dyDescent="0.2">
      <c r="A874" s="47">
        <f t="shared" si="10"/>
        <v>0</v>
      </c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1"/>
      <c r="Z874" s="23"/>
      <c r="AA874" s="23"/>
      <c r="AB874" s="23"/>
      <c r="AC874" s="23"/>
      <c r="AD874" s="23"/>
      <c r="AE874" s="23"/>
      <c r="AF874" s="23"/>
      <c r="AG874" s="23"/>
      <c r="AH874" s="23"/>
    </row>
    <row r="875" spans="1:34" ht="15" customHeight="1" x14ac:dyDescent="0.2">
      <c r="A875" s="47">
        <f t="shared" si="10"/>
        <v>0</v>
      </c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1"/>
      <c r="Z875" s="23"/>
      <c r="AA875" s="23"/>
      <c r="AB875" s="23"/>
      <c r="AC875" s="23"/>
      <c r="AD875" s="23"/>
      <c r="AE875" s="23"/>
      <c r="AF875" s="23"/>
      <c r="AG875" s="23"/>
      <c r="AH875" s="23"/>
    </row>
    <row r="876" spans="1:34" ht="15" customHeight="1" x14ac:dyDescent="0.2">
      <c r="A876" s="47">
        <f t="shared" si="10"/>
        <v>0</v>
      </c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1"/>
      <c r="Z876" s="23"/>
      <c r="AA876" s="23"/>
      <c r="AB876" s="23"/>
      <c r="AC876" s="23"/>
      <c r="AD876" s="23"/>
      <c r="AE876" s="23"/>
      <c r="AF876" s="23"/>
      <c r="AG876" s="23"/>
      <c r="AH876" s="23"/>
    </row>
    <row r="877" spans="1:34" ht="15" customHeight="1" x14ac:dyDescent="0.2">
      <c r="A877" s="47">
        <f t="shared" si="10"/>
        <v>0</v>
      </c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1"/>
      <c r="Z877" s="23"/>
      <c r="AA877" s="23"/>
      <c r="AB877" s="23"/>
      <c r="AC877" s="23"/>
      <c r="AD877" s="23"/>
      <c r="AE877" s="23"/>
      <c r="AF877" s="23"/>
      <c r="AG877" s="23"/>
      <c r="AH877" s="23"/>
    </row>
    <row r="878" spans="1:34" ht="15" customHeight="1" x14ac:dyDescent="0.2">
      <c r="A878" s="47">
        <f t="shared" si="10"/>
        <v>0</v>
      </c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1"/>
      <c r="Z878" s="23"/>
      <c r="AA878" s="23"/>
      <c r="AB878" s="23"/>
      <c r="AC878" s="23"/>
      <c r="AD878" s="23"/>
      <c r="AE878" s="23"/>
      <c r="AF878" s="23"/>
      <c r="AG878" s="23"/>
      <c r="AH878" s="23"/>
    </row>
    <row r="879" spans="1:34" ht="15" customHeight="1" x14ac:dyDescent="0.2">
      <c r="A879" s="47">
        <f t="shared" si="10"/>
        <v>0</v>
      </c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1"/>
      <c r="Z879" s="23"/>
      <c r="AA879" s="23"/>
      <c r="AB879" s="23"/>
      <c r="AC879" s="23"/>
      <c r="AD879" s="23"/>
      <c r="AE879" s="23"/>
      <c r="AF879" s="23"/>
      <c r="AG879" s="23"/>
      <c r="AH879" s="23"/>
    </row>
    <row r="880" spans="1:34" ht="15" customHeight="1" x14ac:dyDescent="0.2">
      <c r="A880" s="47">
        <f t="shared" si="10"/>
        <v>0</v>
      </c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1"/>
      <c r="Z880" s="23"/>
      <c r="AA880" s="23"/>
      <c r="AB880" s="23"/>
      <c r="AC880" s="23"/>
      <c r="AD880" s="23"/>
      <c r="AE880" s="23"/>
      <c r="AF880" s="23"/>
      <c r="AG880" s="23"/>
      <c r="AH880" s="23"/>
    </row>
    <row r="881" spans="1:34" ht="15" customHeight="1" x14ac:dyDescent="0.2">
      <c r="A881" s="47">
        <f t="shared" si="10"/>
        <v>0</v>
      </c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1"/>
      <c r="Z881" s="23"/>
      <c r="AA881" s="23"/>
      <c r="AB881" s="23"/>
      <c r="AC881" s="23"/>
      <c r="AD881" s="23"/>
      <c r="AE881" s="23"/>
      <c r="AF881" s="23"/>
      <c r="AG881" s="23"/>
      <c r="AH881" s="23"/>
    </row>
    <row r="882" spans="1:34" ht="15" customHeight="1" x14ac:dyDescent="0.2">
      <c r="A882" s="47">
        <f t="shared" si="10"/>
        <v>0</v>
      </c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1"/>
      <c r="Z882" s="23"/>
      <c r="AA882" s="23"/>
      <c r="AB882" s="23"/>
      <c r="AC882" s="23"/>
      <c r="AD882" s="23"/>
      <c r="AE882" s="23"/>
      <c r="AF882" s="23"/>
      <c r="AG882" s="23"/>
      <c r="AH882" s="23"/>
    </row>
    <row r="883" spans="1:34" ht="15" customHeight="1" x14ac:dyDescent="0.2">
      <c r="A883" s="47">
        <f t="shared" si="10"/>
        <v>0</v>
      </c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1"/>
      <c r="Z883" s="23"/>
      <c r="AA883" s="23"/>
      <c r="AB883" s="23"/>
      <c r="AC883" s="23"/>
      <c r="AD883" s="23"/>
      <c r="AE883" s="23"/>
      <c r="AF883" s="23"/>
      <c r="AG883" s="23"/>
      <c r="AH883" s="23"/>
    </row>
    <row r="884" spans="1:34" ht="15" customHeight="1" x14ac:dyDescent="0.2">
      <c r="A884" s="47">
        <f t="shared" si="10"/>
        <v>0</v>
      </c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1"/>
      <c r="Z884" s="23"/>
      <c r="AA884" s="23"/>
      <c r="AB884" s="23"/>
      <c r="AC884" s="23"/>
      <c r="AD884" s="23"/>
      <c r="AE884" s="23"/>
      <c r="AF884" s="23"/>
      <c r="AG884" s="23"/>
      <c r="AH884" s="23"/>
    </row>
    <row r="885" spans="1:34" ht="15" customHeight="1" x14ac:dyDescent="0.2">
      <c r="A885" s="47">
        <f t="shared" si="10"/>
        <v>0</v>
      </c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1"/>
      <c r="Z885" s="23"/>
      <c r="AA885" s="23"/>
      <c r="AB885" s="23"/>
      <c r="AC885" s="23"/>
      <c r="AD885" s="23"/>
      <c r="AE885" s="23"/>
      <c r="AF885" s="23"/>
      <c r="AG885" s="23"/>
      <c r="AH885" s="23"/>
    </row>
    <row r="886" spans="1:34" ht="15" customHeight="1" x14ac:dyDescent="0.2">
      <c r="A886" s="47">
        <f t="shared" si="10"/>
        <v>0</v>
      </c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1"/>
      <c r="Z886" s="23"/>
      <c r="AA886" s="23"/>
      <c r="AB886" s="23"/>
      <c r="AC886" s="23"/>
      <c r="AD886" s="23"/>
      <c r="AE886" s="23"/>
      <c r="AF886" s="23"/>
      <c r="AG886" s="23"/>
      <c r="AH886" s="23"/>
    </row>
    <row r="887" spans="1:34" ht="15" customHeight="1" x14ac:dyDescent="0.2">
      <c r="A887" s="47">
        <f t="shared" si="10"/>
        <v>0</v>
      </c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1"/>
      <c r="Z887" s="23"/>
      <c r="AA887" s="23"/>
      <c r="AB887" s="23"/>
      <c r="AC887" s="23"/>
      <c r="AD887" s="23"/>
      <c r="AE887" s="23"/>
      <c r="AF887" s="23"/>
      <c r="AG887" s="23"/>
      <c r="AH887" s="23"/>
    </row>
    <row r="888" spans="1:34" ht="15" customHeight="1" x14ac:dyDescent="0.2">
      <c r="A888" s="47">
        <f t="shared" si="10"/>
        <v>0</v>
      </c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1"/>
      <c r="Z888" s="23"/>
      <c r="AA888" s="23"/>
      <c r="AB888" s="23"/>
      <c r="AC888" s="23"/>
      <c r="AD888" s="23"/>
      <c r="AE888" s="23"/>
      <c r="AF888" s="23"/>
      <c r="AG888" s="23"/>
      <c r="AH888" s="23"/>
    </row>
    <row r="889" spans="1:34" ht="15" customHeight="1" x14ac:dyDescent="0.2">
      <c r="A889" s="47">
        <f t="shared" si="10"/>
        <v>0</v>
      </c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1"/>
      <c r="Z889" s="23"/>
      <c r="AA889" s="23"/>
      <c r="AB889" s="23"/>
      <c r="AC889" s="23"/>
      <c r="AD889" s="23"/>
      <c r="AE889" s="23"/>
      <c r="AF889" s="23"/>
      <c r="AG889" s="23"/>
      <c r="AH889" s="23"/>
    </row>
    <row r="890" spans="1:34" ht="15" customHeight="1" x14ac:dyDescent="0.2">
      <c r="A890" s="47">
        <f t="shared" si="10"/>
        <v>0</v>
      </c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1"/>
      <c r="Z890" s="23"/>
      <c r="AA890" s="23"/>
      <c r="AB890" s="23"/>
      <c r="AC890" s="23"/>
      <c r="AD890" s="23"/>
      <c r="AE890" s="23"/>
      <c r="AF890" s="23"/>
      <c r="AG890" s="23"/>
      <c r="AH890" s="23"/>
    </row>
    <row r="891" spans="1:34" ht="15" customHeight="1" x14ac:dyDescent="0.2">
      <c r="A891" s="47">
        <f t="shared" si="10"/>
        <v>0</v>
      </c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1"/>
      <c r="Z891" s="23"/>
      <c r="AA891" s="23"/>
      <c r="AB891" s="23"/>
      <c r="AC891" s="23"/>
      <c r="AD891" s="23"/>
      <c r="AE891" s="23"/>
      <c r="AF891" s="23"/>
      <c r="AG891" s="23"/>
      <c r="AH891" s="23"/>
    </row>
    <row r="892" spans="1:34" ht="15" customHeight="1" x14ac:dyDescent="0.2">
      <c r="A892" s="47">
        <f t="shared" si="10"/>
        <v>0</v>
      </c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1"/>
      <c r="Z892" s="23"/>
      <c r="AA892" s="23"/>
      <c r="AB892" s="23"/>
      <c r="AC892" s="23"/>
      <c r="AD892" s="23"/>
      <c r="AE892" s="23"/>
      <c r="AF892" s="23"/>
      <c r="AG892" s="23"/>
      <c r="AH892" s="23"/>
    </row>
    <row r="893" spans="1:34" ht="15" customHeight="1" x14ac:dyDescent="0.2">
      <c r="A893" s="47">
        <f t="shared" si="10"/>
        <v>0</v>
      </c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1"/>
      <c r="Z893" s="23"/>
      <c r="AA893" s="23"/>
      <c r="AB893" s="23"/>
      <c r="AC893" s="23"/>
      <c r="AD893" s="23"/>
      <c r="AE893" s="23"/>
      <c r="AF893" s="23"/>
      <c r="AG893" s="23"/>
      <c r="AH893" s="23"/>
    </row>
    <row r="894" spans="1:34" ht="15" customHeight="1" x14ac:dyDescent="0.2">
      <c r="A894" s="47">
        <f t="shared" si="10"/>
        <v>0</v>
      </c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1"/>
      <c r="Z894" s="23"/>
      <c r="AA894" s="23"/>
      <c r="AB894" s="23"/>
      <c r="AC894" s="23"/>
      <c r="AD894" s="23"/>
      <c r="AE894" s="23"/>
      <c r="AF894" s="23"/>
      <c r="AG894" s="23"/>
      <c r="AH894" s="23"/>
    </row>
    <row r="895" spans="1:34" ht="15" customHeight="1" x14ac:dyDescent="0.2">
      <c r="A895" s="47">
        <f t="shared" si="10"/>
        <v>0</v>
      </c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1"/>
      <c r="Z895" s="23"/>
      <c r="AA895" s="23"/>
      <c r="AB895" s="23"/>
      <c r="AC895" s="23"/>
      <c r="AD895" s="23"/>
      <c r="AE895" s="23"/>
      <c r="AF895" s="23"/>
      <c r="AG895" s="23"/>
      <c r="AH895" s="23"/>
    </row>
    <row r="896" spans="1:34" ht="15" customHeight="1" x14ac:dyDescent="0.2">
      <c r="A896" s="47">
        <f t="shared" si="10"/>
        <v>0</v>
      </c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1"/>
      <c r="Z896" s="23"/>
      <c r="AA896" s="23"/>
      <c r="AB896" s="23"/>
      <c r="AC896" s="23"/>
      <c r="AD896" s="23"/>
      <c r="AE896" s="23"/>
      <c r="AF896" s="23"/>
      <c r="AG896" s="23"/>
      <c r="AH896" s="23"/>
    </row>
    <row r="897" spans="1:34" ht="15" customHeight="1" x14ac:dyDescent="0.2">
      <c r="A897" s="47">
        <f t="shared" si="10"/>
        <v>0</v>
      </c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1"/>
      <c r="Z897" s="23"/>
      <c r="AA897" s="23"/>
      <c r="AB897" s="23"/>
      <c r="AC897" s="23"/>
      <c r="AD897" s="23"/>
      <c r="AE897" s="23"/>
      <c r="AF897" s="23"/>
      <c r="AG897" s="23"/>
      <c r="AH897" s="23"/>
    </row>
    <row r="898" spans="1:34" ht="15" customHeight="1" x14ac:dyDescent="0.2">
      <c r="A898" s="47">
        <f t="shared" si="10"/>
        <v>0</v>
      </c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1"/>
      <c r="Z898" s="23"/>
      <c r="AA898" s="23"/>
      <c r="AB898" s="23"/>
      <c r="AC898" s="23"/>
      <c r="AD898" s="23"/>
      <c r="AE898" s="23"/>
      <c r="AF898" s="23"/>
      <c r="AG898" s="23"/>
      <c r="AH898" s="23"/>
    </row>
    <row r="899" spans="1:34" ht="15" customHeight="1" x14ac:dyDescent="0.2">
      <c r="A899" s="47">
        <f t="shared" si="10"/>
        <v>0</v>
      </c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1"/>
      <c r="Z899" s="23"/>
      <c r="AA899" s="23"/>
      <c r="AB899" s="23"/>
      <c r="AC899" s="23"/>
      <c r="AD899" s="23"/>
      <c r="AE899" s="23"/>
      <c r="AF899" s="23"/>
      <c r="AG899" s="23"/>
      <c r="AH899" s="23"/>
    </row>
    <row r="900" spans="1:34" ht="15" customHeight="1" x14ac:dyDescent="0.2">
      <c r="A900" s="47">
        <f t="shared" si="10"/>
        <v>0</v>
      </c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1"/>
      <c r="Z900" s="23"/>
      <c r="AA900" s="23"/>
      <c r="AB900" s="23"/>
      <c r="AC900" s="23"/>
      <c r="AD900" s="23"/>
      <c r="AE900" s="23"/>
      <c r="AF900" s="23"/>
      <c r="AG900" s="23"/>
      <c r="AH900" s="23"/>
    </row>
    <row r="901" spans="1:34" ht="15" customHeight="1" x14ac:dyDescent="0.2">
      <c r="A901" s="47">
        <f t="shared" ref="A901:A964" si="11">SUM(G901:X901)</f>
        <v>0</v>
      </c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1"/>
      <c r="Z901" s="23"/>
      <c r="AA901" s="23"/>
      <c r="AB901" s="23"/>
      <c r="AC901" s="23"/>
      <c r="AD901" s="23"/>
      <c r="AE901" s="23"/>
      <c r="AF901" s="23"/>
      <c r="AG901" s="23"/>
      <c r="AH901" s="23"/>
    </row>
    <row r="902" spans="1:34" ht="15" customHeight="1" x14ac:dyDescent="0.2">
      <c r="A902" s="47">
        <f t="shared" si="11"/>
        <v>0</v>
      </c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1"/>
      <c r="Z902" s="23"/>
      <c r="AA902" s="23"/>
      <c r="AB902" s="23"/>
      <c r="AC902" s="23"/>
      <c r="AD902" s="23"/>
      <c r="AE902" s="23"/>
      <c r="AF902" s="23"/>
      <c r="AG902" s="23"/>
      <c r="AH902" s="23"/>
    </row>
    <row r="903" spans="1:34" ht="15" customHeight="1" x14ac:dyDescent="0.2">
      <c r="A903" s="47">
        <f t="shared" si="11"/>
        <v>0</v>
      </c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1"/>
      <c r="Z903" s="23"/>
      <c r="AA903" s="23"/>
      <c r="AB903" s="23"/>
      <c r="AC903" s="23"/>
      <c r="AD903" s="23"/>
      <c r="AE903" s="23"/>
      <c r="AF903" s="23"/>
      <c r="AG903" s="23"/>
      <c r="AH903" s="23"/>
    </row>
    <row r="904" spans="1:34" ht="15" customHeight="1" x14ac:dyDescent="0.2">
      <c r="A904" s="47">
        <f t="shared" si="11"/>
        <v>0</v>
      </c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1"/>
      <c r="Z904" s="23"/>
      <c r="AA904" s="23"/>
      <c r="AB904" s="23"/>
      <c r="AC904" s="23"/>
      <c r="AD904" s="23"/>
      <c r="AE904" s="23"/>
      <c r="AF904" s="23"/>
      <c r="AG904" s="23"/>
      <c r="AH904" s="23"/>
    </row>
    <row r="905" spans="1:34" ht="15" customHeight="1" x14ac:dyDescent="0.2">
      <c r="A905" s="47">
        <f t="shared" si="11"/>
        <v>0</v>
      </c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1"/>
      <c r="Z905" s="23"/>
      <c r="AA905" s="23"/>
      <c r="AB905" s="23"/>
      <c r="AC905" s="23"/>
      <c r="AD905" s="23"/>
      <c r="AE905" s="23"/>
      <c r="AF905" s="23"/>
      <c r="AG905" s="23"/>
      <c r="AH905" s="23"/>
    </row>
    <row r="906" spans="1:34" ht="15" customHeight="1" x14ac:dyDescent="0.2">
      <c r="A906" s="47">
        <f t="shared" si="11"/>
        <v>0</v>
      </c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1"/>
      <c r="Z906" s="23"/>
      <c r="AA906" s="23"/>
      <c r="AB906" s="23"/>
      <c r="AC906" s="23"/>
      <c r="AD906" s="23"/>
      <c r="AE906" s="23"/>
      <c r="AF906" s="23"/>
      <c r="AG906" s="23"/>
      <c r="AH906" s="23"/>
    </row>
    <row r="907" spans="1:34" ht="15" customHeight="1" x14ac:dyDescent="0.2">
      <c r="A907" s="47">
        <f t="shared" si="11"/>
        <v>0</v>
      </c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1"/>
      <c r="Z907" s="23"/>
      <c r="AA907" s="23"/>
      <c r="AB907" s="23"/>
      <c r="AC907" s="23"/>
      <c r="AD907" s="23"/>
      <c r="AE907" s="23"/>
      <c r="AF907" s="23"/>
      <c r="AG907" s="23"/>
      <c r="AH907" s="23"/>
    </row>
    <row r="908" spans="1:34" ht="15" customHeight="1" x14ac:dyDescent="0.2">
      <c r="A908" s="47">
        <f t="shared" si="11"/>
        <v>0</v>
      </c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1"/>
      <c r="Z908" s="23"/>
      <c r="AA908" s="23"/>
      <c r="AB908" s="23"/>
      <c r="AC908" s="23"/>
      <c r="AD908" s="23"/>
      <c r="AE908" s="23"/>
      <c r="AF908" s="23"/>
      <c r="AG908" s="23"/>
      <c r="AH908" s="23"/>
    </row>
    <row r="909" spans="1:34" ht="15" customHeight="1" x14ac:dyDescent="0.2">
      <c r="A909" s="47">
        <f t="shared" si="11"/>
        <v>0</v>
      </c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1"/>
      <c r="Z909" s="23"/>
      <c r="AA909" s="23"/>
      <c r="AB909" s="23"/>
      <c r="AC909" s="23"/>
      <c r="AD909" s="23"/>
      <c r="AE909" s="23"/>
      <c r="AF909" s="23"/>
      <c r="AG909" s="23"/>
      <c r="AH909" s="23"/>
    </row>
    <row r="910" spans="1:34" ht="15" customHeight="1" x14ac:dyDescent="0.2">
      <c r="A910" s="47">
        <f t="shared" si="11"/>
        <v>0</v>
      </c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1"/>
      <c r="Z910" s="23"/>
      <c r="AA910" s="23"/>
      <c r="AB910" s="23"/>
      <c r="AC910" s="23"/>
      <c r="AD910" s="23"/>
      <c r="AE910" s="23"/>
      <c r="AF910" s="23"/>
      <c r="AG910" s="23"/>
      <c r="AH910" s="23"/>
    </row>
    <row r="911" spans="1:34" ht="15" customHeight="1" x14ac:dyDescent="0.2">
      <c r="A911" s="47">
        <f t="shared" si="11"/>
        <v>0</v>
      </c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1"/>
      <c r="Z911" s="23"/>
      <c r="AA911" s="23"/>
      <c r="AB911" s="23"/>
      <c r="AC911" s="23"/>
      <c r="AD911" s="23"/>
      <c r="AE911" s="23"/>
      <c r="AF911" s="23"/>
      <c r="AG911" s="23"/>
      <c r="AH911" s="23"/>
    </row>
    <row r="912" spans="1:34" ht="15" customHeight="1" x14ac:dyDescent="0.2">
      <c r="A912" s="47">
        <f t="shared" si="11"/>
        <v>0</v>
      </c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1"/>
      <c r="Z912" s="23"/>
      <c r="AA912" s="23"/>
      <c r="AB912" s="23"/>
      <c r="AC912" s="23"/>
      <c r="AD912" s="23"/>
      <c r="AE912" s="23"/>
      <c r="AF912" s="23"/>
      <c r="AG912" s="23"/>
      <c r="AH912" s="23"/>
    </row>
    <row r="913" spans="1:34" ht="15" customHeight="1" x14ac:dyDescent="0.2">
      <c r="A913" s="47">
        <f t="shared" si="11"/>
        <v>0</v>
      </c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1"/>
      <c r="Z913" s="23"/>
      <c r="AA913" s="23"/>
      <c r="AB913" s="23"/>
      <c r="AC913" s="23"/>
      <c r="AD913" s="23"/>
      <c r="AE913" s="23"/>
      <c r="AF913" s="23"/>
      <c r="AG913" s="23"/>
      <c r="AH913" s="23"/>
    </row>
    <row r="914" spans="1:34" ht="15" customHeight="1" x14ac:dyDescent="0.2">
      <c r="A914" s="47">
        <f t="shared" si="11"/>
        <v>0</v>
      </c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1"/>
      <c r="Z914" s="23"/>
      <c r="AA914" s="23"/>
      <c r="AB914" s="23"/>
      <c r="AC914" s="23"/>
      <c r="AD914" s="23"/>
      <c r="AE914" s="23"/>
      <c r="AF914" s="23"/>
      <c r="AG914" s="23"/>
      <c r="AH914" s="23"/>
    </row>
    <row r="915" spans="1:34" ht="15" customHeight="1" x14ac:dyDescent="0.2">
      <c r="A915" s="47">
        <f t="shared" si="11"/>
        <v>0</v>
      </c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1"/>
      <c r="Z915" s="23"/>
      <c r="AA915" s="23"/>
      <c r="AB915" s="23"/>
      <c r="AC915" s="23"/>
      <c r="AD915" s="23"/>
      <c r="AE915" s="23"/>
      <c r="AF915" s="23"/>
      <c r="AG915" s="23"/>
      <c r="AH915" s="23"/>
    </row>
    <row r="916" spans="1:34" ht="15" customHeight="1" x14ac:dyDescent="0.2">
      <c r="A916" s="47">
        <f t="shared" si="11"/>
        <v>0</v>
      </c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1"/>
      <c r="Z916" s="23"/>
      <c r="AA916" s="23"/>
      <c r="AB916" s="23"/>
      <c r="AC916" s="23"/>
      <c r="AD916" s="23"/>
      <c r="AE916" s="23"/>
      <c r="AF916" s="23"/>
      <c r="AG916" s="23"/>
      <c r="AH916" s="23"/>
    </row>
    <row r="917" spans="1:34" ht="15" customHeight="1" x14ac:dyDescent="0.2">
      <c r="A917" s="47">
        <f t="shared" si="11"/>
        <v>0</v>
      </c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1"/>
      <c r="Z917" s="23"/>
      <c r="AA917" s="23"/>
      <c r="AB917" s="23"/>
      <c r="AC917" s="23"/>
      <c r="AD917" s="23"/>
      <c r="AE917" s="23"/>
      <c r="AF917" s="23"/>
      <c r="AG917" s="23"/>
      <c r="AH917" s="23"/>
    </row>
    <row r="918" spans="1:34" ht="15" customHeight="1" x14ac:dyDescent="0.2">
      <c r="A918" s="47">
        <f t="shared" si="11"/>
        <v>0</v>
      </c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1"/>
      <c r="Z918" s="23"/>
      <c r="AA918" s="23"/>
      <c r="AB918" s="23"/>
      <c r="AC918" s="23"/>
      <c r="AD918" s="23"/>
      <c r="AE918" s="23"/>
      <c r="AF918" s="23"/>
      <c r="AG918" s="23"/>
      <c r="AH918" s="23"/>
    </row>
    <row r="919" spans="1:34" ht="15" customHeight="1" x14ac:dyDescent="0.2">
      <c r="A919" s="47">
        <f t="shared" si="11"/>
        <v>0</v>
      </c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1"/>
      <c r="Z919" s="23"/>
      <c r="AA919" s="23"/>
      <c r="AB919" s="23"/>
      <c r="AC919" s="23"/>
      <c r="AD919" s="23"/>
      <c r="AE919" s="23"/>
      <c r="AF919" s="23"/>
      <c r="AG919" s="23"/>
      <c r="AH919" s="23"/>
    </row>
    <row r="920" spans="1:34" ht="15" customHeight="1" x14ac:dyDescent="0.2">
      <c r="A920" s="47">
        <f t="shared" si="11"/>
        <v>0</v>
      </c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1"/>
      <c r="Z920" s="23"/>
      <c r="AA920" s="23"/>
      <c r="AB920" s="23"/>
      <c r="AC920" s="23"/>
      <c r="AD920" s="23"/>
      <c r="AE920" s="23"/>
      <c r="AF920" s="23"/>
      <c r="AG920" s="23"/>
      <c r="AH920" s="23"/>
    </row>
    <row r="921" spans="1:34" ht="15" customHeight="1" x14ac:dyDescent="0.2">
      <c r="A921" s="47">
        <f t="shared" si="11"/>
        <v>0</v>
      </c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1"/>
      <c r="Z921" s="23"/>
      <c r="AA921" s="23"/>
      <c r="AB921" s="23"/>
      <c r="AC921" s="23"/>
      <c r="AD921" s="23"/>
      <c r="AE921" s="23"/>
      <c r="AF921" s="23"/>
      <c r="AG921" s="23"/>
      <c r="AH921" s="23"/>
    </row>
    <row r="922" spans="1:34" ht="15" customHeight="1" x14ac:dyDescent="0.2">
      <c r="A922" s="47">
        <f t="shared" si="11"/>
        <v>0</v>
      </c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1"/>
      <c r="Z922" s="23"/>
      <c r="AA922" s="23"/>
      <c r="AB922" s="23"/>
      <c r="AC922" s="23"/>
      <c r="AD922" s="23"/>
      <c r="AE922" s="23"/>
      <c r="AF922" s="23"/>
      <c r="AG922" s="23"/>
      <c r="AH922" s="23"/>
    </row>
    <row r="923" spans="1:34" ht="15" customHeight="1" x14ac:dyDescent="0.2">
      <c r="A923" s="47">
        <f t="shared" si="11"/>
        <v>0</v>
      </c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1"/>
      <c r="Z923" s="23"/>
      <c r="AA923" s="23"/>
      <c r="AB923" s="23"/>
      <c r="AC923" s="23"/>
      <c r="AD923" s="23"/>
      <c r="AE923" s="23"/>
      <c r="AF923" s="23"/>
      <c r="AG923" s="23"/>
      <c r="AH923" s="23"/>
    </row>
    <row r="924" spans="1:34" ht="15" customHeight="1" x14ac:dyDescent="0.2">
      <c r="A924" s="47">
        <f t="shared" si="11"/>
        <v>0</v>
      </c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1"/>
      <c r="Z924" s="23"/>
      <c r="AA924" s="23"/>
      <c r="AB924" s="23"/>
      <c r="AC924" s="23"/>
      <c r="AD924" s="23"/>
      <c r="AE924" s="23"/>
      <c r="AF924" s="23"/>
      <c r="AG924" s="23"/>
      <c r="AH924" s="23"/>
    </row>
    <row r="925" spans="1:34" ht="15" customHeight="1" x14ac:dyDescent="0.2">
      <c r="A925" s="47">
        <f t="shared" si="11"/>
        <v>0</v>
      </c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1"/>
      <c r="Z925" s="23"/>
      <c r="AA925" s="23"/>
      <c r="AB925" s="23"/>
      <c r="AC925" s="23"/>
      <c r="AD925" s="23"/>
      <c r="AE925" s="23"/>
      <c r="AF925" s="23"/>
      <c r="AG925" s="23"/>
      <c r="AH925" s="23"/>
    </row>
    <row r="926" spans="1:34" ht="15" customHeight="1" x14ac:dyDescent="0.2">
      <c r="A926" s="47">
        <f t="shared" si="11"/>
        <v>0</v>
      </c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1"/>
      <c r="Z926" s="23"/>
      <c r="AA926" s="23"/>
      <c r="AB926" s="23"/>
      <c r="AC926" s="23"/>
      <c r="AD926" s="23"/>
      <c r="AE926" s="23"/>
      <c r="AF926" s="23"/>
      <c r="AG926" s="23"/>
      <c r="AH926" s="23"/>
    </row>
    <row r="927" spans="1:34" ht="15" customHeight="1" x14ac:dyDescent="0.2">
      <c r="A927" s="47">
        <f t="shared" si="11"/>
        <v>0</v>
      </c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1"/>
      <c r="Z927" s="23"/>
      <c r="AA927" s="23"/>
      <c r="AB927" s="23"/>
      <c r="AC927" s="23"/>
      <c r="AD927" s="23"/>
      <c r="AE927" s="23"/>
      <c r="AF927" s="23"/>
      <c r="AG927" s="23"/>
      <c r="AH927" s="23"/>
    </row>
    <row r="928" spans="1:34" ht="15" customHeight="1" x14ac:dyDescent="0.2">
      <c r="A928" s="47">
        <f t="shared" si="11"/>
        <v>0</v>
      </c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1"/>
      <c r="Z928" s="23"/>
      <c r="AA928" s="23"/>
      <c r="AB928" s="23"/>
      <c r="AC928" s="23"/>
      <c r="AD928" s="23"/>
      <c r="AE928" s="23"/>
      <c r="AF928" s="23"/>
      <c r="AG928" s="23"/>
      <c r="AH928" s="23"/>
    </row>
    <row r="929" spans="1:34" ht="15" customHeight="1" x14ac:dyDescent="0.2">
      <c r="A929" s="47">
        <f t="shared" si="11"/>
        <v>0</v>
      </c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1"/>
      <c r="Z929" s="23"/>
      <c r="AA929" s="23"/>
      <c r="AB929" s="23"/>
      <c r="AC929" s="23"/>
      <c r="AD929" s="23"/>
      <c r="AE929" s="23"/>
      <c r="AF929" s="23"/>
      <c r="AG929" s="23"/>
      <c r="AH929" s="23"/>
    </row>
    <row r="930" spans="1:34" ht="15" customHeight="1" x14ac:dyDescent="0.2">
      <c r="A930" s="47">
        <f t="shared" si="11"/>
        <v>0</v>
      </c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1"/>
      <c r="Z930" s="23"/>
      <c r="AA930" s="23"/>
      <c r="AB930" s="23"/>
      <c r="AC930" s="23"/>
      <c r="AD930" s="23"/>
      <c r="AE930" s="23"/>
      <c r="AF930" s="23"/>
      <c r="AG930" s="23"/>
      <c r="AH930" s="23"/>
    </row>
    <row r="931" spans="1:34" ht="15" customHeight="1" x14ac:dyDescent="0.2">
      <c r="A931" s="47">
        <f t="shared" si="11"/>
        <v>0</v>
      </c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1"/>
      <c r="Z931" s="23"/>
      <c r="AA931" s="23"/>
      <c r="AB931" s="23"/>
      <c r="AC931" s="23"/>
      <c r="AD931" s="23"/>
      <c r="AE931" s="23"/>
      <c r="AF931" s="23"/>
      <c r="AG931" s="23"/>
      <c r="AH931" s="23"/>
    </row>
    <row r="932" spans="1:34" ht="15" customHeight="1" x14ac:dyDescent="0.2">
      <c r="A932" s="47">
        <f t="shared" si="11"/>
        <v>0</v>
      </c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1"/>
      <c r="Z932" s="23"/>
      <c r="AA932" s="23"/>
      <c r="AB932" s="23"/>
      <c r="AC932" s="23"/>
      <c r="AD932" s="23"/>
      <c r="AE932" s="23"/>
      <c r="AF932" s="23"/>
      <c r="AG932" s="23"/>
      <c r="AH932" s="23"/>
    </row>
    <row r="933" spans="1:34" ht="15" customHeight="1" x14ac:dyDescent="0.2">
      <c r="A933" s="47">
        <f t="shared" si="11"/>
        <v>0</v>
      </c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1"/>
      <c r="Z933" s="23"/>
      <c r="AA933" s="23"/>
      <c r="AB933" s="23"/>
      <c r="AC933" s="23"/>
      <c r="AD933" s="23"/>
      <c r="AE933" s="23"/>
      <c r="AF933" s="23"/>
      <c r="AG933" s="23"/>
      <c r="AH933" s="23"/>
    </row>
    <row r="934" spans="1:34" ht="15" customHeight="1" x14ac:dyDescent="0.2">
      <c r="A934" s="47">
        <f t="shared" si="11"/>
        <v>0</v>
      </c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1"/>
      <c r="Z934" s="23"/>
      <c r="AA934" s="23"/>
      <c r="AB934" s="23"/>
      <c r="AC934" s="23"/>
      <c r="AD934" s="23"/>
      <c r="AE934" s="23"/>
      <c r="AF934" s="23"/>
      <c r="AG934" s="23"/>
      <c r="AH934" s="23"/>
    </row>
    <row r="935" spans="1:34" ht="15" customHeight="1" x14ac:dyDescent="0.2">
      <c r="A935" s="47">
        <f t="shared" si="11"/>
        <v>0</v>
      </c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1"/>
      <c r="Z935" s="23"/>
      <c r="AA935" s="23"/>
      <c r="AB935" s="23"/>
      <c r="AC935" s="23"/>
      <c r="AD935" s="23"/>
      <c r="AE935" s="23"/>
      <c r="AF935" s="23"/>
      <c r="AG935" s="23"/>
      <c r="AH935" s="23"/>
    </row>
    <row r="936" spans="1:34" ht="15" customHeight="1" x14ac:dyDescent="0.2">
      <c r="A936" s="47">
        <f t="shared" si="11"/>
        <v>0</v>
      </c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1"/>
      <c r="Z936" s="23"/>
      <c r="AA936" s="23"/>
      <c r="AB936" s="23"/>
      <c r="AC936" s="23"/>
      <c r="AD936" s="23"/>
      <c r="AE936" s="23"/>
      <c r="AF936" s="23"/>
      <c r="AG936" s="23"/>
      <c r="AH936" s="23"/>
    </row>
    <row r="937" spans="1:34" ht="15" customHeight="1" x14ac:dyDescent="0.2">
      <c r="A937" s="47">
        <f t="shared" si="11"/>
        <v>0</v>
      </c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1"/>
      <c r="Z937" s="23"/>
      <c r="AA937" s="23"/>
      <c r="AB937" s="23"/>
      <c r="AC937" s="23"/>
      <c r="AD937" s="23"/>
      <c r="AE937" s="23"/>
      <c r="AF937" s="23"/>
      <c r="AG937" s="23"/>
      <c r="AH937" s="23"/>
    </row>
    <row r="938" spans="1:34" ht="15" customHeight="1" x14ac:dyDescent="0.2">
      <c r="A938" s="47">
        <f t="shared" si="11"/>
        <v>0</v>
      </c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1"/>
      <c r="Z938" s="23"/>
      <c r="AA938" s="23"/>
      <c r="AB938" s="23"/>
      <c r="AC938" s="23"/>
      <c r="AD938" s="23"/>
      <c r="AE938" s="23"/>
      <c r="AF938" s="23"/>
      <c r="AG938" s="23"/>
      <c r="AH938" s="23"/>
    </row>
    <row r="939" spans="1:34" ht="15" customHeight="1" x14ac:dyDescent="0.2">
      <c r="A939" s="47">
        <f t="shared" si="11"/>
        <v>0</v>
      </c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1"/>
      <c r="Z939" s="23"/>
      <c r="AA939" s="23"/>
      <c r="AB939" s="23"/>
      <c r="AC939" s="23"/>
      <c r="AD939" s="23"/>
      <c r="AE939" s="23"/>
      <c r="AF939" s="23"/>
      <c r="AG939" s="23"/>
      <c r="AH939" s="23"/>
    </row>
    <row r="940" spans="1:34" ht="15" customHeight="1" x14ac:dyDescent="0.2">
      <c r="A940" s="47">
        <f t="shared" si="11"/>
        <v>0</v>
      </c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1"/>
      <c r="Z940" s="23"/>
      <c r="AA940" s="23"/>
      <c r="AB940" s="23"/>
      <c r="AC940" s="23"/>
      <c r="AD940" s="23"/>
      <c r="AE940" s="23"/>
      <c r="AF940" s="23"/>
      <c r="AG940" s="23"/>
      <c r="AH940" s="23"/>
    </row>
    <row r="941" spans="1:34" ht="15" customHeight="1" x14ac:dyDescent="0.2">
      <c r="A941" s="47">
        <f t="shared" si="11"/>
        <v>0</v>
      </c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1"/>
      <c r="Z941" s="23"/>
      <c r="AA941" s="23"/>
      <c r="AB941" s="23"/>
      <c r="AC941" s="23"/>
      <c r="AD941" s="23"/>
      <c r="AE941" s="23"/>
      <c r="AF941" s="23"/>
      <c r="AG941" s="23"/>
      <c r="AH941" s="23"/>
    </row>
    <row r="942" spans="1:34" ht="15" customHeight="1" x14ac:dyDescent="0.2">
      <c r="A942" s="47">
        <f t="shared" si="11"/>
        <v>0</v>
      </c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1"/>
      <c r="Z942" s="23"/>
      <c r="AA942" s="23"/>
      <c r="AB942" s="23"/>
      <c r="AC942" s="23"/>
      <c r="AD942" s="23"/>
      <c r="AE942" s="23"/>
      <c r="AF942" s="23"/>
      <c r="AG942" s="23"/>
      <c r="AH942" s="23"/>
    </row>
    <row r="943" spans="1:34" ht="15" customHeight="1" x14ac:dyDescent="0.2">
      <c r="A943" s="47">
        <f t="shared" si="11"/>
        <v>0</v>
      </c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1"/>
      <c r="Z943" s="23"/>
      <c r="AA943" s="23"/>
      <c r="AB943" s="23"/>
      <c r="AC943" s="23"/>
      <c r="AD943" s="23"/>
      <c r="AE943" s="23"/>
      <c r="AF943" s="23"/>
      <c r="AG943" s="23"/>
      <c r="AH943" s="23"/>
    </row>
    <row r="944" spans="1:34" ht="15" customHeight="1" x14ac:dyDescent="0.2">
      <c r="A944" s="47">
        <f t="shared" si="11"/>
        <v>0</v>
      </c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1"/>
      <c r="Z944" s="23"/>
      <c r="AA944" s="23"/>
      <c r="AB944" s="23"/>
      <c r="AC944" s="23"/>
      <c r="AD944" s="23"/>
      <c r="AE944" s="23"/>
      <c r="AF944" s="23"/>
      <c r="AG944" s="23"/>
      <c r="AH944" s="23"/>
    </row>
    <row r="945" spans="1:34" ht="15" customHeight="1" x14ac:dyDescent="0.2">
      <c r="A945" s="47">
        <f t="shared" si="11"/>
        <v>0</v>
      </c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1"/>
      <c r="Z945" s="23"/>
      <c r="AA945" s="23"/>
      <c r="AB945" s="23"/>
      <c r="AC945" s="23"/>
      <c r="AD945" s="23"/>
      <c r="AE945" s="23"/>
      <c r="AF945" s="23"/>
      <c r="AG945" s="23"/>
      <c r="AH945" s="23"/>
    </row>
    <row r="946" spans="1:34" ht="15" customHeight="1" x14ac:dyDescent="0.2">
      <c r="A946" s="47">
        <f t="shared" si="11"/>
        <v>0</v>
      </c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1"/>
      <c r="Z946" s="23"/>
      <c r="AA946" s="23"/>
      <c r="AB946" s="23"/>
      <c r="AC946" s="23"/>
      <c r="AD946" s="23"/>
      <c r="AE946" s="23"/>
      <c r="AF946" s="23"/>
      <c r="AG946" s="23"/>
      <c r="AH946" s="23"/>
    </row>
    <row r="947" spans="1:34" ht="15" customHeight="1" x14ac:dyDescent="0.2">
      <c r="A947" s="47">
        <f t="shared" si="11"/>
        <v>0</v>
      </c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1"/>
      <c r="Z947" s="23"/>
      <c r="AA947" s="23"/>
      <c r="AB947" s="23"/>
      <c r="AC947" s="23"/>
      <c r="AD947" s="23"/>
      <c r="AE947" s="23"/>
      <c r="AF947" s="23"/>
      <c r="AG947" s="23"/>
      <c r="AH947" s="23"/>
    </row>
    <row r="948" spans="1:34" ht="15" customHeight="1" x14ac:dyDescent="0.2">
      <c r="A948" s="47">
        <f t="shared" si="11"/>
        <v>0</v>
      </c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1"/>
      <c r="Z948" s="23"/>
      <c r="AA948" s="23"/>
      <c r="AB948" s="23"/>
      <c r="AC948" s="23"/>
      <c r="AD948" s="23"/>
      <c r="AE948" s="23"/>
      <c r="AF948" s="23"/>
      <c r="AG948" s="23"/>
      <c r="AH948" s="23"/>
    </row>
    <row r="949" spans="1:34" ht="15" customHeight="1" x14ac:dyDescent="0.2">
      <c r="A949" s="47">
        <f t="shared" si="11"/>
        <v>0</v>
      </c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1"/>
      <c r="Z949" s="23"/>
      <c r="AA949" s="23"/>
      <c r="AB949" s="23"/>
      <c r="AC949" s="23"/>
      <c r="AD949" s="23"/>
      <c r="AE949" s="23"/>
      <c r="AF949" s="23"/>
      <c r="AG949" s="23"/>
      <c r="AH949" s="23"/>
    </row>
    <row r="950" spans="1:34" ht="15" customHeight="1" x14ac:dyDescent="0.2">
      <c r="A950" s="47">
        <f t="shared" si="11"/>
        <v>0</v>
      </c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1"/>
      <c r="Z950" s="23"/>
      <c r="AA950" s="23"/>
      <c r="AB950" s="23"/>
      <c r="AC950" s="23"/>
      <c r="AD950" s="23"/>
      <c r="AE950" s="23"/>
      <c r="AF950" s="23"/>
      <c r="AG950" s="23"/>
      <c r="AH950" s="23"/>
    </row>
    <row r="951" spans="1:34" ht="15" customHeight="1" x14ac:dyDescent="0.2">
      <c r="A951" s="47">
        <f t="shared" si="11"/>
        <v>0</v>
      </c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1"/>
      <c r="Z951" s="23"/>
      <c r="AA951" s="23"/>
      <c r="AB951" s="23"/>
      <c r="AC951" s="23"/>
      <c r="AD951" s="23"/>
      <c r="AE951" s="23"/>
      <c r="AF951" s="23"/>
      <c r="AG951" s="23"/>
      <c r="AH951" s="23"/>
    </row>
    <row r="952" spans="1:34" ht="15" customHeight="1" x14ac:dyDescent="0.2">
      <c r="A952" s="47">
        <f t="shared" si="11"/>
        <v>0</v>
      </c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1"/>
      <c r="Z952" s="23"/>
      <c r="AA952" s="23"/>
      <c r="AB952" s="23"/>
      <c r="AC952" s="23"/>
      <c r="AD952" s="23"/>
      <c r="AE952" s="23"/>
      <c r="AF952" s="23"/>
      <c r="AG952" s="23"/>
      <c r="AH952" s="23"/>
    </row>
    <row r="953" spans="1:34" ht="15" customHeight="1" x14ac:dyDescent="0.2">
      <c r="A953" s="47">
        <f t="shared" si="11"/>
        <v>0</v>
      </c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1"/>
      <c r="Z953" s="23"/>
      <c r="AA953" s="23"/>
      <c r="AB953" s="23"/>
      <c r="AC953" s="23"/>
      <c r="AD953" s="23"/>
      <c r="AE953" s="23"/>
      <c r="AF953" s="23"/>
      <c r="AG953" s="23"/>
      <c r="AH953" s="23"/>
    </row>
    <row r="954" spans="1:34" ht="15" customHeight="1" x14ac:dyDescent="0.2">
      <c r="A954" s="47">
        <f t="shared" si="11"/>
        <v>0</v>
      </c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1"/>
      <c r="Z954" s="23"/>
      <c r="AA954" s="23"/>
      <c r="AB954" s="23"/>
      <c r="AC954" s="23"/>
      <c r="AD954" s="23"/>
      <c r="AE954" s="23"/>
      <c r="AF954" s="23"/>
      <c r="AG954" s="23"/>
      <c r="AH954" s="23"/>
    </row>
    <row r="955" spans="1:34" ht="15" customHeight="1" x14ac:dyDescent="0.2">
      <c r="A955" s="47">
        <f t="shared" si="11"/>
        <v>0</v>
      </c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1"/>
      <c r="Z955" s="23"/>
      <c r="AA955" s="23"/>
      <c r="AB955" s="23"/>
      <c r="AC955" s="23"/>
      <c r="AD955" s="23"/>
      <c r="AE955" s="23"/>
      <c r="AF955" s="23"/>
      <c r="AG955" s="23"/>
      <c r="AH955" s="23"/>
    </row>
    <row r="956" spans="1:34" ht="15" customHeight="1" x14ac:dyDescent="0.2">
      <c r="A956" s="47">
        <f t="shared" si="11"/>
        <v>0</v>
      </c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1"/>
      <c r="Z956" s="23"/>
      <c r="AA956" s="23"/>
      <c r="AB956" s="23"/>
      <c r="AC956" s="23"/>
      <c r="AD956" s="23"/>
      <c r="AE956" s="23"/>
      <c r="AF956" s="23"/>
      <c r="AG956" s="23"/>
      <c r="AH956" s="23"/>
    </row>
    <row r="957" spans="1:34" ht="15" customHeight="1" x14ac:dyDescent="0.2">
      <c r="A957" s="47">
        <f t="shared" si="11"/>
        <v>0</v>
      </c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1"/>
      <c r="Z957" s="23"/>
      <c r="AA957" s="23"/>
      <c r="AB957" s="23"/>
      <c r="AC957" s="23"/>
      <c r="AD957" s="23"/>
      <c r="AE957" s="23"/>
      <c r="AF957" s="23"/>
      <c r="AG957" s="23"/>
      <c r="AH957" s="23"/>
    </row>
    <row r="958" spans="1:34" ht="15" customHeight="1" x14ac:dyDescent="0.2">
      <c r="A958" s="47">
        <f t="shared" si="11"/>
        <v>0</v>
      </c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1"/>
      <c r="Z958" s="23"/>
      <c r="AA958" s="23"/>
      <c r="AB958" s="23"/>
      <c r="AC958" s="23"/>
      <c r="AD958" s="23"/>
      <c r="AE958" s="23"/>
      <c r="AF958" s="23"/>
      <c r="AG958" s="23"/>
      <c r="AH958" s="23"/>
    </row>
    <row r="959" spans="1:34" ht="15" customHeight="1" x14ac:dyDescent="0.2">
      <c r="A959" s="47">
        <f t="shared" si="11"/>
        <v>0</v>
      </c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1"/>
      <c r="Z959" s="23"/>
      <c r="AA959" s="23"/>
      <c r="AB959" s="23"/>
      <c r="AC959" s="23"/>
      <c r="AD959" s="23"/>
      <c r="AE959" s="23"/>
      <c r="AF959" s="23"/>
      <c r="AG959" s="23"/>
      <c r="AH959" s="23"/>
    </row>
    <row r="960" spans="1:34" ht="15" customHeight="1" x14ac:dyDescent="0.2">
      <c r="A960" s="47">
        <f t="shared" si="11"/>
        <v>0</v>
      </c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1"/>
      <c r="Z960" s="23"/>
      <c r="AA960" s="23"/>
      <c r="AB960" s="23"/>
      <c r="AC960" s="23"/>
      <c r="AD960" s="23"/>
      <c r="AE960" s="23"/>
      <c r="AF960" s="23"/>
      <c r="AG960" s="23"/>
      <c r="AH960" s="23"/>
    </row>
    <row r="961" spans="1:34" ht="15" customHeight="1" x14ac:dyDescent="0.2">
      <c r="A961" s="47">
        <f t="shared" si="11"/>
        <v>0</v>
      </c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1"/>
      <c r="Z961" s="23"/>
      <c r="AA961" s="23"/>
      <c r="AB961" s="23"/>
      <c r="AC961" s="23"/>
      <c r="AD961" s="23"/>
      <c r="AE961" s="23"/>
      <c r="AF961" s="23"/>
      <c r="AG961" s="23"/>
      <c r="AH961" s="23"/>
    </row>
    <row r="962" spans="1:34" ht="15" customHeight="1" x14ac:dyDescent="0.2">
      <c r="A962" s="47">
        <f t="shared" si="11"/>
        <v>0</v>
      </c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1"/>
      <c r="Z962" s="23"/>
      <c r="AA962" s="23"/>
      <c r="AB962" s="23"/>
      <c r="AC962" s="23"/>
      <c r="AD962" s="23"/>
      <c r="AE962" s="23"/>
      <c r="AF962" s="23"/>
      <c r="AG962" s="23"/>
      <c r="AH962" s="23"/>
    </row>
    <row r="963" spans="1:34" ht="15" customHeight="1" x14ac:dyDescent="0.2">
      <c r="A963" s="47">
        <f t="shared" si="11"/>
        <v>0</v>
      </c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1"/>
      <c r="Z963" s="23"/>
      <c r="AA963" s="23"/>
      <c r="AB963" s="23"/>
      <c r="AC963" s="23"/>
      <c r="AD963" s="23"/>
      <c r="AE963" s="23"/>
      <c r="AF963" s="23"/>
      <c r="AG963" s="23"/>
      <c r="AH963" s="23"/>
    </row>
    <row r="964" spans="1:34" ht="15" customHeight="1" x14ac:dyDescent="0.2">
      <c r="A964" s="47">
        <f t="shared" si="11"/>
        <v>0</v>
      </c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1"/>
      <c r="Z964" s="23"/>
      <c r="AA964" s="23"/>
      <c r="AB964" s="23"/>
      <c r="AC964" s="23"/>
      <c r="AD964" s="23"/>
      <c r="AE964" s="23"/>
      <c r="AF964" s="23"/>
      <c r="AG964" s="23"/>
      <c r="AH964" s="23"/>
    </row>
    <row r="965" spans="1:34" ht="15" customHeight="1" x14ac:dyDescent="0.2">
      <c r="A965" s="47">
        <f t="shared" ref="A965:A1004" si="12">SUM(G965:X965)</f>
        <v>0</v>
      </c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1"/>
      <c r="Z965" s="23"/>
      <c r="AA965" s="23"/>
      <c r="AB965" s="23"/>
      <c r="AC965" s="23"/>
      <c r="AD965" s="23"/>
      <c r="AE965" s="23"/>
      <c r="AF965" s="23"/>
      <c r="AG965" s="23"/>
      <c r="AH965" s="23"/>
    </row>
    <row r="966" spans="1:34" ht="15" customHeight="1" x14ac:dyDescent="0.2">
      <c r="A966" s="47">
        <f t="shared" si="12"/>
        <v>0</v>
      </c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1"/>
      <c r="Z966" s="23"/>
      <c r="AA966" s="23"/>
      <c r="AB966" s="23"/>
      <c r="AC966" s="23"/>
      <c r="AD966" s="23"/>
      <c r="AE966" s="23"/>
      <c r="AF966" s="23"/>
      <c r="AG966" s="23"/>
      <c r="AH966" s="23"/>
    </row>
    <row r="967" spans="1:34" ht="15" customHeight="1" x14ac:dyDescent="0.2">
      <c r="A967" s="47">
        <f t="shared" si="12"/>
        <v>0</v>
      </c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1"/>
      <c r="Z967" s="23"/>
      <c r="AA967" s="23"/>
      <c r="AB967" s="23"/>
      <c r="AC967" s="23"/>
      <c r="AD967" s="23"/>
      <c r="AE967" s="23"/>
      <c r="AF967" s="23"/>
      <c r="AG967" s="23"/>
      <c r="AH967" s="23"/>
    </row>
    <row r="968" spans="1:34" ht="15" customHeight="1" x14ac:dyDescent="0.2">
      <c r="A968" s="47">
        <f t="shared" si="12"/>
        <v>0</v>
      </c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1"/>
      <c r="Z968" s="23"/>
      <c r="AA968" s="23"/>
      <c r="AB968" s="23"/>
      <c r="AC968" s="23"/>
      <c r="AD968" s="23"/>
      <c r="AE968" s="23"/>
      <c r="AF968" s="23"/>
      <c r="AG968" s="23"/>
      <c r="AH968" s="23"/>
    </row>
    <row r="969" spans="1:34" ht="15" customHeight="1" x14ac:dyDescent="0.2">
      <c r="A969" s="47">
        <f t="shared" si="12"/>
        <v>0</v>
      </c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1"/>
      <c r="Z969" s="23"/>
      <c r="AA969" s="23"/>
      <c r="AB969" s="23"/>
      <c r="AC969" s="23"/>
      <c r="AD969" s="23"/>
      <c r="AE969" s="23"/>
      <c r="AF969" s="23"/>
      <c r="AG969" s="23"/>
      <c r="AH969" s="23"/>
    </row>
    <row r="970" spans="1:34" ht="15" customHeight="1" x14ac:dyDescent="0.2">
      <c r="A970" s="47">
        <f t="shared" si="12"/>
        <v>0</v>
      </c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1"/>
      <c r="Z970" s="23"/>
      <c r="AA970" s="23"/>
      <c r="AB970" s="23"/>
      <c r="AC970" s="23"/>
      <c r="AD970" s="23"/>
      <c r="AE970" s="23"/>
      <c r="AF970" s="23"/>
      <c r="AG970" s="23"/>
      <c r="AH970" s="23"/>
    </row>
    <row r="971" spans="1:34" ht="15" customHeight="1" x14ac:dyDescent="0.2">
      <c r="A971" s="47">
        <f t="shared" si="12"/>
        <v>0</v>
      </c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1"/>
      <c r="Z971" s="23"/>
      <c r="AA971" s="23"/>
      <c r="AB971" s="23"/>
      <c r="AC971" s="23"/>
      <c r="AD971" s="23"/>
      <c r="AE971" s="23"/>
      <c r="AF971" s="23"/>
      <c r="AG971" s="23"/>
      <c r="AH971" s="23"/>
    </row>
    <row r="972" spans="1:34" ht="15" customHeight="1" x14ac:dyDescent="0.2">
      <c r="A972" s="47">
        <f t="shared" si="12"/>
        <v>0</v>
      </c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1"/>
      <c r="Z972" s="23"/>
      <c r="AA972" s="23"/>
      <c r="AB972" s="23"/>
      <c r="AC972" s="23"/>
      <c r="AD972" s="23"/>
      <c r="AE972" s="23"/>
      <c r="AF972" s="23"/>
      <c r="AG972" s="23"/>
      <c r="AH972" s="23"/>
    </row>
    <row r="973" spans="1:34" ht="15" customHeight="1" x14ac:dyDescent="0.2">
      <c r="A973" s="47">
        <f t="shared" si="12"/>
        <v>0</v>
      </c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1"/>
      <c r="Z973" s="23"/>
      <c r="AA973" s="23"/>
      <c r="AB973" s="23"/>
      <c r="AC973" s="23"/>
      <c r="AD973" s="23"/>
      <c r="AE973" s="23"/>
      <c r="AF973" s="23"/>
      <c r="AG973" s="23"/>
      <c r="AH973" s="23"/>
    </row>
    <row r="974" spans="1:34" ht="15" customHeight="1" x14ac:dyDescent="0.2">
      <c r="A974" s="47">
        <f t="shared" si="12"/>
        <v>0</v>
      </c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1"/>
      <c r="Z974" s="23"/>
      <c r="AA974" s="23"/>
      <c r="AB974" s="23"/>
      <c r="AC974" s="23"/>
      <c r="AD974" s="23"/>
      <c r="AE974" s="23"/>
      <c r="AF974" s="23"/>
      <c r="AG974" s="23"/>
      <c r="AH974" s="23"/>
    </row>
    <row r="975" spans="1:34" ht="15" customHeight="1" x14ac:dyDescent="0.2">
      <c r="A975" s="47">
        <f t="shared" si="12"/>
        <v>0</v>
      </c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1"/>
      <c r="Z975" s="23"/>
      <c r="AA975" s="23"/>
      <c r="AB975" s="23"/>
      <c r="AC975" s="23"/>
      <c r="AD975" s="23"/>
      <c r="AE975" s="23"/>
      <c r="AF975" s="23"/>
      <c r="AG975" s="23"/>
      <c r="AH975" s="23"/>
    </row>
    <row r="976" spans="1:34" ht="15" customHeight="1" x14ac:dyDescent="0.2">
      <c r="A976" s="47">
        <f t="shared" si="12"/>
        <v>0</v>
      </c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1"/>
      <c r="Z976" s="23"/>
      <c r="AA976" s="23"/>
      <c r="AB976" s="23"/>
      <c r="AC976" s="23"/>
      <c r="AD976" s="23"/>
      <c r="AE976" s="23"/>
      <c r="AF976" s="23"/>
      <c r="AG976" s="23"/>
      <c r="AH976" s="23"/>
    </row>
    <row r="977" spans="1:34" ht="15" customHeight="1" x14ac:dyDescent="0.2">
      <c r="A977" s="47">
        <f t="shared" si="12"/>
        <v>0</v>
      </c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1"/>
      <c r="Z977" s="23"/>
      <c r="AA977" s="23"/>
      <c r="AB977" s="23"/>
      <c r="AC977" s="23"/>
      <c r="AD977" s="23"/>
      <c r="AE977" s="23"/>
      <c r="AF977" s="23"/>
      <c r="AG977" s="23"/>
      <c r="AH977" s="23"/>
    </row>
    <row r="978" spans="1:34" ht="15" customHeight="1" x14ac:dyDescent="0.2">
      <c r="A978" s="47">
        <f t="shared" si="12"/>
        <v>0</v>
      </c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1"/>
      <c r="Z978" s="23"/>
      <c r="AA978" s="23"/>
      <c r="AB978" s="23"/>
      <c r="AC978" s="23"/>
      <c r="AD978" s="23"/>
      <c r="AE978" s="23"/>
      <c r="AF978" s="23"/>
      <c r="AG978" s="23"/>
      <c r="AH978" s="23"/>
    </row>
    <row r="979" spans="1:34" ht="15" customHeight="1" x14ac:dyDescent="0.2">
      <c r="A979" s="47">
        <f t="shared" si="12"/>
        <v>0</v>
      </c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1"/>
      <c r="Z979" s="23"/>
      <c r="AA979" s="23"/>
      <c r="AB979" s="23"/>
      <c r="AC979" s="23"/>
      <c r="AD979" s="23"/>
      <c r="AE979" s="23"/>
      <c r="AF979" s="23"/>
      <c r="AG979" s="23"/>
      <c r="AH979" s="23"/>
    </row>
    <row r="980" spans="1:34" ht="15" customHeight="1" x14ac:dyDescent="0.2">
      <c r="A980" s="47">
        <f t="shared" si="12"/>
        <v>0</v>
      </c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1"/>
      <c r="Z980" s="23"/>
      <c r="AA980" s="23"/>
      <c r="AB980" s="23"/>
      <c r="AC980" s="23"/>
      <c r="AD980" s="23"/>
      <c r="AE980" s="23"/>
      <c r="AF980" s="23"/>
      <c r="AG980" s="23"/>
      <c r="AH980" s="23"/>
    </row>
    <row r="981" spans="1:34" ht="15" customHeight="1" x14ac:dyDescent="0.2">
      <c r="A981" s="47">
        <f t="shared" si="12"/>
        <v>0</v>
      </c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1"/>
      <c r="Z981" s="23"/>
      <c r="AA981" s="23"/>
      <c r="AB981" s="23"/>
      <c r="AC981" s="23"/>
      <c r="AD981" s="23"/>
      <c r="AE981" s="23"/>
      <c r="AF981" s="23"/>
      <c r="AG981" s="23"/>
      <c r="AH981" s="23"/>
    </row>
    <row r="982" spans="1:34" ht="15" customHeight="1" x14ac:dyDescent="0.2">
      <c r="A982" s="47">
        <f t="shared" si="12"/>
        <v>0</v>
      </c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1"/>
      <c r="Z982" s="23"/>
      <c r="AA982" s="23"/>
      <c r="AB982" s="23"/>
      <c r="AC982" s="23"/>
      <c r="AD982" s="23"/>
      <c r="AE982" s="23"/>
      <c r="AF982" s="23"/>
      <c r="AG982" s="23"/>
      <c r="AH982" s="23"/>
    </row>
    <row r="983" spans="1:34" ht="15" customHeight="1" x14ac:dyDescent="0.2">
      <c r="A983" s="47">
        <f t="shared" si="12"/>
        <v>0</v>
      </c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1"/>
      <c r="Z983" s="23"/>
      <c r="AA983" s="23"/>
      <c r="AB983" s="23"/>
      <c r="AC983" s="23"/>
      <c r="AD983" s="23"/>
      <c r="AE983" s="23"/>
      <c r="AF983" s="23"/>
      <c r="AG983" s="23"/>
      <c r="AH983" s="23"/>
    </row>
    <row r="984" spans="1:34" ht="15" customHeight="1" x14ac:dyDescent="0.2">
      <c r="A984" s="47">
        <f t="shared" si="12"/>
        <v>0</v>
      </c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1"/>
      <c r="Z984" s="23"/>
      <c r="AA984" s="23"/>
      <c r="AB984" s="23"/>
      <c r="AC984" s="23"/>
      <c r="AD984" s="23"/>
      <c r="AE984" s="23"/>
      <c r="AF984" s="23"/>
      <c r="AG984" s="23"/>
      <c r="AH984" s="23"/>
    </row>
    <row r="985" spans="1:34" ht="15" customHeight="1" x14ac:dyDescent="0.2">
      <c r="A985" s="47">
        <f t="shared" si="12"/>
        <v>0</v>
      </c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1"/>
      <c r="Z985" s="23"/>
      <c r="AA985" s="23"/>
      <c r="AB985" s="23"/>
      <c r="AC985" s="23"/>
      <c r="AD985" s="23"/>
      <c r="AE985" s="23"/>
      <c r="AF985" s="23"/>
      <c r="AG985" s="23"/>
      <c r="AH985" s="23"/>
    </row>
    <row r="986" spans="1:34" ht="15" customHeight="1" x14ac:dyDescent="0.2">
      <c r="A986" s="47">
        <f t="shared" si="12"/>
        <v>0</v>
      </c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1"/>
      <c r="Z986" s="23"/>
      <c r="AA986" s="23"/>
      <c r="AB986" s="23"/>
      <c r="AC986" s="23"/>
      <c r="AD986" s="23"/>
      <c r="AE986" s="23"/>
      <c r="AF986" s="23"/>
      <c r="AG986" s="23"/>
      <c r="AH986" s="23"/>
    </row>
    <row r="987" spans="1:34" ht="15" customHeight="1" x14ac:dyDescent="0.2">
      <c r="A987" s="47">
        <f t="shared" si="12"/>
        <v>0</v>
      </c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1"/>
      <c r="Z987" s="23"/>
      <c r="AA987" s="23"/>
      <c r="AB987" s="23"/>
      <c r="AC987" s="23"/>
      <c r="AD987" s="23"/>
      <c r="AE987" s="23"/>
      <c r="AF987" s="23"/>
      <c r="AG987" s="23"/>
      <c r="AH987" s="23"/>
    </row>
    <row r="988" spans="1:34" ht="15" customHeight="1" x14ac:dyDescent="0.2">
      <c r="A988" s="47">
        <f t="shared" si="12"/>
        <v>0</v>
      </c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1"/>
      <c r="Z988" s="23"/>
      <c r="AA988" s="23"/>
      <c r="AB988" s="23"/>
      <c r="AC988" s="23"/>
      <c r="AD988" s="23"/>
      <c r="AE988" s="23"/>
      <c r="AF988" s="23"/>
      <c r="AG988" s="23"/>
      <c r="AH988" s="23"/>
    </row>
    <row r="989" spans="1:34" ht="15" customHeight="1" x14ac:dyDescent="0.2">
      <c r="A989" s="47">
        <f t="shared" si="12"/>
        <v>0</v>
      </c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1"/>
      <c r="Z989" s="23"/>
      <c r="AA989" s="23"/>
      <c r="AB989" s="23"/>
      <c r="AC989" s="23"/>
      <c r="AD989" s="23"/>
      <c r="AE989" s="23"/>
      <c r="AF989" s="23"/>
      <c r="AG989" s="23"/>
      <c r="AH989" s="23"/>
    </row>
    <row r="990" spans="1:34" ht="15" customHeight="1" x14ac:dyDescent="0.2">
      <c r="A990" s="47">
        <f t="shared" si="12"/>
        <v>0</v>
      </c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1"/>
      <c r="Z990" s="23"/>
      <c r="AA990" s="23"/>
      <c r="AB990" s="23"/>
      <c r="AC990" s="23"/>
      <c r="AD990" s="23"/>
      <c r="AE990" s="23"/>
      <c r="AF990" s="23"/>
      <c r="AG990" s="23"/>
      <c r="AH990" s="23"/>
    </row>
    <row r="991" spans="1:34" ht="15" customHeight="1" x14ac:dyDescent="0.2">
      <c r="A991" s="47">
        <f t="shared" si="12"/>
        <v>0</v>
      </c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1"/>
      <c r="Z991" s="23"/>
      <c r="AA991" s="23"/>
      <c r="AB991" s="23"/>
      <c r="AC991" s="23"/>
      <c r="AD991" s="23"/>
      <c r="AE991" s="23"/>
      <c r="AF991" s="23"/>
      <c r="AG991" s="23"/>
      <c r="AH991" s="23"/>
    </row>
    <row r="992" spans="1:34" ht="15" customHeight="1" x14ac:dyDescent="0.2">
      <c r="A992" s="47">
        <f t="shared" si="12"/>
        <v>0</v>
      </c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1"/>
      <c r="Z992" s="23"/>
      <c r="AA992" s="23"/>
      <c r="AB992" s="23"/>
      <c r="AC992" s="23"/>
      <c r="AD992" s="23"/>
      <c r="AE992" s="23"/>
      <c r="AF992" s="23"/>
      <c r="AG992" s="23"/>
      <c r="AH992" s="23"/>
    </row>
    <row r="993" spans="1:34" ht="15" customHeight="1" x14ac:dyDescent="0.2">
      <c r="A993" s="47">
        <f t="shared" si="12"/>
        <v>0</v>
      </c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1"/>
      <c r="Z993" s="23"/>
      <c r="AA993" s="23"/>
      <c r="AB993" s="23"/>
      <c r="AC993" s="23"/>
      <c r="AD993" s="23"/>
      <c r="AE993" s="23"/>
      <c r="AF993" s="23"/>
      <c r="AG993" s="23"/>
      <c r="AH993" s="23"/>
    </row>
    <row r="994" spans="1:34" ht="15" customHeight="1" x14ac:dyDescent="0.2">
      <c r="A994" s="47">
        <f t="shared" si="12"/>
        <v>0</v>
      </c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1"/>
      <c r="Z994" s="23"/>
      <c r="AA994" s="23"/>
      <c r="AB994" s="23"/>
      <c r="AC994" s="23"/>
      <c r="AD994" s="23"/>
      <c r="AE994" s="23"/>
      <c r="AF994" s="23"/>
      <c r="AG994" s="23"/>
      <c r="AH994" s="23"/>
    </row>
    <row r="995" spans="1:34" ht="15" customHeight="1" x14ac:dyDescent="0.2">
      <c r="A995" s="47">
        <f t="shared" si="12"/>
        <v>0</v>
      </c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1"/>
      <c r="Z995" s="23"/>
      <c r="AA995" s="23"/>
      <c r="AB995" s="23"/>
      <c r="AC995" s="23"/>
      <c r="AD995" s="23"/>
      <c r="AE995" s="23"/>
      <c r="AF995" s="23"/>
      <c r="AG995" s="23"/>
      <c r="AH995" s="23"/>
    </row>
    <row r="996" spans="1:34" ht="15" customHeight="1" x14ac:dyDescent="0.2">
      <c r="A996" s="47">
        <f t="shared" si="12"/>
        <v>0</v>
      </c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1"/>
      <c r="Z996" s="23"/>
      <c r="AA996" s="23"/>
      <c r="AB996" s="23"/>
      <c r="AC996" s="23"/>
      <c r="AD996" s="23"/>
      <c r="AE996" s="23"/>
      <c r="AF996" s="23"/>
      <c r="AG996" s="23"/>
      <c r="AH996" s="23"/>
    </row>
    <row r="997" spans="1:34" ht="15" customHeight="1" x14ac:dyDescent="0.2">
      <c r="A997" s="47">
        <f t="shared" si="12"/>
        <v>0</v>
      </c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1"/>
      <c r="Z997" s="23"/>
      <c r="AA997" s="23"/>
      <c r="AB997" s="23"/>
      <c r="AC997" s="23"/>
      <c r="AD997" s="23"/>
      <c r="AE997" s="23"/>
      <c r="AF997" s="23"/>
      <c r="AG997" s="23"/>
      <c r="AH997" s="23"/>
    </row>
    <row r="998" spans="1:34" ht="15" customHeight="1" x14ac:dyDescent="0.2">
      <c r="A998" s="47">
        <f t="shared" si="12"/>
        <v>0</v>
      </c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1"/>
      <c r="Z998" s="23"/>
      <c r="AA998" s="23"/>
      <c r="AB998" s="23"/>
      <c r="AC998" s="23"/>
      <c r="AD998" s="23"/>
      <c r="AE998" s="23"/>
      <c r="AF998" s="23"/>
      <c r="AG998" s="23"/>
      <c r="AH998" s="23"/>
    </row>
    <row r="999" spans="1:34" ht="15" customHeight="1" x14ac:dyDescent="0.2">
      <c r="A999" s="47">
        <f t="shared" si="12"/>
        <v>0</v>
      </c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1"/>
      <c r="Z999" s="23"/>
      <c r="AA999" s="23"/>
      <c r="AB999" s="23"/>
      <c r="AC999" s="23"/>
      <c r="AD999" s="23"/>
      <c r="AE999" s="23"/>
      <c r="AF999" s="23"/>
      <c r="AG999" s="23"/>
      <c r="AH999" s="23"/>
    </row>
    <row r="1000" spans="1:34" ht="15" customHeight="1" x14ac:dyDescent="0.2">
      <c r="A1000" s="47">
        <f t="shared" si="12"/>
        <v>0</v>
      </c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1"/>
      <c r="Z1000" s="23"/>
      <c r="AA1000" s="23"/>
      <c r="AB1000" s="23"/>
      <c r="AC1000" s="23"/>
      <c r="AD1000" s="23"/>
      <c r="AE1000" s="23"/>
      <c r="AF1000" s="23"/>
      <c r="AG1000" s="23"/>
      <c r="AH1000" s="23"/>
    </row>
    <row r="1001" spans="1:34" ht="15" customHeight="1" x14ac:dyDescent="0.2">
      <c r="A1001" s="47">
        <f t="shared" si="12"/>
        <v>0</v>
      </c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1"/>
      <c r="Z1001" s="23"/>
      <c r="AA1001" s="23"/>
      <c r="AB1001" s="23"/>
      <c r="AC1001" s="23"/>
      <c r="AD1001" s="23"/>
      <c r="AE1001" s="23"/>
      <c r="AF1001" s="23"/>
      <c r="AG1001" s="23"/>
      <c r="AH1001" s="23"/>
    </row>
    <row r="1002" spans="1:34" ht="15" customHeight="1" x14ac:dyDescent="0.2">
      <c r="A1002" s="47">
        <f t="shared" si="12"/>
        <v>0</v>
      </c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1"/>
      <c r="Z1002" s="23"/>
      <c r="AA1002" s="23"/>
      <c r="AB1002" s="23"/>
      <c r="AC1002" s="23"/>
      <c r="AD1002" s="23"/>
      <c r="AE1002" s="23"/>
      <c r="AF1002" s="23"/>
      <c r="AG1002" s="23"/>
      <c r="AH1002" s="23"/>
    </row>
    <row r="1003" spans="1:34" ht="15" customHeight="1" x14ac:dyDescent="0.2">
      <c r="A1003" s="47">
        <f t="shared" si="12"/>
        <v>0</v>
      </c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1"/>
      <c r="Z1003" s="23"/>
      <c r="AA1003" s="23"/>
      <c r="AB1003" s="23"/>
      <c r="AC1003" s="23"/>
      <c r="AD1003" s="23"/>
      <c r="AE1003" s="23"/>
      <c r="AF1003" s="23"/>
      <c r="AG1003" s="23"/>
      <c r="AH1003" s="23"/>
    </row>
    <row r="1004" spans="1:34" ht="15" customHeight="1" x14ac:dyDescent="0.2">
      <c r="A1004" s="47">
        <f t="shared" si="12"/>
        <v>0</v>
      </c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1"/>
      <c r="Z1004" s="23"/>
      <c r="AA1004" s="23"/>
      <c r="AB1004" s="23"/>
      <c r="AC1004" s="23"/>
      <c r="AD1004" s="23"/>
      <c r="AE1004" s="23"/>
      <c r="AF1004" s="23"/>
      <c r="AG1004" s="23"/>
      <c r="AH1004" s="23"/>
    </row>
    <row r="1005" spans="1:34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1"/>
      <c r="Z1005" s="23"/>
      <c r="AA1005" s="23"/>
      <c r="AB1005" s="23"/>
      <c r="AC1005" s="23"/>
      <c r="AD1005" s="23"/>
      <c r="AE1005" s="23"/>
      <c r="AF1005" s="23"/>
      <c r="AG1005" s="23"/>
      <c r="AH1005" s="23"/>
    </row>
    <row r="1006" spans="1:34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1"/>
      <c r="Z1006" s="23"/>
      <c r="AA1006" s="23"/>
      <c r="AB1006" s="23"/>
      <c r="AC1006" s="23"/>
      <c r="AD1006" s="23"/>
      <c r="AE1006" s="23"/>
      <c r="AF1006" s="23"/>
      <c r="AG1006" s="23"/>
      <c r="AH1006" s="23"/>
    </row>
    <row r="1007" spans="1:34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1"/>
      <c r="Z1007" s="23"/>
      <c r="AA1007" s="23"/>
      <c r="AB1007" s="23"/>
      <c r="AC1007" s="23"/>
      <c r="AD1007" s="23"/>
      <c r="AE1007" s="23"/>
      <c r="AF1007" s="23"/>
      <c r="AG1007" s="23"/>
      <c r="AH1007" s="23"/>
    </row>
    <row r="1008" spans="1:34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1"/>
      <c r="Z1008" s="23"/>
      <c r="AA1008" s="23"/>
      <c r="AB1008" s="23"/>
      <c r="AC1008" s="23"/>
      <c r="AD1008" s="23"/>
      <c r="AE1008" s="23"/>
      <c r="AF1008" s="23"/>
      <c r="AG1008" s="23"/>
      <c r="AH1008" s="23"/>
    </row>
    <row r="1009" spans="2:34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1"/>
      <c r="Z1009" s="23"/>
      <c r="AA1009" s="23"/>
      <c r="AB1009" s="23"/>
      <c r="AC1009" s="23"/>
      <c r="AD1009" s="23"/>
      <c r="AE1009" s="23"/>
      <c r="AF1009" s="23"/>
      <c r="AG1009" s="23"/>
      <c r="AH1009" s="23"/>
    </row>
    <row r="1010" spans="2:34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1"/>
      <c r="Z1010" s="23"/>
      <c r="AA1010" s="23"/>
      <c r="AB1010" s="23"/>
      <c r="AC1010" s="23"/>
      <c r="AD1010" s="23"/>
      <c r="AE1010" s="23"/>
      <c r="AF1010" s="23"/>
      <c r="AG1010" s="23"/>
      <c r="AH1010" s="23"/>
    </row>
    <row r="1011" spans="2:34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1"/>
      <c r="Z1011" s="23"/>
      <c r="AA1011" s="23"/>
      <c r="AB1011" s="23"/>
      <c r="AC1011" s="23"/>
      <c r="AD1011" s="23"/>
      <c r="AE1011" s="23"/>
      <c r="AF1011" s="23"/>
      <c r="AG1011" s="23"/>
      <c r="AH1011" s="23"/>
    </row>
    <row r="1012" spans="2:34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1"/>
      <c r="Z1012" s="23"/>
      <c r="AA1012" s="23"/>
      <c r="AB1012" s="23"/>
      <c r="AC1012" s="23"/>
      <c r="AD1012" s="23"/>
      <c r="AE1012" s="23"/>
      <c r="AF1012" s="23"/>
      <c r="AG1012" s="23"/>
      <c r="AH1012" s="23"/>
    </row>
    <row r="1013" spans="2:34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1"/>
      <c r="Z1013" s="23"/>
      <c r="AA1013" s="23"/>
      <c r="AB1013" s="23"/>
      <c r="AC1013" s="23"/>
      <c r="AD1013" s="23"/>
      <c r="AE1013" s="23"/>
      <c r="AF1013" s="23"/>
      <c r="AG1013" s="23"/>
      <c r="AH1013" s="23"/>
    </row>
    <row r="1014" spans="2:34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1"/>
      <c r="Z1014" s="23"/>
      <c r="AA1014" s="23"/>
      <c r="AB1014" s="23"/>
      <c r="AC1014" s="23"/>
      <c r="AD1014" s="23"/>
      <c r="AE1014" s="23"/>
      <c r="AF1014" s="23"/>
      <c r="AG1014" s="23"/>
      <c r="AH1014" s="23"/>
    </row>
    <row r="1015" spans="2:34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1"/>
      <c r="Z1015" s="23"/>
      <c r="AA1015" s="23"/>
      <c r="AB1015" s="23"/>
      <c r="AC1015" s="23"/>
      <c r="AD1015" s="23"/>
      <c r="AE1015" s="23"/>
      <c r="AF1015" s="23"/>
      <c r="AG1015" s="23"/>
      <c r="AH1015" s="23"/>
    </row>
    <row r="1016" spans="2:34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1"/>
      <c r="Z1016" s="23"/>
      <c r="AA1016" s="23"/>
      <c r="AB1016" s="23"/>
      <c r="AC1016" s="23"/>
      <c r="AD1016" s="23"/>
      <c r="AE1016" s="23"/>
      <c r="AF1016" s="23"/>
      <c r="AG1016" s="23"/>
      <c r="AH1016" s="23"/>
    </row>
    <row r="1017" spans="2:34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1"/>
      <c r="Z1017" s="23"/>
      <c r="AA1017" s="23"/>
      <c r="AB1017" s="23"/>
      <c r="AC1017" s="23"/>
      <c r="AD1017" s="23"/>
      <c r="AE1017" s="23"/>
      <c r="AF1017" s="23"/>
      <c r="AG1017" s="23"/>
      <c r="AH1017" s="23"/>
    </row>
    <row r="1018" spans="2:34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1"/>
      <c r="Z1018" s="23"/>
      <c r="AA1018" s="23"/>
      <c r="AB1018" s="23"/>
      <c r="AC1018" s="23"/>
      <c r="AD1018" s="23"/>
      <c r="AE1018" s="23"/>
      <c r="AF1018" s="23"/>
      <c r="AG1018" s="23"/>
      <c r="AH1018" s="23"/>
    </row>
    <row r="1019" spans="2:34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1"/>
      <c r="Z1019" s="23"/>
      <c r="AA1019" s="23"/>
      <c r="AB1019" s="23"/>
      <c r="AC1019" s="23"/>
      <c r="AD1019" s="23"/>
      <c r="AE1019" s="23"/>
      <c r="AF1019" s="23"/>
      <c r="AG1019" s="23"/>
      <c r="AH1019" s="23"/>
    </row>
    <row r="1020" spans="2:34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1"/>
      <c r="Z1020" s="23"/>
      <c r="AA1020" s="23"/>
      <c r="AB1020" s="23"/>
      <c r="AC1020" s="23"/>
      <c r="AD1020" s="23"/>
      <c r="AE1020" s="23"/>
      <c r="AF1020" s="23"/>
      <c r="AG1020" s="23"/>
      <c r="AH1020" s="23"/>
    </row>
    <row r="1021" spans="2:34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1"/>
      <c r="Z1021" s="23"/>
      <c r="AA1021" s="23"/>
      <c r="AB1021" s="23"/>
      <c r="AC1021" s="23"/>
      <c r="AD1021" s="23"/>
      <c r="AE1021" s="23"/>
      <c r="AF1021" s="23"/>
      <c r="AG1021" s="23"/>
      <c r="AH1021" s="23"/>
    </row>
    <row r="1022" spans="2:34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1"/>
      <c r="Z1022" s="23"/>
      <c r="AA1022" s="23"/>
      <c r="AB1022" s="23"/>
      <c r="AC1022" s="23"/>
      <c r="AD1022" s="23"/>
      <c r="AE1022" s="23"/>
      <c r="AF1022" s="23"/>
      <c r="AG1022" s="23"/>
      <c r="AH1022" s="23"/>
    </row>
    <row r="1023" spans="2:34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1"/>
      <c r="Z1023" s="23"/>
      <c r="AA1023" s="23"/>
      <c r="AB1023" s="23"/>
      <c r="AC1023" s="23"/>
      <c r="AD1023" s="23"/>
      <c r="AE1023" s="23"/>
      <c r="AF1023" s="23"/>
      <c r="AG1023" s="23"/>
      <c r="AH1023" s="23"/>
    </row>
    <row r="1024" spans="2:34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1"/>
      <c r="Z1024" s="23"/>
      <c r="AA1024" s="23"/>
      <c r="AB1024" s="23"/>
      <c r="AC1024" s="23"/>
      <c r="AD1024" s="23"/>
      <c r="AE1024" s="23"/>
      <c r="AF1024" s="23"/>
      <c r="AG1024" s="23"/>
      <c r="AH1024" s="23"/>
    </row>
    <row r="1025" spans="2:34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1"/>
      <c r="Z1025" s="23"/>
      <c r="AA1025" s="23"/>
      <c r="AB1025" s="23"/>
      <c r="AC1025" s="23"/>
      <c r="AD1025" s="23"/>
      <c r="AE1025" s="23"/>
      <c r="AF1025" s="23"/>
      <c r="AG1025" s="23"/>
      <c r="AH1025" s="23"/>
    </row>
    <row r="1026" spans="2:34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1"/>
      <c r="Z1026" s="23"/>
      <c r="AA1026" s="23"/>
      <c r="AB1026" s="23"/>
      <c r="AC1026" s="23"/>
      <c r="AD1026" s="23"/>
      <c r="AE1026" s="23"/>
      <c r="AF1026" s="23"/>
      <c r="AG1026" s="23"/>
      <c r="AH1026" s="23"/>
    </row>
    <row r="1027" spans="2:34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1"/>
      <c r="Z1027" s="23"/>
      <c r="AA1027" s="23"/>
      <c r="AB1027" s="23"/>
      <c r="AC1027" s="23"/>
      <c r="AD1027" s="23"/>
      <c r="AE1027" s="23"/>
      <c r="AF1027" s="23"/>
      <c r="AG1027" s="23"/>
      <c r="AH1027" s="23"/>
    </row>
    <row r="1028" spans="2:34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1"/>
      <c r="Z1028" s="23"/>
      <c r="AA1028" s="23"/>
      <c r="AB1028" s="23"/>
      <c r="AC1028" s="23"/>
      <c r="AD1028" s="23"/>
      <c r="AE1028" s="23"/>
      <c r="AF1028" s="23"/>
      <c r="AG1028" s="23"/>
      <c r="AH1028" s="23"/>
    </row>
    <row r="1029" spans="2:34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1"/>
      <c r="Z1029" s="23"/>
      <c r="AA1029" s="23"/>
      <c r="AB1029" s="23"/>
      <c r="AC1029" s="23"/>
      <c r="AD1029" s="23"/>
      <c r="AE1029" s="23"/>
      <c r="AF1029" s="23"/>
      <c r="AG1029" s="23"/>
      <c r="AH1029" s="23"/>
    </row>
    <row r="1030" spans="2:34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1"/>
      <c r="Z1030" s="23"/>
      <c r="AA1030" s="23"/>
      <c r="AB1030" s="23"/>
      <c r="AC1030" s="23"/>
      <c r="AD1030" s="23"/>
      <c r="AE1030" s="23"/>
      <c r="AF1030" s="23"/>
      <c r="AG1030" s="23"/>
      <c r="AH1030" s="23"/>
    </row>
    <row r="1031" spans="2:34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1"/>
      <c r="Z1031" s="23"/>
      <c r="AA1031" s="23"/>
      <c r="AB1031" s="23"/>
      <c r="AC1031" s="23"/>
      <c r="AD1031" s="23"/>
      <c r="AE1031" s="23"/>
      <c r="AF1031" s="23"/>
      <c r="AG1031" s="23"/>
      <c r="AH1031" s="23"/>
    </row>
    <row r="1032" spans="2:34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1"/>
      <c r="Z1032" s="23"/>
      <c r="AA1032" s="23"/>
      <c r="AB1032" s="23"/>
      <c r="AC1032" s="23"/>
      <c r="AD1032" s="23"/>
      <c r="AE1032" s="23"/>
      <c r="AF1032" s="23"/>
      <c r="AG1032" s="23"/>
      <c r="AH1032" s="23"/>
    </row>
    <row r="1033" spans="2:34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1"/>
      <c r="Z1033" s="23"/>
      <c r="AA1033" s="23"/>
      <c r="AB1033" s="23"/>
      <c r="AC1033" s="23"/>
      <c r="AD1033" s="23"/>
      <c r="AE1033" s="23"/>
      <c r="AF1033" s="23"/>
      <c r="AG1033" s="23"/>
      <c r="AH1033" s="23"/>
    </row>
    <row r="1034" spans="2:34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1"/>
      <c r="Z1034" s="23"/>
      <c r="AA1034" s="23"/>
      <c r="AB1034" s="23"/>
      <c r="AC1034" s="23"/>
      <c r="AD1034" s="23"/>
      <c r="AE1034" s="23"/>
      <c r="AF1034" s="23"/>
      <c r="AG1034" s="23"/>
      <c r="AH1034" s="23"/>
    </row>
    <row r="1035" spans="2:34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1"/>
      <c r="Z1035" s="23"/>
      <c r="AA1035" s="23"/>
      <c r="AB1035" s="23"/>
      <c r="AC1035" s="23"/>
      <c r="AD1035" s="23"/>
      <c r="AE1035" s="23"/>
      <c r="AF1035" s="23"/>
      <c r="AG1035" s="23"/>
      <c r="AH1035" s="23"/>
    </row>
    <row r="1036" spans="2:34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1"/>
      <c r="Z1036" s="23"/>
      <c r="AA1036" s="23"/>
      <c r="AB1036" s="23"/>
      <c r="AC1036" s="23"/>
      <c r="AD1036" s="23"/>
      <c r="AE1036" s="23"/>
      <c r="AF1036" s="23"/>
      <c r="AG1036" s="23"/>
      <c r="AH1036" s="23"/>
    </row>
    <row r="1037" spans="2:34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1"/>
      <c r="Z1037" s="23"/>
      <c r="AA1037" s="23"/>
      <c r="AB1037" s="23"/>
      <c r="AC1037" s="23"/>
      <c r="AD1037" s="23"/>
      <c r="AE1037" s="23"/>
      <c r="AF1037" s="23"/>
      <c r="AG1037" s="23"/>
      <c r="AH1037" s="23"/>
    </row>
    <row r="1038" spans="2:34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1"/>
      <c r="Z1038" s="23"/>
      <c r="AA1038" s="23"/>
      <c r="AB1038" s="23"/>
      <c r="AC1038" s="23"/>
      <c r="AD1038" s="23"/>
      <c r="AE1038" s="23"/>
      <c r="AF1038" s="23"/>
      <c r="AG1038" s="23"/>
      <c r="AH1038" s="23"/>
    </row>
    <row r="1039" spans="2:34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1"/>
      <c r="Z1039" s="23"/>
      <c r="AA1039" s="23"/>
      <c r="AB1039" s="23"/>
      <c r="AC1039" s="23"/>
      <c r="AD1039" s="23"/>
      <c r="AE1039" s="23"/>
      <c r="AF1039" s="23"/>
      <c r="AG1039" s="23"/>
      <c r="AH1039" s="23"/>
    </row>
    <row r="1040" spans="2:34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1"/>
      <c r="Z1040" s="23"/>
      <c r="AA1040" s="23"/>
      <c r="AB1040" s="23"/>
      <c r="AC1040" s="23"/>
      <c r="AD1040" s="23"/>
      <c r="AE1040" s="23"/>
      <c r="AF1040" s="23"/>
      <c r="AG1040" s="23"/>
      <c r="AH1040" s="23"/>
    </row>
    <row r="1041" spans="2:34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1"/>
      <c r="Z1041" s="23"/>
      <c r="AA1041" s="23"/>
      <c r="AB1041" s="23"/>
      <c r="AC1041" s="23"/>
      <c r="AD1041" s="23"/>
      <c r="AE1041" s="23"/>
      <c r="AF1041" s="23"/>
      <c r="AG1041" s="23"/>
      <c r="AH1041" s="23"/>
    </row>
    <row r="1042" spans="2:34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1"/>
      <c r="Z1042" s="23"/>
      <c r="AA1042" s="23"/>
      <c r="AB1042" s="23"/>
      <c r="AC1042" s="23"/>
      <c r="AD1042" s="23"/>
      <c r="AE1042" s="23"/>
      <c r="AF1042" s="23"/>
      <c r="AG1042" s="23"/>
      <c r="AH1042" s="23"/>
    </row>
    <row r="1043" spans="2:34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1"/>
      <c r="Z1043" s="23"/>
      <c r="AA1043" s="23"/>
      <c r="AB1043" s="23"/>
      <c r="AC1043" s="23"/>
      <c r="AD1043" s="23"/>
      <c r="AE1043" s="23"/>
      <c r="AF1043" s="23"/>
      <c r="AG1043" s="23"/>
      <c r="AH1043" s="23"/>
    </row>
    <row r="1044" spans="2:34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1"/>
      <c r="Z1044" s="23"/>
      <c r="AA1044" s="23"/>
      <c r="AB1044" s="23"/>
      <c r="AC1044" s="23"/>
      <c r="AD1044" s="23"/>
      <c r="AE1044" s="23"/>
      <c r="AF1044" s="23"/>
      <c r="AG1044" s="23"/>
      <c r="AH1044" s="23"/>
    </row>
    <row r="1045" spans="2:34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1"/>
      <c r="Z1045" s="23"/>
      <c r="AA1045" s="23"/>
      <c r="AB1045" s="23"/>
      <c r="AC1045" s="23"/>
      <c r="AD1045" s="23"/>
      <c r="AE1045" s="23"/>
      <c r="AF1045" s="23"/>
      <c r="AG1045" s="23"/>
      <c r="AH1045" s="23"/>
    </row>
    <row r="1046" spans="2:34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1"/>
      <c r="Z1046" s="23"/>
      <c r="AA1046" s="23"/>
      <c r="AB1046" s="23"/>
      <c r="AC1046" s="23"/>
      <c r="AD1046" s="23"/>
      <c r="AE1046" s="23"/>
      <c r="AF1046" s="23"/>
      <c r="AG1046" s="23"/>
      <c r="AH1046" s="23"/>
    </row>
    <row r="1047" spans="2:34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1"/>
      <c r="Z1047" s="23"/>
      <c r="AA1047" s="23"/>
      <c r="AB1047" s="23"/>
      <c r="AC1047" s="23"/>
      <c r="AD1047" s="23"/>
      <c r="AE1047" s="23"/>
      <c r="AF1047" s="23"/>
      <c r="AG1047" s="23"/>
      <c r="AH1047" s="23"/>
    </row>
    <row r="1048" spans="2:34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1"/>
      <c r="Z1048" s="23"/>
      <c r="AA1048" s="23"/>
      <c r="AB1048" s="23"/>
      <c r="AC1048" s="23"/>
      <c r="AD1048" s="23"/>
      <c r="AE1048" s="23"/>
      <c r="AF1048" s="23"/>
      <c r="AG1048" s="23"/>
      <c r="AH1048" s="23"/>
    </row>
    <row r="1049" spans="2:34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1"/>
      <c r="Z1049" s="23"/>
      <c r="AA1049" s="23"/>
      <c r="AB1049" s="23"/>
      <c r="AC1049" s="23"/>
      <c r="AD1049" s="23"/>
      <c r="AE1049" s="23"/>
      <c r="AF1049" s="23"/>
      <c r="AG1049" s="23"/>
      <c r="AH1049" s="23"/>
    </row>
    <row r="1050" spans="2:34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1"/>
      <c r="Z1050" s="23"/>
      <c r="AA1050" s="23"/>
      <c r="AB1050" s="23"/>
      <c r="AC1050" s="23"/>
      <c r="AD1050" s="23"/>
      <c r="AE1050" s="23"/>
      <c r="AF1050" s="23"/>
      <c r="AG1050" s="23"/>
      <c r="AH1050" s="23"/>
    </row>
    <row r="1051" spans="2:34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1"/>
      <c r="Z1051" s="23"/>
      <c r="AA1051" s="23"/>
      <c r="AB1051" s="23"/>
      <c r="AC1051" s="23"/>
      <c r="AD1051" s="23"/>
      <c r="AE1051" s="23"/>
      <c r="AF1051" s="23"/>
      <c r="AG1051" s="23"/>
      <c r="AH1051" s="23"/>
    </row>
    <row r="1052" spans="2:34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1"/>
      <c r="Z1052" s="23"/>
      <c r="AA1052" s="23"/>
      <c r="AB1052" s="23"/>
      <c r="AC1052" s="23"/>
      <c r="AD1052" s="23"/>
      <c r="AE1052" s="23"/>
      <c r="AF1052" s="23"/>
      <c r="AG1052" s="23"/>
      <c r="AH1052" s="23"/>
    </row>
    <row r="1053" spans="2:34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1"/>
      <c r="Z1053" s="23"/>
      <c r="AA1053" s="23"/>
      <c r="AB1053" s="23"/>
      <c r="AC1053" s="23"/>
      <c r="AD1053" s="23"/>
      <c r="AE1053" s="23"/>
      <c r="AF1053" s="23"/>
      <c r="AG1053" s="23"/>
      <c r="AH1053" s="23"/>
    </row>
    <row r="1054" spans="2:34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1"/>
      <c r="Z1054" s="23"/>
      <c r="AA1054" s="23"/>
      <c r="AB1054" s="23"/>
      <c r="AC1054" s="23"/>
      <c r="AD1054" s="23"/>
      <c r="AE1054" s="23"/>
      <c r="AF1054" s="23"/>
      <c r="AG1054" s="23"/>
      <c r="AH1054" s="23"/>
    </row>
    <row r="1055" spans="2:34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1"/>
      <c r="Z1055" s="23"/>
      <c r="AA1055" s="23"/>
      <c r="AB1055" s="23"/>
      <c r="AC1055" s="23"/>
      <c r="AD1055" s="23"/>
      <c r="AE1055" s="23"/>
      <c r="AF1055" s="23"/>
      <c r="AG1055" s="23"/>
      <c r="AH1055" s="23"/>
    </row>
    <row r="1056" spans="2:34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1"/>
      <c r="Z1056" s="23"/>
      <c r="AA1056" s="23"/>
      <c r="AB1056" s="23"/>
      <c r="AC1056" s="23"/>
      <c r="AD1056" s="23"/>
      <c r="AE1056" s="23"/>
      <c r="AF1056" s="23"/>
      <c r="AG1056" s="23"/>
      <c r="AH1056" s="23"/>
    </row>
    <row r="1057" spans="2:34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1"/>
      <c r="Z1057" s="23"/>
      <c r="AA1057" s="23"/>
      <c r="AB1057" s="23"/>
      <c r="AC1057" s="23"/>
      <c r="AD1057" s="23"/>
      <c r="AE1057" s="23"/>
      <c r="AF1057" s="23"/>
      <c r="AG1057" s="23"/>
      <c r="AH1057" s="23"/>
    </row>
    <row r="1058" spans="2:34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1"/>
      <c r="Z1058" s="23"/>
      <c r="AA1058" s="23"/>
      <c r="AB1058" s="23"/>
      <c r="AC1058" s="23"/>
      <c r="AD1058" s="23"/>
      <c r="AE1058" s="23"/>
      <c r="AF1058" s="23"/>
      <c r="AG1058" s="23"/>
      <c r="AH1058" s="23"/>
    </row>
    <row r="1059" spans="2:34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1"/>
      <c r="Z1059" s="23"/>
      <c r="AA1059" s="23"/>
      <c r="AB1059" s="23"/>
      <c r="AC1059" s="23"/>
      <c r="AD1059" s="23"/>
      <c r="AE1059" s="23"/>
      <c r="AF1059" s="23"/>
      <c r="AG1059" s="23"/>
      <c r="AH1059" s="23"/>
    </row>
    <row r="1060" spans="2:34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1"/>
      <c r="Z1060" s="23"/>
      <c r="AA1060" s="23"/>
      <c r="AB1060" s="23"/>
      <c r="AC1060" s="23"/>
      <c r="AD1060" s="23"/>
      <c r="AE1060" s="23"/>
      <c r="AF1060" s="23"/>
      <c r="AG1060" s="23"/>
      <c r="AH1060" s="23"/>
    </row>
    <row r="1061" spans="2:34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1"/>
      <c r="Z1061" s="23"/>
      <c r="AA1061" s="23"/>
      <c r="AB1061" s="23"/>
      <c r="AC1061" s="23"/>
      <c r="AD1061" s="23"/>
      <c r="AE1061" s="23"/>
      <c r="AF1061" s="23"/>
      <c r="AG1061" s="23"/>
      <c r="AH1061" s="23"/>
    </row>
    <row r="1062" spans="2:34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1"/>
      <c r="Z1062" s="23"/>
      <c r="AA1062" s="23"/>
      <c r="AB1062" s="23"/>
      <c r="AC1062" s="23"/>
      <c r="AD1062" s="23"/>
      <c r="AE1062" s="23"/>
      <c r="AF1062" s="23"/>
      <c r="AG1062" s="23"/>
      <c r="AH1062" s="23"/>
    </row>
    <row r="1063" spans="2:34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1"/>
      <c r="Z1063" s="23"/>
      <c r="AA1063" s="23"/>
      <c r="AB1063" s="23"/>
      <c r="AC1063" s="23"/>
      <c r="AD1063" s="23"/>
      <c r="AE1063" s="23"/>
      <c r="AF1063" s="23"/>
      <c r="AG1063" s="23"/>
      <c r="AH1063" s="23"/>
    </row>
    <row r="1064" spans="2:34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1"/>
      <c r="Z1064" s="23"/>
      <c r="AA1064" s="23"/>
      <c r="AB1064" s="23"/>
      <c r="AC1064" s="23"/>
      <c r="AD1064" s="23"/>
      <c r="AE1064" s="23"/>
      <c r="AF1064" s="23"/>
      <c r="AG1064" s="23"/>
      <c r="AH1064" s="23"/>
    </row>
    <row r="1065" spans="2:34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1"/>
      <c r="Z1065" s="23"/>
      <c r="AA1065" s="23"/>
      <c r="AB1065" s="23"/>
      <c r="AC1065" s="23"/>
      <c r="AD1065" s="23"/>
      <c r="AE1065" s="23"/>
      <c r="AF1065" s="23"/>
      <c r="AG1065" s="23"/>
      <c r="AH1065" s="23"/>
    </row>
    <row r="1066" spans="2:34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1"/>
      <c r="Z1066" s="23"/>
      <c r="AA1066" s="23"/>
      <c r="AB1066" s="23"/>
      <c r="AC1066" s="23"/>
      <c r="AD1066" s="23"/>
      <c r="AE1066" s="23"/>
      <c r="AF1066" s="23"/>
      <c r="AG1066" s="23"/>
      <c r="AH1066" s="23"/>
    </row>
    <row r="1067" spans="2:34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1"/>
      <c r="Z1067" s="23"/>
      <c r="AA1067" s="23"/>
      <c r="AB1067" s="23"/>
      <c r="AC1067" s="23"/>
      <c r="AD1067" s="23"/>
      <c r="AE1067" s="23"/>
      <c r="AF1067" s="23"/>
      <c r="AG1067" s="23"/>
      <c r="AH1067" s="23"/>
    </row>
    <row r="1068" spans="2:34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1"/>
      <c r="Z1068" s="23"/>
      <c r="AA1068" s="23"/>
      <c r="AB1068" s="23"/>
      <c r="AC1068" s="23"/>
      <c r="AD1068" s="23"/>
      <c r="AE1068" s="23"/>
      <c r="AF1068" s="23"/>
      <c r="AG1068" s="23"/>
      <c r="AH1068" s="23"/>
    </row>
    <row r="1069" spans="2:34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1"/>
      <c r="Z1069" s="23"/>
      <c r="AA1069" s="23"/>
      <c r="AB1069" s="23"/>
      <c r="AC1069" s="23"/>
      <c r="AD1069" s="23"/>
      <c r="AE1069" s="23"/>
      <c r="AF1069" s="23"/>
      <c r="AG1069" s="23"/>
      <c r="AH1069" s="23"/>
    </row>
    <row r="1070" spans="2:34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1"/>
      <c r="Z1070" s="23"/>
      <c r="AA1070" s="23"/>
      <c r="AB1070" s="23"/>
      <c r="AC1070" s="23"/>
      <c r="AD1070" s="23"/>
      <c r="AE1070" s="23"/>
      <c r="AF1070" s="23"/>
      <c r="AG1070" s="23"/>
      <c r="AH1070" s="23"/>
    </row>
    <row r="1071" spans="2:34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1"/>
      <c r="Z1071" s="23"/>
      <c r="AA1071" s="23"/>
      <c r="AB1071" s="23"/>
      <c r="AC1071" s="23"/>
      <c r="AD1071" s="23"/>
      <c r="AE1071" s="23"/>
      <c r="AF1071" s="23"/>
      <c r="AG1071" s="23"/>
      <c r="AH1071" s="23"/>
    </row>
    <row r="1072" spans="2:34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1"/>
      <c r="Z1072" s="23"/>
      <c r="AA1072" s="23"/>
      <c r="AB1072" s="23"/>
      <c r="AC1072" s="23"/>
      <c r="AD1072" s="23"/>
      <c r="AE1072" s="23"/>
      <c r="AF1072" s="23"/>
      <c r="AG1072" s="23"/>
      <c r="AH1072" s="23"/>
    </row>
    <row r="1073" spans="2:34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1"/>
      <c r="Z1073" s="23"/>
      <c r="AA1073" s="23"/>
      <c r="AB1073" s="23"/>
      <c r="AC1073" s="23"/>
      <c r="AD1073" s="23"/>
      <c r="AE1073" s="23"/>
      <c r="AF1073" s="23"/>
      <c r="AG1073" s="23"/>
      <c r="AH1073" s="23"/>
    </row>
    <row r="1074" spans="2:34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1"/>
      <c r="Z1074" s="23"/>
      <c r="AA1074" s="23"/>
      <c r="AB1074" s="23"/>
      <c r="AC1074" s="23"/>
      <c r="AD1074" s="23"/>
      <c r="AE1074" s="23"/>
      <c r="AF1074" s="23"/>
      <c r="AG1074" s="23"/>
      <c r="AH1074" s="23"/>
    </row>
    <row r="1075" spans="2:34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1"/>
      <c r="Z1075" s="23"/>
      <c r="AA1075" s="23"/>
      <c r="AB1075" s="23"/>
      <c r="AC1075" s="23"/>
      <c r="AD1075" s="23"/>
      <c r="AE1075" s="23"/>
      <c r="AF1075" s="23"/>
      <c r="AG1075" s="23"/>
      <c r="AH1075" s="23"/>
    </row>
    <row r="1076" spans="2:34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1"/>
      <c r="Z1076" s="23"/>
      <c r="AA1076" s="23"/>
      <c r="AB1076" s="23"/>
      <c r="AC1076" s="23"/>
      <c r="AD1076" s="23"/>
      <c r="AE1076" s="23"/>
      <c r="AF1076" s="23"/>
      <c r="AG1076" s="23"/>
      <c r="AH1076" s="23"/>
    </row>
    <row r="1077" spans="2:34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1"/>
      <c r="Z1077" s="23"/>
      <c r="AA1077" s="23"/>
      <c r="AB1077" s="23"/>
      <c r="AC1077" s="23"/>
      <c r="AD1077" s="23"/>
      <c r="AE1077" s="23"/>
      <c r="AF1077" s="23"/>
      <c r="AG1077" s="23"/>
      <c r="AH1077" s="23"/>
    </row>
    <row r="1078" spans="2:34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1"/>
      <c r="Z1078" s="23"/>
      <c r="AA1078" s="23"/>
      <c r="AB1078" s="23"/>
      <c r="AC1078" s="23"/>
      <c r="AD1078" s="23"/>
      <c r="AE1078" s="23"/>
      <c r="AF1078" s="23"/>
      <c r="AG1078" s="23"/>
      <c r="AH1078" s="23"/>
    </row>
    <row r="1079" spans="2:34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1"/>
      <c r="Z1079" s="23"/>
      <c r="AA1079" s="23"/>
      <c r="AB1079" s="23"/>
      <c r="AC1079" s="23"/>
      <c r="AD1079" s="23"/>
      <c r="AE1079" s="23"/>
      <c r="AF1079" s="23"/>
      <c r="AG1079" s="23"/>
      <c r="AH1079" s="23"/>
    </row>
    <row r="1080" spans="2:34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1"/>
      <c r="Z1080" s="23"/>
      <c r="AA1080" s="23"/>
      <c r="AB1080" s="23"/>
      <c r="AC1080" s="23"/>
      <c r="AD1080" s="23"/>
      <c r="AE1080" s="23"/>
      <c r="AF1080" s="23"/>
      <c r="AG1080" s="23"/>
      <c r="AH1080" s="23"/>
    </row>
    <row r="1081" spans="2:34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1"/>
      <c r="Z1081" s="23"/>
      <c r="AA1081" s="23"/>
      <c r="AB1081" s="23"/>
      <c r="AC1081" s="23"/>
      <c r="AD1081" s="23"/>
      <c r="AE1081" s="23"/>
      <c r="AF1081" s="23"/>
      <c r="AG1081" s="23"/>
      <c r="AH1081" s="23"/>
    </row>
    <row r="1082" spans="2:34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1"/>
      <c r="Z1082" s="23"/>
      <c r="AA1082" s="23"/>
      <c r="AB1082" s="23"/>
      <c r="AC1082" s="23"/>
      <c r="AD1082" s="23"/>
      <c r="AE1082" s="23"/>
      <c r="AF1082" s="23"/>
      <c r="AG1082" s="23"/>
      <c r="AH1082" s="23"/>
    </row>
    <row r="1083" spans="2:34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1"/>
      <c r="Z1083" s="23"/>
      <c r="AA1083" s="23"/>
      <c r="AB1083" s="23"/>
      <c r="AC1083" s="23"/>
      <c r="AD1083" s="23"/>
      <c r="AE1083" s="23"/>
      <c r="AF1083" s="23"/>
      <c r="AG1083" s="23"/>
      <c r="AH1083" s="23"/>
    </row>
    <row r="1084" spans="2:34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1"/>
      <c r="Z1084" s="23"/>
      <c r="AA1084" s="23"/>
      <c r="AB1084" s="23"/>
      <c r="AC1084" s="23"/>
      <c r="AD1084" s="23"/>
      <c r="AE1084" s="23"/>
      <c r="AF1084" s="23"/>
      <c r="AG1084" s="23"/>
      <c r="AH1084" s="23"/>
    </row>
    <row r="1085" spans="2:34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1"/>
      <c r="Z1085" s="23"/>
      <c r="AA1085" s="23"/>
      <c r="AB1085" s="23"/>
      <c r="AC1085" s="23"/>
      <c r="AD1085" s="23"/>
      <c r="AE1085" s="23"/>
      <c r="AF1085" s="23"/>
      <c r="AG1085" s="23"/>
      <c r="AH1085" s="23"/>
    </row>
    <row r="1086" spans="2:34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1"/>
      <c r="Z1086" s="23"/>
      <c r="AA1086" s="23"/>
      <c r="AB1086" s="23"/>
      <c r="AC1086" s="23"/>
      <c r="AD1086" s="23"/>
      <c r="AE1086" s="23"/>
      <c r="AF1086" s="23"/>
      <c r="AG1086" s="23"/>
      <c r="AH1086" s="23"/>
    </row>
    <row r="1087" spans="2:34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1"/>
      <c r="Z1087" s="23"/>
      <c r="AA1087" s="23"/>
      <c r="AB1087" s="23"/>
      <c r="AC1087" s="23"/>
      <c r="AD1087" s="23"/>
      <c r="AE1087" s="23"/>
      <c r="AF1087" s="23"/>
      <c r="AG1087" s="23"/>
      <c r="AH1087" s="23"/>
    </row>
    <row r="1088" spans="2:34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1"/>
      <c r="Z1088" s="23"/>
      <c r="AA1088" s="23"/>
      <c r="AB1088" s="23"/>
      <c r="AC1088" s="23"/>
      <c r="AD1088" s="23"/>
      <c r="AE1088" s="23"/>
      <c r="AF1088" s="23"/>
      <c r="AG1088" s="23"/>
      <c r="AH1088" s="23"/>
    </row>
    <row r="1089" spans="2:34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1"/>
      <c r="Z1089" s="23"/>
      <c r="AA1089" s="23"/>
      <c r="AB1089" s="23"/>
      <c r="AC1089" s="23"/>
      <c r="AD1089" s="23"/>
      <c r="AE1089" s="23"/>
      <c r="AF1089" s="23"/>
      <c r="AG1089" s="23"/>
      <c r="AH1089" s="23"/>
    </row>
    <row r="1090" spans="2:34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1"/>
      <c r="Z1090" s="23"/>
      <c r="AA1090" s="23"/>
      <c r="AB1090" s="23"/>
      <c r="AC1090" s="23"/>
      <c r="AD1090" s="23"/>
      <c r="AE1090" s="23"/>
      <c r="AF1090" s="23"/>
      <c r="AG1090" s="23"/>
      <c r="AH1090" s="23"/>
    </row>
    <row r="1091" spans="2:34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1"/>
      <c r="Z1091" s="23"/>
      <c r="AA1091" s="23"/>
      <c r="AB1091" s="23"/>
      <c r="AC1091" s="23"/>
      <c r="AD1091" s="23"/>
      <c r="AE1091" s="23"/>
      <c r="AF1091" s="23"/>
      <c r="AG1091" s="23"/>
      <c r="AH1091" s="23"/>
    </row>
    <row r="1092" spans="2:34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1"/>
      <c r="Z1092" s="23"/>
      <c r="AA1092" s="23"/>
      <c r="AB1092" s="23"/>
      <c r="AC1092" s="23"/>
      <c r="AD1092" s="23"/>
      <c r="AE1092" s="23"/>
      <c r="AF1092" s="23"/>
      <c r="AG1092" s="23"/>
      <c r="AH1092" s="23"/>
    </row>
    <row r="1093" spans="2:34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1"/>
      <c r="Z1093" s="23"/>
      <c r="AA1093" s="23"/>
      <c r="AB1093" s="23"/>
      <c r="AC1093" s="23"/>
      <c r="AD1093" s="23"/>
      <c r="AE1093" s="23"/>
      <c r="AF1093" s="23"/>
      <c r="AG1093" s="23"/>
      <c r="AH1093" s="23"/>
    </row>
    <row r="1094" spans="2:34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1"/>
      <c r="Z1094" s="23"/>
      <c r="AA1094" s="23"/>
      <c r="AB1094" s="23"/>
      <c r="AC1094" s="23"/>
      <c r="AD1094" s="23"/>
      <c r="AE1094" s="23"/>
      <c r="AF1094" s="23"/>
      <c r="AG1094" s="23"/>
      <c r="AH1094" s="23"/>
    </row>
    <row r="1095" spans="2:34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1"/>
      <c r="Z1095" s="23"/>
      <c r="AA1095" s="23"/>
      <c r="AB1095" s="23"/>
      <c r="AC1095" s="23"/>
      <c r="AD1095" s="23"/>
      <c r="AE1095" s="23"/>
      <c r="AF1095" s="23"/>
      <c r="AG1095" s="23"/>
      <c r="AH1095" s="23"/>
    </row>
    <row r="1096" spans="2:34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1"/>
      <c r="Z1096" s="23"/>
      <c r="AA1096" s="23"/>
      <c r="AB1096" s="23"/>
      <c r="AC1096" s="23"/>
      <c r="AD1096" s="23"/>
      <c r="AE1096" s="23"/>
      <c r="AF1096" s="23"/>
      <c r="AG1096" s="23"/>
      <c r="AH1096" s="23"/>
    </row>
    <row r="1097" spans="2:34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1"/>
      <c r="Z1097" s="23"/>
      <c r="AA1097" s="23"/>
      <c r="AB1097" s="23"/>
      <c r="AC1097" s="23"/>
      <c r="AD1097" s="23"/>
      <c r="AE1097" s="23"/>
      <c r="AF1097" s="23"/>
      <c r="AG1097" s="23"/>
      <c r="AH1097" s="23"/>
    </row>
    <row r="1098" spans="2:34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1"/>
      <c r="Z1098" s="23"/>
      <c r="AA1098" s="23"/>
      <c r="AB1098" s="23"/>
      <c r="AC1098" s="23"/>
      <c r="AD1098" s="23"/>
      <c r="AE1098" s="23"/>
      <c r="AF1098" s="23"/>
      <c r="AG1098" s="23"/>
      <c r="AH1098" s="23"/>
    </row>
    <row r="1099" spans="2:34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1"/>
      <c r="Z1099" s="23"/>
      <c r="AA1099" s="23"/>
      <c r="AB1099" s="23"/>
      <c r="AC1099" s="23"/>
      <c r="AD1099" s="23"/>
      <c r="AE1099" s="23"/>
      <c r="AF1099" s="23"/>
      <c r="AG1099" s="23"/>
      <c r="AH1099" s="23"/>
    </row>
    <row r="1100" spans="2:34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1"/>
      <c r="Z1100" s="23"/>
      <c r="AA1100" s="23"/>
      <c r="AB1100" s="23"/>
      <c r="AC1100" s="23"/>
      <c r="AD1100" s="23"/>
      <c r="AE1100" s="23"/>
      <c r="AF1100" s="23"/>
      <c r="AG1100" s="23"/>
      <c r="AH1100" s="23"/>
    </row>
    <row r="1101" spans="2:34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1"/>
      <c r="Z1101" s="23"/>
      <c r="AA1101" s="23"/>
      <c r="AB1101" s="23"/>
      <c r="AC1101" s="23"/>
      <c r="AD1101" s="23"/>
      <c r="AE1101" s="23"/>
      <c r="AF1101" s="23"/>
      <c r="AG1101" s="23"/>
      <c r="AH1101" s="23"/>
    </row>
    <row r="1102" spans="2:34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1"/>
      <c r="Z1102" s="23"/>
      <c r="AA1102" s="23"/>
      <c r="AB1102" s="23"/>
      <c r="AC1102" s="23"/>
      <c r="AD1102" s="23"/>
      <c r="AE1102" s="23"/>
      <c r="AF1102" s="23"/>
      <c r="AG1102" s="23"/>
      <c r="AH1102" s="23"/>
    </row>
    <row r="1103" spans="2:34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1"/>
      <c r="Z1103" s="23"/>
      <c r="AA1103" s="23"/>
      <c r="AB1103" s="23"/>
      <c r="AC1103" s="23"/>
      <c r="AD1103" s="23"/>
      <c r="AE1103" s="23"/>
      <c r="AF1103" s="23"/>
      <c r="AG1103" s="23"/>
      <c r="AH1103" s="23"/>
    </row>
    <row r="1104" spans="2:34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1"/>
      <c r="Z1104" s="23"/>
      <c r="AA1104" s="23"/>
      <c r="AB1104" s="23"/>
      <c r="AC1104" s="23"/>
      <c r="AD1104" s="23"/>
      <c r="AE1104" s="23"/>
      <c r="AF1104" s="23"/>
      <c r="AG1104" s="23"/>
      <c r="AH1104" s="23"/>
    </row>
    <row r="1105" spans="2:34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1"/>
      <c r="Z1105" s="23"/>
      <c r="AA1105" s="23"/>
      <c r="AB1105" s="23"/>
      <c r="AC1105" s="23"/>
      <c r="AD1105" s="23"/>
      <c r="AE1105" s="23"/>
      <c r="AF1105" s="23"/>
      <c r="AG1105" s="23"/>
      <c r="AH1105" s="23"/>
    </row>
    <row r="1106" spans="2:34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1"/>
      <c r="Z1106" s="23"/>
      <c r="AA1106" s="23"/>
      <c r="AB1106" s="23"/>
      <c r="AC1106" s="23"/>
      <c r="AD1106" s="23"/>
      <c r="AE1106" s="23"/>
      <c r="AF1106" s="23"/>
      <c r="AG1106" s="23"/>
      <c r="AH1106" s="23"/>
    </row>
    <row r="1107" spans="2:34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1"/>
      <c r="Z1107" s="23"/>
      <c r="AA1107" s="23"/>
      <c r="AB1107" s="23"/>
      <c r="AC1107" s="23"/>
      <c r="AD1107" s="23"/>
      <c r="AE1107" s="23"/>
      <c r="AF1107" s="23"/>
      <c r="AG1107" s="23"/>
      <c r="AH1107" s="23"/>
    </row>
    <row r="1108" spans="2:34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1"/>
      <c r="Z1108" s="23"/>
      <c r="AA1108" s="23"/>
      <c r="AB1108" s="23"/>
      <c r="AC1108" s="23"/>
      <c r="AD1108" s="23"/>
      <c r="AE1108" s="23"/>
      <c r="AF1108" s="23"/>
      <c r="AG1108" s="23"/>
      <c r="AH1108" s="23"/>
    </row>
    <row r="1109" spans="2:34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1"/>
      <c r="Z1109" s="23"/>
      <c r="AA1109" s="23"/>
      <c r="AB1109" s="23"/>
      <c r="AC1109" s="23"/>
      <c r="AD1109" s="23"/>
      <c r="AE1109" s="23"/>
      <c r="AF1109" s="23"/>
      <c r="AG1109" s="23"/>
      <c r="AH1109" s="23"/>
    </row>
    <row r="1110" spans="2:34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1"/>
      <c r="Z1110" s="23"/>
      <c r="AA1110" s="23"/>
      <c r="AB1110" s="23"/>
      <c r="AC1110" s="23"/>
      <c r="AD1110" s="23"/>
      <c r="AE1110" s="23"/>
      <c r="AF1110" s="23"/>
      <c r="AG1110" s="23"/>
      <c r="AH1110" s="23"/>
    </row>
    <row r="1111" spans="2:34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1"/>
      <c r="Z1111" s="23"/>
      <c r="AA1111" s="23"/>
      <c r="AB1111" s="23"/>
      <c r="AC1111" s="23"/>
      <c r="AD1111" s="23"/>
      <c r="AE1111" s="23"/>
      <c r="AF1111" s="23"/>
      <c r="AG1111" s="23"/>
      <c r="AH1111" s="23"/>
    </row>
    <row r="1112" spans="2:34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1"/>
      <c r="Z1112" s="23"/>
      <c r="AA1112" s="23"/>
      <c r="AB1112" s="23"/>
      <c r="AC1112" s="23"/>
      <c r="AD1112" s="23"/>
      <c r="AE1112" s="23"/>
      <c r="AF1112" s="23"/>
      <c r="AG1112" s="23"/>
      <c r="AH1112" s="23"/>
    </row>
    <row r="1113" spans="2:34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1"/>
      <c r="Z1113" s="23"/>
      <c r="AA1113" s="23"/>
      <c r="AB1113" s="23"/>
      <c r="AC1113" s="23"/>
      <c r="AD1113" s="23"/>
      <c r="AE1113" s="23"/>
      <c r="AF1113" s="23"/>
      <c r="AG1113" s="23"/>
      <c r="AH1113" s="23"/>
    </row>
    <row r="1114" spans="2:34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1"/>
      <c r="Z1114" s="23"/>
      <c r="AA1114" s="23"/>
      <c r="AB1114" s="23"/>
      <c r="AC1114" s="23"/>
      <c r="AD1114" s="23"/>
      <c r="AE1114" s="23"/>
      <c r="AF1114" s="23"/>
      <c r="AG1114" s="23"/>
      <c r="AH1114" s="23"/>
    </row>
    <row r="1115" spans="2:34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1"/>
      <c r="Z1115" s="23"/>
      <c r="AA1115" s="23"/>
      <c r="AB1115" s="23"/>
      <c r="AC1115" s="23"/>
      <c r="AD1115" s="23"/>
      <c r="AE1115" s="23"/>
      <c r="AF1115" s="23"/>
      <c r="AG1115" s="23"/>
      <c r="AH1115" s="23"/>
    </row>
    <row r="1116" spans="2:34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1"/>
      <c r="Z1116" s="23"/>
      <c r="AA1116" s="23"/>
      <c r="AB1116" s="23"/>
      <c r="AC1116" s="23"/>
      <c r="AD1116" s="23"/>
      <c r="AE1116" s="23"/>
      <c r="AF1116" s="23"/>
      <c r="AG1116" s="23"/>
      <c r="AH1116" s="23"/>
    </row>
    <row r="1117" spans="2:34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1"/>
      <c r="Z1117" s="23"/>
      <c r="AA1117" s="23"/>
      <c r="AB1117" s="23"/>
      <c r="AC1117" s="23"/>
      <c r="AD1117" s="23"/>
      <c r="AE1117" s="23"/>
      <c r="AF1117" s="23"/>
      <c r="AG1117" s="23"/>
      <c r="AH1117" s="23"/>
    </row>
    <row r="1118" spans="2:34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1"/>
      <c r="Z1118" s="23"/>
      <c r="AA1118" s="23"/>
      <c r="AB1118" s="23"/>
      <c r="AC1118" s="23"/>
      <c r="AD1118" s="23"/>
      <c r="AE1118" s="23"/>
      <c r="AF1118" s="23"/>
      <c r="AG1118" s="23"/>
      <c r="AH1118" s="23"/>
    </row>
    <row r="1119" spans="2:34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1"/>
      <c r="Z1119" s="23"/>
      <c r="AA1119" s="23"/>
      <c r="AB1119" s="23"/>
      <c r="AC1119" s="23"/>
      <c r="AD1119" s="23"/>
      <c r="AE1119" s="23"/>
      <c r="AF1119" s="23"/>
      <c r="AG1119" s="23"/>
      <c r="AH1119" s="23"/>
    </row>
    <row r="1120" spans="2:34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1"/>
      <c r="Z1120" s="23"/>
      <c r="AA1120" s="23"/>
      <c r="AB1120" s="23"/>
      <c r="AC1120" s="23"/>
      <c r="AD1120" s="23"/>
      <c r="AE1120" s="23"/>
      <c r="AF1120" s="23"/>
      <c r="AG1120" s="23"/>
      <c r="AH1120" s="23"/>
    </row>
    <row r="1121" spans="2:34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1"/>
      <c r="Z1121" s="23"/>
      <c r="AA1121" s="23"/>
      <c r="AB1121" s="23"/>
      <c r="AC1121" s="23"/>
      <c r="AD1121" s="23"/>
      <c r="AE1121" s="23"/>
      <c r="AF1121" s="23"/>
      <c r="AG1121" s="23"/>
      <c r="AH1121" s="23"/>
    </row>
    <row r="1122" spans="2:34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1"/>
      <c r="Z1122" s="23"/>
      <c r="AA1122" s="23"/>
      <c r="AB1122" s="23"/>
      <c r="AC1122" s="23"/>
      <c r="AD1122" s="23"/>
      <c r="AE1122" s="23"/>
      <c r="AF1122" s="23"/>
      <c r="AG1122" s="23"/>
      <c r="AH1122" s="23"/>
    </row>
    <row r="1123" spans="2:34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1"/>
      <c r="Z1123" s="23"/>
      <c r="AA1123" s="23"/>
      <c r="AB1123" s="23"/>
      <c r="AC1123" s="23"/>
      <c r="AD1123" s="23"/>
      <c r="AE1123" s="23"/>
      <c r="AF1123" s="23"/>
      <c r="AG1123" s="23"/>
      <c r="AH1123" s="23"/>
    </row>
    <row r="1124" spans="2:34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1"/>
      <c r="Z1124" s="23"/>
      <c r="AA1124" s="23"/>
      <c r="AB1124" s="23"/>
      <c r="AC1124" s="23"/>
      <c r="AD1124" s="23"/>
      <c r="AE1124" s="23"/>
      <c r="AF1124" s="23"/>
      <c r="AG1124" s="23"/>
      <c r="AH1124" s="23"/>
    </row>
    <row r="1125" spans="2:34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1"/>
      <c r="Z1125" s="23"/>
      <c r="AA1125" s="23"/>
      <c r="AB1125" s="23"/>
      <c r="AC1125" s="23"/>
      <c r="AD1125" s="23"/>
      <c r="AE1125" s="23"/>
      <c r="AF1125" s="23"/>
      <c r="AG1125" s="23"/>
      <c r="AH1125" s="23"/>
    </row>
    <row r="1126" spans="2:34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1"/>
      <c r="Z1126" s="23"/>
      <c r="AA1126" s="23"/>
      <c r="AB1126" s="23"/>
      <c r="AC1126" s="23"/>
      <c r="AD1126" s="23"/>
      <c r="AE1126" s="23"/>
      <c r="AF1126" s="23"/>
      <c r="AG1126" s="23"/>
      <c r="AH1126" s="23"/>
    </row>
    <row r="1127" spans="2:34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1"/>
      <c r="Z1127" s="23"/>
      <c r="AA1127" s="23"/>
      <c r="AB1127" s="23"/>
      <c r="AC1127" s="23"/>
      <c r="AD1127" s="23"/>
      <c r="AE1127" s="23"/>
      <c r="AF1127" s="23"/>
      <c r="AG1127" s="23"/>
      <c r="AH1127" s="23"/>
    </row>
    <row r="1128" spans="2:34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1"/>
      <c r="Z1128" s="23"/>
      <c r="AA1128" s="23"/>
      <c r="AB1128" s="23"/>
      <c r="AC1128" s="23"/>
      <c r="AD1128" s="23"/>
      <c r="AE1128" s="23"/>
      <c r="AF1128" s="23"/>
      <c r="AG1128" s="23"/>
      <c r="AH1128" s="23"/>
    </row>
    <row r="1129" spans="2:34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1"/>
      <c r="Z1129" s="23"/>
      <c r="AA1129" s="23"/>
      <c r="AB1129" s="23"/>
      <c r="AC1129" s="23"/>
      <c r="AD1129" s="23"/>
      <c r="AE1129" s="23"/>
      <c r="AF1129" s="23"/>
      <c r="AG1129" s="23"/>
      <c r="AH1129" s="23"/>
    </row>
    <row r="1130" spans="2:34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1"/>
      <c r="Z1130" s="23"/>
      <c r="AA1130" s="23"/>
      <c r="AB1130" s="23"/>
      <c r="AC1130" s="23"/>
      <c r="AD1130" s="23"/>
      <c r="AE1130" s="23"/>
      <c r="AF1130" s="23"/>
      <c r="AG1130" s="23"/>
      <c r="AH1130" s="23"/>
    </row>
    <row r="1131" spans="2:34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1"/>
      <c r="Z1131" s="23"/>
      <c r="AA1131" s="23"/>
      <c r="AB1131" s="23"/>
      <c r="AC1131" s="23"/>
      <c r="AD1131" s="23"/>
      <c r="AE1131" s="23"/>
      <c r="AF1131" s="23"/>
      <c r="AG1131" s="23"/>
      <c r="AH1131" s="23"/>
    </row>
    <row r="1132" spans="2:34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1"/>
      <c r="Z1132" s="23"/>
      <c r="AA1132" s="23"/>
      <c r="AB1132" s="23"/>
      <c r="AC1132" s="23"/>
      <c r="AD1132" s="23"/>
      <c r="AE1132" s="23"/>
      <c r="AF1132" s="23"/>
      <c r="AG1132" s="23"/>
      <c r="AH1132" s="23"/>
    </row>
    <row r="1133" spans="2:34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1"/>
      <c r="Z1133" s="23"/>
      <c r="AA1133" s="23"/>
      <c r="AB1133" s="23"/>
      <c r="AC1133" s="23"/>
      <c r="AD1133" s="23"/>
      <c r="AE1133" s="23"/>
      <c r="AF1133" s="23"/>
      <c r="AG1133" s="23"/>
      <c r="AH1133" s="23"/>
    </row>
    <row r="1134" spans="2:34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1"/>
      <c r="Z1134" s="23"/>
      <c r="AA1134" s="23"/>
      <c r="AB1134" s="23"/>
      <c r="AC1134" s="23"/>
      <c r="AD1134" s="23"/>
      <c r="AE1134" s="23"/>
      <c r="AF1134" s="23"/>
      <c r="AG1134" s="23"/>
      <c r="AH1134" s="23"/>
    </row>
    <row r="1135" spans="2:34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1"/>
      <c r="Z1135" s="23"/>
      <c r="AA1135" s="23"/>
      <c r="AB1135" s="23"/>
      <c r="AC1135" s="23"/>
      <c r="AD1135" s="23"/>
      <c r="AE1135" s="23"/>
      <c r="AF1135" s="23"/>
      <c r="AG1135" s="23"/>
      <c r="AH1135" s="23"/>
    </row>
    <row r="1136" spans="2:34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1"/>
      <c r="Z1136" s="23"/>
      <c r="AA1136" s="23"/>
      <c r="AB1136" s="23"/>
      <c r="AC1136" s="23"/>
      <c r="AD1136" s="23"/>
      <c r="AE1136" s="23"/>
      <c r="AF1136" s="23"/>
      <c r="AG1136" s="23"/>
      <c r="AH1136" s="23"/>
    </row>
    <row r="1137" spans="2:34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1"/>
      <c r="Z1137" s="23"/>
      <c r="AA1137" s="23"/>
      <c r="AB1137" s="23"/>
      <c r="AC1137" s="23"/>
      <c r="AD1137" s="23"/>
      <c r="AE1137" s="23"/>
      <c r="AF1137" s="23"/>
      <c r="AG1137" s="23"/>
      <c r="AH1137" s="23"/>
    </row>
    <row r="1138" spans="2:34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1"/>
      <c r="Z1138" s="23"/>
      <c r="AA1138" s="23"/>
      <c r="AB1138" s="23"/>
      <c r="AC1138" s="23"/>
      <c r="AD1138" s="23"/>
      <c r="AE1138" s="23"/>
      <c r="AF1138" s="23"/>
      <c r="AG1138" s="23"/>
      <c r="AH1138" s="23"/>
    </row>
    <row r="1139" spans="2:34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1"/>
      <c r="Z1139" s="23"/>
      <c r="AA1139" s="23"/>
      <c r="AB1139" s="23"/>
      <c r="AC1139" s="23"/>
      <c r="AD1139" s="23"/>
      <c r="AE1139" s="23"/>
      <c r="AF1139" s="23"/>
      <c r="AG1139" s="23"/>
      <c r="AH1139" s="23"/>
    </row>
    <row r="1140" spans="2:34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1"/>
      <c r="Z1140" s="23"/>
      <c r="AA1140" s="23"/>
      <c r="AB1140" s="23"/>
      <c r="AC1140" s="23"/>
      <c r="AD1140" s="23"/>
      <c r="AE1140" s="23"/>
      <c r="AF1140" s="23"/>
      <c r="AG1140" s="23"/>
      <c r="AH1140" s="23"/>
    </row>
    <row r="1141" spans="2:34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1"/>
      <c r="Z1141" s="23"/>
      <c r="AA1141" s="23"/>
      <c r="AB1141" s="23"/>
      <c r="AC1141" s="23"/>
      <c r="AD1141" s="23"/>
      <c r="AE1141" s="23"/>
      <c r="AF1141" s="23"/>
      <c r="AG1141" s="23"/>
      <c r="AH1141" s="23"/>
    </row>
    <row r="1142" spans="2:34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1"/>
      <c r="Z1142" s="23"/>
      <c r="AA1142" s="23"/>
      <c r="AB1142" s="23"/>
      <c r="AC1142" s="23"/>
      <c r="AD1142" s="23"/>
      <c r="AE1142" s="23"/>
      <c r="AF1142" s="23"/>
      <c r="AG1142" s="23"/>
      <c r="AH1142" s="23"/>
    </row>
    <row r="1143" spans="2:34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1"/>
      <c r="Z1143" s="23"/>
      <c r="AA1143" s="23"/>
      <c r="AB1143" s="23"/>
      <c r="AC1143" s="23"/>
      <c r="AD1143" s="23"/>
      <c r="AE1143" s="23"/>
      <c r="AF1143" s="23"/>
      <c r="AG1143" s="23"/>
      <c r="AH1143" s="23"/>
    </row>
    <row r="1144" spans="2:34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1"/>
      <c r="Z1144" s="23"/>
      <c r="AA1144" s="23"/>
      <c r="AB1144" s="23"/>
      <c r="AC1144" s="23"/>
      <c r="AD1144" s="23"/>
      <c r="AE1144" s="23"/>
      <c r="AF1144" s="23"/>
      <c r="AG1144" s="23"/>
      <c r="AH1144" s="23"/>
    </row>
    <row r="1145" spans="2:34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1"/>
      <c r="Z1145" s="23"/>
      <c r="AA1145" s="23"/>
      <c r="AB1145" s="23"/>
      <c r="AC1145" s="23"/>
      <c r="AD1145" s="23"/>
      <c r="AE1145" s="23"/>
      <c r="AF1145" s="23"/>
      <c r="AG1145" s="23"/>
      <c r="AH1145" s="23"/>
    </row>
    <row r="1146" spans="2:34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1"/>
      <c r="Z1146" s="23"/>
      <c r="AA1146" s="23"/>
      <c r="AB1146" s="23"/>
      <c r="AC1146" s="23"/>
      <c r="AD1146" s="23"/>
      <c r="AE1146" s="23"/>
      <c r="AF1146" s="23"/>
      <c r="AG1146" s="23"/>
      <c r="AH1146" s="23"/>
    </row>
    <row r="1147" spans="2:34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1"/>
      <c r="Z1147" s="23"/>
      <c r="AA1147" s="23"/>
      <c r="AB1147" s="23"/>
      <c r="AC1147" s="23"/>
      <c r="AD1147" s="23"/>
      <c r="AE1147" s="23"/>
      <c r="AF1147" s="23"/>
      <c r="AG1147" s="23"/>
      <c r="AH1147" s="23"/>
    </row>
    <row r="1148" spans="2:34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1"/>
      <c r="Z1148" s="23"/>
      <c r="AA1148" s="23"/>
      <c r="AB1148" s="23"/>
      <c r="AC1148" s="23"/>
      <c r="AD1148" s="23"/>
      <c r="AE1148" s="23"/>
      <c r="AF1148" s="23"/>
      <c r="AG1148" s="23"/>
      <c r="AH1148" s="23"/>
    </row>
    <row r="1149" spans="2:34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1"/>
      <c r="Z1149" s="23"/>
      <c r="AA1149" s="23"/>
      <c r="AB1149" s="23"/>
      <c r="AC1149" s="23"/>
      <c r="AD1149" s="23"/>
      <c r="AE1149" s="23"/>
      <c r="AF1149" s="23"/>
      <c r="AG1149" s="23"/>
      <c r="AH1149" s="23"/>
    </row>
    <row r="1150" spans="2:34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1"/>
      <c r="Z1150" s="23"/>
      <c r="AA1150" s="23"/>
      <c r="AB1150" s="23"/>
      <c r="AC1150" s="23"/>
      <c r="AD1150" s="23"/>
      <c r="AE1150" s="23"/>
      <c r="AF1150" s="23"/>
      <c r="AG1150" s="23"/>
      <c r="AH1150" s="23"/>
    </row>
    <row r="1151" spans="2:34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1"/>
      <c r="Z1151" s="23"/>
      <c r="AA1151" s="23"/>
      <c r="AB1151" s="23"/>
      <c r="AC1151" s="23"/>
      <c r="AD1151" s="23"/>
      <c r="AE1151" s="23"/>
      <c r="AF1151" s="23"/>
      <c r="AG1151" s="23"/>
      <c r="AH1151" s="23"/>
    </row>
    <row r="1152" spans="2:34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1"/>
      <c r="Z1152" s="23"/>
      <c r="AA1152" s="23"/>
      <c r="AB1152" s="23"/>
      <c r="AC1152" s="23"/>
      <c r="AD1152" s="23"/>
      <c r="AE1152" s="23"/>
      <c r="AF1152" s="23"/>
      <c r="AG1152" s="23"/>
      <c r="AH1152" s="23"/>
    </row>
    <row r="1153" spans="2:34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1"/>
      <c r="Z1153" s="23"/>
      <c r="AA1153" s="23"/>
      <c r="AB1153" s="23"/>
      <c r="AC1153" s="23"/>
      <c r="AD1153" s="23"/>
      <c r="AE1153" s="23"/>
      <c r="AF1153" s="23"/>
      <c r="AG1153" s="23"/>
      <c r="AH1153" s="23"/>
    </row>
    <row r="1154" spans="2:34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1"/>
      <c r="Z1154" s="23"/>
      <c r="AA1154" s="23"/>
      <c r="AB1154" s="23"/>
      <c r="AC1154" s="23"/>
      <c r="AD1154" s="23"/>
      <c r="AE1154" s="23"/>
      <c r="AF1154" s="23"/>
      <c r="AG1154" s="23"/>
      <c r="AH1154" s="23"/>
    </row>
    <row r="1155" spans="2:34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1"/>
      <c r="Z1155" s="23"/>
      <c r="AA1155" s="23"/>
      <c r="AB1155" s="23"/>
      <c r="AC1155" s="23"/>
      <c r="AD1155" s="23"/>
      <c r="AE1155" s="23"/>
      <c r="AF1155" s="23"/>
      <c r="AG1155" s="23"/>
      <c r="AH1155" s="23"/>
    </row>
    <row r="1156" spans="2:34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1"/>
      <c r="Z1156" s="23"/>
      <c r="AA1156" s="23"/>
      <c r="AB1156" s="23"/>
      <c r="AC1156" s="23"/>
      <c r="AD1156" s="23"/>
      <c r="AE1156" s="23"/>
      <c r="AF1156" s="23"/>
      <c r="AG1156" s="23"/>
      <c r="AH1156" s="23"/>
    </row>
    <row r="1157" spans="2:34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1"/>
      <c r="Z1157" s="23"/>
      <c r="AA1157" s="23"/>
      <c r="AB1157" s="23"/>
      <c r="AC1157" s="23"/>
      <c r="AD1157" s="23"/>
      <c r="AE1157" s="23"/>
      <c r="AF1157" s="23"/>
      <c r="AG1157" s="23"/>
      <c r="AH1157" s="23"/>
    </row>
    <row r="1158" spans="2:34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1"/>
      <c r="Z1158" s="23"/>
      <c r="AA1158" s="23"/>
      <c r="AB1158" s="23"/>
      <c r="AC1158" s="23"/>
      <c r="AD1158" s="23"/>
      <c r="AE1158" s="23"/>
      <c r="AF1158" s="23"/>
      <c r="AG1158" s="23"/>
      <c r="AH1158" s="23"/>
    </row>
    <row r="1159" spans="2:34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1"/>
      <c r="Z1159" s="23"/>
      <c r="AA1159" s="23"/>
      <c r="AB1159" s="23"/>
      <c r="AC1159" s="23"/>
      <c r="AD1159" s="23"/>
      <c r="AE1159" s="23"/>
      <c r="AF1159" s="23"/>
      <c r="AG1159" s="23"/>
      <c r="AH1159" s="23"/>
    </row>
    <row r="1160" spans="2:34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1"/>
      <c r="Z1160" s="23"/>
      <c r="AA1160" s="23"/>
      <c r="AB1160" s="23"/>
      <c r="AC1160" s="23"/>
      <c r="AD1160" s="23"/>
      <c r="AE1160" s="23"/>
      <c r="AF1160" s="23"/>
      <c r="AG1160" s="23"/>
      <c r="AH1160" s="23"/>
    </row>
    <row r="1161" spans="2:34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1"/>
      <c r="Z1161" s="23"/>
      <c r="AA1161" s="23"/>
      <c r="AB1161" s="23"/>
      <c r="AC1161" s="23"/>
      <c r="AD1161" s="23"/>
      <c r="AE1161" s="23"/>
      <c r="AF1161" s="23"/>
      <c r="AG1161" s="23"/>
      <c r="AH1161" s="23"/>
    </row>
    <row r="1162" spans="2:34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1"/>
      <c r="Z1162" s="23"/>
      <c r="AA1162" s="23"/>
      <c r="AB1162" s="23"/>
      <c r="AC1162" s="23"/>
      <c r="AD1162" s="23"/>
      <c r="AE1162" s="23"/>
      <c r="AF1162" s="23"/>
      <c r="AG1162" s="23"/>
      <c r="AH1162" s="23"/>
    </row>
    <row r="1163" spans="2:34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1"/>
      <c r="Z1163" s="23"/>
      <c r="AA1163" s="23"/>
      <c r="AB1163" s="23"/>
      <c r="AC1163" s="23"/>
      <c r="AD1163" s="23"/>
      <c r="AE1163" s="23"/>
      <c r="AF1163" s="23"/>
      <c r="AG1163" s="23"/>
      <c r="AH1163" s="23"/>
    </row>
    <row r="1164" spans="2:34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1"/>
      <c r="Z1164" s="23"/>
      <c r="AA1164" s="23"/>
      <c r="AB1164" s="23"/>
      <c r="AC1164" s="23"/>
      <c r="AD1164" s="23"/>
      <c r="AE1164" s="23"/>
      <c r="AF1164" s="23"/>
      <c r="AG1164" s="23"/>
      <c r="AH1164" s="23"/>
    </row>
    <row r="1165" spans="2:34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1"/>
      <c r="Z1165" s="23"/>
      <c r="AA1165" s="23"/>
      <c r="AB1165" s="23"/>
      <c r="AC1165" s="23"/>
      <c r="AD1165" s="23"/>
      <c r="AE1165" s="23"/>
      <c r="AF1165" s="23"/>
      <c r="AG1165" s="23"/>
      <c r="AH1165" s="23"/>
    </row>
    <row r="1166" spans="2:34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1"/>
      <c r="Z1166" s="23"/>
      <c r="AA1166" s="23"/>
      <c r="AB1166" s="23"/>
      <c r="AC1166" s="23"/>
      <c r="AD1166" s="23"/>
      <c r="AE1166" s="23"/>
      <c r="AF1166" s="23"/>
      <c r="AG1166" s="23"/>
      <c r="AH1166" s="23"/>
    </row>
    <row r="1167" spans="2:34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1"/>
      <c r="Z1167" s="23"/>
      <c r="AA1167" s="23"/>
      <c r="AB1167" s="23"/>
      <c r="AC1167" s="23"/>
      <c r="AD1167" s="23"/>
      <c r="AE1167" s="23"/>
      <c r="AF1167" s="23"/>
      <c r="AG1167" s="23"/>
      <c r="AH1167" s="23"/>
    </row>
    <row r="1168" spans="2:34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1"/>
      <c r="Z1168" s="23"/>
      <c r="AA1168" s="23"/>
      <c r="AB1168" s="23"/>
      <c r="AC1168" s="23"/>
      <c r="AD1168" s="23"/>
      <c r="AE1168" s="23"/>
      <c r="AF1168" s="23"/>
      <c r="AG1168" s="23"/>
      <c r="AH1168" s="23"/>
    </row>
    <row r="1169" spans="2:34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1"/>
      <c r="Z1169" s="23"/>
      <c r="AA1169" s="23"/>
      <c r="AB1169" s="23"/>
      <c r="AC1169" s="23"/>
      <c r="AD1169" s="23"/>
      <c r="AE1169" s="23"/>
      <c r="AF1169" s="23"/>
      <c r="AG1169" s="23"/>
      <c r="AH1169" s="23"/>
    </row>
    <row r="1170" spans="2:34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1"/>
      <c r="Z1170" s="23"/>
      <c r="AA1170" s="23"/>
      <c r="AB1170" s="23"/>
      <c r="AC1170" s="23"/>
      <c r="AD1170" s="23"/>
      <c r="AE1170" s="23"/>
      <c r="AF1170" s="23"/>
      <c r="AG1170" s="23"/>
      <c r="AH1170" s="23"/>
    </row>
    <row r="1171" spans="2:34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1"/>
      <c r="Z1171" s="23"/>
      <c r="AA1171" s="23"/>
      <c r="AB1171" s="23"/>
      <c r="AC1171" s="23"/>
      <c r="AD1171" s="23"/>
      <c r="AE1171" s="23"/>
      <c r="AF1171" s="23"/>
      <c r="AG1171" s="23"/>
      <c r="AH1171" s="23"/>
    </row>
    <row r="1172" spans="2:34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1"/>
      <c r="Z1172" s="23"/>
      <c r="AA1172" s="23"/>
      <c r="AB1172" s="23"/>
      <c r="AC1172" s="23"/>
      <c r="AD1172" s="23"/>
      <c r="AE1172" s="23"/>
      <c r="AF1172" s="23"/>
      <c r="AG1172" s="23"/>
      <c r="AH1172" s="23"/>
    </row>
    <row r="1173" spans="2:34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1"/>
      <c r="Z1173" s="23"/>
      <c r="AA1173" s="23"/>
      <c r="AB1173" s="23"/>
      <c r="AC1173" s="23"/>
      <c r="AD1173" s="23"/>
      <c r="AE1173" s="23"/>
      <c r="AF1173" s="23"/>
      <c r="AG1173" s="23"/>
      <c r="AH1173" s="23"/>
    </row>
    <row r="1174" spans="2:34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1"/>
      <c r="Z1174" s="23"/>
      <c r="AA1174" s="23"/>
      <c r="AB1174" s="23"/>
      <c r="AC1174" s="23"/>
      <c r="AD1174" s="23"/>
      <c r="AE1174" s="23"/>
      <c r="AF1174" s="23"/>
      <c r="AG1174" s="23"/>
      <c r="AH1174" s="23"/>
    </row>
    <row r="1175" spans="2:34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1"/>
      <c r="Z1175" s="23"/>
      <c r="AA1175" s="23"/>
      <c r="AB1175" s="23"/>
      <c r="AC1175" s="23"/>
      <c r="AD1175" s="23"/>
      <c r="AE1175" s="23"/>
      <c r="AF1175" s="23"/>
      <c r="AG1175" s="23"/>
      <c r="AH1175" s="23"/>
    </row>
    <row r="1176" spans="2:34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1"/>
      <c r="Z1176" s="23"/>
      <c r="AA1176" s="23"/>
      <c r="AB1176" s="23"/>
      <c r="AC1176" s="23"/>
      <c r="AD1176" s="23"/>
      <c r="AE1176" s="23"/>
      <c r="AF1176" s="23"/>
      <c r="AG1176" s="23"/>
      <c r="AH1176" s="23"/>
    </row>
    <row r="1177" spans="2:34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1"/>
      <c r="Z1177" s="23"/>
      <c r="AA1177" s="23"/>
      <c r="AB1177" s="23"/>
      <c r="AC1177" s="23"/>
      <c r="AD1177" s="23"/>
      <c r="AE1177" s="23"/>
      <c r="AF1177" s="23"/>
      <c r="AG1177" s="23"/>
      <c r="AH1177" s="23"/>
    </row>
    <row r="1178" spans="2:34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1"/>
      <c r="Z1178" s="23"/>
      <c r="AA1178" s="23"/>
      <c r="AB1178" s="23"/>
      <c r="AC1178" s="23"/>
      <c r="AD1178" s="23"/>
      <c r="AE1178" s="23"/>
      <c r="AF1178" s="23"/>
      <c r="AG1178" s="23"/>
      <c r="AH1178" s="23"/>
    </row>
    <row r="1179" spans="2:34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1"/>
      <c r="Z1179" s="23"/>
      <c r="AA1179" s="23"/>
      <c r="AB1179" s="23"/>
      <c r="AC1179" s="23"/>
      <c r="AD1179" s="23"/>
      <c r="AE1179" s="23"/>
      <c r="AF1179" s="23"/>
      <c r="AG1179" s="23"/>
      <c r="AH1179" s="23"/>
    </row>
    <row r="1180" spans="2:34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1"/>
      <c r="Z1180" s="23"/>
      <c r="AA1180" s="23"/>
      <c r="AB1180" s="23"/>
      <c r="AC1180" s="23"/>
      <c r="AD1180" s="23"/>
      <c r="AE1180" s="23"/>
      <c r="AF1180" s="23"/>
      <c r="AG1180" s="23"/>
      <c r="AH1180" s="23"/>
    </row>
    <row r="1181" spans="2:34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1"/>
      <c r="Z1181" s="23"/>
      <c r="AA1181" s="23"/>
      <c r="AB1181" s="23"/>
      <c r="AC1181" s="23"/>
      <c r="AD1181" s="23"/>
      <c r="AE1181" s="23"/>
      <c r="AF1181" s="23"/>
      <c r="AG1181" s="23"/>
      <c r="AH1181" s="23"/>
    </row>
    <row r="1182" spans="2:34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1"/>
      <c r="Z1182" s="23"/>
      <c r="AA1182" s="23"/>
      <c r="AB1182" s="23"/>
      <c r="AC1182" s="23"/>
      <c r="AD1182" s="23"/>
      <c r="AE1182" s="23"/>
      <c r="AF1182" s="23"/>
      <c r="AG1182" s="23"/>
      <c r="AH1182" s="23"/>
    </row>
    <row r="1183" spans="2:34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1"/>
      <c r="Z1183" s="23"/>
      <c r="AA1183" s="23"/>
      <c r="AB1183" s="23"/>
      <c r="AC1183" s="23"/>
      <c r="AD1183" s="23"/>
      <c r="AE1183" s="23"/>
      <c r="AF1183" s="23"/>
      <c r="AG1183" s="23"/>
      <c r="AH1183" s="23"/>
    </row>
    <row r="1184" spans="2:34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1"/>
      <c r="Z1184" s="23"/>
      <c r="AA1184" s="23"/>
      <c r="AB1184" s="23"/>
      <c r="AC1184" s="23"/>
      <c r="AD1184" s="23"/>
      <c r="AE1184" s="23"/>
      <c r="AF1184" s="23"/>
      <c r="AG1184" s="23"/>
      <c r="AH1184" s="23"/>
    </row>
    <row r="1185" spans="2:34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1"/>
      <c r="Z1185" s="23"/>
      <c r="AA1185" s="23"/>
      <c r="AB1185" s="23"/>
      <c r="AC1185" s="23"/>
      <c r="AD1185" s="23"/>
      <c r="AE1185" s="23"/>
      <c r="AF1185" s="23"/>
      <c r="AG1185" s="23"/>
      <c r="AH1185" s="23"/>
    </row>
    <row r="1186" spans="2:34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1"/>
      <c r="Z1186" s="23"/>
      <c r="AA1186" s="23"/>
      <c r="AB1186" s="23"/>
      <c r="AC1186" s="23"/>
      <c r="AD1186" s="23"/>
      <c r="AE1186" s="23"/>
      <c r="AF1186" s="23"/>
      <c r="AG1186" s="23"/>
      <c r="AH1186" s="23"/>
    </row>
    <row r="1187" spans="2:34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1"/>
      <c r="Z1187" s="23"/>
      <c r="AA1187" s="23"/>
      <c r="AB1187" s="23"/>
      <c r="AC1187" s="23"/>
      <c r="AD1187" s="23"/>
      <c r="AE1187" s="23"/>
      <c r="AF1187" s="23"/>
      <c r="AG1187" s="23"/>
      <c r="AH1187" s="23"/>
    </row>
    <row r="1188" spans="2:34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1"/>
      <c r="Z1188" s="23"/>
      <c r="AA1188" s="23"/>
      <c r="AB1188" s="23"/>
      <c r="AC1188" s="23"/>
      <c r="AD1188" s="23"/>
      <c r="AE1188" s="23"/>
      <c r="AF1188" s="23"/>
      <c r="AG1188" s="23"/>
      <c r="AH1188" s="23"/>
    </row>
    <row r="1189" spans="2:34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1"/>
      <c r="Z1189" s="23"/>
      <c r="AA1189" s="23"/>
      <c r="AB1189" s="23"/>
      <c r="AC1189" s="23"/>
      <c r="AD1189" s="23"/>
      <c r="AE1189" s="23"/>
      <c r="AF1189" s="23"/>
      <c r="AG1189" s="23"/>
      <c r="AH1189" s="23"/>
    </row>
    <row r="1190" spans="2:34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1"/>
      <c r="Z1190" s="23"/>
      <c r="AA1190" s="23"/>
      <c r="AB1190" s="23"/>
      <c r="AC1190" s="23"/>
      <c r="AD1190" s="23"/>
      <c r="AE1190" s="23"/>
      <c r="AF1190" s="23"/>
      <c r="AG1190" s="23"/>
      <c r="AH1190" s="23"/>
    </row>
    <row r="1191" spans="2:34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1"/>
      <c r="Z1191" s="23"/>
      <c r="AA1191" s="23"/>
      <c r="AB1191" s="23"/>
      <c r="AC1191" s="23"/>
      <c r="AD1191" s="23"/>
      <c r="AE1191" s="23"/>
      <c r="AF1191" s="23"/>
      <c r="AG1191" s="23"/>
      <c r="AH1191" s="23"/>
    </row>
    <row r="1192" spans="2:34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1"/>
      <c r="Z1192" s="23"/>
      <c r="AA1192" s="23"/>
      <c r="AB1192" s="23"/>
      <c r="AC1192" s="23"/>
      <c r="AD1192" s="23"/>
      <c r="AE1192" s="23"/>
      <c r="AF1192" s="23"/>
      <c r="AG1192" s="23"/>
      <c r="AH1192" s="23"/>
    </row>
    <row r="1193" spans="2:34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1"/>
      <c r="Z1193" s="23"/>
      <c r="AA1193" s="23"/>
      <c r="AB1193" s="23"/>
      <c r="AC1193" s="23"/>
      <c r="AD1193" s="23"/>
      <c r="AE1193" s="23"/>
      <c r="AF1193" s="23"/>
      <c r="AG1193" s="23"/>
      <c r="AH1193" s="23"/>
    </row>
    <row r="1194" spans="2:34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1"/>
      <c r="Z1194" s="23"/>
      <c r="AA1194" s="23"/>
      <c r="AB1194" s="23"/>
      <c r="AC1194" s="23"/>
      <c r="AD1194" s="23"/>
      <c r="AE1194" s="23"/>
      <c r="AF1194" s="23"/>
      <c r="AG1194" s="23"/>
      <c r="AH1194" s="23"/>
    </row>
    <row r="1195" spans="2:34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1"/>
      <c r="Z1195" s="23"/>
      <c r="AA1195" s="23"/>
      <c r="AB1195" s="23"/>
      <c r="AC1195" s="23"/>
      <c r="AD1195" s="23"/>
      <c r="AE1195" s="23"/>
      <c r="AF1195" s="23"/>
      <c r="AG1195" s="23"/>
      <c r="AH1195" s="23"/>
    </row>
    <row r="1196" spans="2:34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1"/>
      <c r="Z1196" s="23"/>
      <c r="AA1196" s="23"/>
      <c r="AB1196" s="23"/>
      <c r="AC1196" s="23"/>
      <c r="AD1196" s="23"/>
      <c r="AE1196" s="23"/>
      <c r="AF1196" s="23"/>
      <c r="AG1196" s="23"/>
      <c r="AH1196" s="23"/>
    </row>
    <row r="1197" spans="2:34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1"/>
      <c r="Z1197" s="23"/>
      <c r="AA1197" s="23"/>
      <c r="AB1197" s="23"/>
      <c r="AC1197" s="23"/>
      <c r="AD1197" s="23"/>
      <c r="AE1197" s="23"/>
      <c r="AF1197" s="23"/>
      <c r="AG1197" s="23"/>
      <c r="AH1197" s="23"/>
    </row>
    <row r="1198" spans="2:34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1"/>
      <c r="Z1198" s="23"/>
      <c r="AA1198" s="23"/>
      <c r="AB1198" s="23"/>
      <c r="AC1198" s="23"/>
      <c r="AD1198" s="23"/>
      <c r="AE1198" s="23"/>
      <c r="AF1198" s="23"/>
      <c r="AG1198" s="23"/>
      <c r="AH1198" s="23"/>
    </row>
    <row r="1199" spans="2:34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1"/>
      <c r="Z1199" s="23"/>
      <c r="AA1199" s="23"/>
      <c r="AB1199" s="23"/>
      <c r="AC1199" s="23"/>
      <c r="AD1199" s="23"/>
      <c r="AE1199" s="23"/>
      <c r="AF1199" s="23"/>
      <c r="AG1199" s="23"/>
      <c r="AH1199" s="23"/>
    </row>
    <row r="1200" spans="2:34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1"/>
      <c r="Z1200" s="23"/>
      <c r="AA1200" s="23"/>
      <c r="AB1200" s="23"/>
      <c r="AC1200" s="23"/>
      <c r="AD1200" s="23"/>
      <c r="AE1200" s="23"/>
      <c r="AF1200" s="23"/>
      <c r="AG1200" s="23"/>
      <c r="AH1200" s="23"/>
    </row>
    <row r="1201" spans="2:34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1"/>
      <c r="Z1201" s="23"/>
      <c r="AA1201" s="23"/>
      <c r="AB1201" s="23"/>
      <c r="AC1201" s="23"/>
      <c r="AD1201" s="23"/>
      <c r="AE1201" s="23"/>
      <c r="AF1201" s="23"/>
      <c r="AG1201" s="23"/>
      <c r="AH1201" s="23"/>
    </row>
    <row r="1202" spans="2:34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1"/>
      <c r="Z1202" s="23"/>
      <c r="AA1202" s="23"/>
      <c r="AB1202" s="23"/>
      <c r="AC1202" s="23"/>
      <c r="AD1202" s="23"/>
      <c r="AE1202" s="23"/>
      <c r="AF1202" s="23"/>
      <c r="AG1202" s="23"/>
      <c r="AH1202" s="23"/>
    </row>
    <row r="1203" spans="2:34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1"/>
      <c r="Z1203" s="23"/>
      <c r="AA1203" s="23"/>
      <c r="AB1203" s="23"/>
      <c r="AC1203" s="23"/>
      <c r="AD1203" s="23"/>
      <c r="AE1203" s="23"/>
      <c r="AF1203" s="23"/>
      <c r="AG1203" s="23"/>
      <c r="AH1203" s="23"/>
    </row>
    <row r="1204" spans="2:34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1"/>
      <c r="Z1204" s="23"/>
      <c r="AA1204" s="23"/>
      <c r="AB1204" s="23"/>
      <c r="AC1204" s="23"/>
      <c r="AD1204" s="23"/>
      <c r="AE1204" s="23"/>
      <c r="AF1204" s="23"/>
      <c r="AG1204" s="23"/>
      <c r="AH1204" s="23"/>
    </row>
    <row r="1205" spans="2:34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1"/>
      <c r="Z1205" s="23"/>
      <c r="AA1205" s="23"/>
      <c r="AB1205" s="23"/>
      <c r="AC1205" s="23"/>
      <c r="AD1205" s="23"/>
      <c r="AE1205" s="23"/>
      <c r="AF1205" s="23"/>
      <c r="AG1205" s="23"/>
      <c r="AH1205" s="23"/>
    </row>
    <row r="1206" spans="2:34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1"/>
      <c r="Z1206" s="23"/>
      <c r="AA1206" s="23"/>
      <c r="AB1206" s="23"/>
      <c r="AC1206" s="23"/>
      <c r="AD1206" s="23"/>
      <c r="AE1206" s="23"/>
      <c r="AF1206" s="23"/>
      <c r="AG1206" s="23"/>
      <c r="AH1206" s="23"/>
    </row>
    <row r="1207" spans="2:34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1"/>
      <c r="Z1207" s="23"/>
      <c r="AA1207" s="23"/>
      <c r="AB1207" s="23"/>
      <c r="AC1207" s="23"/>
      <c r="AD1207" s="23"/>
      <c r="AE1207" s="23"/>
      <c r="AF1207" s="23"/>
      <c r="AG1207" s="23"/>
      <c r="AH1207" s="23"/>
    </row>
    <row r="1208" spans="2:34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1"/>
      <c r="Z1208" s="23"/>
      <c r="AA1208" s="23"/>
      <c r="AB1208" s="23"/>
      <c r="AC1208" s="23"/>
      <c r="AD1208" s="23"/>
      <c r="AE1208" s="23"/>
      <c r="AF1208" s="23"/>
      <c r="AG1208" s="23"/>
      <c r="AH1208" s="23"/>
    </row>
    <row r="1209" spans="2:34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1"/>
      <c r="Z1209" s="23"/>
      <c r="AA1209" s="23"/>
      <c r="AB1209" s="23"/>
      <c r="AC1209" s="23"/>
      <c r="AD1209" s="23"/>
      <c r="AE1209" s="23"/>
      <c r="AF1209" s="23"/>
      <c r="AG1209" s="23"/>
      <c r="AH1209" s="23"/>
    </row>
    <row r="1210" spans="2:34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1"/>
      <c r="Z1210" s="23"/>
      <c r="AA1210" s="23"/>
      <c r="AB1210" s="23"/>
      <c r="AC1210" s="23"/>
      <c r="AD1210" s="23"/>
      <c r="AE1210" s="23"/>
      <c r="AF1210" s="23"/>
      <c r="AG1210" s="23"/>
      <c r="AH1210" s="23"/>
    </row>
    <row r="1211" spans="2:34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1"/>
      <c r="Z1211" s="23"/>
      <c r="AA1211" s="23"/>
      <c r="AB1211" s="23"/>
      <c r="AC1211" s="23"/>
      <c r="AD1211" s="23"/>
      <c r="AE1211" s="23"/>
      <c r="AF1211" s="23"/>
      <c r="AG1211" s="23"/>
      <c r="AH1211" s="23"/>
    </row>
    <row r="1212" spans="2:34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1"/>
      <c r="Z1212" s="23"/>
      <c r="AA1212" s="23"/>
      <c r="AB1212" s="23"/>
      <c r="AC1212" s="23"/>
      <c r="AD1212" s="23"/>
      <c r="AE1212" s="23"/>
      <c r="AF1212" s="23"/>
      <c r="AG1212" s="23"/>
      <c r="AH1212" s="23"/>
    </row>
    <row r="1213" spans="2:34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1"/>
      <c r="Z1213" s="23"/>
      <c r="AA1213" s="23"/>
      <c r="AB1213" s="23"/>
      <c r="AC1213" s="23"/>
      <c r="AD1213" s="23"/>
      <c r="AE1213" s="23"/>
      <c r="AF1213" s="23"/>
      <c r="AG1213" s="23"/>
      <c r="AH1213" s="23"/>
    </row>
    <row r="1214" spans="2:34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1"/>
      <c r="Z1214" s="23"/>
      <c r="AA1214" s="23"/>
      <c r="AB1214" s="23"/>
      <c r="AC1214" s="23"/>
      <c r="AD1214" s="23"/>
      <c r="AE1214" s="23"/>
      <c r="AF1214" s="23"/>
      <c r="AG1214" s="23"/>
      <c r="AH1214" s="23"/>
    </row>
    <row r="1215" spans="2:34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1"/>
      <c r="Z1215" s="23"/>
      <c r="AA1215" s="23"/>
      <c r="AB1215" s="23"/>
      <c r="AC1215" s="23"/>
      <c r="AD1215" s="23"/>
      <c r="AE1215" s="23"/>
      <c r="AF1215" s="23"/>
      <c r="AG1215" s="23"/>
      <c r="AH1215" s="23"/>
    </row>
    <row r="1216" spans="2:34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1"/>
      <c r="Z1216" s="23"/>
      <c r="AA1216" s="23"/>
      <c r="AB1216" s="23"/>
      <c r="AC1216" s="23"/>
      <c r="AD1216" s="23"/>
      <c r="AE1216" s="23"/>
      <c r="AF1216" s="23"/>
      <c r="AG1216" s="23"/>
      <c r="AH1216" s="23"/>
    </row>
    <row r="1217" spans="2:34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1"/>
      <c r="Z1217" s="23"/>
      <c r="AA1217" s="23"/>
      <c r="AB1217" s="23"/>
      <c r="AC1217" s="23"/>
      <c r="AD1217" s="23"/>
      <c r="AE1217" s="23"/>
      <c r="AF1217" s="23"/>
      <c r="AG1217" s="23"/>
      <c r="AH1217" s="23"/>
    </row>
    <row r="1218" spans="2:34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1"/>
      <c r="Z1218" s="23"/>
      <c r="AA1218" s="23"/>
      <c r="AB1218" s="23"/>
      <c r="AC1218" s="23"/>
      <c r="AD1218" s="23"/>
      <c r="AE1218" s="23"/>
      <c r="AF1218" s="23"/>
      <c r="AG1218" s="23"/>
      <c r="AH1218" s="23"/>
    </row>
    <row r="1219" spans="2:34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1"/>
      <c r="Z1219" s="23"/>
      <c r="AA1219" s="23"/>
      <c r="AB1219" s="23"/>
      <c r="AC1219" s="23"/>
      <c r="AD1219" s="23"/>
      <c r="AE1219" s="23"/>
      <c r="AF1219" s="23"/>
      <c r="AG1219" s="23"/>
      <c r="AH1219" s="23"/>
    </row>
    <row r="1220" spans="2:34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1"/>
      <c r="Z1220" s="23"/>
      <c r="AA1220" s="23"/>
      <c r="AB1220" s="23"/>
      <c r="AC1220" s="23"/>
      <c r="AD1220" s="23"/>
      <c r="AE1220" s="23"/>
      <c r="AF1220" s="23"/>
      <c r="AG1220" s="23"/>
      <c r="AH1220" s="23"/>
    </row>
    <row r="1221" spans="2:34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1"/>
      <c r="Z1221" s="23"/>
      <c r="AA1221" s="23"/>
      <c r="AB1221" s="23"/>
      <c r="AC1221" s="23"/>
      <c r="AD1221" s="23"/>
      <c r="AE1221" s="23"/>
      <c r="AF1221" s="23"/>
      <c r="AG1221" s="23"/>
      <c r="AH1221" s="23"/>
    </row>
    <row r="1222" spans="2:34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1"/>
      <c r="Z1222" s="23"/>
      <c r="AA1222" s="23"/>
      <c r="AB1222" s="23"/>
      <c r="AC1222" s="23"/>
      <c r="AD1222" s="23"/>
      <c r="AE1222" s="23"/>
      <c r="AF1222" s="23"/>
      <c r="AG1222" s="23"/>
      <c r="AH1222" s="23"/>
    </row>
    <row r="1223" spans="2:34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1"/>
      <c r="Z1223" s="23"/>
      <c r="AA1223" s="23"/>
      <c r="AB1223" s="23"/>
      <c r="AC1223" s="23"/>
      <c r="AD1223" s="23"/>
      <c r="AE1223" s="23"/>
      <c r="AF1223" s="23"/>
      <c r="AG1223" s="23"/>
      <c r="AH1223" s="23"/>
    </row>
    <row r="1224" spans="2:34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1"/>
      <c r="Z1224" s="23"/>
      <c r="AA1224" s="23"/>
      <c r="AB1224" s="23"/>
      <c r="AC1224" s="23"/>
      <c r="AD1224" s="23"/>
      <c r="AE1224" s="23"/>
      <c r="AF1224" s="23"/>
      <c r="AG1224" s="23"/>
      <c r="AH1224" s="23"/>
    </row>
    <row r="1225" spans="2:34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1"/>
      <c r="Z1225" s="23"/>
      <c r="AA1225" s="23"/>
      <c r="AB1225" s="23"/>
      <c r="AC1225" s="23"/>
      <c r="AD1225" s="23"/>
      <c r="AE1225" s="23"/>
      <c r="AF1225" s="23"/>
      <c r="AG1225" s="23"/>
      <c r="AH1225" s="23"/>
    </row>
    <row r="1226" spans="2:34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1"/>
      <c r="Z1226" s="23"/>
      <c r="AA1226" s="23"/>
      <c r="AB1226" s="23"/>
      <c r="AC1226" s="23"/>
      <c r="AD1226" s="23"/>
      <c r="AE1226" s="23"/>
      <c r="AF1226" s="23"/>
      <c r="AG1226" s="23"/>
      <c r="AH1226" s="23"/>
    </row>
    <row r="1227" spans="2:34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1"/>
      <c r="Z1227" s="23"/>
      <c r="AA1227" s="23"/>
      <c r="AB1227" s="23"/>
      <c r="AC1227" s="23"/>
      <c r="AD1227" s="23"/>
      <c r="AE1227" s="23"/>
      <c r="AF1227" s="23"/>
      <c r="AG1227" s="23"/>
      <c r="AH1227" s="23"/>
    </row>
    <row r="1228" spans="2:34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1"/>
      <c r="Z1228" s="23"/>
      <c r="AA1228" s="23"/>
      <c r="AB1228" s="23"/>
      <c r="AC1228" s="23"/>
      <c r="AD1228" s="23"/>
      <c r="AE1228" s="23"/>
      <c r="AF1228" s="23"/>
      <c r="AG1228" s="23"/>
      <c r="AH1228" s="23"/>
    </row>
    <row r="1229" spans="2:34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1"/>
      <c r="Z1229" s="23"/>
      <c r="AA1229" s="23"/>
      <c r="AB1229" s="23"/>
      <c r="AC1229" s="23"/>
      <c r="AD1229" s="23"/>
      <c r="AE1229" s="23"/>
      <c r="AF1229" s="23"/>
      <c r="AG1229" s="23"/>
      <c r="AH1229" s="23"/>
    </row>
    <row r="1230" spans="2:34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1"/>
      <c r="Z1230" s="23"/>
      <c r="AA1230" s="23"/>
      <c r="AB1230" s="23"/>
      <c r="AC1230" s="23"/>
      <c r="AD1230" s="23"/>
      <c r="AE1230" s="23"/>
      <c r="AF1230" s="23"/>
      <c r="AG1230" s="23"/>
      <c r="AH1230" s="23"/>
    </row>
    <row r="1231" spans="2:34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1"/>
      <c r="Z1231" s="23"/>
      <c r="AA1231" s="23"/>
      <c r="AB1231" s="23"/>
      <c r="AC1231" s="23"/>
      <c r="AD1231" s="23"/>
      <c r="AE1231" s="23"/>
      <c r="AF1231" s="23"/>
      <c r="AG1231" s="23"/>
      <c r="AH1231" s="23"/>
    </row>
    <row r="1232" spans="2:34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1"/>
      <c r="Z1232" s="23"/>
      <c r="AA1232" s="23"/>
      <c r="AB1232" s="23"/>
      <c r="AC1232" s="23"/>
      <c r="AD1232" s="23"/>
      <c r="AE1232" s="23"/>
      <c r="AF1232" s="23"/>
      <c r="AG1232" s="23"/>
      <c r="AH1232" s="23"/>
    </row>
    <row r="1233" spans="2:34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1"/>
      <c r="Z1233" s="23"/>
      <c r="AA1233" s="23"/>
      <c r="AB1233" s="23"/>
      <c r="AC1233" s="23"/>
      <c r="AD1233" s="23"/>
      <c r="AE1233" s="23"/>
      <c r="AF1233" s="23"/>
      <c r="AG1233" s="23"/>
      <c r="AH1233" s="23"/>
    </row>
    <row r="1234" spans="2:34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1"/>
      <c r="Z1234" s="23"/>
      <c r="AA1234" s="23"/>
      <c r="AB1234" s="23"/>
      <c r="AC1234" s="23"/>
      <c r="AD1234" s="23"/>
      <c r="AE1234" s="23"/>
      <c r="AF1234" s="23"/>
      <c r="AG1234" s="23"/>
      <c r="AH1234" s="23"/>
    </row>
    <row r="1235" spans="2:34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1"/>
      <c r="Z1235" s="23"/>
      <c r="AA1235" s="23"/>
      <c r="AB1235" s="23"/>
      <c r="AC1235" s="23"/>
      <c r="AD1235" s="23"/>
      <c r="AE1235" s="23"/>
      <c r="AF1235" s="23"/>
      <c r="AG1235" s="23"/>
      <c r="AH1235" s="23"/>
    </row>
    <row r="1236" spans="2:34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1"/>
      <c r="Z1236" s="23"/>
      <c r="AA1236" s="23"/>
      <c r="AB1236" s="23"/>
      <c r="AC1236" s="23"/>
      <c r="AD1236" s="23"/>
      <c r="AE1236" s="23"/>
      <c r="AF1236" s="23"/>
      <c r="AG1236" s="23"/>
      <c r="AH1236" s="23"/>
    </row>
    <row r="1237" spans="2:34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1"/>
      <c r="Z1237" s="23"/>
      <c r="AA1237" s="23"/>
      <c r="AB1237" s="23"/>
      <c r="AC1237" s="23"/>
      <c r="AD1237" s="23"/>
      <c r="AE1237" s="23"/>
      <c r="AF1237" s="23"/>
      <c r="AG1237" s="23"/>
      <c r="AH1237" s="23"/>
    </row>
    <row r="1238" spans="2:34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1"/>
      <c r="Z1238" s="23"/>
      <c r="AA1238" s="23"/>
      <c r="AB1238" s="23"/>
      <c r="AC1238" s="23"/>
      <c r="AD1238" s="23"/>
      <c r="AE1238" s="23"/>
      <c r="AF1238" s="23"/>
      <c r="AG1238" s="23"/>
      <c r="AH1238" s="23"/>
    </row>
    <row r="1239" spans="2:34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1"/>
      <c r="Z1239" s="23"/>
      <c r="AA1239" s="23"/>
      <c r="AB1239" s="23"/>
      <c r="AC1239" s="23"/>
      <c r="AD1239" s="23"/>
      <c r="AE1239" s="23"/>
      <c r="AF1239" s="23"/>
      <c r="AG1239" s="23"/>
      <c r="AH1239" s="23"/>
    </row>
    <row r="1240" spans="2:34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1"/>
      <c r="Z1240" s="23"/>
      <c r="AA1240" s="23"/>
      <c r="AB1240" s="23"/>
      <c r="AC1240" s="23"/>
      <c r="AD1240" s="23"/>
      <c r="AE1240" s="23"/>
      <c r="AF1240" s="23"/>
      <c r="AG1240" s="23"/>
      <c r="AH1240" s="23"/>
    </row>
    <row r="1241" spans="2:34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1"/>
      <c r="Z1241" s="23"/>
      <c r="AA1241" s="23"/>
      <c r="AB1241" s="23"/>
      <c r="AC1241" s="23"/>
      <c r="AD1241" s="23"/>
      <c r="AE1241" s="23"/>
      <c r="AF1241" s="23"/>
      <c r="AG1241" s="23"/>
      <c r="AH1241" s="23"/>
    </row>
    <row r="1242" spans="2:34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1"/>
      <c r="Z1242" s="23"/>
      <c r="AA1242" s="23"/>
      <c r="AB1242" s="23"/>
      <c r="AC1242" s="23"/>
      <c r="AD1242" s="23"/>
      <c r="AE1242" s="23"/>
      <c r="AF1242" s="23"/>
      <c r="AG1242" s="23"/>
      <c r="AH1242" s="23"/>
    </row>
    <row r="1243" spans="2:34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1"/>
      <c r="Z1243" s="23"/>
      <c r="AA1243" s="23"/>
      <c r="AB1243" s="23"/>
      <c r="AC1243" s="23"/>
      <c r="AD1243" s="23"/>
      <c r="AE1243" s="23"/>
      <c r="AF1243" s="23"/>
      <c r="AG1243" s="23"/>
      <c r="AH1243" s="23"/>
    </row>
    <row r="1244" spans="2:34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1"/>
      <c r="Z1244" s="23"/>
      <c r="AA1244" s="23"/>
      <c r="AB1244" s="23"/>
      <c r="AC1244" s="23"/>
      <c r="AD1244" s="23"/>
      <c r="AE1244" s="23"/>
      <c r="AF1244" s="23"/>
      <c r="AG1244" s="23"/>
      <c r="AH1244" s="23"/>
    </row>
    <row r="1245" spans="2:34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1"/>
      <c r="Z1245" s="23"/>
      <c r="AA1245" s="23"/>
      <c r="AB1245" s="23"/>
      <c r="AC1245" s="23"/>
      <c r="AD1245" s="23"/>
      <c r="AE1245" s="23"/>
      <c r="AF1245" s="23"/>
      <c r="AG1245" s="23"/>
      <c r="AH1245" s="23"/>
    </row>
    <row r="1246" spans="2:34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1"/>
      <c r="Z1246" s="23"/>
      <c r="AA1246" s="23"/>
      <c r="AB1246" s="23"/>
      <c r="AC1246" s="23"/>
      <c r="AD1246" s="23"/>
      <c r="AE1246" s="23"/>
      <c r="AF1246" s="23"/>
      <c r="AG1246" s="23"/>
      <c r="AH1246" s="23"/>
    </row>
    <row r="1247" spans="2:34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1"/>
      <c r="Z1247" s="23"/>
      <c r="AA1247" s="23"/>
      <c r="AB1247" s="23"/>
      <c r="AC1247" s="23"/>
      <c r="AD1247" s="23"/>
      <c r="AE1247" s="23"/>
      <c r="AF1247" s="23"/>
      <c r="AG1247" s="23"/>
      <c r="AH1247" s="23"/>
    </row>
    <row r="1248" spans="2:34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1"/>
      <c r="Z1248" s="23"/>
      <c r="AA1248" s="23"/>
      <c r="AB1248" s="23"/>
      <c r="AC1248" s="23"/>
      <c r="AD1248" s="23"/>
      <c r="AE1248" s="23"/>
      <c r="AF1248" s="23"/>
      <c r="AG1248" s="23"/>
      <c r="AH1248" s="23"/>
    </row>
    <row r="1249" spans="2:34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1"/>
      <c r="Z1249" s="23"/>
      <c r="AA1249" s="23"/>
      <c r="AB1249" s="23"/>
      <c r="AC1249" s="23"/>
      <c r="AD1249" s="23"/>
      <c r="AE1249" s="23"/>
      <c r="AF1249" s="23"/>
      <c r="AG1249" s="23"/>
      <c r="AH1249" s="23"/>
    </row>
    <row r="1250" spans="2:34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1"/>
      <c r="Z1250" s="23"/>
      <c r="AA1250" s="23"/>
      <c r="AB1250" s="23"/>
      <c r="AC1250" s="23"/>
      <c r="AD1250" s="23"/>
      <c r="AE1250" s="23"/>
      <c r="AF1250" s="23"/>
      <c r="AG1250" s="23"/>
      <c r="AH1250" s="23"/>
    </row>
    <row r="1251" spans="2:34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1"/>
      <c r="Z1251" s="23"/>
      <c r="AA1251" s="23"/>
      <c r="AB1251" s="23"/>
      <c r="AC1251" s="23"/>
      <c r="AD1251" s="23"/>
      <c r="AE1251" s="23"/>
      <c r="AF1251" s="23"/>
      <c r="AG1251" s="23"/>
      <c r="AH1251" s="23"/>
    </row>
    <row r="1252" spans="2:34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1"/>
      <c r="Z1252" s="23"/>
      <c r="AA1252" s="23"/>
      <c r="AB1252" s="23"/>
      <c r="AC1252" s="23"/>
      <c r="AD1252" s="23"/>
      <c r="AE1252" s="23"/>
      <c r="AF1252" s="23"/>
      <c r="AG1252" s="23"/>
      <c r="AH1252" s="23"/>
    </row>
    <row r="1253" spans="2:34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1"/>
      <c r="Z1253" s="23"/>
      <c r="AA1253" s="23"/>
      <c r="AB1253" s="23"/>
      <c r="AC1253" s="23"/>
      <c r="AD1253" s="23"/>
      <c r="AE1253" s="23"/>
      <c r="AF1253" s="23"/>
      <c r="AG1253" s="23"/>
      <c r="AH1253" s="23"/>
    </row>
    <row r="1254" spans="2:34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1"/>
      <c r="Z1254" s="23"/>
      <c r="AA1254" s="23"/>
      <c r="AB1254" s="23"/>
      <c r="AC1254" s="23"/>
      <c r="AD1254" s="23"/>
      <c r="AE1254" s="23"/>
      <c r="AF1254" s="23"/>
      <c r="AG1254" s="23"/>
      <c r="AH1254" s="23"/>
    </row>
    <row r="1255" spans="2:34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1"/>
      <c r="Z1255" s="23"/>
      <c r="AA1255" s="23"/>
      <c r="AB1255" s="23"/>
      <c r="AC1255" s="23"/>
      <c r="AD1255" s="23"/>
      <c r="AE1255" s="23"/>
      <c r="AF1255" s="23"/>
      <c r="AG1255" s="23"/>
      <c r="AH1255" s="23"/>
    </row>
    <row r="1256" spans="2:34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1"/>
      <c r="Z1256" s="23"/>
      <c r="AA1256" s="23"/>
      <c r="AB1256" s="23"/>
      <c r="AC1256" s="23"/>
      <c r="AD1256" s="23"/>
      <c r="AE1256" s="23"/>
      <c r="AF1256" s="23"/>
      <c r="AG1256" s="23"/>
      <c r="AH1256" s="23"/>
    </row>
    <row r="1257" spans="2:34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1"/>
      <c r="Z1257" s="23"/>
      <c r="AA1257" s="23"/>
      <c r="AB1257" s="23"/>
      <c r="AC1257" s="23"/>
      <c r="AD1257" s="23"/>
      <c r="AE1257" s="23"/>
      <c r="AF1257" s="23"/>
      <c r="AG1257" s="23"/>
      <c r="AH1257" s="23"/>
    </row>
    <row r="1258" spans="2:34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1"/>
      <c r="Z1258" s="23"/>
      <c r="AA1258" s="23"/>
      <c r="AB1258" s="23"/>
      <c r="AC1258" s="23"/>
      <c r="AD1258" s="23"/>
      <c r="AE1258" s="23"/>
      <c r="AF1258" s="23"/>
      <c r="AG1258" s="23"/>
      <c r="AH1258" s="23"/>
    </row>
    <row r="1259" spans="2:34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1"/>
      <c r="Z1259" s="23"/>
      <c r="AA1259" s="23"/>
      <c r="AB1259" s="23"/>
      <c r="AC1259" s="23"/>
      <c r="AD1259" s="23"/>
      <c r="AE1259" s="23"/>
      <c r="AF1259" s="23"/>
      <c r="AG1259" s="23"/>
      <c r="AH1259" s="23"/>
    </row>
    <row r="1260" spans="2:34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1"/>
      <c r="Z1260" s="23"/>
      <c r="AA1260" s="23"/>
      <c r="AB1260" s="23"/>
      <c r="AC1260" s="23"/>
      <c r="AD1260" s="23"/>
      <c r="AE1260" s="23"/>
      <c r="AF1260" s="23"/>
      <c r="AG1260" s="23"/>
      <c r="AH1260" s="23"/>
    </row>
    <row r="1261" spans="2:34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1"/>
      <c r="Z1261" s="23"/>
      <c r="AA1261" s="23"/>
      <c r="AB1261" s="23"/>
      <c r="AC1261" s="23"/>
      <c r="AD1261" s="23"/>
      <c r="AE1261" s="23"/>
      <c r="AF1261" s="23"/>
      <c r="AG1261" s="23"/>
      <c r="AH1261" s="23"/>
    </row>
    <row r="1262" spans="2:34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1"/>
      <c r="Z1262" s="23"/>
      <c r="AA1262" s="23"/>
      <c r="AB1262" s="23"/>
      <c r="AC1262" s="23"/>
      <c r="AD1262" s="23"/>
      <c r="AE1262" s="23"/>
      <c r="AF1262" s="23"/>
      <c r="AG1262" s="23"/>
      <c r="AH1262" s="23"/>
    </row>
    <row r="1263" spans="2:34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1"/>
      <c r="Z1263" s="23"/>
      <c r="AA1263" s="23"/>
      <c r="AB1263" s="23"/>
      <c r="AC1263" s="23"/>
      <c r="AD1263" s="23"/>
      <c r="AE1263" s="23"/>
      <c r="AF1263" s="23"/>
      <c r="AG1263" s="23"/>
      <c r="AH1263" s="23"/>
    </row>
    <row r="1264" spans="2:34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1"/>
      <c r="Z1264" s="23"/>
      <c r="AA1264" s="23"/>
      <c r="AB1264" s="23"/>
      <c r="AC1264" s="23"/>
      <c r="AD1264" s="23"/>
      <c r="AE1264" s="23"/>
      <c r="AF1264" s="23"/>
      <c r="AG1264" s="23"/>
      <c r="AH1264" s="23"/>
    </row>
    <row r="1265" spans="2:34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1"/>
      <c r="Z1265" s="23"/>
      <c r="AA1265" s="23"/>
      <c r="AB1265" s="23"/>
      <c r="AC1265" s="23"/>
      <c r="AD1265" s="23"/>
      <c r="AE1265" s="23"/>
      <c r="AF1265" s="23"/>
      <c r="AG1265" s="23"/>
      <c r="AH1265" s="23"/>
    </row>
    <row r="1266" spans="2:34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1"/>
      <c r="Z1266" s="23"/>
      <c r="AA1266" s="23"/>
      <c r="AB1266" s="23"/>
      <c r="AC1266" s="23"/>
      <c r="AD1266" s="23"/>
      <c r="AE1266" s="23"/>
      <c r="AF1266" s="23"/>
      <c r="AG1266" s="23"/>
      <c r="AH1266" s="23"/>
    </row>
    <row r="1267" spans="2:34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1"/>
      <c r="Z1267" s="23"/>
      <c r="AA1267" s="23"/>
      <c r="AB1267" s="23"/>
      <c r="AC1267" s="23"/>
      <c r="AD1267" s="23"/>
      <c r="AE1267" s="23"/>
      <c r="AF1267" s="23"/>
      <c r="AG1267" s="23"/>
      <c r="AH1267" s="23"/>
    </row>
    <row r="1268" spans="2:34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1"/>
      <c r="Z1268" s="23"/>
      <c r="AA1268" s="23"/>
      <c r="AB1268" s="23"/>
      <c r="AC1268" s="23"/>
      <c r="AD1268" s="23"/>
      <c r="AE1268" s="23"/>
      <c r="AF1268" s="23"/>
      <c r="AG1268" s="23"/>
      <c r="AH1268" s="23"/>
    </row>
    <row r="1269" spans="2:34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1"/>
      <c r="Z1269" s="23"/>
      <c r="AA1269" s="23"/>
      <c r="AB1269" s="23"/>
      <c r="AC1269" s="23"/>
      <c r="AD1269" s="23"/>
      <c r="AE1269" s="23"/>
      <c r="AF1269" s="23"/>
      <c r="AG1269" s="23"/>
      <c r="AH1269" s="23"/>
    </row>
    <row r="1270" spans="2:34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1"/>
      <c r="Z1270" s="23"/>
      <c r="AA1270" s="23"/>
      <c r="AB1270" s="23"/>
      <c r="AC1270" s="23"/>
      <c r="AD1270" s="23"/>
      <c r="AE1270" s="23"/>
      <c r="AF1270" s="23"/>
      <c r="AG1270" s="23"/>
      <c r="AH1270" s="23"/>
    </row>
    <row r="1271" spans="2:34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1"/>
      <c r="Z1271" s="23"/>
      <c r="AA1271" s="23"/>
      <c r="AB1271" s="23"/>
      <c r="AC1271" s="23"/>
      <c r="AD1271" s="23"/>
      <c r="AE1271" s="23"/>
      <c r="AF1271" s="23"/>
      <c r="AG1271" s="23"/>
      <c r="AH1271" s="23"/>
    </row>
    <row r="1272" spans="2:34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1"/>
      <c r="Z1272" s="23"/>
      <c r="AA1272" s="23"/>
      <c r="AB1272" s="23"/>
      <c r="AC1272" s="23"/>
      <c r="AD1272" s="23"/>
      <c r="AE1272" s="23"/>
      <c r="AF1272" s="23"/>
      <c r="AG1272" s="23"/>
      <c r="AH1272" s="23"/>
    </row>
    <row r="1273" spans="2:34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1"/>
      <c r="Z1273" s="23"/>
      <c r="AA1273" s="23"/>
      <c r="AB1273" s="23"/>
      <c r="AC1273" s="23"/>
      <c r="AD1273" s="23"/>
      <c r="AE1273" s="23"/>
      <c r="AF1273" s="23"/>
      <c r="AG1273" s="23"/>
      <c r="AH1273" s="23"/>
    </row>
    <row r="1274" spans="2:34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1"/>
      <c r="Z1274" s="23"/>
      <c r="AA1274" s="23"/>
      <c r="AB1274" s="23"/>
      <c r="AC1274" s="23"/>
      <c r="AD1274" s="23"/>
      <c r="AE1274" s="23"/>
      <c r="AF1274" s="23"/>
      <c r="AG1274" s="23"/>
      <c r="AH1274" s="23"/>
    </row>
    <row r="1275" spans="2:34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1"/>
      <c r="Z1275" s="23"/>
      <c r="AA1275" s="23"/>
      <c r="AB1275" s="23"/>
      <c r="AC1275" s="23"/>
      <c r="AD1275" s="23"/>
      <c r="AE1275" s="23"/>
      <c r="AF1275" s="23"/>
      <c r="AG1275" s="23"/>
      <c r="AH1275" s="23"/>
    </row>
    <row r="1276" spans="2:34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1"/>
      <c r="Z1276" s="23"/>
      <c r="AA1276" s="23"/>
      <c r="AB1276" s="23"/>
      <c r="AC1276" s="23"/>
      <c r="AD1276" s="23"/>
      <c r="AE1276" s="23"/>
      <c r="AF1276" s="23"/>
      <c r="AG1276" s="23"/>
      <c r="AH1276" s="23"/>
    </row>
    <row r="1277" spans="2:34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1"/>
      <c r="Z1277" s="23"/>
      <c r="AA1277" s="23"/>
      <c r="AB1277" s="23"/>
      <c r="AC1277" s="23"/>
      <c r="AD1277" s="23"/>
      <c r="AE1277" s="23"/>
      <c r="AF1277" s="23"/>
      <c r="AG1277" s="23"/>
      <c r="AH1277" s="23"/>
    </row>
    <row r="1278" spans="2:34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1"/>
      <c r="Z1278" s="23"/>
      <c r="AA1278" s="23"/>
      <c r="AB1278" s="23"/>
      <c r="AC1278" s="23"/>
      <c r="AD1278" s="23"/>
      <c r="AE1278" s="23"/>
      <c r="AF1278" s="23"/>
      <c r="AG1278" s="23"/>
      <c r="AH1278" s="23"/>
    </row>
    <row r="1279" spans="2:34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1"/>
      <c r="Z1279" s="23"/>
      <c r="AA1279" s="23"/>
      <c r="AB1279" s="23"/>
      <c r="AC1279" s="23"/>
      <c r="AD1279" s="23"/>
      <c r="AE1279" s="23"/>
      <c r="AF1279" s="23"/>
      <c r="AG1279" s="23"/>
      <c r="AH1279" s="23"/>
    </row>
    <row r="1280" spans="2:34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1"/>
      <c r="Z1280" s="23"/>
      <c r="AA1280" s="23"/>
      <c r="AB1280" s="23"/>
      <c r="AC1280" s="23"/>
      <c r="AD1280" s="23"/>
      <c r="AE1280" s="23"/>
      <c r="AF1280" s="23"/>
      <c r="AG1280" s="23"/>
      <c r="AH1280" s="23"/>
    </row>
    <row r="1281" spans="2:34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1"/>
      <c r="Z1281" s="23"/>
      <c r="AA1281" s="23"/>
      <c r="AB1281" s="23"/>
      <c r="AC1281" s="23"/>
      <c r="AD1281" s="23"/>
      <c r="AE1281" s="23"/>
      <c r="AF1281" s="23"/>
      <c r="AG1281" s="23"/>
      <c r="AH1281" s="23"/>
    </row>
    <row r="1282" spans="2:34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1"/>
      <c r="Z1282" s="23"/>
      <c r="AA1282" s="23"/>
      <c r="AB1282" s="23"/>
      <c r="AC1282" s="23"/>
      <c r="AD1282" s="23"/>
      <c r="AE1282" s="23"/>
      <c r="AF1282" s="23"/>
      <c r="AG1282" s="23"/>
      <c r="AH1282" s="23"/>
    </row>
    <row r="1283" spans="2:34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1"/>
      <c r="Z1283" s="23"/>
      <c r="AA1283" s="23"/>
      <c r="AB1283" s="23"/>
      <c r="AC1283" s="23"/>
      <c r="AD1283" s="23"/>
      <c r="AE1283" s="23"/>
      <c r="AF1283" s="23"/>
      <c r="AG1283" s="23"/>
      <c r="AH1283" s="23"/>
    </row>
    <row r="1284" spans="2:34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1"/>
      <c r="Z1284" s="23"/>
      <c r="AA1284" s="23"/>
      <c r="AB1284" s="23"/>
      <c r="AC1284" s="23"/>
      <c r="AD1284" s="23"/>
      <c r="AE1284" s="23"/>
      <c r="AF1284" s="23"/>
      <c r="AG1284" s="23"/>
      <c r="AH1284" s="23"/>
    </row>
    <row r="1285" spans="2:34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1"/>
      <c r="Z1285" s="23"/>
      <c r="AA1285" s="23"/>
      <c r="AB1285" s="23"/>
      <c r="AC1285" s="23"/>
      <c r="AD1285" s="23"/>
      <c r="AE1285" s="23"/>
      <c r="AF1285" s="23"/>
      <c r="AG1285" s="23"/>
      <c r="AH1285" s="23"/>
    </row>
    <row r="1286" spans="2:34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1"/>
      <c r="Z1286" s="23"/>
      <c r="AA1286" s="23"/>
      <c r="AB1286" s="23"/>
      <c r="AC1286" s="23"/>
      <c r="AD1286" s="23"/>
      <c r="AE1286" s="23"/>
      <c r="AF1286" s="23"/>
      <c r="AG1286" s="23"/>
      <c r="AH1286" s="23"/>
    </row>
    <row r="1287" spans="2:34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1"/>
      <c r="Z1287" s="23"/>
      <c r="AA1287" s="23"/>
      <c r="AB1287" s="23"/>
      <c r="AC1287" s="23"/>
      <c r="AD1287" s="23"/>
      <c r="AE1287" s="23"/>
      <c r="AF1287" s="23"/>
      <c r="AG1287" s="23"/>
      <c r="AH1287" s="23"/>
    </row>
    <row r="1288" spans="2:34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1"/>
      <c r="Z1288" s="23"/>
      <c r="AA1288" s="23"/>
      <c r="AB1288" s="23"/>
      <c r="AC1288" s="23"/>
      <c r="AD1288" s="23"/>
      <c r="AE1288" s="23"/>
      <c r="AF1288" s="23"/>
      <c r="AG1288" s="23"/>
      <c r="AH1288" s="23"/>
    </row>
    <row r="1289" spans="2:34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1"/>
      <c r="Z1289" s="23"/>
      <c r="AA1289" s="23"/>
      <c r="AB1289" s="23"/>
      <c r="AC1289" s="23"/>
      <c r="AD1289" s="23"/>
      <c r="AE1289" s="23"/>
      <c r="AF1289" s="23"/>
      <c r="AG1289" s="23"/>
      <c r="AH1289" s="23"/>
    </row>
    <row r="1290" spans="2:34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1"/>
      <c r="Z1290" s="23"/>
      <c r="AA1290" s="23"/>
      <c r="AB1290" s="23"/>
      <c r="AC1290" s="23"/>
      <c r="AD1290" s="23"/>
      <c r="AE1290" s="23"/>
      <c r="AF1290" s="23"/>
      <c r="AG1290" s="23"/>
      <c r="AH1290" s="23"/>
    </row>
    <row r="1291" spans="2:34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1"/>
      <c r="Z1291" s="23"/>
      <c r="AA1291" s="23"/>
      <c r="AB1291" s="23"/>
      <c r="AC1291" s="23"/>
      <c r="AD1291" s="23"/>
      <c r="AE1291" s="23"/>
      <c r="AF1291" s="23"/>
      <c r="AG1291" s="23"/>
      <c r="AH1291" s="23"/>
    </row>
    <row r="1292" spans="2:34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1"/>
      <c r="Z1292" s="23"/>
      <c r="AA1292" s="23"/>
      <c r="AB1292" s="23"/>
      <c r="AC1292" s="23"/>
      <c r="AD1292" s="23"/>
      <c r="AE1292" s="23"/>
      <c r="AF1292" s="23"/>
      <c r="AG1292" s="23"/>
      <c r="AH1292" s="23"/>
    </row>
    <row r="1293" spans="2:34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1"/>
      <c r="Z1293" s="23"/>
      <c r="AA1293" s="23"/>
      <c r="AB1293" s="23"/>
      <c r="AC1293" s="23"/>
      <c r="AD1293" s="23"/>
      <c r="AE1293" s="23"/>
      <c r="AF1293" s="23"/>
      <c r="AG1293" s="23"/>
      <c r="AH1293" s="23"/>
    </row>
    <row r="1294" spans="2:34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1"/>
      <c r="Z1294" s="23"/>
      <c r="AA1294" s="23"/>
      <c r="AB1294" s="23"/>
      <c r="AC1294" s="23"/>
      <c r="AD1294" s="23"/>
      <c r="AE1294" s="23"/>
      <c r="AF1294" s="23"/>
      <c r="AG1294" s="23"/>
      <c r="AH1294" s="23"/>
    </row>
    <row r="1295" spans="2:34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1"/>
      <c r="Z1295" s="23"/>
      <c r="AA1295" s="23"/>
      <c r="AB1295" s="23"/>
      <c r="AC1295" s="23"/>
      <c r="AD1295" s="23"/>
      <c r="AE1295" s="23"/>
      <c r="AF1295" s="23"/>
      <c r="AG1295" s="23"/>
      <c r="AH1295" s="23"/>
    </row>
    <row r="1296" spans="2:34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1"/>
      <c r="Z1296" s="23"/>
      <c r="AA1296" s="23"/>
      <c r="AB1296" s="23"/>
      <c r="AC1296" s="23"/>
      <c r="AD1296" s="23"/>
      <c r="AE1296" s="23"/>
      <c r="AF1296" s="23"/>
      <c r="AG1296" s="23"/>
      <c r="AH1296" s="23"/>
    </row>
    <row r="1297" spans="2:34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1"/>
      <c r="Z1297" s="23"/>
      <c r="AA1297" s="23"/>
      <c r="AB1297" s="23"/>
      <c r="AC1297" s="23"/>
      <c r="AD1297" s="23"/>
      <c r="AE1297" s="23"/>
      <c r="AF1297" s="23"/>
      <c r="AG1297" s="23"/>
      <c r="AH1297" s="23"/>
    </row>
    <row r="1298" spans="2:34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1"/>
      <c r="Z1298" s="23"/>
      <c r="AA1298" s="23"/>
      <c r="AB1298" s="23"/>
      <c r="AC1298" s="23"/>
      <c r="AD1298" s="23"/>
      <c r="AE1298" s="23"/>
      <c r="AF1298" s="23"/>
      <c r="AG1298" s="23"/>
      <c r="AH1298" s="23"/>
    </row>
    <row r="1299" spans="2:34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1"/>
      <c r="Z1299" s="23"/>
      <c r="AA1299" s="23"/>
      <c r="AB1299" s="23"/>
      <c r="AC1299" s="23"/>
      <c r="AD1299" s="23"/>
      <c r="AE1299" s="23"/>
      <c r="AF1299" s="23"/>
      <c r="AG1299" s="23"/>
      <c r="AH1299" s="23"/>
    </row>
    <row r="1300" spans="2:34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1"/>
      <c r="Z1300" s="23"/>
      <c r="AA1300" s="23"/>
      <c r="AB1300" s="23"/>
      <c r="AC1300" s="23"/>
      <c r="AD1300" s="23"/>
      <c r="AE1300" s="23"/>
      <c r="AF1300" s="23"/>
      <c r="AG1300" s="23"/>
      <c r="AH1300" s="23"/>
    </row>
    <row r="1301" spans="2:34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1"/>
      <c r="Z1301" s="23"/>
      <c r="AA1301" s="23"/>
      <c r="AB1301" s="23"/>
      <c r="AC1301" s="23"/>
      <c r="AD1301" s="23"/>
      <c r="AE1301" s="23"/>
      <c r="AF1301" s="23"/>
      <c r="AG1301" s="23"/>
      <c r="AH1301" s="23"/>
    </row>
    <row r="1302" spans="2:34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1"/>
      <c r="Z1302" s="23"/>
      <c r="AA1302" s="23"/>
      <c r="AB1302" s="23"/>
      <c r="AC1302" s="23"/>
      <c r="AD1302" s="23"/>
      <c r="AE1302" s="23"/>
      <c r="AF1302" s="23"/>
      <c r="AG1302" s="23"/>
      <c r="AH1302" s="23"/>
    </row>
    <row r="1303" spans="2:34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1"/>
      <c r="Z1303" s="23"/>
      <c r="AA1303" s="23"/>
      <c r="AB1303" s="23"/>
      <c r="AC1303" s="23"/>
      <c r="AD1303" s="23"/>
      <c r="AE1303" s="23"/>
      <c r="AF1303" s="23"/>
      <c r="AG1303" s="23"/>
      <c r="AH1303" s="23"/>
    </row>
    <row r="1304" spans="2:34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1"/>
      <c r="Z1304" s="23"/>
      <c r="AA1304" s="23"/>
      <c r="AB1304" s="23"/>
      <c r="AC1304" s="23"/>
      <c r="AD1304" s="23"/>
      <c r="AE1304" s="23"/>
      <c r="AF1304" s="23"/>
      <c r="AG1304" s="23"/>
      <c r="AH1304" s="23"/>
    </row>
    <row r="1305" spans="2:34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1"/>
      <c r="Z1305" s="23"/>
      <c r="AA1305" s="23"/>
      <c r="AB1305" s="23"/>
      <c r="AC1305" s="23"/>
      <c r="AD1305" s="23"/>
      <c r="AE1305" s="23"/>
      <c r="AF1305" s="23"/>
      <c r="AG1305" s="23"/>
      <c r="AH1305" s="23"/>
    </row>
    <row r="1306" spans="2:34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1"/>
      <c r="Z1306" s="23"/>
      <c r="AA1306" s="23"/>
      <c r="AB1306" s="23"/>
      <c r="AC1306" s="23"/>
      <c r="AD1306" s="23"/>
      <c r="AE1306" s="23"/>
      <c r="AF1306" s="23"/>
      <c r="AG1306" s="23"/>
      <c r="AH1306" s="23"/>
    </row>
    <row r="1307" spans="2:34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1"/>
      <c r="Z1307" s="23"/>
      <c r="AA1307" s="23"/>
      <c r="AB1307" s="23"/>
      <c r="AC1307" s="23"/>
      <c r="AD1307" s="23"/>
      <c r="AE1307" s="23"/>
      <c r="AF1307" s="23"/>
      <c r="AG1307" s="23"/>
      <c r="AH1307" s="23"/>
    </row>
    <row r="1308" spans="2:34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1"/>
      <c r="Z1308" s="23"/>
      <c r="AA1308" s="23"/>
      <c r="AB1308" s="23"/>
      <c r="AC1308" s="23"/>
      <c r="AD1308" s="23"/>
      <c r="AE1308" s="23"/>
      <c r="AF1308" s="23"/>
      <c r="AG1308" s="23"/>
      <c r="AH1308" s="23"/>
    </row>
    <row r="1309" spans="2:34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1"/>
      <c r="Z1309" s="23"/>
      <c r="AA1309" s="23"/>
      <c r="AB1309" s="23"/>
      <c r="AC1309" s="23"/>
      <c r="AD1309" s="23"/>
      <c r="AE1309" s="23"/>
      <c r="AF1309" s="23"/>
      <c r="AG1309" s="23"/>
      <c r="AH1309" s="23"/>
    </row>
    <row r="1310" spans="2:34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1"/>
      <c r="Z1310" s="23"/>
      <c r="AA1310" s="23"/>
      <c r="AB1310" s="23"/>
      <c r="AC1310" s="23"/>
      <c r="AD1310" s="23"/>
      <c r="AE1310" s="23"/>
      <c r="AF1310" s="23"/>
      <c r="AG1310" s="23"/>
      <c r="AH1310" s="23"/>
    </row>
    <row r="1311" spans="2:34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1"/>
      <c r="Z1311" s="23"/>
      <c r="AA1311" s="23"/>
      <c r="AB1311" s="23"/>
      <c r="AC1311" s="23"/>
      <c r="AD1311" s="23"/>
      <c r="AE1311" s="23"/>
      <c r="AF1311" s="23"/>
      <c r="AG1311" s="23"/>
      <c r="AH1311" s="23"/>
    </row>
    <row r="1312" spans="2:34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1"/>
      <c r="Z1312" s="23"/>
      <c r="AA1312" s="23"/>
      <c r="AB1312" s="23"/>
      <c r="AC1312" s="23"/>
      <c r="AD1312" s="23"/>
      <c r="AE1312" s="23"/>
      <c r="AF1312" s="23"/>
      <c r="AG1312" s="23"/>
      <c r="AH1312" s="23"/>
    </row>
    <row r="1313" spans="2:34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1"/>
      <c r="Z1313" s="23"/>
      <c r="AA1313" s="23"/>
      <c r="AB1313" s="23"/>
      <c r="AC1313" s="23"/>
      <c r="AD1313" s="23"/>
      <c r="AE1313" s="23"/>
      <c r="AF1313" s="23"/>
      <c r="AG1313" s="23"/>
      <c r="AH1313" s="23"/>
    </row>
    <row r="1314" spans="2:34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1"/>
      <c r="Z1314" s="23"/>
      <c r="AA1314" s="23"/>
      <c r="AB1314" s="23"/>
      <c r="AC1314" s="23"/>
      <c r="AD1314" s="23"/>
      <c r="AE1314" s="23"/>
      <c r="AF1314" s="23"/>
      <c r="AG1314" s="23"/>
      <c r="AH1314" s="23"/>
    </row>
    <row r="1315" spans="2:34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1"/>
      <c r="Z1315" s="23"/>
      <c r="AA1315" s="23"/>
      <c r="AB1315" s="23"/>
      <c r="AC1315" s="23"/>
      <c r="AD1315" s="23"/>
      <c r="AE1315" s="23"/>
      <c r="AF1315" s="23"/>
      <c r="AG1315" s="23"/>
      <c r="AH1315" s="23"/>
    </row>
    <row r="1316" spans="2:34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1"/>
      <c r="Z1316" s="23"/>
      <c r="AA1316" s="23"/>
      <c r="AB1316" s="23"/>
      <c r="AC1316" s="23"/>
      <c r="AD1316" s="23"/>
      <c r="AE1316" s="23"/>
      <c r="AF1316" s="23"/>
      <c r="AG1316" s="23"/>
      <c r="AH1316" s="23"/>
    </row>
    <row r="1317" spans="2:34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1"/>
      <c r="Z1317" s="23"/>
      <c r="AA1317" s="23"/>
      <c r="AB1317" s="23"/>
      <c r="AC1317" s="23"/>
      <c r="AD1317" s="23"/>
      <c r="AE1317" s="23"/>
      <c r="AF1317" s="23"/>
      <c r="AG1317" s="23"/>
      <c r="AH1317" s="23"/>
    </row>
    <row r="1318" spans="2:34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1"/>
      <c r="Z1318" s="23"/>
      <c r="AA1318" s="23"/>
      <c r="AB1318" s="23"/>
      <c r="AC1318" s="23"/>
      <c r="AD1318" s="23"/>
      <c r="AE1318" s="23"/>
      <c r="AF1318" s="23"/>
      <c r="AG1318" s="23"/>
      <c r="AH1318" s="23"/>
    </row>
    <row r="1319" spans="2:34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1"/>
      <c r="Z1319" s="23"/>
      <c r="AA1319" s="23"/>
      <c r="AB1319" s="23"/>
      <c r="AC1319" s="23"/>
      <c r="AD1319" s="23"/>
      <c r="AE1319" s="23"/>
      <c r="AF1319" s="23"/>
      <c r="AG1319" s="23"/>
      <c r="AH1319" s="23"/>
    </row>
    <row r="1320" spans="2:34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1"/>
      <c r="Z1320" s="23"/>
      <c r="AA1320" s="23"/>
      <c r="AB1320" s="23"/>
      <c r="AC1320" s="23"/>
      <c r="AD1320" s="23"/>
      <c r="AE1320" s="23"/>
      <c r="AF1320" s="23"/>
      <c r="AG1320" s="23"/>
      <c r="AH1320" s="23"/>
    </row>
    <row r="1321" spans="2:34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1"/>
      <c r="Z1321" s="23"/>
      <c r="AA1321" s="23"/>
      <c r="AB1321" s="23"/>
      <c r="AC1321" s="23"/>
      <c r="AD1321" s="23"/>
      <c r="AE1321" s="23"/>
      <c r="AF1321" s="23"/>
      <c r="AG1321" s="23"/>
      <c r="AH1321" s="23"/>
    </row>
    <row r="1322" spans="2:34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1"/>
      <c r="Z1322" s="23"/>
      <c r="AA1322" s="23"/>
      <c r="AB1322" s="23"/>
      <c r="AC1322" s="23"/>
      <c r="AD1322" s="23"/>
      <c r="AE1322" s="23"/>
      <c r="AF1322" s="23"/>
      <c r="AG1322" s="23"/>
      <c r="AH1322" s="23"/>
    </row>
    <row r="1323" spans="2:34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1"/>
      <c r="Z1323" s="23"/>
      <c r="AA1323" s="23"/>
      <c r="AB1323" s="23"/>
      <c r="AC1323" s="23"/>
      <c r="AD1323" s="23"/>
      <c r="AE1323" s="23"/>
      <c r="AF1323" s="23"/>
      <c r="AG1323" s="23"/>
      <c r="AH1323" s="23"/>
    </row>
    <row r="1324" spans="2:34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1"/>
      <c r="Z1324" s="23"/>
      <c r="AA1324" s="23"/>
      <c r="AB1324" s="23"/>
      <c r="AC1324" s="23"/>
      <c r="AD1324" s="23"/>
      <c r="AE1324" s="23"/>
      <c r="AF1324" s="23"/>
      <c r="AG1324" s="23"/>
      <c r="AH1324" s="23"/>
    </row>
    <row r="1325" spans="2:34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1"/>
      <c r="Z1325" s="23"/>
      <c r="AA1325" s="23"/>
      <c r="AB1325" s="23"/>
      <c r="AC1325" s="23"/>
      <c r="AD1325" s="23"/>
      <c r="AE1325" s="23"/>
      <c r="AF1325" s="23"/>
      <c r="AG1325" s="23"/>
      <c r="AH1325" s="23"/>
    </row>
    <row r="1326" spans="2:34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1"/>
      <c r="Z1326" s="23"/>
      <c r="AA1326" s="23"/>
      <c r="AB1326" s="23"/>
      <c r="AC1326" s="23"/>
      <c r="AD1326" s="23"/>
      <c r="AE1326" s="23"/>
      <c r="AF1326" s="23"/>
      <c r="AG1326" s="23"/>
      <c r="AH1326" s="23"/>
    </row>
    <row r="1327" spans="2:34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1"/>
      <c r="Z1327" s="23"/>
      <c r="AA1327" s="23"/>
      <c r="AB1327" s="23"/>
      <c r="AC1327" s="23"/>
      <c r="AD1327" s="23"/>
      <c r="AE1327" s="23"/>
      <c r="AF1327" s="23"/>
      <c r="AG1327" s="23"/>
      <c r="AH1327" s="23"/>
    </row>
    <row r="1328" spans="2:34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1"/>
      <c r="Z1328" s="23"/>
      <c r="AA1328" s="23"/>
      <c r="AB1328" s="23"/>
      <c r="AC1328" s="23"/>
      <c r="AD1328" s="23"/>
      <c r="AE1328" s="23"/>
      <c r="AF1328" s="23"/>
      <c r="AG1328" s="23"/>
      <c r="AH1328" s="23"/>
    </row>
    <row r="1329" spans="2:34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1"/>
      <c r="Z1329" s="23"/>
      <c r="AA1329" s="23"/>
      <c r="AB1329" s="23"/>
      <c r="AC1329" s="23"/>
      <c r="AD1329" s="23"/>
      <c r="AE1329" s="23"/>
      <c r="AF1329" s="23"/>
      <c r="AG1329" s="23"/>
      <c r="AH1329" s="23"/>
    </row>
    <row r="1330" spans="2:34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1"/>
      <c r="Z1330" s="23"/>
      <c r="AA1330" s="23"/>
      <c r="AB1330" s="23"/>
      <c r="AC1330" s="23"/>
      <c r="AD1330" s="23"/>
      <c r="AE1330" s="23"/>
      <c r="AF1330" s="23"/>
      <c r="AG1330" s="23"/>
      <c r="AH1330" s="23"/>
    </row>
    <row r="1331" spans="2:34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1"/>
      <c r="Z1331" s="23"/>
      <c r="AA1331" s="23"/>
      <c r="AB1331" s="23"/>
      <c r="AC1331" s="23"/>
      <c r="AD1331" s="23"/>
      <c r="AE1331" s="23"/>
      <c r="AF1331" s="23"/>
      <c r="AG1331" s="23"/>
      <c r="AH1331" s="23"/>
    </row>
    <row r="1332" spans="2:34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1"/>
      <c r="Z1332" s="23"/>
      <c r="AA1332" s="23"/>
      <c r="AB1332" s="23"/>
      <c r="AC1332" s="23"/>
      <c r="AD1332" s="23"/>
      <c r="AE1332" s="23"/>
      <c r="AF1332" s="23"/>
      <c r="AG1332" s="23"/>
      <c r="AH1332" s="23"/>
    </row>
    <row r="1333" spans="2:34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1"/>
      <c r="Z1333" s="23"/>
      <c r="AA1333" s="23"/>
      <c r="AB1333" s="23"/>
      <c r="AC1333" s="23"/>
      <c r="AD1333" s="23"/>
      <c r="AE1333" s="23"/>
      <c r="AF1333" s="23"/>
      <c r="AG1333" s="23"/>
      <c r="AH1333" s="23"/>
    </row>
    <row r="1334" spans="2:34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1"/>
      <c r="Z1334" s="23"/>
      <c r="AA1334" s="23"/>
      <c r="AB1334" s="23"/>
      <c r="AC1334" s="23"/>
      <c r="AD1334" s="23"/>
      <c r="AE1334" s="23"/>
      <c r="AF1334" s="23"/>
      <c r="AG1334" s="23"/>
      <c r="AH1334" s="23"/>
    </row>
    <row r="1335" spans="2:34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1"/>
      <c r="Z1335" s="23"/>
      <c r="AA1335" s="23"/>
      <c r="AB1335" s="23"/>
      <c r="AC1335" s="23"/>
      <c r="AD1335" s="23"/>
      <c r="AE1335" s="23"/>
      <c r="AF1335" s="23"/>
      <c r="AG1335" s="23"/>
      <c r="AH1335" s="23"/>
    </row>
    <row r="1336" spans="2:34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1"/>
      <c r="Z1336" s="23"/>
      <c r="AA1336" s="23"/>
      <c r="AB1336" s="23"/>
      <c r="AC1336" s="23"/>
      <c r="AD1336" s="23"/>
      <c r="AE1336" s="23"/>
      <c r="AF1336" s="23"/>
      <c r="AG1336" s="23"/>
      <c r="AH1336" s="23"/>
    </row>
    <row r="1337" spans="2:34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1"/>
      <c r="Z1337" s="23"/>
      <c r="AA1337" s="23"/>
      <c r="AB1337" s="23"/>
      <c r="AC1337" s="23"/>
      <c r="AD1337" s="23"/>
      <c r="AE1337" s="23"/>
      <c r="AF1337" s="23"/>
      <c r="AG1337" s="23"/>
      <c r="AH1337" s="23"/>
    </row>
    <row r="1338" spans="2:34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1"/>
      <c r="Z1338" s="23"/>
      <c r="AA1338" s="23"/>
      <c r="AB1338" s="23"/>
      <c r="AC1338" s="23"/>
      <c r="AD1338" s="23"/>
      <c r="AE1338" s="23"/>
      <c r="AF1338" s="23"/>
      <c r="AG1338" s="23"/>
      <c r="AH1338" s="23"/>
    </row>
    <row r="1339" spans="2:34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1"/>
      <c r="Z1339" s="23"/>
      <c r="AA1339" s="23"/>
      <c r="AB1339" s="23"/>
      <c r="AC1339" s="23"/>
      <c r="AD1339" s="23"/>
      <c r="AE1339" s="23"/>
      <c r="AF1339" s="23"/>
      <c r="AG1339" s="23"/>
      <c r="AH1339" s="23"/>
    </row>
    <row r="1340" spans="2:34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1"/>
      <c r="Z1340" s="23"/>
      <c r="AA1340" s="23"/>
      <c r="AB1340" s="23"/>
      <c r="AC1340" s="23"/>
      <c r="AD1340" s="23"/>
      <c r="AE1340" s="23"/>
      <c r="AF1340" s="23"/>
      <c r="AG1340" s="23"/>
      <c r="AH1340" s="23"/>
    </row>
    <row r="1341" spans="2:34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1"/>
      <c r="Z1341" s="23"/>
      <c r="AA1341" s="23"/>
      <c r="AB1341" s="23"/>
      <c r="AC1341" s="23"/>
      <c r="AD1341" s="23"/>
      <c r="AE1341" s="23"/>
      <c r="AF1341" s="23"/>
      <c r="AG1341" s="23"/>
      <c r="AH1341" s="23"/>
    </row>
    <row r="1342" spans="2:34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1"/>
      <c r="Z1342" s="23"/>
      <c r="AA1342" s="23"/>
      <c r="AB1342" s="23"/>
      <c r="AC1342" s="23"/>
      <c r="AD1342" s="23"/>
      <c r="AE1342" s="23"/>
      <c r="AF1342" s="23"/>
      <c r="AG1342" s="23"/>
      <c r="AH1342" s="23"/>
    </row>
    <row r="1343" spans="2:34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1"/>
      <c r="Z1343" s="23"/>
      <c r="AA1343" s="23"/>
      <c r="AB1343" s="23"/>
      <c r="AC1343" s="23"/>
      <c r="AD1343" s="23"/>
      <c r="AE1343" s="23"/>
      <c r="AF1343" s="23"/>
      <c r="AG1343" s="23"/>
      <c r="AH1343" s="23"/>
    </row>
    <row r="1344" spans="2:34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1"/>
      <c r="Z1344" s="23"/>
      <c r="AA1344" s="23"/>
      <c r="AB1344" s="23"/>
      <c r="AC1344" s="23"/>
      <c r="AD1344" s="23"/>
      <c r="AE1344" s="23"/>
      <c r="AF1344" s="23"/>
      <c r="AG1344" s="23"/>
      <c r="AH1344" s="23"/>
    </row>
    <row r="1345" spans="2:34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1"/>
      <c r="Z1345" s="23"/>
      <c r="AA1345" s="23"/>
      <c r="AB1345" s="23"/>
      <c r="AC1345" s="23"/>
      <c r="AD1345" s="23"/>
      <c r="AE1345" s="23"/>
      <c r="AF1345" s="23"/>
      <c r="AG1345" s="23"/>
      <c r="AH1345" s="23"/>
    </row>
    <row r="1346" spans="2:34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1"/>
      <c r="Z1346" s="23"/>
      <c r="AA1346" s="23"/>
      <c r="AB1346" s="23"/>
      <c r="AC1346" s="23"/>
      <c r="AD1346" s="23"/>
      <c r="AE1346" s="23"/>
      <c r="AF1346" s="23"/>
      <c r="AG1346" s="23"/>
      <c r="AH1346" s="23"/>
    </row>
    <row r="1347" spans="2:34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1"/>
      <c r="Z1347" s="23"/>
      <c r="AA1347" s="23"/>
      <c r="AB1347" s="23"/>
      <c r="AC1347" s="23"/>
      <c r="AD1347" s="23"/>
      <c r="AE1347" s="23"/>
      <c r="AF1347" s="23"/>
      <c r="AG1347" s="23"/>
      <c r="AH1347" s="23"/>
    </row>
    <row r="1348" spans="2:34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1"/>
      <c r="Z1348" s="23"/>
      <c r="AA1348" s="23"/>
      <c r="AB1348" s="23"/>
      <c r="AC1348" s="23"/>
      <c r="AD1348" s="23"/>
      <c r="AE1348" s="23"/>
      <c r="AF1348" s="23"/>
      <c r="AG1348" s="23"/>
      <c r="AH1348" s="23"/>
    </row>
    <row r="1349" spans="2:34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1"/>
      <c r="Z1349" s="23"/>
      <c r="AA1349" s="23"/>
      <c r="AB1349" s="23"/>
      <c r="AC1349" s="23"/>
      <c r="AD1349" s="23"/>
      <c r="AE1349" s="23"/>
      <c r="AF1349" s="23"/>
      <c r="AG1349" s="23"/>
      <c r="AH1349" s="23"/>
    </row>
    <row r="1350" spans="2:34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1"/>
      <c r="Z1350" s="23"/>
      <c r="AA1350" s="23"/>
      <c r="AB1350" s="23"/>
      <c r="AC1350" s="23"/>
      <c r="AD1350" s="23"/>
      <c r="AE1350" s="23"/>
      <c r="AF1350" s="23"/>
      <c r="AG1350" s="23"/>
      <c r="AH1350" s="23"/>
    </row>
    <row r="1351" spans="2:34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1"/>
      <c r="Z1351" s="23"/>
      <c r="AA1351" s="23"/>
      <c r="AB1351" s="23"/>
      <c r="AC1351" s="23"/>
      <c r="AD1351" s="23"/>
      <c r="AE1351" s="23"/>
      <c r="AF1351" s="23"/>
      <c r="AG1351" s="23"/>
      <c r="AH1351" s="23"/>
    </row>
    <row r="1352" spans="2:34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1"/>
      <c r="Z1352" s="23"/>
      <c r="AA1352" s="23"/>
      <c r="AB1352" s="23"/>
      <c r="AC1352" s="23"/>
      <c r="AD1352" s="23"/>
      <c r="AE1352" s="23"/>
      <c r="AF1352" s="23"/>
      <c r="AG1352" s="23"/>
      <c r="AH1352" s="23"/>
    </row>
    <row r="1353" spans="2:34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1"/>
      <c r="Z1353" s="23"/>
      <c r="AA1353" s="23"/>
      <c r="AB1353" s="23"/>
      <c r="AC1353" s="23"/>
      <c r="AD1353" s="23"/>
      <c r="AE1353" s="23"/>
      <c r="AF1353" s="23"/>
      <c r="AG1353" s="23"/>
      <c r="AH1353" s="23"/>
    </row>
    <row r="1354" spans="2:34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1"/>
      <c r="Z1354" s="23"/>
      <c r="AA1354" s="23"/>
      <c r="AB1354" s="23"/>
      <c r="AC1354" s="23"/>
      <c r="AD1354" s="23"/>
      <c r="AE1354" s="23"/>
      <c r="AF1354" s="23"/>
      <c r="AG1354" s="23"/>
      <c r="AH1354" s="23"/>
    </row>
    <row r="1355" spans="2:34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1"/>
      <c r="Z1355" s="23"/>
      <c r="AA1355" s="23"/>
      <c r="AB1355" s="23"/>
      <c r="AC1355" s="23"/>
      <c r="AD1355" s="23"/>
      <c r="AE1355" s="23"/>
      <c r="AF1355" s="23"/>
      <c r="AG1355" s="23"/>
      <c r="AH1355" s="23"/>
    </row>
    <row r="1356" spans="2:34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1"/>
      <c r="Z1356" s="23"/>
      <c r="AA1356" s="23"/>
      <c r="AB1356" s="23"/>
      <c r="AC1356" s="23"/>
      <c r="AD1356" s="23"/>
      <c r="AE1356" s="23"/>
      <c r="AF1356" s="23"/>
      <c r="AG1356" s="23"/>
      <c r="AH1356" s="23"/>
    </row>
    <row r="1357" spans="2:34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1"/>
      <c r="Z1357" s="23"/>
      <c r="AA1357" s="23"/>
      <c r="AB1357" s="23"/>
      <c r="AC1357" s="23"/>
      <c r="AD1357" s="23"/>
      <c r="AE1357" s="23"/>
      <c r="AF1357" s="23"/>
      <c r="AG1357" s="23"/>
      <c r="AH1357" s="23"/>
    </row>
    <row r="1358" spans="2:34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1"/>
      <c r="Z1358" s="23"/>
      <c r="AA1358" s="23"/>
      <c r="AB1358" s="23"/>
      <c r="AC1358" s="23"/>
      <c r="AD1358" s="23"/>
      <c r="AE1358" s="23"/>
      <c r="AF1358" s="23"/>
      <c r="AG1358" s="23"/>
      <c r="AH1358" s="23"/>
    </row>
    <row r="1359" spans="2:34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1"/>
      <c r="Z1359" s="23"/>
      <c r="AA1359" s="23"/>
      <c r="AB1359" s="23"/>
      <c r="AC1359" s="23"/>
      <c r="AD1359" s="23"/>
      <c r="AE1359" s="23"/>
      <c r="AF1359" s="23"/>
      <c r="AG1359" s="23"/>
      <c r="AH1359" s="23"/>
    </row>
    <row r="1360" spans="2:34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1"/>
      <c r="Z1360" s="23"/>
      <c r="AA1360" s="23"/>
      <c r="AB1360" s="23"/>
      <c r="AC1360" s="23"/>
      <c r="AD1360" s="23"/>
      <c r="AE1360" s="23"/>
      <c r="AF1360" s="23"/>
      <c r="AG1360" s="23"/>
      <c r="AH1360" s="23"/>
    </row>
    <row r="1361" spans="2:34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1"/>
      <c r="Z1361" s="23"/>
      <c r="AA1361" s="23"/>
      <c r="AB1361" s="23"/>
      <c r="AC1361" s="23"/>
      <c r="AD1361" s="23"/>
      <c r="AE1361" s="23"/>
      <c r="AF1361" s="23"/>
      <c r="AG1361" s="23"/>
      <c r="AH1361" s="23"/>
    </row>
    <row r="1362" spans="2:34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1"/>
      <c r="Z1362" s="23"/>
      <c r="AA1362" s="23"/>
      <c r="AB1362" s="23"/>
      <c r="AC1362" s="23"/>
      <c r="AD1362" s="23"/>
      <c r="AE1362" s="23"/>
      <c r="AF1362" s="23"/>
      <c r="AG1362" s="23"/>
      <c r="AH1362" s="23"/>
    </row>
    <row r="1363" spans="2:34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1"/>
      <c r="Z1363" s="23"/>
      <c r="AA1363" s="23"/>
      <c r="AB1363" s="23"/>
      <c r="AC1363" s="23"/>
      <c r="AD1363" s="23"/>
      <c r="AE1363" s="23"/>
      <c r="AF1363" s="23"/>
      <c r="AG1363" s="23"/>
      <c r="AH1363" s="23"/>
    </row>
    <row r="1364" spans="2:34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1"/>
      <c r="Z1364" s="23"/>
      <c r="AA1364" s="23"/>
      <c r="AB1364" s="23"/>
      <c r="AC1364" s="23"/>
      <c r="AD1364" s="23"/>
      <c r="AE1364" s="23"/>
      <c r="AF1364" s="23"/>
      <c r="AG1364" s="23"/>
      <c r="AH1364" s="23"/>
    </row>
    <row r="1365" spans="2:34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1"/>
      <c r="Z1365" s="23"/>
      <c r="AA1365" s="23"/>
      <c r="AB1365" s="23"/>
      <c r="AC1365" s="23"/>
      <c r="AD1365" s="23"/>
      <c r="AE1365" s="23"/>
      <c r="AF1365" s="23"/>
      <c r="AG1365" s="23"/>
      <c r="AH1365" s="23"/>
    </row>
    <row r="1366" spans="2:34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1"/>
      <c r="Z1366" s="23"/>
      <c r="AA1366" s="23"/>
      <c r="AB1366" s="23"/>
      <c r="AC1366" s="23"/>
      <c r="AD1366" s="23"/>
      <c r="AE1366" s="23"/>
      <c r="AF1366" s="23"/>
      <c r="AG1366" s="23"/>
      <c r="AH1366" s="23"/>
    </row>
    <row r="1367" spans="2:34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1"/>
      <c r="Z1367" s="23"/>
      <c r="AA1367" s="23"/>
      <c r="AB1367" s="23"/>
      <c r="AC1367" s="23"/>
      <c r="AD1367" s="23"/>
      <c r="AE1367" s="23"/>
      <c r="AF1367" s="23"/>
      <c r="AG1367" s="23"/>
      <c r="AH1367" s="23"/>
    </row>
    <row r="1368" spans="2:34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1"/>
      <c r="Z1368" s="23"/>
      <c r="AA1368" s="23"/>
      <c r="AB1368" s="23"/>
      <c r="AC1368" s="23"/>
      <c r="AD1368" s="23"/>
      <c r="AE1368" s="23"/>
      <c r="AF1368" s="23"/>
      <c r="AG1368" s="23"/>
      <c r="AH1368" s="23"/>
    </row>
    <row r="1369" spans="2:34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1"/>
      <c r="Z1369" s="23"/>
      <c r="AA1369" s="23"/>
      <c r="AB1369" s="23"/>
      <c r="AC1369" s="23"/>
      <c r="AD1369" s="23"/>
      <c r="AE1369" s="23"/>
      <c r="AF1369" s="23"/>
      <c r="AG1369" s="23"/>
      <c r="AH1369" s="23"/>
    </row>
    <row r="1370" spans="2:34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1"/>
      <c r="Z1370" s="23"/>
      <c r="AA1370" s="23"/>
      <c r="AB1370" s="23"/>
      <c r="AC1370" s="23"/>
      <c r="AD1370" s="23"/>
      <c r="AE1370" s="23"/>
      <c r="AF1370" s="23"/>
      <c r="AG1370" s="23"/>
      <c r="AH1370" s="23"/>
    </row>
    <row r="1371" spans="2:34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1"/>
      <c r="Z1371" s="23"/>
      <c r="AA1371" s="23"/>
      <c r="AB1371" s="23"/>
      <c r="AC1371" s="23"/>
      <c r="AD1371" s="23"/>
      <c r="AE1371" s="23"/>
      <c r="AF1371" s="23"/>
      <c r="AG1371" s="23"/>
      <c r="AH1371" s="23"/>
    </row>
    <row r="1372" spans="2:34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1"/>
      <c r="Z1372" s="23"/>
      <c r="AA1372" s="23"/>
      <c r="AB1372" s="23"/>
      <c r="AC1372" s="23"/>
      <c r="AD1372" s="23"/>
      <c r="AE1372" s="23"/>
      <c r="AF1372" s="23"/>
      <c r="AG1372" s="23"/>
      <c r="AH1372" s="23"/>
    </row>
    <row r="1373" spans="2:34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1"/>
      <c r="Z1373" s="23"/>
      <c r="AA1373" s="23"/>
      <c r="AB1373" s="23"/>
      <c r="AC1373" s="23"/>
      <c r="AD1373" s="23"/>
      <c r="AE1373" s="23"/>
      <c r="AF1373" s="23"/>
      <c r="AG1373" s="23"/>
      <c r="AH1373" s="23"/>
    </row>
    <row r="1374" spans="2:34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1"/>
      <c r="Z1374" s="23"/>
      <c r="AA1374" s="23"/>
      <c r="AB1374" s="23"/>
      <c r="AC1374" s="23"/>
      <c r="AD1374" s="23"/>
      <c r="AE1374" s="23"/>
      <c r="AF1374" s="23"/>
      <c r="AG1374" s="23"/>
      <c r="AH1374" s="23"/>
    </row>
    <row r="1375" spans="2:34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1"/>
      <c r="Z1375" s="23"/>
      <c r="AA1375" s="23"/>
      <c r="AB1375" s="23"/>
      <c r="AC1375" s="23"/>
      <c r="AD1375" s="23"/>
      <c r="AE1375" s="23"/>
      <c r="AF1375" s="23"/>
      <c r="AG1375" s="23"/>
      <c r="AH1375" s="23"/>
    </row>
    <row r="1376" spans="2:34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1"/>
      <c r="Z1376" s="23"/>
      <c r="AA1376" s="23"/>
      <c r="AB1376" s="23"/>
      <c r="AC1376" s="23"/>
      <c r="AD1376" s="23"/>
      <c r="AE1376" s="23"/>
      <c r="AF1376" s="23"/>
      <c r="AG1376" s="23"/>
      <c r="AH1376" s="23"/>
    </row>
    <row r="1377" spans="2:34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1"/>
      <c r="Z1377" s="23"/>
      <c r="AA1377" s="23"/>
      <c r="AB1377" s="23"/>
      <c r="AC1377" s="23"/>
      <c r="AD1377" s="23"/>
      <c r="AE1377" s="23"/>
      <c r="AF1377" s="23"/>
      <c r="AG1377" s="23"/>
      <c r="AH1377" s="23"/>
    </row>
    <row r="1378" spans="2:34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1"/>
      <c r="Z1378" s="23"/>
      <c r="AA1378" s="23"/>
      <c r="AB1378" s="23"/>
      <c r="AC1378" s="23"/>
      <c r="AD1378" s="23"/>
      <c r="AE1378" s="23"/>
      <c r="AF1378" s="23"/>
      <c r="AG1378" s="23"/>
      <c r="AH1378" s="23"/>
    </row>
    <row r="1379" spans="2:34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1"/>
      <c r="Z1379" s="23"/>
      <c r="AA1379" s="23"/>
      <c r="AB1379" s="23"/>
      <c r="AC1379" s="23"/>
      <c r="AD1379" s="23"/>
      <c r="AE1379" s="23"/>
      <c r="AF1379" s="23"/>
      <c r="AG1379" s="23"/>
      <c r="AH1379" s="23"/>
    </row>
    <row r="1380" spans="2:34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1"/>
      <c r="Z1380" s="23"/>
      <c r="AA1380" s="23"/>
      <c r="AB1380" s="23"/>
      <c r="AC1380" s="23"/>
      <c r="AD1380" s="23"/>
      <c r="AE1380" s="23"/>
      <c r="AF1380" s="23"/>
      <c r="AG1380" s="23"/>
      <c r="AH1380" s="23"/>
    </row>
    <row r="1381" spans="2:34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1"/>
      <c r="Z1381" s="23"/>
      <c r="AA1381" s="23"/>
      <c r="AB1381" s="23"/>
      <c r="AC1381" s="23"/>
      <c r="AD1381" s="23"/>
      <c r="AE1381" s="23"/>
      <c r="AF1381" s="23"/>
      <c r="AG1381" s="23"/>
      <c r="AH1381" s="23"/>
    </row>
    <row r="1382" spans="2:34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1"/>
      <c r="Z1382" s="23"/>
      <c r="AA1382" s="23"/>
      <c r="AB1382" s="23"/>
      <c r="AC1382" s="23"/>
      <c r="AD1382" s="23"/>
      <c r="AE1382" s="23"/>
      <c r="AF1382" s="23"/>
      <c r="AG1382" s="23"/>
      <c r="AH1382" s="23"/>
    </row>
    <row r="1383" spans="2:34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1"/>
      <c r="Z1383" s="23"/>
      <c r="AA1383" s="23"/>
      <c r="AB1383" s="23"/>
      <c r="AC1383" s="23"/>
      <c r="AD1383" s="23"/>
      <c r="AE1383" s="23"/>
      <c r="AF1383" s="23"/>
      <c r="AG1383" s="23"/>
      <c r="AH1383" s="23"/>
    </row>
    <row r="1384" spans="2:34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1"/>
      <c r="Z1384" s="23"/>
      <c r="AA1384" s="23"/>
      <c r="AB1384" s="23"/>
      <c r="AC1384" s="23"/>
      <c r="AD1384" s="23"/>
      <c r="AE1384" s="23"/>
      <c r="AF1384" s="23"/>
      <c r="AG1384" s="23"/>
      <c r="AH1384" s="23"/>
    </row>
    <row r="1385" spans="2:34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1"/>
      <c r="Z1385" s="23"/>
      <c r="AA1385" s="23"/>
      <c r="AB1385" s="23"/>
      <c r="AC1385" s="23"/>
      <c r="AD1385" s="23"/>
      <c r="AE1385" s="23"/>
      <c r="AF1385" s="23"/>
      <c r="AG1385" s="23"/>
      <c r="AH1385" s="23"/>
    </row>
    <row r="1386" spans="2:34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1"/>
      <c r="Z1386" s="23"/>
      <c r="AA1386" s="23"/>
      <c r="AB1386" s="23"/>
      <c r="AC1386" s="23"/>
      <c r="AD1386" s="23"/>
      <c r="AE1386" s="23"/>
      <c r="AF1386" s="23"/>
      <c r="AG1386" s="23"/>
      <c r="AH1386" s="23"/>
    </row>
    <row r="1387" spans="2:34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1"/>
      <c r="Z1387" s="23"/>
      <c r="AA1387" s="23"/>
      <c r="AB1387" s="23"/>
      <c r="AC1387" s="23"/>
      <c r="AD1387" s="23"/>
      <c r="AE1387" s="23"/>
      <c r="AF1387" s="23"/>
      <c r="AG1387" s="23"/>
      <c r="AH1387" s="23"/>
    </row>
    <row r="1388" spans="2:34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1"/>
      <c r="Z1388" s="23"/>
      <c r="AA1388" s="23"/>
      <c r="AB1388" s="23"/>
      <c r="AC1388" s="23"/>
      <c r="AD1388" s="23"/>
      <c r="AE1388" s="23"/>
      <c r="AF1388" s="23"/>
      <c r="AG1388" s="23"/>
      <c r="AH1388" s="23"/>
    </row>
    <row r="1389" spans="2:34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1"/>
      <c r="Z1389" s="23"/>
      <c r="AA1389" s="23"/>
      <c r="AB1389" s="23"/>
      <c r="AC1389" s="23"/>
      <c r="AD1389" s="23"/>
      <c r="AE1389" s="23"/>
      <c r="AF1389" s="23"/>
      <c r="AG1389" s="23"/>
      <c r="AH1389" s="23"/>
    </row>
    <row r="1390" spans="2:34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1"/>
      <c r="Z1390" s="23"/>
      <c r="AA1390" s="23"/>
      <c r="AB1390" s="23"/>
      <c r="AC1390" s="23"/>
      <c r="AD1390" s="23"/>
      <c r="AE1390" s="23"/>
      <c r="AF1390" s="23"/>
      <c r="AG1390" s="23"/>
      <c r="AH1390" s="23"/>
    </row>
    <row r="1391" spans="2:34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1"/>
      <c r="Z1391" s="23"/>
      <c r="AA1391" s="23"/>
      <c r="AB1391" s="23"/>
      <c r="AC1391" s="23"/>
      <c r="AD1391" s="23"/>
      <c r="AE1391" s="23"/>
      <c r="AF1391" s="23"/>
      <c r="AG1391" s="23"/>
      <c r="AH1391" s="23"/>
    </row>
    <row r="1392" spans="2:34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1"/>
      <c r="Z1392" s="23"/>
      <c r="AA1392" s="23"/>
      <c r="AB1392" s="23"/>
      <c r="AC1392" s="23"/>
      <c r="AD1392" s="23"/>
      <c r="AE1392" s="23"/>
      <c r="AF1392" s="23"/>
      <c r="AG1392" s="23"/>
      <c r="AH1392" s="23"/>
    </row>
    <row r="1393" spans="2:34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1"/>
      <c r="Z1393" s="23"/>
      <c r="AA1393" s="23"/>
      <c r="AB1393" s="23"/>
      <c r="AC1393" s="23"/>
      <c r="AD1393" s="23"/>
      <c r="AE1393" s="23"/>
      <c r="AF1393" s="23"/>
      <c r="AG1393" s="23"/>
      <c r="AH1393" s="23"/>
    </row>
    <row r="1394" spans="2:34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1"/>
      <c r="Z1394" s="23"/>
      <c r="AA1394" s="23"/>
      <c r="AB1394" s="23"/>
      <c r="AC1394" s="23"/>
      <c r="AD1394" s="23"/>
      <c r="AE1394" s="23"/>
      <c r="AF1394" s="23"/>
      <c r="AG1394" s="23"/>
      <c r="AH1394" s="23"/>
    </row>
    <row r="1395" spans="2:34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1"/>
      <c r="Z1395" s="23"/>
      <c r="AA1395" s="23"/>
      <c r="AB1395" s="23"/>
      <c r="AC1395" s="23"/>
      <c r="AD1395" s="23"/>
      <c r="AE1395" s="23"/>
      <c r="AF1395" s="23"/>
      <c r="AG1395" s="23"/>
      <c r="AH1395" s="23"/>
    </row>
    <row r="1396" spans="2:34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1"/>
      <c r="Z1396" s="23"/>
      <c r="AA1396" s="23"/>
      <c r="AB1396" s="23"/>
      <c r="AC1396" s="23"/>
      <c r="AD1396" s="23"/>
      <c r="AE1396" s="23"/>
      <c r="AF1396" s="23"/>
      <c r="AG1396" s="23"/>
      <c r="AH1396" s="23"/>
    </row>
    <row r="1397" spans="2:34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1"/>
      <c r="Z1397" s="23"/>
      <c r="AA1397" s="23"/>
      <c r="AB1397" s="23"/>
      <c r="AC1397" s="23"/>
      <c r="AD1397" s="23"/>
      <c r="AE1397" s="23"/>
      <c r="AF1397" s="23"/>
      <c r="AG1397" s="23"/>
      <c r="AH1397" s="23"/>
    </row>
    <row r="1398" spans="2:34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1"/>
      <c r="Z1398" s="23"/>
      <c r="AA1398" s="23"/>
      <c r="AB1398" s="23"/>
      <c r="AC1398" s="23"/>
      <c r="AD1398" s="23"/>
      <c r="AE1398" s="23"/>
      <c r="AF1398" s="23"/>
      <c r="AG1398" s="23"/>
      <c r="AH1398" s="23"/>
    </row>
    <row r="1399" spans="2:34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1"/>
      <c r="Z1399" s="23"/>
      <c r="AA1399" s="23"/>
      <c r="AB1399" s="23"/>
      <c r="AC1399" s="23"/>
      <c r="AD1399" s="23"/>
      <c r="AE1399" s="23"/>
      <c r="AF1399" s="23"/>
      <c r="AG1399" s="23"/>
      <c r="AH1399" s="23"/>
    </row>
    <row r="1400" spans="2:34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1"/>
      <c r="Z1400" s="23"/>
      <c r="AA1400" s="23"/>
      <c r="AB1400" s="23"/>
      <c r="AC1400" s="23"/>
      <c r="AD1400" s="23"/>
      <c r="AE1400" s="23"/>
      <c r="AF1400" s="23"/>
      <c r="AG1400" s="23"/>
      <c r="AH1400" s="23"/>
    </row>
    <row r="1401" spans="2:34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1"/>
      <c r="Z1401" s="23"/>
      <c r="AA1401" s="23"/>
      <c r="AB1401" s="23"/>
      <c r="AC1401" s="23"/>
      <c r="AD1401" s="23"/>
      <c r="AE1401" s="23"/>
      <c r="AF1401" s="23"/>
      <c r="AG1401" s="23"/>
      <c r="AH1401" s="23"/>
    </row>
    <row r="1402" spans="2:34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1"/>
      <c r="Z1402" s="23"/>
      <c r="AA1402" s="23"/>
      <c r="AB1402" s="23"/>
      <c r="AC1402" s="23"/>
      <c r="AD1402" s="23"/>
      <c r="AE1402" s="23"/>
      <c r="AF1402" s="23"/>
      <c r="AG1402" s="23"/>
      <c r="AH1402" s="23"/>
    </row>
    <row r="1403" spans="2:34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1"/>
      <c r="Z1403" s="23"/>
      <c r="AA1403" s="23"/>
      <c r="AB1403" s="23"/>
      <c r="AC1403" s="23"/>
      <c r="AD1403" s="23"/>
      <c r="AE1403" s="23"/>
      <c r="AF1403" s="23"/>
      <c r="AG1403" s="23"/>
      <c r="AH1403" s="23"/>
    </row>
    <row r="1404" spans="2:34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1"/>
      <c r="Z1404" s="23"/>
      <c r="AA1404" s="23"/>
      <c r="AB1404" s="23"/>
      <c r="AC1404" s="23"/>
      <c r="AD1404" s="23"/>
      <c r="AE1404" s="23"/>
      <c r="AF1404" s="23"/>
      <c r="AG1404" s="23"/>
      <c r="AH1404" s="23"/>
    </row>
    <row r="1405" spans="2:34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1"/>
      <c r="Z1405" s="23"/>
      <c r="AA1405" s="23"/>
      <c r="AB1405" s="23"/>
      <c r="AC1405" s="23"/>
      <c r="AD1405" s="23"/>
      <c r="AE1405" s="23"/>
      <c r="AF1405" s="23"/>
      <c r="AG1405" s="23"/>
      <c r="AH1405" s="23"/>
    </row>
    <row r="1406" spans="2:34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1"/>
      <c r="Z1406" s="23"/>
      <c r="AA1406" s="23"/>
      <c r="AB1406" s="23"/>
      <c r="AC1406" s="23"/>
      <c r="AD1406" s="23"/>
      <c r="AE1406" s="23"/>
      <c r="AF1406" s="23"/>
      <c r="AG1406" s="23"/>
      <c r="AH1406" s="23"/>
    </row>
    <row r="1407" spans="2:34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1"/>
      <c r="Z1407" s="23"/>
      <c r="AA1407" s="23"/>
      <c r="AB1407" s="23"/>
      <c r="AC1407" s="23"/>
      <c r="AD1407" s="23"/>
      <c r="AE1407" s="23"/>
      <c r="AF1407" s="23"/>
      <c r="AG1407" s="23"/>
      <c r="AH1407" s="23"/>
    </row>
    <row r="1408" spans="2:34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1"/>
      <c r="Z1408" s="23"/>
      <c r="AA1408" s="23"/>
      <c r="AB1408" s="23"/>
      <c r="AC1408" s="23"/>
      <c r="AD1408" s="23"/>
      <c r="AE1408" s="23"/>
      <c r="AF1408" s="23"/>
      <c r="AG1408" s="23"/>
      <c r="AH1408" s="23"/>
    </row>
    <row r="1409" spans="2:34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1"/>
      <c r="Z1409" s="23"/>
      <c r="AA1409" s="23"/>
      <c r="AB1409" s="23"/>
      <c r="AC1409" s="23"/>
      <c r="AD1409" s="23"/>
      <c r="AE1409" s="23"/>
      <c r="AF1409" s="23"/>
      <c r="AG1409" s="23"/>
      <c r="AH1409" s="23"/>
    </row>
    <row r="1410" spans="2:34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1"/>
      <c r="Z1410" s="23"/>
      <c r="AA1410" s="23"/>
      <c r="AB1410" s="23"/>
      <c r="AC1410" s="23"/>
      <c r="AD1410" s="23"/>
      <c r="AE1410" s="23"/>
      <c r="AF1410" s="23"/>
      <c r="AG1410" s="23"/>
      <c r="AH1410" s="23"/>
    </row>
    <row r="1411" spans="2:34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1"/>
      <c r="Z1411" s="23"/>
      <c r="AA1411" s="23"/>
      <c r="AB1411" s="23"/>
      <c r="AC1411" s="23"/>
      <c r="AD1411" s="23"/>
      <c r="AE1411" s="23"/>
      <c r="AF1411" s="23"/>
      <c r="AG1411" s="23"/>
      <c r="AH1411" s="23"/>
    </row>
    <row r="1412" spans="2:34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1"/>
      <c r="Z1412" s="23"/>
      <c r="AA1412" s="23"/>
      <c r="AB1412" s="23"/>
      <c r="AC1412" s="23"/>
      <c r="AD1412" s="23"/>
      <c r="AE1412" s="23"/>
      <c r="AF1412" s="23"/>
      <c r="AG1412" s="23"/>
      <c r="AH1412" s="23"/>
    </row>
    <row r="1413" spans="2:34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1"/>
      <c r="Z1413" s="23"/>
      <c r="AA1413" s="23"/>
      <c r="AB1413" s="23"/>
      <c r="AC1413" s="23"/>
      <c r="AD1413" s="23"/>
      <c r="AE1413" s="23"/>
      <c r="AF1413" s="23"/>
      <c r="AG1413" s="23"/>
      <c r="AH1413" s="23"/>
    </row>
    <row r="1414" spans="2:34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1"/>
      <c r="Z1414" s="23"/>
      <c r="AA1414" s="23"/>
      <c r="AB1414" s="23"/>
      <c r="AC1414" s="23"/>
      <c r="AD1414" s="23"/>
      <c r="AE1414" s="23"/>
      <c r="AF1414" s="23"/>
      <c r="AG1414" s="23"/>
      <c r="AH1414" s="23"/>
    </row>
    <row r="1415" spans="2:34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1"/>
      <c r="Z1415" s="23"/>
      <c r="AA1415" s="23"/>
      <c r="AB1415" s="23"/>
      <c r="AC1415" s="23"/>
      <c r="AD1415" s="23"/>
      <c r="AE1415" s="23"/>
      <c r="AF1415" s="23"/>
      <c r="AG1415" s="23"/>
      <c r="AH1415" s="23"/>
    </row>
    <row r="1416" spans="2:34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1"/>
      <c r="Z1416" s="23"/>
      <c r="AA1416" s="23"/>
      <c r="AB1416" s="23"/>
      <c r="AC1416" s="23"/>
      <c r="AD1416" s="23"/>
      <c r="AE1416" s="23"/>
      <c r="AF1416" s="23"/>
      <c r="AG1416" s="23"/>
      <c r="AH1416" s="23"/>
    </row>
    <row r="1417" spans="2:34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1"/>
      <c r="Z1417" s="23"/>
      <c r="AA1417" s="23"/>
      <c r="AB1417" s="23"/>
      <c r="AC1417" s="23"/>
      <c r="AD1417" s="23"/>
      <c r="AE1417" s="23"/>
      <c r="AF1417" s="23"/>
      <c r="AG1417" s="23"/>
      <c r="AH1417" s="23"/>
    </row>
    <row r="1418" spans="2:34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1"/>
      <c r="Z1418" s="23"/>
      <c r="AA1418" s="23"/>
      <c r="AB1418" s="23"/>
      <c r="AC1418" s="23"/>
      <c r="AD1418" s="23"/>
      <c r="AE1418" s="23"/>
      <c r="AF1418" s="23"/>
      <c r="AG1418" s="23"/>
      <c r="AH1418" s="23"/>
    </row>
    <row r="1419" spans="2:34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1"/>
      <c r="Z1419" s="23"/>
      <c r="AA1419" s="23"/>
      <c r="AB1419" s="23"/>
      <c r="AC1419" s="23"/>
      <c r="AD1419" s="23"/>
      <c r="AE1419" s="23"/>
      <c r="AF1419" s="23"/>
      <c r="AG1419" s="23"/>
      <c r="AH1419" s="23"/>
    </row>
    <row r="1420" spans="2:34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1"/>
      <c r="Z1420" s="23"/>
      <c r="AA1420" s="23"/>
      <c r="AB1420" s="23"/>
      <c r="AC1420" s="23"/>
      <c r="AD1420" s="23"/>
      <c r="AE1420" s="23"/>
      <c r="AF1420" s="23"/>
      <c r="AG1420" s="23"/>
      <c r="AH1420" s="23"/>
    </row>
    <row r="1421" spans="2:34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1"/>
      <c r="Z1421" s="23"/>
      <c r="AA1421" s="23"/>
      <c r="AB1421" s="23"/>
      <c r="AC1421" s="23"/>
      <c r="AD1421" s="23"/>
      <c r="AE1421" s="23"/>
      <c r="AF1421" s="23"/>
      <c r="AG1421" s="23"/>
      <c r="AH1421" s="23"/>
    </row>
    <row r="1422" spans="2:34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1"/>
      <c r="Z1422" s="23"/>
      <c r="AA1422" s="23"/>
      <c r="AB1422" s="23"/>
      <c r="AC1422" s="23"/>
      <c r="AD1422" s="23"/>
      <c r="AE1422" s="23"/>
      <c r="AF1422" s="23"/>
      <c r="AG1422" s="23"/>
      <c r="AH1422" s="23"/>
    </row>
    <row r="1423" spans="2:34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1"/>
      <c r="Z1423" s="23"/>
      <c r="AA1423" s="23"/>
      <c r="AB1423" s="23"/>
      <c r="AC1423" s="23"/>
      <c r="AD1423" s="23"/>
      <c r="AE1423" s="23"/>
      <c r="AF1423" s="23"/>
      <c r="AG1423" s="23"/>
      <c r="AH1423" s="23"/>
    </row>
    <row r="1424" spans="2:34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1"/>
      <c r="Z1424" s="23"/>
      <c r="AA1424" s="23"/>
      <c r="AB1424" s="23"/>
      <c r="AC1424" s="23"/>
      <c r="AD1424" s="23"/>
      <c r="AE1424" s="23"/>
      <c r="AF1424" s="23"/>
      <c r="AG1424" s="23"/>
      <c r="AH1424" s="23"/>
    </row>
    <row r="1425" spans="2:34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1"/>
      <c r="Z1425" s="23"/>
      <c r="AA1425" s="23"/>
      <c r="AB1425" s="23"/>
      <c r="AC1425" s="23"/>
      <c r="AD1425" s="23"/>
      <c r="AE1425" s="23"/>
      <c r="AF1425" s="23"/>
      <c r="AG1425" s="23"/>
      <c r="AH1425" s="23"/>
    </row>
    <row r="1426" spans="2:34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1"/>
      <c r="Z1426" s="23"/>
      <c r="AA1426" s="23"/>
      <c r="AB1426" s="23"/>
      <c r="AC1426" s="23"/>
      <c r="AD1426" s="23"/>
      <c r="AE1426" s="23"/>
      <c r="AF1426" s="23"/>
      <c r="AG1426" s="23"/>
      <c r="AH1426" s="23"/>
    </row>
    <row r="1427" spans="2:34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1"/>
      <c r="Z1427" s="23"/>
      <c r="AA1427" s="23"/>
      <c r="AB1427" s="23"/>
      <c r="AC1427" s="23"/>
      <c r="AD1427" s="23"/>
      <c r="AE1427" s="23"/>
      <c r="AF1427" s="23"/>
      <c r="AG1427" s="23"/>
      <c r="AH1427" s="23"/>
    </row>
    <row r="1428" spans="2:34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1"/>
      <c r="Z1428" s="23"/>
      <c r="AA1428" s="23"/>
      <c r="AB1428" s="23"/>
      <c r="AC1428" s="23"/>
      <c r="AD1428" s="23"/>
      <c r="AE1428" s="23"/>
      <c r="AF1428" s="23"/>
      <c r="AG1428" s="23"/>
      <c r="AH1428" s="23"/>
    </row>
    <row r="1429" spans="2:34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1"/>
      <c r="Z1429" s="23"/>
      <c r="AA1429" s="23"/>
      <c r="AB1429" s="23"/>
      <c r="AC1429" s="23"/>
      <c r="AD1429" s="23"/>
      <c r="AE1429" s="23"/>
      <c r="AF1429" s="23"/>
      <c r="AG1429" s="23"/>
      <c r="AH1429" s="23"/>
    </row>
    <row r="1430" spans="2:34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1"/>
      <c r="Z1430" s="23"/>
      <c r="AA1430" s="23"/>
      <c r="AB1430" s="23"/>
      <c r="AC1430" s="23"/>
      <c r="AD1430" s="23"/>
      <c r="AE1430" s="23"/>
      <c r="AF1430" s="23"/>
      <c r="AG1430" s="23"/>
      <c r="AH1430" s="23"/>
    </row>
    <row r="1431" spans="2:34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1"/>
      <c r="Z1431" s="23"/>
      <c r="AA1431" s="23"/>
      <c r="AB1431" s="23"/>
      <c r="AC1431" s="23"/>
      <c r="AD1431" s="23"/>
      <c r="AE1431" s="23"/>
      <c r="AF1431" s="23"/>
      <c r="AG1431" s="23"/>
      <c r="AH1431" s="23"/>
    </row>
    <row r="1432" spans="2:34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1"/>
      <c r="Z1432" s="23"/>
      <c r="AA1432" s="23"/>
      <c r="AB1432" s="23"/>
      <c r="AC1432" s="23"/>
      <c r="AD1432" s="23"/>
      <c r="AE1432" s="23"/>
      <c r="AF1432" s="23"/>
      <c r="AG1432" s="23"/>
      <c r="AH1432" s="23"/>
    </row>
    <row r="1433" spans="2:34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1"/>
      <c r="Z1433" s="23"/>
      <c r="AA1433" s="23"/>
      <c r="AB1433" s="23"/>
      <c r="AC1433" s="23"/>
      <c r="AD1433" s="23"/>
      <c r="AE1433" s="23"/>
      <c r="AF1433" s="23"/>
      <c r="AG1433" s="23"/>
      <c r="AH1433" s="23"/>
    </row>
    <row r="1434" spans="2:34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1"/>
      <c r="Z1434" s="23"/>
      <c r="AA1434" s="23"/>
      <c r="AB1434" s="23"/>
      <c r="AC1434" s="23"/>
      <c r="AD1434" s="23"/>
      <c r="AE1434" s="23"/>
      <c r="AF1434" s="23"/>
      <c r="AG1434" s="23"/>
      <c r="AH1434" s="23"/>
    </row>
    <row r="1435" spans="2:34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1"/>
      <c r="Z1435" s="23"/>
      <c r="AA1435" s="23"/>
      <c r="AB1435" s="23"/>
      <c r="AC1435" s="23"/>
      <c r="AD1435" s="23"/>
      <c r="AE1435" s="23"/>
      <c r="AF1435" s="23"/>
      <c r="AG1435" s="23"/>
      <c r="AH1435" s="23"/>
    </row>
    <row r="1436" spans="2:34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1"/>
      <c r="Z1436" s="23"/>
      <c r="AA1436" s="23"/>
      <c r="AB1436" s="23"/>
      <c r="AC1436" s="23"/>
      <c r="AD1436" s="23"/>
      <c r="AE1436" s="23"/>
      <c r="AF1436" s="23"/>
      <c r="AG1436" s="23"/>
      <c r="AH1436" s="23"/>
    </row>
    <row r="1437" spans="2:34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1"/>
      <c r="Z1437" s="23"/>
      <c r="AA1437" s="23"/>
      <c r="AB1437" s="23"/>
      <c r="AC1437" s="23"/>
      <c r="AD1437" s="23"/>
      <c r="AE1437" s="23"/>
      <c r="AF1437" s="23"/>
      <c r="AG1437" s="23"/>
      <c r="AH1437" s="23"/>
    </row>
    <row r="1438" spans="2:34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1"/>
      <c r="Z1438" s="23"/>
      <c r="AA1438" s="23"/>
      <c r="AB1438" s="23"/>
      <c r="AC1438" s="23"/>
      <c r="AD1438" s="23"/>
      <c r="AE1438" s="23"/>
      <c r="AF1438" s="23"/>
      <c r="AG1438" s="23"/>
      <c r="AH1438" s="23"/>
    </row>
    <row r="1439" spans="2:34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1"/>
      <c r="Z1439" s="23"/>
      <c r="AA1439" s="23"/>
      <c r="AB1439" s="23"/>
      <c r="AC1439" s="23"/>
      <c r="AD1439" s="23"/>
      <c r="AE1439" s="23"/>
      <c r="AF1439" s="23"/>
      <c r="AG1439" s="23"/>
      <c r="AH1439" s="23"/>
    </row>
    <row r="1440" spans="2:34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1"/>
      <c r="Z1440" s="23"/>
      <c r="AA1440" s="23"/>
      <c r="AB1440" s="23"/>
      <c r="AC1440" s="23"/>
      <c r="AD1440" s="23"/>
      <c r="AE1440" s="23"/>
      <c r="AF1440" s="23"/>
      <c r="AG1440" s="23"/>
      <c r="AH1440" s="23"/>
    </row>
    <row r="1441" spans="2:34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1"/>
      <c r="Z1441" s="23"/>
      <c r="AA1441" s="23"/>
      <c r="AB1441" s="23"/>
      <c r="AC1441" s="23"/>
      <c r="AD1441" s="23"/>
      <c r="AE1441" s="23"/>
      <c r="AF1441" s="23"/>
      <c r="AG1441" s="23"/>
      <c r="AH1441" s="23"/>
    </row>
    <row r="1442" spans="2:34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1"/>
      <c r="Z1442" s="23"/>
      <c r="AA1442" s="23"/>
      <c r="AB1442" s="23"/>
      <c r="AC1442" s="23"/>
      <c r="AD1442" s="23"/>
      <c r="AE1442" s="23"/>
      <c r="AF1442" s="23"/>
      <c r="AG1442" s="23"/>
      <c r="AH1442" s="23"/>
    </row>
    <row r="1443" spans="2:34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1"/>
      <c r="Z1443" s="23"/>
      <c r="AA1443" s="23"/>
      <c r="AB1443" s="23"/>
      <c r="AC1443" s="23"/>
      <c r="AD1443" s="23"/>
      <c r="AE1443" s="23"/>
      <c r="AF1443" s="23"/>
      <c r="AG1443" s="23"/>
      <c r="AH1443" s="23"/>
    </row>
    <row r="1444" spans="2:34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1"/>
      <c r="Z1444" s="23"/>
      <c r="AA1444" s="23"/>
      <c r="AB1444" s="23"/>
      <c r="AC1444" s="23"/>
      <c r="AD1444" s="23"/>
      <c r="AE1444" s="23"/>
      <c r="AF1444" s="23"/>
      <c r="AG1444" s="23"/>
      <c r="AH1444" s="23"/>
    </row>
    <row r="1445" spans="2:34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1"/>
      <c r="Z1445" s="23"/>
      <c r="AA1445" s="23"/>
      <c r="AB1445" s="23"/>
      <c r="AC1445" s="23"/>
      <c r="AD1445" s="23"/>
      <c r="AE1445" s="23"/>
      <c r="AF1445" s="23"/>
      <c r="AG1445" s="23"/>
      <c r="AH1445" s="23"/>
    </row>
    <row r="1446" spans="2:34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1"/>
      <c r="Z1446" s="23"/>
      <c r="AA1446" s="23"/>
      <c r="AB1446" s="23"/>
      <c r="AC1446" s="23"/>
      <c r="AD1446" s="23"/>
      <c r="AE1446" s="23"/>
      <c r="AF1446" s="23"/>
      <c r="AG1446" s="23"/>
      <c r="AH1446" s="23"/>
    </row>
    <row r="1447" spans="2:34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1"/>
      <c r="Z1447" s="23"/>
      <c r="AA1447" s="23"/>
      <c r="AB1447" s="23"/>
      <c r="AC1447" s="23"/>
      <c r="AD1447" s="23"/>
      <c r="AE1447" s="23"/>
      <c r="AF1447" s="23"/>
      <c r="AG1447" s="23"/>
      <c r="AH1447" s="23"/>
    </row>
    <row r="1448" spans="2:34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1"/>
      <c r="Z1448" s="23"/>
      <c r="AA1448" s="23"/>
      <c r="AB1448" s="23"/>
      <c r="AC1448" s="23"/>
      <c r="AD1448" s="23"/>
      <c r="AE1448" s="23"/>
      <c r="AF1448" s="23"/>
      <c r="AG1448" s="23"/>
      <c r="AH1448" s="23"/>
    </row>
    <row r="1449" spans="2:34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1"/>
      <c r="Z1449" s="23"/>
      <c r="AA1449" s="23"/>
      <c r="AB1449" s="23"/>
      <c r="AC1449" s="23"/>
      <c r="AD1449" s="23"/>
      <c r="AE1449" s="23"/>
      <c r="AF1449" s="23"/>
      <c r="AG1449" s="23"/>
      <c r="AH1449" s="23"/>
    </row>
    <row r="1450" spans="2:34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1"/>
      <c r="Z1450" s="23"/>
      <c r="AA1450" s="23"/>
      <c r="AB1450" s="23"/>
      <c r="AC1450" s="23"/>
      <c r="AD1450" s="23"/>
      <c r="AE1450" s="23"/>
      <c r="AF1450" s="23"/>
      <c r="AG1450" s="23"/>
      <c r="AH1450" s="23"/>
    </row>
    <row r="1451" spans="2:34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1"/>
      <c r="Z1451" s="23"/>
      <c r="AA1451" s="23"/>
      <c r="AB1451" s="23"/>
      <c r="AC1451" s="23"/>
      <c r="AD1451" s="23"/>
      <c r="AE1451" s="23"/>
      <c r="AF1451" s="23"/>
      <c r="AG1451" s="23"/>
      <c r="AH1451" s="23"/>
    </row>
    <row r="1452" spans="2:34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1"/>
      <c r="Z1452" s="23"/>
      <c r="AA1452" s="23"/>
      <c r="AB1452" s="23"/>
      <c r="AC1452" s="23"/>
      <c r="AD1452" s="23"/>
      <c r="AE1452" s="23"/>
      <c r="AF1452" s="23"/>
      <c r="AG1452" s="23"/>
      <c r="AH1452" s="23"/>
    </row>
    <row r="1453" spans="2:34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1"/>
      <c r="Z1453" s="23"/>
      <c r="AA1453" s="23"/>
      <c r="AB1453" s="23"/>
      <c r="AC1453" s="23"/>
      <c r="AD1453" s="23"/>
      <c r="AE1453" s="23"/>
      <c r="AF1453" s="23"/>
      <c r="AG1453" s="23"/>
      <c r="AH1453" s="23"/>
    </row>
    <row r="1454" spans="2:34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1"/>
      <c r="Z1454" s="23"/>
      <c r="AA1454" s="23"/>
      <c r="AB1454" s="23"/>
      <c r="AC1454" s="23"/>
      <c r="AD1454" s="23"/>
      <c r="AE1454" s="23"/>
      <c r="AF1454" s="23"/>
      <c r="AG1454" s="23"/>
      <c r="AH1454" s="23"/>
    </row>
    <row r="1455" spans="2:34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1"/>
      <c r="Z1455" s="23"/>
      <c r="AA1455" s="23"/>
      <c r="AB1455" s="23"/>
      <c r="AC1455" s="23"/>
      <c r="AD1455" s="23"/>
      <c r="AE1455" s="23"/>
      <c r="AF1455" s="23"/>
      <c r="AG1455" s="23"/>
      <c r="AH1455" s="23"/>
    </row>
    <row r="1456" spans="2:34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1"/>
      <c r="Z1456" s="23"/>
      <c r="AA1456" s="23"/>
      <c r="AB1456" s="23"/>
      <c r="AC1456" s="23"/>
      <c r="AD1456" s="23"/>
      <c r="AE1456" s="23"/>
      <c r="AF1456" s="23"/>
      <c r="AG1456" s="23"/>
      <c r="AH1456" s="23"/>
    </row>
    <row r="1457" spans="2:34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1"/>
      <c r="Z1457" s="23"/>
      <c r="AA1457" s="23"/>
      <c r="AB1457" s="23"/>
      <c r="AC1457" s="23"/>
      <c r="AD1457" s="23"/>
      <c r="AE1457" s="23"/>
      <c r="AF1457" s="23"/>
      <c r="AG1457" s="23"/>
      <c r="AH1457" s="23"/>
    </row>
    <row r="1458" spans="2:34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1"/>
      <c r="Z1458" s="23"/>
      <c r="AA1458" s="23"/>
      <c r="AB1458" s="23"/>
      <c r="AC1458" s="23"/>
      <c r="AD1458" s="23"/>
      <c r="AE1458" s="23"/>
      <c r="AF1458" s="23"/>
      <c r="AG1458" s="23"/>
      <c r="AH1458" s="23"/>
    </row>
    <row r="1459" spans="2:34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1"/>
      <c r="Z1459" s="23"/>
      <c r="AA1459" s="23"/>
      <c r="AB1459" s="23"/>
      <c r="AC1459" s="23"/>
      <c r="AD1459" s="23"/>
      <c r="AE1459" s="23"/>
      <c r="AF1459" s="23"/>
      <c r="AG1459" s="23"/>
      <c r="AH1459" s="23"/>
    </row>
    <row r="1460" spans="2:34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1"/>
      <c r="Z1460" s="23"/>
      <c r="AA1460" s="23"/>
      <c r="AB1460" s="23"/>
      <c r="AC1460" s="23"/>
      <c r="AD1460" s="23"/>
      <c r="AE1460" s="23"/>
      <c r="AF1460" s="23"/>
      <c r="AG1460" s="23"/>
      <c r="AH1460" s="23"/>
    </row>
    <row r="1461" spans="2:34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1"/>
      <c r="Z1461" s="23"/>
      <c r="AA1461" s="23"/>
      <c r="AB1461" s="23"/>
      <c r="AC1461" s="23"/>
      <c r="AD1461" s="23"/>
      <c r="AE1461" s="23"/>
      <c r="AF1461" s="23"/>
      <c r="AG1461" s="23"/>
      <c r="AH1461" s="23"/>
    </row>
    <row r="1462" spans="2:34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1"/>
      <c r="Z1462" s="23"/>
      <c r="AA1462" s="23"/>
      <c r="AB1462" s="23"/>
      <c r="AC1462" s="23"/>
      <c r="AD1462" s="23"/>
      <c r="AE1462" s="23"/>
      <c r="AF1462" s="23"/>
      <c r="AG1462" s="23"/>
      <c r="AH1462" s="23"/>
    </row>
    <row r="1463" spans="2:34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1"/>
      <c r="Z1463" s="23"/>
      <c r="AA1463" s="23"/>
      <c r="AB1463" s="23"/>
      <c r="AC1463" s="23"/>
      <c r="AD1463" s="23"/>
      <c r="AE1463" s="23"/>
      <c r="AF1463" s="23"/>
      <c r="AG1463" s="23"/>
      <c r="AH1463" s="23"/>
    </row>
    <row r="1464" spans="2:34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1"/>
      <c r="Z1464" s="23"/>
      <c r="AA1464" s="23"/>
      <c r="AB1464" s="23"/>
      <c r="AC1464" s="23"/>
      <c r="AD1464" s="23"/>
      <c r="AE1464" s="23"/>
      <c r="AF1464" s="23"/>
      <c r="AG1464" s="23"/>
      <c r="AH1464" s="23"/>
    </row>
    <row r="1465" spans="2:34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1"/>
      <c r="Z1465" s="23"/>
      <c r="AA1465" s="23"/>
      <c r="AB1465" s="23"/>
      <c r="AC1465" s="23"/>
      <c r="AD1465" s="23"/>
      <c r="AE1465" s="23"/>
      <c r="AF1465" s="23"/>
      <c r="AG1465" s="23"/>
      <c r="AH1465" s="23"/>
    </row>
    <row r="1466" spans="2:34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1"/>
      <c r="Z1466" s="23"/>
      <c r="AA1466" s="23"/>
      <c r="AB1466" s="23"/>
      <c r="AC1466" s="23"/>
      <c r="AD1466" s="23"/>
      <c r="AE1466" s="23"/>
      <c r="AF1466" s="23"/>
      <c r="AG1466" s="23"/>
      <c r="AH1466" s="23"/>
    </row>
    <row r="1467" spans="2:34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1"/>
      <c r="Z1467" s="23"/>
      <c r="AA1467" s="23"/>
      <c r="AB1467" s="23"/>
      <c r="AC1467" s="23"/>
      <c r="AD1467" s="23"/>
      <c r="AE1467" s="23"/>
      <c r="AF1467" s="23"/>
      <c r="AG1467" s="23"/>
      <c r="AH1467" s="23"/>
    </row>
    <row r="1468" spans="2:34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1"/>
      <c r="Z1468" s="23"/>
      <c r="AA1468" s="23"/>
      <c r="AB1468" s="23"/>
      <c r="AC1468" s="23"/>
      <c r="AD1468" s="23"/>
      <c r="AE1468" s="23"/>
      <c r="AF1468" s="23"/>
      <c r="AG1468" s="23"/>
      <c r="AH1468" s="23"/>
    </row>
    <row r="1469" spans="2:34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1"/>
      <c r="Z1469" s="23"/>
      <c r="AA1469" s="23"/>
      <c r="AB1469" s="23"/>
      <c r="AC1469" s="23"/>
      <c r="AD1469" s="23"/>
      <c r="AE1469" s="23"/>
      <c r="AF1469" s="23"/>
      <c r="AG1469" s="23"/>
      <c r="AH1469" s="23"/>
    </row>
    <row r="1470" spans="2:34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1"/>
      <c r="Z1470" s="23"/>
      <c r="AA1470" s="23"/>
      <c r="AB1470" s="23"/>
      <c r="AC1470" s="23"/>
      <c r="AD1470" s="23"/>
      <c r="AE1470" s="23"/>
      <c r="AF1470" s="23"/>
      <c r="AG1470" s="23"/>
      <c r="AH1470" s="23"/>
    </row>
    <row r="1471" spans="2:34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1"/>
      <c r="Z1471" s="23"/>
      <c r="AA1471" s="23"/>
      <c r="AB1471" s="23"/>
      <c r="AC1471" s="23"/>
      <c r="AD1471" s="23"/>
      <c r="AE1471" s="23"/>
      <c r="AF1471" s="23"/>
      <c r="AG1471" s="23"/>
      <c r="AH1471" s="23"/>
    </row>
    <row r="1472" spans="2:34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1"/>
      <c r="Z1472" s="23"/>
      <c r="AA1472" s="23"/>
      <c r="AB1472" s="23"/>
      <c r="AC1472" s="23"/>
      <c r="AD1472" s="23"/>
      <c r="AE1472" s="23"/>
      <c r="AF1472" s="23"/>
      <c r="AG1472" s="23"/>
      <c r="AH1472" s="23"/>
    </row>
    <row r="1473" spans="2:34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1"/>
      <c r="Z1473" s="23"/>
      <c r="AA1473" s="23"/>
      <c r="AB1473" s="23"/>
      <c r="AC1473" s="23"/>
      <c r="AD1473" s="23"/>
      <c r="AE1473" s="23"/>
      <c r="AF1473" s="23"/>
      <c r="AG1473" s="23"/>
      <c r="AH1473" s="23"/>
    </row>
    <row r="1474" spans="2:34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1"/>
      <c r="Z1474" s="23"/>
      <c r="AA1474" s="23"/>
      <c r="AB1474" s="23"/>
      <c r="AC1474" s="23"/>
      <c r="AD1474" s="23"/>
      <c r="AE1474" s="23"/>
      <c r="AF1474" s="23"/>
      <c r="AG1474" s="23"/>
      <c r="AH1474" s="23"/>
    </row>
    <row r="1475" spans="2:34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1"/>
      <c r="Z1475" s="23"/>
      <c r="AA1475" s="23"/>
      <c r="AB1475" s="23"/>
      <c r="AC1475" s="23"/>
      <c r="AD1475" s="23"/>
      <c r="AE1475" s="23"/>
      <c r="AF1475" s="23"/>
      <c r="AG1475" s="23"/>
      <c r="AH1475" s="23"/>
    </row>
    <row r="1476" spans="2:34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1"/>
      <c r="Z1476" s="23"/>
      <c r="AA1476" s="23"/>
      <c r="AB1476" s="23"/>
      <c r="AC1476" s="23"/>
      <c r="AD1476" s="23"/>
      <c r="AE1476" s="23"/>
      <c r="AF1476" s="23"/>
      <c r="AG1476" s="23"/>
      <c r="AH1476" s="23"/>
    </row>
    <row r="1477" spans="2:34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1"/>
      <c r="Z1477" s="23"/>
      <c r="AA1477" s="23"/>
      <c r="AB1477" s="23"/>
      <c r="AC1477" s="23"/>
      <c r="AD1477" s="23"/>
      <c r="AE1477" s="23"/>
      <c r="AF1477" s="23"/>
      <c r="AG1477" s="23"/>
      <c r="AH1477" s="23"/>
    </row>
    <row r="1478" spans="2:34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1"/>
      <c r="Z1478" s="23"/>
      <c r="AA1478" s="23"/>
      <c r="AB1478" s="23"/>
      <c r="AC1478" s="23"/>
      <c r="AD1478" s="23"/>
      <c r="AE1478" s="23"/>
      <c r="AF1478" s="23"/>
      <c r="AG1478" s="23"/>
      <c r="AH1478" s="23"/>
    </row>
    <row r="1479" spans="2:34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1"/>
      <c r="Z1479" s="23"/>
      <c r="AA1479" s="23"/>
      <c r="AB1479" s="23"/>
      <c r="AC1479" s="23"/>
      <c r="AD1479" s="23"/>
      <c r="AE1479" s="23"/>
      <c r="AF1479" s="23"/>
      <c r="AG1479" s="23"/>
      <c r="AH1479" s="23"/>
    </row>
    <row r="1480" spans="2:34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1"/>
      <c r="Z1480" s="23"/>
      <c r="AA1480" s="23"/>
      <c r="AB1480" s="23"/>
      <c r="AC1480" s="23"/>
      <c r="AD1480" s="23"/>
      <c r="AE1480" s="23"/>
      <c r="AF1480" s="23"/>
      <c r="AG1480" s="23"/>
      <c r="AH1480" s="23"/>
    </row>
    <row r="1481" spans="2:34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1"/>
      <c r="Z1481" s="23"/>
      <c r="AA1481" s="23"/>
      <c r="AB1481" s="23"/>
      <c r="AC1481" s="23"/>
      <c r="AD1481" s="23"/>
      <c r="AE1481" s="23"/>
      <c r="AF1481" s="23"/>
      <c r="AG1481" s="23"/>
      <c r="AH1481" s="23"/>
    </row>
    <row r="1482" spans="2:34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1"/>
      <c r="Z1482" s="23"/>
      <c r="AA1482" s="23"/>
      <c r="AB1482" s="23"/>
      <c r="AC1482" s="23"/>
      <c r="AD1482" s="23"/>
      <c r="AE1482" s="23"/>
      <c r="AF1482" s="23"/>
      <c r="AG1482" s="23"/>
      <c r="AH1482" s="23"/>
    </row>
    <row r="1483" spans="2:34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1"/>
      <c r="Z1483" s="23"/>
      <c r="AA1483" s="23"/>
      <c r="AB1483" s="23"/>
      <c r="AC1483" s="23"/>
      <c r="AD1483" s="23"/>
      <c r="AE1483" s="23"/>
      <c r="AF1483" s="23"/>
      <c r="AG1483" s="23"/>
      <c r="AH1483" s="23"/>
    </row>
    <row r="1484" spans="2:34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1"/>
      <c r="Z1484" s="23"/>
      <c r="AA1484" s="23"/>
      <c r="AB1484" s="23"/>
      <c r="AC1484" s="23"/>
      <c r="AD1484" s="23"/>
      <c r="AE1484" s="23"/>
      <c r="AF1484" s="23"/>
      <c r="AG1484" s="23"/>
      <c r="AH1484" s="23"/>
    </row>
    <row r="1485" spans="2:34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1"/>
      <c r="Z1485" s="23"/>
      <c r="AA1485" s="23"/>
      <c r="AB1485" s="23"/>
      <c r="AC1485" s="23"/>
      <c r="AD1485" s="23"/>
      <c r="AE1485" s="23"/>
      <c r="AF1485" s="23"/>
      <c r="AG1485" s="23"/>
      <c r="AH1485" s="23"/>
    </row>
    <row r="1486" spans="2:34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1"/>
      <c r="Z1486" s="23"/>
      <c r="AA1486" s="23"/>
      <c r="AB1486" s="23"/>
      <c r="AC1486" s="23"/>
      <c r="AD1486" s="23"/>
      <c r="AE1486" s="23"/>
      <c r="AF1486" s="23"/>
      <c r="AG1486" s="23"/>
      <c r="AH1486" s="23"/>
    </row>
    <row r="1487" spans="2:34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1"/>
      <c r="Z1487" s="23"/>
      <c r="AA1487" s="23"/>
      <c r="AB1487" s="23"/>
      <c r="AC1487" s="23"/>
      <c r="AD1487" s="23"/>
      <c r="AE1487" s="23"/>
      <c r="AF1487" s="23"/>
      <c r="AG1487" s="23"/>
      <c r="AH1487" s="23"/>
    </row>
    <row r="1488" spans="2:34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1"/>
      <c r="Z1488" s="23"/>
      <c r="AA1488" s="23"/>
      <c r="AB1488" s="23"/>
      <c r="AC1488" s="23"/>
      <c r="AD1488" s="23"/>
      <c r="AE1488" s="23"/>
      <c r="AF1488" s="23"/>
      <c r="AG1488" s="23"/>
      <c r="AH1488" s="23"/>
    </row>
    <row r="1489" spans="2:34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1"/>
      <c r="Z1489" s="23"/>
      <c r="AA1489" s="23"/>
      <c r="AB1489" s="23"/>
      <c r="AC1489" s="23"/>
      <c r="AD1489" s="23"/>
      <c r="AE1489" s="23"/>
      <c r="AF1489" s="23"/>
      <c r="AG1489" s="23"/>
      <c r="AH1489" s="23"/>
    </row>
    <row r="1490" spans="2:34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1"/>
      <c r="Z1490" s="23"/>
      <c r="AA1490" s="23"/>
      <c r="AB1490" s="23"/>
      <c r="AC1490" s="23"/>
      <c r="AD1490" s="23"/>
      <c r="AE1490" s="23"/>
      <c r="AF1490" s="23"/>
      <c r="AG1490" s="23"/>
      <c r="AH1490" s="23"/>
    </row>
    <row r="1491" spans="2:34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1"/>
      <c r="Z1491" s="23"/>
      <c r="AA1491" s="23"/>
      <c r="AB1491" s="23"/>
      <c r="AC1491" s="23"/>
      <c r="AD1491" s="23"/>
      <c r="AE1491" s="23"/>
      <c r="AF1491" s="23"/>
      <c r="AG1491" s="23"/>
      <c r="AH1491" s="23"/>
    </row>
    <row r="1492" spans="2:34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1"/>
      <c r="Z1492" s="23"/>
      <c r="AA1492" s="23"/>
      <c r="AB1492" s="23"/>
      <c r="AC1492" s="23"/>
      <c r="AD1492" s="23"/>
      <c r="AE1492" s="23"/>
      <c r="AF1492" s="23"/>
      <c r="AG1492" s="23"/>
      <c r="AH1492" s="23"/>
    </row>
    <row r="1493" spans="2:34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1"/>
      <c r="Z1493" s="23"/>
      <c r="AA1493" s="23"/>
      <c r="AB1493" s="23"/>
      <c r="AC1493" s="23"/>
      <c r="AD1493" s="23"/>
      <c r="AE1493" s="23"/>
      <c r="AF1493" s="23"/>
      <c r="AG1493" s="23"/>
      <c r="AH1493" s="23"/>
    </row>
    <row r="1494" spans="2:34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1"/>
      <c r="Z1494" s="23"/>
      <c r="AA1494" s="23"/>
      <c r="AB1494" s="23"/>
      <c r="AC1494" s="23"/>
      <c r="AD1494" s="23"/>
      <c r="AE1494" s="23"/>
      <c r="AF1494" s="23"/>
      <c r="AG1494" s="23"/>
      <c r="AH1494" s="23"/>
    </row>
    <row r="1495" spans="2:34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1"/>
      <c r="Z1495" s="23"/>
      <c r="AA1495" s="23"/>
      <c r="AB1495" s="23"/>
      <c r="AC1495" s="23"/>
      <c r="AD1495" s="23"/>
      <c r="AE1495" s="23"/>
      <c r="AF1495" s="23"/>
      <c r="AG1495" s="23"/>
      <c r="AH1495" s="23"/>
    </row>
    <row r="1496" spans="2:34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1"/>
      <c r="Z1496" s="23"/>
      <c r="AA1496" s="23"/>
      <c r="AB1496" s="23"/>
      <c r="AC1496" s="23"/>
      <c r="AD1496" s="23"/>
      <c r="AE1496" s="23"/>
      <c r="AF1496" s="23"/>
      <c r="AG1496" s="23"/>
      <c r="AH1496" s="23"/>
    </row>
    <row r="1497" spans="2:34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1"/>
      <c r="Z1497" s="23"/>
      <c r="AA1497" s="23"/>
      <c r="AB1497" s="23"/>
      <c r="AC1497" s="23"/>
      <c r="AD1497" s="23"/>
      <c r="AE1497" s="23"/>
      <c r="AF1497" s="23"/>
      <c r="AG1497" s="23"/>
      <c r="AH1497" s="23"/>
    </row>
    <row r="1498" spans="2:34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1"/>
      <c r="Z1498" s="23"/>
      <c r="AA1498" s="23"/>
      <c r="AB1498" s="23"/>
      <c r="AC1498" s="23"/>
      <c r="AD1498" s="23"/>
      <c r="AE1498" s="23"/>
      <c r="AF1498" s="23"/>
      <c r="AG1498" s="23"/>
      <c r="AH1498" s="23"/>
    </row>
    <row r="1499" spans="2:34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1"/>
      <c r="Z1499" s="23"/>
      <c r="AA1499" s="23"/>
      <c r="AB1499" s="23"/>
      <c r="AC1499" s="23"/>
      <c r="AD1499" s="23"/>
      <c r="AE1499" s="23"/>
      <c r="AF1499" s="23"/>
      <c r="AG1499" s="23"/>
      <c r="AH1499" s="23"/>
    </row>
    <row r="1500" spans="2:34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1"/>
      <c r="Z1500" s="23"/>
      <c r="AA1500" s="23"/>
      <c r="AB1500" s="23"/>
      <c r="AC1500" s="23"/>
      <c r="AD1500" s="23"/>
      <c r="AE1500" s="23"/>
      <c r="AF1500" s="23"/>
      <c r="AG1500" s="23"/>
      <c r="AH1500" s="23"/>
    </row>
    <row r="1501" spans="2:34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1"/>
      <c r="Z1501" s="23"/>
      <c r="AA1501" s="23"/>
      <c r="AB1501" s="23"/>
      <c r="AC1501" s="23"/>
      <c r="AD1501" s="23"/>
      <c r="AE1501" s="23"/>
      <c r="AF1501" s="23"/>
      <c r="AG1501" s="23"/>
      <c r="AH1501" s="23"/>
    </row>
    <row r="1502" spans="2:34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1"/>
      <c r="Z1502" s="23"/>
      <c r="AA1502" s="23"/>
      <c r="AB1502" s="23"/>
      <c r="AC1502" s="23"/>
      <c r="AD1502" s="23"/>
      <c r="AE1502" s="23"/>
      <c r="AF1502" s="23"/>
      <c r="AG1502" s="23"/>
      <c r="AH1502" s="23"/>
    </row>
    <row r="1503" spans="2:34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1"/>
      <c r="Z1503" s="23"/>
      <c r="AA1503" s="23"/>
      <c r="AB1503" s="23"/>
      <c r="AC1503" s="23"/>
      <c r="AD1503" s="23"/>
      <c r="AE1503" s="23"/>
      <c r="AF1503" s="23"/>
      <c r="AG1503" s="23"/>
      <c r="AH1503" s="23"/>
    </row>
    <row r="1504" spans="2:34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1"/>
      <c r="Z1504" s="23"/>
      <c r="AA1504" s="23"/>
      <c r="AB1504" s="23"/>
      <c r="AC1504" s="23"/>
      <c r="AD1504" s="23"/>
      <c r="AE1504" s="23"/>
      <c r="AF1504" s="23"/>
      <c r="AG1504" s="23"/>
      <c r="AH1504" s="23"/>
    </row>
    <row r="1505" spans="2:34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1"/>
      <c r="Z1505" s="23"/>
      <c r="AA1505" s="23"/>
      <c r="AB1505" s="23"/>
      <c r="AC1505" s="23"/>
      <c r="AD1505" s="23"/>
      <c r="AE1505" s="23"/>
      <c r="AF1505" s="23"/>
      <c r="AG1505" s="23"/>
      <c r="AH1505" s="23"/>
    </row>
    <row r="1506" spans="2:34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1"/>
      <c r="Z1506" s="23"/>
      <c r="AA1506" s="23"/>
      <c r="AB1506" s="23"/>
      <c r="AC1506" s="23"/>
      <c r="AD1506" s="23"/>
      <c r="AE1506" s="23"/>
      <c r="AF1506" s="23"/>
      <c r="AG1506" s="23"/>
      <c r="AH1506" s="23"/>
    </row>
    <row r="1507" spans="2:34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1"/>
      <c r="Z1507" s="23"/>
      <c r="AA1507" s="23"/>
      <c r="AB1507" s="23"/>
      <c r="AC1507" s="23"/>
      <c r="AD1507" s="23"/>
      <c r="AE1507" s="23"/>
      <c r="AF1507" s="23"/>
      <c r="AG1507" s="23"/>
      <c r="AH1507" s="23"/>
    </row>
    <row r="1508" spans="2:34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1"/>
      <c r="Z1508" s="23"/>
      <c r="AA1508" s="23"/>
      <c r="AB1508" s="23"/>
      <c r="AC1508" s="23"/>
      <c r="AD1508" s="23"/>
      <c r="AE1508" s="23"/>
      <c r="AF1508" s="23"/>
      <c r="AG1508" s="23"/>
      <c r="AH1508" s="23"/>
    </row>
    <row r="1509" spans="2:34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1"/>
      <c r="Z1509" s="23"/>
      <c r="AA1509" s="23"/>
      <c r="AB1509" s="23"/>
      <c r="AC1509" s="23"/>
      <c r="AD1509" s="23"/>
      <c r="AE1509" s="23"/>
      <c r="AF1509" s="23"/>
      <c r="AG1509" s="23"/>
      <c r="AH1509" s="23"/>
    </row>
    <row r="1510" spans="2:34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1"/>
      <c r="Z1510" s="23"/>
      <c r="AA1510" s="23"/>
      <c r="AB1510" s="23"/>
      <c r="AC1510" s="23"/>
      <c r="AD1510" s="23"/>
      <c r="AE1510" s="23"/>
      <c r="AF1510" s="23"/>
      <c r="AG1510" s="23"/>
      <c r="AH1510" s="23"/>
    </row>
    <row r="1511" spans="2:34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1"/>
      <c r="Z1511" s="23"/>
      <c r="AA1511" s="23"/>
      <c r="AB1511" s="23"/>
      <c r="AC1511" s="23"/>
      <c r="AD1511" s="23"/>
      <c r="AE1511" s="23"/>
      <c r="AF1511" s="23"/>
      <c r="AG1511" s="23"/>
      <c r="AH1511" s="23"/>
    </row>
    <row r="1512" spans="2:34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1"/>
      <c r="Z1512" s="23"/>
      <c r="AA1512" s="23"/>
      <c r="AB1512" s="23"/>
      <c r="AC1512" s="23"/>
      <c r="AD1512" s="23"/>
      <c r="AE1512" s="23"/>
      <c r="AF1512" s="23"/>
      <c r="AG1512" s="23"/>
      <c r="AH1512" s="23"/>
    </row>
    <row r="1513" spans="2:34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1"/>
      <c r="Z1513" s="23"/>
      <c r="AA1513" s="23"/>
      <c r="AB1513" s="23"/>
      <c r="AC1513" s="23"/>
      <c r="AD1513" s="23"/>
      <c r="AE1513" s="23"/>
      <c r="AF1513" s="23"/>
      <c r="AG1513" s="23"/>
      <c r="AH1513" s="23"/>
    </row>
    <row r="1514" spans="2:34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1"/>
      <c r="Z1514" s="23"/>
      <c r="AA1514" s="23"/>
      <c r="AB1514" s="23"/>
      <c r="AC1514" s="23"/>
      <c r="AD1514" s="23"/>
      <c r="AE1514" s="23"/>
      <c r="AF1514" s="23"/>
      <c r="AG1514" s="23"/>
      <c r="AH1514" s="23"/>
    </row>
    <row r="1515" spans="2:34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1"/>
      <c r="Z1515" s="23"/>
      <c r="AA1515" s="23"/>
      <c r="AB1515" s="23"/>
      <c r="AC1515" s="23"/>
      <c r="AD1515" s="23"/>
      <c r="AE1515" s="23"/>
      <c r="AF1515" s="23"/>
      <c r="AG1515" s="23"/>
      <c r="AH1515" s="23"/>
    </row>
    <row r="1516" spans="2:34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1"/>
      <c r="Z1516" s="23"/>
      <c r="AA1516" s="23"/>
      <c r="AB1516" s="23"/>
      <c r="AC1516" s="23"/>
      <c r="AD1516" s="23"/>
      <c r="AE1516" s="23"/>
      <c r="AF1516" s="23"/>
      <c r="AG1516" s="23"/>
      <c r="AH1516" s="23"/>
    </row>
    <row r="1517" spans="2:34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1"/>
      <c r="Z1517" s="23"/>
      <c r="AA1517" s="23"/>
      <c r="AB1517" s="23"/>
      <c r="AC1517" s="23"/>
      <c r="AD1517" s="23"/>
      <c r="AE1517" s="23"/>
      <c r="AF1517" s="23"/>
      <c r="AG1517" s="23"/>
      <c r="AH1517" s="23"/>
    </row>
    <row r="1518" spans="2:34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1"/>
      <c r="Z1518" s="23"/>
      <c r="AA1518" s="23"/>
      <c r="AB1518" s="23"/>
      <c r="AC1518" s="23"/>
      <c r="AD1518" s="23"/>
      <c r="AE1518" s="23"/>
      <c r="AF1518" s="23"/>
      <c r="AG1518" s="23"/>
      <c r="AH1518" s="23"/>
    </row>
    <row r="1519" spans="2:34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1"/>
      <c r="Z1519" s="23"/>
      <c r="AA1519" s="23"/>
      <c r="AB1519" s="23"/>
      <c r="AC1519" s="23"/>
      <c r="AD1519" s="23"/>
      <c r="AE1519" s="23"/>
      <c r="AF1519" s="23"/>
      <c r="AG1519" s="23"/>
      <c r="AH1519" s="23"/>
    </row>
    <row r="1520" spans="2:34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1"/>
      <c r="Z1520" s="23"/>
      <c r="AA1520" s="23"/>
      <c r="AB1520" s="23"/>
      <c r="AC1520" s="23"/>
      <c r="AD1520" s="23"/>
      <c r="AE1520" s="23"/>
      <c r="AF1520" s="23"/>
      <c r="AG1520" s="23"/>
      <c r="AH1520" s="23"/>
    </row>
    <row r="1521" spans="2:34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1"/>
      <c r="Z1521" s="23"/>
      <c r="AA1521" s="23"/>
      <c r="AB1521" s="23"/>
      <c r="AC1521" s="23"/>
      <c r="AD1521" s="23"/>
      <c r="AE1521" s="23"/>
      <c r="AF1521" s="23"/>
      <c r="AG1521" s="23"/>
      <c r="AH1521" s="23"/>
    </row>
    <row r="1522" spans="2:34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1"/>
      <c r="Z1522" s="23"/>
      <c r="AA1522" s="23"/>
      <c r="AB1522" s="23"/>
      <c r="AC1522" s="23"/>
      <c r="AD1522" s="23"/>
      <c r="AE1522" s="23"/>
      <c r="AF1522" s="23"/>
      <c r="AG1522" s="23"/>
      <c r="AH1522" s="23"/>
    </row>
    <row r="1523" spans="2:34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1"/>
      <c r="Z1523" s="23"/>
      <c r="AA1523" s="23"/>
      <c r="AB1523" s="23"/>
      <c r="AC1523" s="23"/>
      <c r="AD1523" s="23"/>
      <c r="AE1523" s="23"/>
      <c r="AF1523" s="23"/>
      <c r="AG1523" s="23"/>
      <c r="AH1523" s="23"/>
    </row>
    <row r="1524" spans="2:34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1"/>
      <c r="Z1524" s="23"/>
      <c r="AA1524" s="23"/>
      <c r="AB1524" s="23"/>
      <c r="AC1524" s="23"/>
      <c r="AD1524" s="23"/>
      <c r="AE1524" s="23"/>
      <c r="AF1524" s="23"/>
      <c r="AG1524" s="23"/>
      <c r="AH1524" s="23"/>
    </row>
    <row r="1525" spans="2:34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1"/>
      <c r="Z1525" s="23"/>
      <c r="AA1525" s="23"/>
      <c r="AB1525" s="23"/>
      <c r="AC1525" s="23"/>
      <c r="AD1525" s="23"/>
      <c r="AE1525" s="23"/>
      <c r="AF1525" s="23"/>
      <c r="AG1525" s="23"/>
      <c r="AH1525" s="23"/>
    </row>
    <row r="1526" spans="2:34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1"/>
      <c r="Z1526" s="23"/>
      <c r="AA1526" s="23"/>
      <c r="AB1526" s="23"/>
      <c r="AC1526" s="23"/>
      <c r="AD1526" s="23"/>
      <c r="AE1526" s="23"/>
      <c r="AF1526" s="23"/>
      <c r="AG1526" s="23"/>
      <c r="AH1526" s="23"/>
    </row>
    <row r="1527" spans="2:34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1"/>
      <c r="Z1527" s="23"/>
      <c r="AA1527" s="23"/>
      <c r="AB1527" s="23"/>
      <c r="AC1527" s="23"/>
      <c r="AD1527" s="23"/>
      <c r="AE1527" s="23"/>
      <c r="AF1527" s="23"/>
      <c r="AG1527" s="23"/>
      <c r="AH1527" s="23"/>
    </row>
    <row r="1528" spans="2:34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1"/>
      <c r="Z1528" s="23"/>
      <c r="AA1528" s="23"/>
      <c r="AB1528" s="23"/>
      <c r="AC1528" s="23"/>
      <c r="AD1528" s="23"/>
      <c r="AE1528" s="23"/>
      <c r="AF1528" s="23"/>
      <c r="AG1528" s="23"/>
      <c r="AH1528" s="23"/>
    </row>
    <row r="1529" spans="2:34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1"/>
      <c r="Z1529" s="23"/>
      <c r="AA1529" s="23"/>
      <c r="AB1529" s="23"/>
      <c r="AC1529" s="23"/>
      <c r="AD1529" s="23"/>
      <c r="AE1529" s="23"/>
      <c r="AF1529" s="23"/>
      <c r="AG1529" s="23"/>
      <c r="AH1529" s="23"/>
    </row>
    <row r="1530" spans="2:34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1"/>
      <c r="Z1530" s="23"/>
      <c r="AA1530" s="23"/>
      <c r="AB1530" s="23"/>
      <c r="AC1530" s="23"/>
      <c r="AD1530" s="23"/>
      <c r="AE1530" s="23"/>
      <c r="AF1530" s="23"/>
      <c r="AG1530" s="23"/>
      <c r="AH1530" s="23"/>
    </row>
    <row r="1531" spans="2:34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1"/>
      <c r="Z1531" s="23"/>
      <c r="AA1531" s="23"/>
      <c r="AB1531" s="23"/>
      <c r="AC1531" s="23"/>
      <c r="AD1531" s="23"/>
      <c r="AE1531" s="23"/>
      <c r="AF1531" s="23"/>
      <c r="AG1531" s="23"/>
      <c r="AH1531" s="23"/>
    </row>
    <row r="1532" spans="2:34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1"/>
      <c r="Z1532" s="23"/>
      <c r="AA1532" s="23"/>
      <c r="AB1532" s="23"/>
      <c r="AC1532" s="23"/>
      <c r="AD1532" s="23"/>
      <c r="AE1532" s="23"/>
      <c r="AF1532" s="23"/>
      <c r="AG1532" s="23"/>
      <c r="AH1532" s="23"/>
    </row>
    <row r="1533" spans="2:34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1"/>
      <c r="Z1533" s="23"/>
      <c r="AA1533" s="23"/>
      <c r="AB1533" s="23"/>
      <c r="AC1533" s="23"/>
      <c r="AD1533" s="23"/>
      <c r="AE1533" s="23"/>
      <c r="AF1533" s="23"/>
      <c r="AG1533" s="23"/>
      <c r="AH1533" s="23"/>
    </row>
    <row r="1534" spans="2:34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1"/>
      <c r="Z1534" s="23"/>
      <c r="AA1534" s="23"/>
      <c r="AB1534" s="23"/>
      <c r="AC1534" s="23"/>
      <c r="AD1534" s="23"/>
      <c r="AE1534" s="23"/>
      <c r="AF1534" s="23"/>
      <c r="AG1534" s="23"/>
      <c r="AH1534" s="23"/>
    </row>
    <row r="1535" spans="2:34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1"/>
      <c r="Z1535" s="23"/>
      <c r="AA1535" s="23"/>
      <c r="AB1535" s="23"/>
      <c r="AC1535" s="23"/>
      <c r="AD1535" s="23"/>
      <c r="AE1535" s="23"/>
      <c r="AF1535" s="23"/>
      <c r="AG1535" s="23"/>
      <c r="AH1535" s="23"/>
    </row>
    <row r="1536" spans="2:34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1"/>
      <c r="Z1536" s="23"/>
      <c r="AA1536" s="23"/>
      <c r="AB1536" s="23"/>
      <c r="AC1536" s="23"/>
      <c r="AD1536" s="23"/>
      <c r="AE1536" s="23"/>
      <c r="AF1536" s="23"/>
      <c r="AG1536" s="23"/>
      <c r="AH1536" s="23"/>
    </row>
    <row r="1537" spans="2:34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1"/>
      <c r="Z1537" s="23"/>
      <c r="AA1537" s="23"/>
      <c r="AB1537" s="23"/>
      <c r="AC1537" s="23"/>
      <c r="AD1537" s="23"/>
      <c r="AE1537" s="23"/>
      <c r="AF1537" s="23"/>
      <c r="AG1537" s="23"/>
      <c r="AH1537" s="23"/>
    </row>
    <row r="1538" spans="2:34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1"/>
      <c r="Z1538" s="23"/>
      <c r="AA1538" s="23"/>
      <c r="AB1538" s="23"/>
      <c r="AC1538" s="23"/>
      <c r="AD1538" s="23"/>
      <c r="AE1538" s="23"/>
      <c r="AF1538" s="23"/>
      <c r="AG1538" s="23"/>
      <c r="AH1538" s="23"/>
    </row>
    <row r="1539" spans="2:34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1"/>
      <c r="Z1539" s="23"/>
      <c r="AA1539" s="23"/>
      <c r="AB1539" s="23"/>
      <c r="AC1539" s="23"/>
      <c r="AD1539" s="23"/>
      <c r="AE1539" s="23"/>
      <c r="AF1539" s="23"/>
      <c r="AG1539" s="23"/>
      <c r="AH1539" s="23"/>
    </row>
    <row r="1540" spans="2:34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1"/>
      <c r="Z1540" s="23"/>
      <c r="AA1540" s="23"/>
      <c r="AB1540" s="23"/>
      <c r="AC1540" s="23"/>
      <c r="AD1540" s="23"/>
      <c r="AE1540" s="23"/>
      <c r="AF1540" s="23"/>
      <c r="AG1540" s="23"/>
      <c r="AH1540" s="23"/>
    </row>
    <row r="1541" spans="2:34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1"/>
      <c r="Z1541" s="23"/>
      <c r="AA1541" s="23"/>
      <c r="AB1541" s="23"/>
      <c r="AC1541" s="23"/>
      <c r="AD1541" s="23"/>
      <c r="AE1541" s="23"/>
      <c r="AF1541" s="23"/>
      <c r="AG1541" s="23"/>
      <c r="AH1541" s="23"/>
    </row>
    <row r="1542" spans="2:34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1"/>
      <c r="Z1542" s="23"/>
      <c r="AA1542" s="23"/>
      <c r="AB1542" s="23"/>
      <c r="AC1542" s="23"/>
      <c r="AD1542" s="23"/>
      <c r="AE1542" s="23"/>
      <c r="AF1542" s="23"/>
      <c r="AG1542" s="23"/>
      <c r="AH1542" s="23"/>
    </row>
    <row r="1543" spans="2:34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1"/>
      <c r="Z1543" s="23"/>
      <c r="AA1543" s="23"/>
      <c r="AB1543" s="23"/>
      <c r="AC1543" s="23"/>
      <c r="AD1543" s="23"/>
      <c r="AE1543" s="23"/>
      <c r="AF1543" s="23"/>
      <c r="AG1543" s="23"/>
      <c r="AH1543" s="23"/>
    </row>
    <row r="1544" spans="2:34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1"/>
      <c r="Z1544" s="23"/>
      <c r="AA1544" s="23"/>
      <c r="AB1544" s="23"/>
      <c r="AC1544" s="23"/>
      <c r="AD1544" s="23"/>
      <c r="AE1544" s="23"/>
      <c r="AF1544" s="23"/>
      <c r="AG1544" s="23"/>
      <c r="AH1544" s="23"/>
    </row>
    <row r="1545" spans="2:34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1"/>
      <c r="Z1545" s="23"/>
      <c r="AA1545" s="23"/>
      <c r="AB1545" s="23"/>
      <c r="AC1545" s="23"/>
      <c r="AD1545" s="23"/>
      <c r="AE1545" s="23"/>
      <c r="AF1545" s="23"/>
      <c r="AG1545" s="23"/>
      <c r="AH1545" s="23"/>
    </row>
    <row r="1546" spans="2:34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1"/>
      <c r="Z1546" s="23"/>
      <c r="AA1546" s="23"/>
      <c r="AB1546" s="23"/>
      <c r="AC1546" s="23"/>
      <c r="AD1546" s="23"/>
      <c r="AE1546" s="23"/>
      <c r="AF1546" s="23"/>
      <c r="AG1546" s="23"/>
      <c r="AH1546" s="23"/>
    </row>
    <row r="1547" spans="2:34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1"/>
      <c r="Z1547" s="23"/>
      <c r="AA1547" s="23"/>
      <c r="AB1547" s="23"/>
      <c r="AC1547" s="23"/>
      <c r="AD1547" s="23"/>
      <c r="AE1547" s="23"/>
      <c r="AF1547" s="23"/>
      <c r="AG1547" s="23"/>
      <c r="AH1547" s="23"/>
    </row>
    <row r="1548" spans="2:34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1"/>
      <c r="Z1548" s="23"/>
      <c r="AA1548" s="23"/>
      <c r="AB1548" s="23"/>
      <c r="AC1548" s="23"/>
      <c r="AD1548" s="23"/>
      <c r="AE1548" s="23"/>
      <c r="AF1548" s="23"/>
      <c r="AG1548" s="23"/>
      <c r="AH1548" s="23"/>
    </row>
    <row r="1549" spans="2:34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1"/>
      <c r="Z1549" s="23"/>
      <c r="AA1549" s="23"/>
      <c r="AB1549" s="23"/>
      <c r="AC1549" s="23"/>
      <c r="AD1549" s="23"/>
      <c r="AE1549" s="23"/>
      <c r="AF1549" s="23"/>
      <c r="AG1549" s="23"/>
      <c r="AH1549" s="23"/>
    </row>
    <row r="1550" spans="2:34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1"/>
      <c r="Z1550" s="23"/>
      <c r="AA1550" s="23"/>
      <c r="AB1550" s="23"/>
      <c r="AC1550" s="23"/>
      <c r="AD1550" s="23"/>
      <c r="AE1550" s="23"/>
      <c r="AF1550" s="23"/>
      <c r="AG1550" s="23"/>
      <c r="AH1550" s="23"/>
    </row>
    <row r="1551" spans="2:34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1"/>
      <c r="Z1551" s="23"/>
      <c r="AA1551" s="23"/>
      <c r="AB1551" s="23"/>
      <c r="AC1551" s="23"/>
      <c r="AD1551" s="23"/>
      <c r="AE1551" s="23"/>
      <c r="AF1551" s="23"/>
      <c r="AG1551" s="23"/>
      <c r="AH1551" s="23"/>
    </row>
    <row r="1552" spans="2:34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1"/>
      <c r="Z1552" s="23"/>
      <c r="AA1552" s="23"/>
      <c r="AB1552" s="23"/>
      <c r="AC1552" s="23"/>
      <c r="AD1552" s="23"/>
      <c r="AE1552" s="23"/>
      <c r="AF1552" s="23"/>
      <c r="AG1552" s="23"/>
      <c r="AH1552" s="23"/>
    </row>
    <row r="1553" spans="2:34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1"/>
      <c r="Z1553" s="23"/>
      <c r="AA1553" s="23"/>
      <c r="AB1553" s="23"/>
      <c r="AC1553" s="23"/>
      <c r="AD1553" s="23"/>
      <c r="AE1553" s="23"/>
      <c r="AF1553" s="23"/>
      <c r="AG1553" s="23"/>
      <c r="AH1553" s="23"/>
    </row>
    <row r="1554" spans="2:34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1"/>
      <c r="Z1554" s="23"/>
      <c r="AA1554" s="23"/>
      <c r="AB1554" s="23"/>
      <c r="AC1554" s="23"/>
      <c r="AD1554" s="23"/>
      <c r="AE1554" s="23"/>
      <c r="AF1554" s="23"/>
      <c r="AG1554" s="23"/>
      <c r="AH1554" s="23"/>
    </row>
    <row r="1555" spans="2:34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1"/>
      <c r="Z1555" s="23"/>
      <c r="AA1555" s="23"/>
      <c r="AB1555" s="23"/>
      <c r="AC1555" s="23"/>
      <c r="AD1555" s="23"/>
      <c r="AE1555" s="23"/>
      <c r="AF1555" s="23"/>
      <c r="AG1555" s="23"/>
      <c r="AH1555" s="23"/>
    </row>
    <row r="1556" spans="2:34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1"/>
      <c r="Z1556" s="23"/>
      <c r="AA1556" s="23"/>
      <c r="AB1556" s="23"/>
      <c r="AC1556" s="23"/>
      <c r="AD1556" s="23"/>
      <c r="AE1556" s="23"/>
      <c r="AF1556" s="23"/>
      <c r="AG1556" s="23"/>
      <c r="AH1556" s="23"/>
    </row>
    <row r="1557" spans="2:34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1"/>
      <c r="Z1557" s="23"/>
      <c r="AA1557" s="23"/>
      <c r="AB1557" s="23"/>
      <c r="AC1557" s="23"/>
      <c r="AD1557" s="23"/>
      <c r="AE1557" s="23"/>
      <c r="AF1557" s="23"/>
      <c r="AG1557" s="23"/>
      <c r="AH1557" s="23"/>
    </row>
    <row r="1558" spans="2:34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1"/>
      <c r="Z1558" s="23"/>
      <c r="AA1558" s="23"/>
      <c r="AB1558" s="23"/>
      <c r="AC1558" s="23"/>
      <c r="AD1558" s="23"/>
      <c r="AE1558" s="23"/>
      <c r="AF1558" s="23"/>
      <c r="AG1558" s="23"/>
      <c r="AH1558" s="23"/>
    </row>
    <row r="1559" spans="2:34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1"/>
      <c r="Z1559" s="23"/>
      <c r="AA1559" s="23"/>
      <c r="AB1559" s="23"/>
      <c r="AC1559" s="23"/>
      <c r="AD1559" s="23"/>
      <c r="AE1559" s="23"/>
      <c r="AF1559" s="23"/>
      <c r="AG1559" s="23"/>
      <c r="AH1559" s="23"/>
    </row>
    <row r="1560" spans="2:34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1"/>
      <c r="Z1560" s="23"/>
      <c r="AA1560" s="23"/>
      <c r="AB1560" s="23"/>
      <c r="AC1560" s="23"/>
      <c r="AD1560" s="23"/>
      <c r="AE1560" s="23"/>
      <c r="AF1560" s="23"/>
      <c r="AG1560" s="23"/>
      <c r="AH1560" s="23"/>
    </row>
    <row r="1561" spans="2:34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1"/>
      <c r="Z1561" s="23"/>
      <c r="AA1561" s="23"/>
      <c r="AB1561" s="23"/>
      <c r="AC1561" s="23"/>
      <c r="AD1561" s="23"/>
      <c r="AE1561" s="23"/>
      <c r="AF1561" s="23"/>
      <c r="AG1561" s="23"/>
      <c r="AH1561" s="23"/>
    </row>
    <row r="1562" spans="2:34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1"/>
      <c r="Z1562" s="23"/>
      <c r="AA1562" s="23"/>
      <c r="AB1562" s="23"/>
      <c r="AC1562" s="23"/>
      <c r="AD1562" s="23"/>
      <c r="AE1562" s="23"/>
      <c r="AF1562" s="23"/>
      <c r="AG1562" s="23"/>
      <c r="AH1562" s="23"/>
    </row>
    <row r="1563" spans="2:34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1"/>
      <c r="Z1563" s="23"/>
      <c r="AA1563" s="23"/>
      <c r="AB1563" s="23"/>
      <c r="AC1563" s="23"/>
      <c r="AD1563" s="23"/>
      <c r="AE1563" s="23"/>
      <c r="AF1563" s="23"/>
      <c r="AG1563" s="23"/>
      <c r="AH1563" s="23"/>
    </row>
    <row r="1564" spans="2:34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1"/>
      <c r="Z1564" s="23"/>
      <c r="AA1564" s="23"/>
      <c r="AB1564" s="23"/>
      <c r="AC1564" s="23"/>
      <c r="AD1564" s="23"/>
      <c r="AE1564" s="23"/>
      <c r="AF1564" s="23"/>
      <c r="AG1564" s="23"/>
      <c r="AH1564" s="23"/>
    </row>
    <row r="1565" spans="2:34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1"/>
      <c r="Z1565" s="23"/>
      <c r="AA1565" s="23"/>
      <c r="AB1565" s="23"/>
      <c r="AC1565" s="23"/>
      <c r="AD1565" s="23"/>
      <c r="AE1565" s="23"/>
      <c r="AF1565" s="23"/>
      <c r="AG1565" s="23"/>
      <c r="AH1565" s="23"/>
    </row>
    <row r="1566" spans="2:34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1"/>
      <c r="Z1566" s="23"/>
      <c r="AA1566" s="23"/>
      <c r="AB1566" s="23"/>
      <c r="AC1566" s="23"/>
      <c r="AD1566" s="23"/>
      <c r="AE1566" s="23"/>
      <c r="AF1566" s="23"/>
      <c r="AG1566" s="23"/>
      <c r="AH1566" s="23"/>
    </row>
    <row r="1567" spans="2:34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1"/>
      <c r="Z1567" s="23"/>
      <c r="AA1567" s="23"/>
      <c r="AB1567" s="23"/>
      <c r="AC1567" s="23"/>
      <c r="AD1567" s="23"/>
      <c r="AE1567" s="23"/>
      <c r="AF1567" s="23"/>
      <c r="AG1567" s="23"/>
      <c r="AH1567" s="23"/>
    </row>
    <row r="1568" spans="2:34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1"/>
      <c r="Z1568" s="23"/>
      <c r="AA1568" s="23"/>
      <c r="AB1568" s="23"/>
      <c r="AC1568" s="23"/>
      <c r="AD1568" s="23"/>
      <c r="AE1568" s="23"/>
      <c r="AF1568" s="23"/>
      <c r="AG1568" s="23"/>
      <c r="AH1568" s="23"/>
    </row>
    <row r="1569" spans="2:34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1"/>
      <c r="Z1569" s="23"/>
      <c r="AA1569" s="23"/>
      <c r="AB1569" s="23"/>
      <c r="AC1569" s="23"/>
      <c r="AD1569" s="23"/>
      <c r="AE1569" s="23"/>
      <c r="AF1569" s="23"/>
      <c r="AG1569" s="23"/>
      <c r="AH1569" s="23"/>
    </row>
    <row r="1570" spans="2:34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1"/>
      <c r="Z1570" s="23"/>
      <c r="AA1570" s="23"/>
      <c r="AB1570" s="23"/>
      <c r="AC1570" s="23"/>
      <c r="AD1570" s="23"/>
      <c r="AE1570" s="23"/>
      <c r="AF1570" s="23"/>
      <c r="AG1570" s="23"/>
      <c r="AH1570" s="23"/>
    </row>
    <row r="1571" spans="2:34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1"/>
      <c r="Z1571" s="23"/>
      <c r="AA1571" s="23"/>
      <c r="AB1571" s="23"/>
      <c r="AC1571" s="23"/>
      <c r="AD1571" s="23"/>
      <c r="AE1571" s="23"/>
      <c r="AF1571" s="23"/>
      <c r="AG1571" s="23"/>
      <c r="AH1571" s="23"/>
    </row>
    <row r="1572" spans="2:34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1"/>
      <c r="Z1572" s="23"/>
      <c r="AA1572" s="23"/>
      <c r="AB1572" s="23"/>
      <c r="AC1572" s="23"/>
      <c r="AD1572" s="23"/>
      <c r="AE1572" s="23"/>
      <c r="AF1572" s="23"/>
      <c r="AG1572" s="23"/>
      <c r="AH1572" s="23"/>
    </row>
    <row r="1573" spans="2:34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1"/>
      <c r="Z1573" s="23"/>
      <c r="AA1573" s="23"/>
      <c r="AB1573" s="23"/>
      <c r="AC1573" s="23"/>
      <c r="AD1573" s="23"/>
      <c r="AE1573" s="23"/>
      <c r="AF1573" s="23"/>
      <c r="AG1573" s="23"/>
      <c r="AH1573" s="23"/>
    </row>
    <row r="1574" spans="2:34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1"/>
      <c r="Z1574" s="23"/>
      <c r="AA1574" s="23"/>
      <c r="AB1574" s="23"/>
      <c r="AC1574" s="23"/>
      <c r="AD1574" s="23"/>
      <c r="AE1574" s="23"/>
      <c r="AF1574" s="23"/>
      <c r="AG1574" s="23"/>
      <c r="AH1574" s="23"/>
    </row>
    <row r="1575" spans="2:34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1"/>
      <c r="Z1575" s="23"/>
      <c r="AA1575" s="23"/>
      <c r="AB1575" s="23"/>
      <c r="AC1575" s="23"/>
      <c r="AD1575" s="23"/>
      <c r="AE1575" s="23"/>
      <c r="AF1575" s="23"/>
      <c r="AG1575" s="23"/>
      <c r="AH1575" s="23"/>
    </row>
    <row r="1576" spans="2:34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1"/>
      <c r="Z1576" s="23"/>
      <c r="AA1576" s="23"/>
      <c r="AB1576" s="23"/>
      <c r="AC1576" s="23"/>
      <c r="AD1576" s="23"/>
      <c r="AE1576" s="23"/>
      <c r="AF1576" s="23"/>
      <c r="AG1576" s="23"/>
      <c r="AH1576" s="23"/>
    </row>
    <row r="1577" spans="2:34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1"/>
      <c r="Z1577" s="23"/>
      <c r="AA1577" s="23"/>
      <c r="AB1577" s="23"/>
      <c r="AC1577" s="23"/>
      <c r="AD1577" s="23"/>
      <c r="AE1577" s="23"/>
      <c r="AF1577" s="23"/>
      <c r="AG1577" s="23"/>
      <c r="AH1577" s="23"/>
    </row>
    <row r="1578" spans="2:34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1"/>
      <c r="Z1578" s="23"/>
      <c r="AA1578" s="23"/>
      <c r="AB1578" s="23"/>
      <c r="AC1578" s="23"/>
      <c r="AD1578" s="23"/>
      <c r="AE1578" s="23"/>
      <c r="AF1578" s="23"/>
      <c r="AG1578" s="23"/>
      <c r="AH1578" s="23"/>
    </row>
    <row r="1579" spans="2:34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1"/>
      <c r="Z1579" s="23"/>
      <c r="AA1579" s="23"/>
      <c r="AB1579" s="23"/>
      <c r="AC1579" s="23"/>
      <c r="AD1579" s="23"/>
      <c r="AE1579" s="23"/>
      <c r="AF1579" s="23"/>
      <c r="AG1579" s="23"/>
      <c r="AH1579" s="23"/>
    </row>
    <row r="1580" spans="2:34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1"/>
      <c r="Z1580" s="23"/>
      <c r="AA1580" s="23"/>
      <c r="AB1580" s="23"/>
      <c r="AC1580" s="23"/>
      <c r="AD1580" s="23"/>
      <c r="AE1580" s="23"/>
      <c r="AF1580" s="23"/>
      <c r="AG1580" s="23"/>
      <c r="AH1580" s="23"/>
    </row>
    <row r="1581" spans="2:34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1"/>
      <c r="Z1581" s="23"/>
      <c r="AA1581" s="23"/>
      <c r="AB1581" s="23"/>
      <c r="AC1581" s="23"/>
      <c r="AD1581" s="23"/>
      <c r="AE1581" s="23"/>
      <c r="AF1581" s="23"/>
      <c r="AG1581" s="23"/>
      <c r="AH1581" s="23"/>
    </row>
    <row r="1582" spans="2:34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1"/>
      <c r="Z1582" s="23"/>
      <c r="AA1582" s="23"/>
      <c r="AB1582" s="23"/>
      <c r="AC1582" s="23"/>
      <c r="AD1582" s="23"/>
      <c r="AE1582" s="23"/>
      <c r="AF1582" s="23"/>
      <c r="AG1582" s="23"/>
      <c r="AH1582" s="23"/>
    </row>
    <row r="1583" spans="2:34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1"/>
      <c r="Z1583" s="23"/>
      <c r="AA1583" s="23"/>
      <c r="AB1583" s="23"/>
      <c r="AC1583" s="23"/>
      <c r="AD1583" s="23"/>
      <c r="AE1583" s="23"/>
      <c r="AF1583" s="23"/>
      <c r="AG1583" s="23"/>
      <c r="AH1583" s="23"/>
    </row>
    <row r="1584" spans="2:34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1"/>
      <c r="Z1584" s="23"/>
      <c r="AA1584" s="23"/>
      <c r="AB1584" s="23"/>
      <c r="AC1584" s="23"/>
      <c r="AD1584" s="23"/>
      <c r="AE1584" s="23"/>
      <c r="AF1584" s="23"/>
      <c r="AG1584" s="23"/>
      <c r="AH1584" s="23"/>
    </row>
    <row r="1585" spans="2:34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1"/>
      <c r="Z1585" s="23"/>
      <c r="AA1585" s="23"/>
      <c r="AB1585" s="23"/>
      <c r="AC1585" s="23"/>
      <c r="AD1585" s="23"/>
      <c r="AE1585" s="23"/>
      <c r="AF1585" s="23"/>
      <c r="AG1585" s="23"/>
      <c r="AH1585" s="23"/>
    </row>
    <row r="1586" spans="2:34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1"/>
      <c r="Z1586" s="23"/>
      <c r="AA1586" s="23"/>
      <c r="AB1586" s="23"/>
      <c r="AC1586" s="23"/>
      <c r="AD1586" s="23"/>
      <c r="AE1586" s="23"/>
      <c r="AF1586" s="23"/>
      <c r="AG1586" s="23"/>
      <c r="AH1586" s="23"/>
    </row>
    <row r="1587" spans="2:34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1"/>
      <c r="Z1587" s="23"/>
      <c r="AA1587" s="23"/>
      <c r="AB1587" s="23"/>
      <c r="AC1587" s="23"/>
      <c r="AD1587" s="23"/>
      <c r="AE1587" s="23"/>
      <c r="AF1587" s="23"/>
      <c r="AG1587" s="23"/>
      <c r="AH1587" s="23"/>
    </row>
    <row r="1588" spans="2:34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1"/>
      <c r="Z1588" s="23"/>
      <c r="AA1588" s="23"/>
      <c r="AB1588" s="23"/>
      <c r="AC1588" s="23"/>
      <c r="AD1588" s="23"/>
      <c r="AE1588" s="23"/>
      <c r="AF1588" s="23"/>
      <c r="AG1588" s="23"/>
      <c r="AH1588" s="23"/>
    </row>
    <row r="1589" spans="2:34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1"/>
      <c r="Z1589" s="23"/>
      <c r="AA1589" s="23"/>
      <c r="AB1589" s="23"/>
      <c r="AC1589" s="23"/>
      <c r="AD1589" s="23"/>
      <c r="AE1589" s="23"/>
      <c r="AF1589" s="23"/>
      <c r="AG1589" s="23"/>
      <c r="AH1589" s="23"/>
    </row>
    <row r="1590" spans="2:34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1"/>
      <c r="Z1590" s="23"/>
      <c r="AA1590" s="23"/>
      <c r="AB1590" s="23"/>
      <c r="AC1590" s="23"/>
      <c r="AD1590" s="23"/>
      <c r="AE1590" s="23"/>
      <c r="AF1590" s="23"/>
      <c r="AG1590" s="23"/>
      <c r="AH1590" s="23"/>
    </row>
    <row r="1591" spans="2:34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1"/>
      <c r="Z1591" s="23"/>
      <c r="AA1591" s="23"/>
      <c r="AB1591" s="23"/>
      <c r="AC1591" s="23"/>
      <c r="AD1591" s="23"/>
      <c r="AE1591" s="23"/>
      <c r="AF1591" s="23"/>
      <c r="AG1591" s="23"/>
      <c r="AH1591" s="23"/>
    </row>
    <row r="1592" spans="2:34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1"/>
      <c r="Z1592" s="23"/>
      <c r="AA1592" s="23"/>
      <c r="AB1592" s="23"/>
      <c r="AC1592" s="23"/>
      <c r="AD1592" s="23"/>
      <c r="AE1592" s="23"/>
      <c r="AF1592" s="23"/>
      <c r="AG1592" s="23"/>
      <c r="AH1592" s="23"/>
    </row>
    <row r="1593" spans="2:34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1"/>
      <c r="Z1593" s="23"/>
      <c r="AA1593" s="23"/>
      <c r="AB1593" s="23"/>
      <c r="AC1593" s="23"/>
      <c r="AD1593" s="23"/>
      <c r="AE1593" s="23"/>
      <c r="AF1593" s="23"/>
      <c r="AG1593" s="23"/>
      <c r="AH1593" s="23"/>
    </row>
    <row r="1594" spans="2:34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1"/>
      <c r="Z1594" s="23"/>
      <c r="AA1594" s="23"/>
      <c r="AB1594" s="23"/>
      <c r="AC1594" s="23"/>
      <c r="AD1594" s="23"/>
      <c r="AE1594" s="23"/>
      <c r="AF1594" s="23"/>
      <c r="AG1594" s="23"/>
      <c r="AH1594" s="23"/>
    </row>
    <row r="1595" spans="2:34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1"/>
      <c r="Z1595" s="23"/>
      <c r="AA1595" s="23"/>
      <c r="AB1595" s="23"/>
      <c r="AC1595" s="23"/>
      <c r="AD1595" s="23"/>
      <c r="AE1595" s="23"/>
      <c r="AF1595" s="23"/>
      <c r="AG1595" s="23"/>
      <c r="AH1595" s="23"/>
    </row>
    <row r="1596" spans="2:34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1"/>
      <c r="Z1596" s="23"/>
      <c r="AA1596" s="23"/>
      <c r="AB1596" s="23"/>
      <c r="AC1596" s="23"/>
      <c r="AD1596" s="23"/>
      <c r="AE1596" s="23"/>
      <c r="AF1596" s="23"/>
      <c r="AG1596" s="23"/>
      <c r="AH1596" s="23"/>
    </row>
    <row r="1597" spans="2:34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1"/>
      <c r="Z1597" s="23"/>
      <c r="AA1597" s="23"/>
      <c r="AB1597" s="23"/>
      <c r="AC1597" s="23"/>
      <c r="AD1597" s="23"/>
      <c r="AE1597" s="23"/>
      <c r="AF1597" s="23"/>
      <c r="AG1597" s="23"/>
      <c r="AH1597" s="23"/>
    </row>
    <row r="1598" spans="2:34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1"/>
      <c r="Z1598" s="23"/>
      <c r="AA1598" s="23"/>
      <c r="AB1598" s="23"/>
      <c r="AC1598" s="23"/>
      <c r="AD1598" s="23"/>
      <c r="AE1598" s="23"/>
      <c r="AF1598" s="23"/>
      <c r="AG1598" s="23"/>
      <c r="AH1598" s="23"/>
    </row>
    <row r="1599" spans="2:34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1"/>
      <c r="Z1599" s="23"/>
      <c r="AA1599" s="23"/>
      <c r="AB1599" s="23"/>
      <c r="AC1599" s="23"/>
      <c r="AD1599" s="23"/>
      <c r="AE1599" s="23"/>
      <c r="AF1599" s="23"/>
      <c r="AG1599" s="23"/>
      <c r="AH1599" s="23"/>
    </row>
    <row r="1600" spans="2:34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1"/>
      <c r="Z1600" s="23"/>
      <c r="AA1600" s="23"/>
      <c r="AB1600" s="23"/>
      <c r="AC1600" s="23"/>
      <c r="AD1600" s="23"/>
      <c r="AE1600" s="23"/>
      <c r="AF1600" s="23"/>
      <c r="AG1600" s="23"/>
      <c r="AH1600" s="23"/>
    </row>
    <row r="1601" spans="2:34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1"/>
      <c r="Z1601" s="23"/>
      <c r="AA1601" s="23"/>
      <c r="AB1601" s="23"/>
      <c r="AC1601" s="23"/>
      <c r="AD1601" s="23"/>
      <c r="AE1601" s="23"/>
      <c r="AF1601" s="23"/>
      <c r="AG1601" s="23"/>
      <c r="AH1601" s="23"/>
    </row>
    <row r="1602" spans="2:34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1"/>
      <c r="Z1602" s="23"/>
      <c r="AA1602" s="23"/>
      <c r="AB1602" s="23"/>
      <c r="AC1602" s="23"/>
      <c r="AD1602" s="23"/>
      <c r="AE1602" s="23"/>
      <c r="AF1602" s="23"/>
      <c r="AG1602" s="23"/>
      <c r="AH1602" s="23"/>
    </row>
    <row r="1603" spans="2:34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1"/>
      <c r="Z1603" s="23"/>
      <c r="AA1603" s="23"/>
      <c r="AB1603" s="23"/>
      <c r="AC1603" s="23"/>
      <c r="AD1603" s="23"/>
      <c r="AE1603" s="23"/>
      <c r="AF1603" s="23"/>
      <c r="AG1603" s="23"/>
      <c r="AH1603" s="23"/>
    </row>
    <row r="1604" spans="2:34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1"/>
      <c r="Z1604" s="23"/>
      <c r="AA1604" s="23"/>
      <c r="AB1604" s="23"/>
      <c r="AC1604" s="23"/>
      <c r="AD1604" s="23"/>
      <c r="AE1604" s="23"/>
      <c r="AF1604" s="23"/>
      <c r="AG1604" s="23"/>
      <c r="AH1604" s="23"/>
    </row>
    <row r="1605" spans="2:34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1"/>
      <c r="Z1605" s="23"/>
      <c r="AA1605" s="23"/>
      <c r="AB1605" s="23"/>
      <c r="AC1605" s="23"/>
      <c r="AD1605" s="23"/>
      <c r="AE1605" s="23"/>
      <c r="AF1605" s="23"/>
      <c r="AG1605" s="23"/>
      <c r="AH1605" s="23"/>
    </row>
    <row r="1606" spans="2:34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1"/>
      <c r="Z1606" s="23"/>
      <c r="AA1606" s="23"/>
      <c r="AB1606" s="23"/>
      <c r="AC1606" s="23"/>
      <c r="AD1606" s="23"/>
      <c r="AE1606" s="23"/>
      <c r="AF1606" s="23"/>
      <c r="AG1606" s="23"/>
      <c r="AH1606" s="23"/>
    </row>
    <row r="1607" spans="2:34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1"/>
      <c r="Z1607" s="23"/>
      <c r="AA1607" s="23"/>
      <c r="AB1607" s="23"/>
      <c r="AC1607" s="23"/>
      <c r="AD1607" s="23"/>
      <c r="AE1607" s="23"/>
      <c r="AF1607" s="23"/>
      <c r="AG1607" s="23"/>
      <c r="AH1607" s="23"/>
    </row>
    <row r="1608" spans="2:34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1"/>
      <c r="Z1608" s="23"/>
      <c r="AA1608" s="23"/>
      <c r="AB1608" s="23"/>
      <c r="AC1608" s="23"/>
      <c r="AD1608" s="23"/>
      <c r="AE1608" s="23"/>
      <c r="AF1608" s="23"/>
      <c r="AG1608" s="23"/>
      <c r="AH1608" s="23"/>
    </row>
    <row r="1609" spans="2:34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1"/>
      <c r="Z1609" s="23"/>
      <c r="AA1609" s="23"/>
      <c r="AB1609" s="23"/>
      <c r="AC1609" s="23"/>
      <c r="AD1609" s="23"/>
      <c r="AE1609" s="23"/>
      <c r="AF1609" s="23"/>
      <c r="AG1609" s="23"/>
      <c r="AH1609" s="23"/>
    </row>
    <row r="1610" spans="2:34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1"/>
      <c r="Z1610" s="23"/>
      <c r="AA1610" s="23"/>
      <c r="AB1610" s="23"/>
      <c r="AC1610" s="23"/>
      <c r="AD1610" s="23"/>
      <c r="AE1610" s="23"/>
      <c r="AF1610" s="23"/>
      <c r="AG1610" s="23"/>
      <c r="AH1610" s="23"/>
    </row>
    <row r="1611" spans="2:34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1"/>
      <c r="Z1611" s="23"/>
      <c r="AA1611" s="23"/>
      <c r="AB1611" s="23"/>
      <c r="AC1611" s="23"/>
      <c r="AD1611" s="23"/>
      <c r="AE1611" s="23"/>
      <c r="AF1611" s="23"/>
      <c r="AG1611" s="23"/>
      <c r="AH1611" s="23"/>
    </row>
    <row r="1612" spans="2:34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1"/>
      <c r="Z1612" s="23"/>
      <c r="AA1612" s="23"/>
      <c r="AB1612" s="23"/>
      <c r="AC1612" s="23"/>
      <c r="AD1612" s="23"/>
      <c r="AE1612" s="23"/>
      <c r="AF1612" s="23"/>
      <c r="AG1612" s="23"/>
      <c r="AH1612" s="23"/>
    </row>
    <row r="1613" spans="2:34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1"/>
      <c r="Z1613" s="23"/>
      <c r="AA1613" s="23"/>
      <c r="AB1613" s="23"/>
      <c r="AC1613" s="23"/>
      <c r="AD1613" s="23"/>
      <c r="AE1613" s="23"/>
      <c r="AF1613" s="23"/>
      <c r="AG1613" s="23"/>
      <c r="AH1613" s="23"/>
    </row>
    <row r="1614" spans="2:34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1"/>
      <c r="Z1614" s="23"/>
      <c r="AA1614" s="23"/>
      <c r="AB1614" s="23"/>
      <c r="AC1614" s="23"/>
      <c r="AD1614" s="23"/>
      <c r="AE1614" s="23"/>
      <c r="AF1614" s="23"/>
      <c r="AG1614" s="23"/>
      <c r="AH1614" s="23"/>
    </row>
    <row r="1615" spans="2:34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1"/>
      <c r="Z1615" s="23"/>
      <c r="AA1615" s="23"/>
      <c r="AB1615" s="23"/>
      <c r="AC1615" s="23"/>
      <c r="AD1615" s="23"/>
      <c r="AE1615" s="23"/>
      <c r="AF1615" s="23"/>
      <c r="AG1615" s="23"/>
      <c r="AH1615" s="23"/>
    </row>
    <row r="1616" spans="2:34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1"/>
      <c r="Z1616" s="23"/>
      <c r="AA1616" s="23"/>
      <c r="AB1616" s="23"/>
      <c r="AC1616" s="23"/>
      <c r="AD1616" s="23"/>
      <c r="AE1616" s="23"/>
      <c r="AF1616" s="23"/>
      <c r="AG1616" s="23"/>
      <c r="AH1616" s="23"/>
    </row>
    <row r="1617" spans="2:34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1"/>
      <c r="Z1617" s="23"/>
      <c r="AA1617" s="23"/>
      <c r="AB1617" s="23"/>
      <c r="AC1617" s="23"/>
      <c r="AD1617" s="23"/>
      <c r="AE1617" s="23"/>
      <c r="AF1617" s="23"/>
      <c r="AG1617" s="23"/>
      <c r="AH1617" s="23"/>
    </row>
    <row r="1618" spans="2:34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1"/>
      <c r="Z1618" s="23"/>
      <c r="AA1618" s="23"/>
      <c r="AB1618" s="23"/>
      <c r="AC1618" s="23"/>
      <c r="AD1618" s="23"/>
      <c r="AE1618" s="23"/>
      <c r="AF1618" s="23"/>
      <c r="AG1618" s="23"/>
      <c r="AH1618" s="23"/>
    </row>
    <row r="1619" spans="2:34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1"/>
      <c r="Z1619" s="23"/>
      <c r="AA1619" s="23"/>
      <c r="AB1619" s="23"/>
      <c r="AC1619" s="23"/>
      <c r="AD1619" s="23"/>
      <c r="AE1619" s="23"/>
      <c r="AF1619" s="23"/>
      <c r="AG1619" s="23"/>
      <c r="AH1619" s="23"/>
    </row>
    <row r="1620" spans="2:34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1"/>
      <c r="Z1620" s="23"/>
      <c r="AA1620" s="23"/>
      <c r="AB1620" s="23"/>
      <c r="AC1620" s="23"/>
      <c r="AD1620" s="23"/>
      <c r="AE1620" s="23"/>
      <c r="AF1620" s="23"/>
      <c r="AG1620" s="23"/>
      <c r="AH1620" s="23"/>
    </row>
    <row r="1621" spans="2:34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1"/>
      <c r="Z1621" s="23"/>
      <c r="AA1621" s="23"/>
      <c r="AB1621" s="23"/>
      <c r="AC1621" s="23"/>
      <c r="AD1621" s="23"/>
      <c r="AE1621" s="23"/>
      <c r="AF1621" s="23"/>
      <c r="AG1621" s="23"/>
      <c r="AH1621" s="23"/>
    </row>
    <row r="1622" spans="2:34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1"/>
      <c r="Z1622" s="23"/>
      <c r="AA1622" s="23"/>
      <c r="AB1622" s="23"/>
      <c r="AC1622" s="23"/>
      <c r="AD1622" s="23"/>
      <c r="AE1622" s="23"/>
      <c r="AF1622" s="23"/>
      <c r="AG1622" s="23"/>
      <c r="AH1622" s="23"/>
    </row>
    <row r="1623" spans="2:34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1"/>
      <c r="Z1623" s="23"/>
      <c r="AA1623" s="23"/>
      <c r="AB1623" s="23"/>
      <c r="AC1623" s="23"/>
      <c r="AD1623" s="23"/>
      <c r="AE1623" s="23"/>
      <c r="AF1623" s="23"/>
      <c r="AG1623" s="23"/>
      <c r="AH1623" s="23"/>
    </row>
    <row r="1624" spans="2:34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1"/>
      <c r="Z1624" s="23"/>
      <c r="AA1624" s="23"/>
      <c r="AB1624" s="23"/>
      <c r="AC1624" s="23"/>
      <c r="AD1624" s="23"/>
      <c r="AE1624" s="23"/>
      <c r="AF1624" s="23"/>
      <c r="AG1624" s="23"/>
      <c r="AH1624" s="23"/>
    </row>
    <row r="1625" spans="2:34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1"/>
      <c r="Z1625" s="23"/>
      <c r="AA1625" s="23"/>
      <c r="AB1625" s="23"/>
      <c r="AC1625" s="23"/>
      <c r="AD1625" s="23"/>
      <c r="AE1625" s="23"/>
      <c r="AF1625" s="23"/>
      <c r="AG1625" s="23"/>
      <c r="AH1625" s="23"/>
    </row>
    <row r="1626" spans="2:34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1"/>
      <c r="Z1626" s="23"/>
      <c r="AA1626" s="23"/>
      <c r="AB1626" s="23"/>
      <c r="AC1626" s="23"/>
      <c r="AD1626" s="23"/>
      <c r="AE1626" s="23"/>
      <c r="AF1626" s="23"/>
      <c r="AG1626" s="23"/>
      <c r="AH1626" s="23"/>
    </row>
    <row r="1627" spans="2:34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1"/>
      <c r="Z1627" s="23"/>
      <c r="AA1627" s="23"/>
      <c r="AB1627" s="23"/>
      <c r="AC1627" s="23"/>
      <c r="AD1627" s="23"/>
      <c r="AE1627" s="23"/>
      <c r="AF1627" s="23"/>
      <c r="AG1627" s="23"/>
      <c r="AH1627" s="23"/>
    </row>
    <row r="1628" spans="2:34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1"/>
      <c r="Z1628" s="23"/>
      <c r="AA1628" s="23"/>
      <c r="AB1628" s="23"/>
      <c r="AC1628" s="23"/>
      <c r="AD1628" s="23"/>
      <c r="AE1628" s="23"/>
      <c r="AF1628" s="23"/>
      <c r="AG1628" s="23"/>
      <c r="AH1628" s="23"/>
    </row>
    <row r="1629" spans="2:34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1"/>
      <c r="Z1629" s="23"/>
      <c r="AA1629" s="23"/>
      <c r="AB1629" s="23"/>
      <c r="AC1629" s="23"/>
      <c r="AD1629" s="23"/>
      <c r="AE1629" s="23"/>
      <c r="AF1629" s="23"/>
      <c r="AG1629" s="23"/>
      <c r="AH1629" s="23"/>
    </row>
    <row r="1630" spans="2:34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1"/>
      <c r="Z1630" s="23"/>
      <c r="AA1630" s="23"/>
      <c r="AB1630" s="23"/>
      <c r="AC1630" s="23"/>
      <c r="AD1630" s="23"/>
      <c r="AE1630" s="23"/>
      <c r="AF1630" s="23"/>
      <c r="AG1630" s="23"/>
      <c r="AH1630" s="23"/>
    </row>
    <row r="1631" spans="2:34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1"/>
      <c r="Z1631" s="23"/>
      <c r="AA1631" s="23"/>
      <c r="AB1631" s="23"/>
      <c r="AC1631" s="23"/>
      <c r="AD1631" s="23"/>
      <c r="AE1631" s="23"/>
      <c r="AF1631" s="23"/>
      <c r="AG1631" s="23"/>
      <c r="AH1631" s="23"/>
    </row>
    <row r="1632" spans="2:34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1"/>
      <c r="Z1632" s="23"/>
      <c r="AA1632" s="23"/>
      <c r="AB1632" s="23"/>
      <c r="AC1632" s="23"/>
      <c r="AD1632" s="23"/>
      <c r="AE1632" s="23"/>
      <c r="AF1632" s="23"/>
      <c r="AG1632" s="23"/>
      <c r="AH1632" s="23"/>
    </row>
    <row r="1633" spans="2:34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1"/>
      <c r="Z1633" s="23"/>
      <c r="AA1633" s="23"/>
      <c r="AB1633" s="23"/>
      <c r="AC1633" s="23"/>
      <c r="AD1633" s="23"/>
      <c r="AE1633" s="23"/>
      <c r="AF1633" s="23"/>
      <c r="AG1633" s="23"/>
      <c r="AH1633" s="23"/>
    </row>
    <row r="1634" spans="2:34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1"/>
      <c r="Z1634" s="23"/>
      <c r="AA1634" s="23"/>
      <c r="AB1634" s="23"/>
      <c r="AC1634" s="23"/>
      <c r="AD1634" s="23"/>
      <c r="AE1634" s="23"/>
      <c r="AF1634" s="23"/>
      <c r="AG1634" s="23"/>
      <c r="AH1634" s="23"/>
    </row>
    <row r="1635" spans="2:34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1"/>
      <c r="Z1635" s="23"/>
      <c r="AA1635" s="23"/>
      <c r="AB1635" s="23"/>
      <c r="AC1635" s="23"/>
      <c r="AD1635" s="23"/>
      <c r="AE1635" s="23"/>
      <c r="AF1635" s="23"/>
      <c r="AG1635" s="23"/>
      <c r="AH1635" s="23"/>
    </row>
    <row r="1636" spans="2:34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1"/>
      <c r="Z1636" s="23"/>
      <c r="AA1636" s="23"/>
      <c r="AB1636" s="23"/>
      <c r="AC1636" s="23"/>
      <c r="AD1636" s="23"/>
      <c r="AE1636" s="23"/>
      <c r="AF1636" s="23"/>
      <c r="AG1636" s="23"/>
      <c r="AH1636" s="23"/>
    </row>
    <row r="1637" spans="2:34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1"/>
      <c r="Z1637" s="23"/>
      <c r="AA1637" s="23"/>
      <c r="AB1637" s="23"/>
      <c r="AC1637" s="23"/>
      <c r="AD1637" s="23"/>
      <c r="AE1637" s="23"/>
      <c r="AF1637" s="23"/>
      <c r="AG1637" s="23"/>
      <c r="AH1637" s="23"/>
    </row>
    <row r="1638" spans="2:34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1"/>
      <c r="Z1638" s="23"/>
      <c r="AA1638" s="23"/>
      <c r="AB1638" s="23"/>
      <c r="AC1638" s="23"/>
      <c r="AD1638" s="23"/>
      <c r="AE1638" s="23"/>
      <c r="AF1638" s="23"/>
      <c r="AG1638" s="23"/>
      <c r="AH1638" s="23"/>
    </row>
    <row r="1639" spans="2:34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1"/>
      <c r="Z1639" s="23"/>
      <c r="AA1639" s="23"/>
      <c r="AB1639" s="23"/>
      <c r="AC1639" s="23"/>
      <c r="AD1639" s="23"/>
      <c r="AE1639" s="23"/>
      <c r="AF1639" s="23"/>
      <c r="AG1639" s="23"/>
      <c r="AH1639" s="23"/>
    </row>
    <row r="1640" spans="2:34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1"/>
      <c r="Z1640" s="23"/>
      <c r="AA1640" s="23"/>
      <c r="AB1640" s="23"/>
      <c r="AC1640" s="23"/>
      <c r="AD1640" s="23"/>
      <c r="AE1640" s="23"/>
      <c r="AF1640" s="23"/>
      <c r="AG1640" s="23"/>
      <c r="AH1640" s="23"/>
    </row>
    <row r="1641" spans="2:34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1"/>
      <c r="Z1641" s="23"/>
      <c r="AA1641" s="23"/>
      <c r="AB1641" s="23"/>
      <c r="AC1641" s="23"/>
      <c r="AD1641" s="23"/>
      <c r="AE1641" s="23"/>
      <c r="AF1641" s="23"/>
      <c r="AG1641" s="23"/>
      <c r="AH1641" s="23"/>
    </row>
    <row r="1642" spans="2:34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1"/>
      <c r="Z1642" s="23"/>
      <c r="AA1642" s="23"/>
      <c r="AB1642" s="23"/>
      <c r="AC1642" s="23"/>
      <c r="AD1642" s="23"/>
      <c r="AE1642" s="23"/>
      <c r="AF1642" s="23"/>
      <c r="AG1642" s="23"/>
      <c r="AH1642" s="23"/>
    </row>
    <row r="1643" spans="2:34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1"/>
      <c r="Z1643" s="23"/>
      <c r="AA1643" s="23"/>
      <c r="AB1643" s="23"/>
      <c r="AC1643" s="23"/>
      <c r="AD1643" s="23"/>
      <c r="AE1643" s="23"/>
      <c r="AF1643" s="23"/>
      <c r="AG1643" s="23"/>
      <c r="AH1643" s="23"/>
    </row>
    <row r="1644" spans="2:34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1"/>
      <c r="Z1644" s="23"/>
      <c r="AA1644" s="23"/>
      <c r="AB1644" s="23"/>
      <c r="AC1644" s="23"/>
      <c r="AD1644" s="23"/>
      <c r="AE1644" s="23"/>
      <c r="AF1644" s="23"/>
      <c r="AG1644" s="23"/>
      <c r="AH1644" s="23"/>
    </row>
    <row r="1645" spans="2:34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1"/>
      <c r="Z1645" s="23"/>
      <c r="AA1645" s="23"/>
      <c r="AB1645" s="23"/>
      <c r="AC1645" s="23"/>
      <c r="AD1645" s="23"/>
      <c r="AE1645" s="23"/>
      <c r="AF1645" s="23"/>
      <c r="AG1645" s="23"/>
      <c r="AH1645" s="23"/>
    </row>
    <row r="1646" spans="2:34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1"/>
      <c r="Z1646" s="23"/>
      <c r="AA1646" s="23"/>
      <c r="AB1646" s="23"/>
      <c r="AC1646" s="23"/>
      <c r="AD1646" s="23"/>
      <c r="AE1646" s="23"/>
      <c r="AF1646" s="23"/>
      <c r="AG1646" s="23"/>
      <c r="AH1646" s="23"/>
    </row>
    <row r="1647" spans="2:34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1"/>
      <c r="Z1647" s="23"/>
      <c r="AA1647" s="23"/>
      <c r="AB1647" s="23"/>
      <c r="AC1647" s="23"/>
      <c r="AD1647" s="23"/>
      <c r="AE1647" s="23"/>
      <c r="AF1647" s="23"/>
      <c r="AG1647" s="23"/>
      <c r="AH1647" s="23"/>
    </row>
    <row r="1648" spans="2:34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1"/>
      <c r="Z1648" s="23"/>
      <c r="AA1648" s="23"/>
      <c r="AB1648" s="23"/>
      <c r="AC1648" s="23"/>
      <c r="AD1648" s="23"/>
      <c r="AE1648" s="23"/>
      <c r="AF1648" s="23"/>
      <c r="AG1648" s="23"/>
      <c r="AH1648" s="23"/>
    </row>
    <row r="1649" spans="2:34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1"/>
      <c r="Z1649" s="23"/>
      <c r="AA1649" s="23"/>
      <c r="AB1649" s="23"/>
      <c r="AC1649" s="23"/>
      <c r="AD1649" s="23"/>
      <c r="AE1649" s="23"/>
      <c r="AF1649" s="23"/>
      <c r="AG1649" s="23"/>
      <c r="AH1649" s="23"/>
    </row>
    <row r="1650" spans="2:34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1"/>
      <c r="Z1650" s="23"/>
      <c r="AA1650" s="23"/>
      <c r="AB1650" s="23"/>
      <c r="AC1650" s="23"/>
      <c r="AD1650" s="23"/>
      <c r="AE1650" s="23"/>
      <c r="AF1650" s="23"/>
      <c r="AG1650" s="23"/>
      <c r="AH1650" s="23"/>
    </row>
    <row r="1651" spans="2:34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1"/>
      <c r="Z1651" s="23"/>
      <c r="AA1651" s="23"/>
      <c r="AB1651" s="23"/>
      <c r="AC1651" s="23"/>
      <c r="AD1651" s="23"/>
      <c r="AE1651" s="23"/>
      <c r="AF1651" s="23"/>
      <c r="AG1651" s="23"/>
      <c r="AH1651" s="23"/>
    </row>
    <row r="1652" spans="2:34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1"/>
      <c r="Z1652" s="23"/>
      <c r="AA1652" s="23"/>
      <c r="AB1652" s="23"/>
      <c r="AC1652" s="23"/>
      <c r="AD1652" s="23"/>
      <c r="AE1652" s="23"/>
      <c r="AF1652" s="23"/>
      <c r="AG1652" s="23"/>
      <c r="AH1652" s="23"/>
    </row>
    <row r="1653" spans="2:34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1"/>
      <c r="Z1653" s="23"/>
      <c r="AA1653" s="23"/>
      <c r="AB1653" s="23"/>
      <c r="AC1653" s="23"/>
      <c r="AD1653" s="23"/>
      <c r="AE1653" s="23"/>
      <c r="AF1653" s="23"/>
      <c r="AG1653" s="23"/>
      <c r="AH1653" s="23"/>
    </row>
    <row r="1654" spans="2:34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1"/>
      <c r="Z1654" s="23"/>
      <c r="AA1654" s="23"/>
      <c r="AB1654" s="23"/>
      <c r="AC1654" s="23"/>
      <c r="AD1654" s="23"/>
      <c r="AE1654" s="23"/>
      <c r="AF1654" s="23"/>
      <c r="AG1654" s="23"/>
      <c r="AH1654" s="23"/>
    </row>
    <row r="1655" spans="2:34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1"/>
      <c r="Z1655" s="23"/>
      <c r="AA1655" s="23"/>
      <c r="AB1655" s="23"/>
      <c r="AC1655" s="23"/>
      <c r="AD1655" s="23"/>
      <c r="AE1655" s="23"/>
      <c r="AF1655" s="23"/>
      <c r="AG1655" s="23"/>
      <c r="AH1655" s="23"/>
    </row>
    <row r="1656" spans="2:34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1"/>
      <c r="Z1656" s="23"/>
      <c r="AA1656" s="23"/>
      <c r="AB1656" s="23"/>
      <c r="AC1656" s="23"/>
      <c r="AD1656" s="23"/>
      <c r="AE1656" s="23"/>
      <c r="AF1656" s="23"/>
      <c r="AG1656" s="23"/>
      <c r="AH1656" s="23"/>
    </row>
    <row r="1657" spans="2:34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1"/>
      <c r="Z1657" s="23"/>
      <c r="AA1657" s="23"/>
      <c r="AB1657" s="23"/>
      <c r="AC1657" s="23"/>
      <c r="AD1657" s="23"/>
      <c r="AE1657" s="23"/>
      <c r="AF1657" s="23"/>
      <c r="AG1657" s="23"/>
      <c r="AH1657" s="23"/>
    </row>
    <row r="1658" spans="2:34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1"/>
      <c r="Z1658" s="23"/>
      <c r="AA1658" s="23"/>
      <c r="AB1658" s="23"/>
      <c r="AC1658" s="23"/>
      <c r="AD1658" s="23"/>
      <c r="AE1658" s="23"/>
      <c r="AF1658" s="23"/>
      <c r="AG1658" s="23"/>
      <c r="AH1658" s="23"/>
    </row>
    <row r="1659" spans="2:34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1"/>
      <c r="Z1659" s="23"/>
      <c r="AA1659" s="23"/>
      <c r="AB1659" s="23"/>
      <c r="AC1659" s="23"/>
      <c r="AD1659" s="23"/>
      <c r="AE1659" s="23"/>
      <c r="AF1659" s="23"/>
      <c r="AG1659" s="23"/>
      <c r="AH1659" s="23"/>
    </row>
    <row r="1660" spans="2:34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1"/>
      <c r="Z1660" s="23"/>
      <c r="AA1660" s="23"/>
      <c r="AB1660" s="23"/>
      <c r="AC1660" s="23"/>
      <c r="AD1660" s="23"/>
      <c r="AE1660" s="23"/>
      <c r="AF1660" s="23"/>
      <c r="AG1660" s="23"/>
      <c r="AH1660" s="23"/>
    </row>
    <row r="1661" spans="2:34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1"/>
      <c r="Z1661" s="23"/>
      <c r="AA1661" s="23"/>
      <c r="AB1661" s="23"/>
      <c r="AC1661" s="23"/>
      <c r="AD1661" s="23"/>
      <c r="AE1661" s="23"/>
      <c r="AF1661" s="23"/>
      <c r="AG1661" s="23"/>
      <c r="AH1661" s="23"/>
    </row>
    <row r="1662" spans="2:34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1"/>
      <c r="Z1662" s="23"/>
      <c r="AA1662" s="23"/>
      <c r="AB1662" s="23"/>
      <c r="AC1662" s="23"/>
      <c r="AD1662" s="23"/>
      <c r="AE1662" s="23"/>
      <c r="AF1662" s="23"/>
      <c r="AG1662" s="23"/>
      <c r="AH1662" s="23"/>
    </row>
    <row r="1663" spans="2:34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1"/>
      <c r="Z1663" s="23"/>
      <c r="AA1663" s="23"/>
      <c r="AB1663" s="23"/>
      <c r="AC1663" s="23"/>
      <c r="AD1663" s="23"/>
      <c r="AE1663" s="23"/>
      <c r="AF1663" s="23"/>
      <c r="AG1663" s="23"/>
      <c r="AH1663" s="23"/>
    </row>
    <row r="1664" spans="2:34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1"/>
      <c r="Z1664" s="23"/>
      <c r="AA1664" s="23"/>
      <c r="AB1664" s="23"/>
      <c r="AC1664" s="23"/>
      <c r="AD1664" s="23"/>
      <c r="AE1664" s="23"/>
      <c r="AF1664" s="23"/>
      <c r="AG1664" s="23"/>
      <c r="AH1664" s="23"/>
    </row>
    <row r="1665" spans="2:34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1"/>
      <c r="Z1665" s="23"/>
      <c r="AA1665" s="23"/>
      <c r="AB1665" s="23"/>
      <c r="AC1665" s="23"/>
      <c r="AD1665" s="23"/>
      <c r="AE1665" s="23"/>
      <c r="AF1665" s="23"/>
      <c r="AG1665" s="23"/>
      <c r="AH1665" s="23"/>
    </row>
    <row r="1666" spans="2:34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1"/>
      <c r="Z1666" s="23"/>
      <c r="AA1666" s="23"/>
      <c r="AB1666" s="23"/>
      <c r="AC1666" s="23"/>
      <c r="AD1666" s="23"/>
      <c r="AE1666" s="23"/>
      <c r="AF1666" s="23"/>
      <c r="AG1666" s="23"/>
      <c r="AH1666" s="23"/>
    </row>
    <row r="1667" spans="2:34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1"/>
      <c r="Z1667" s="23"/>
      <c r="AA1667" s="23"/>
      <c r="AB1667" s="23"/>
      <c r="AC1667" s="23"/>
      <c r="AD1667" s="23"/>
      <c r="AE1667" s="23"/>
      <c r="AF1667" s="23"/>
      <c r="AG1667" s="23"/>
      <c r="AH1667" s="23"/>
    </row>
    <row r="1668" spans="2:34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1"/>
      <c r="Z1668" s="23"/>
      <c r="AA1668" s="23"/>
      <c r="AB1668" s="23"/>
      <c r="AC1668" s="23"/>
      <c r="AD1668" s="23"/>
      <c r="AE1668" s="23"/>
      <c r="AF1668" s="23"/>
      <c r="AG1668" s="23"/>
      <c r="AH1668" s="23"/>
    </row>
    <row r="1669" spans="2:34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1"/>
      <c r="Z1669" s="23"/>
      <c r="AA1669" s="23"/>
      <c r="AB1669" s="23"/>
      <c r="AC1669" s="23"/>
      <c r="AD1669" s="23"/>
      <c r="AE1669" s="23"/>
      <c r="AF1669" s="23"/>
      <c r="AG1669" s="23"/>
      <c r="AH1669" s="23"/>
    </row>
    <row r="1670" spans="2:34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1"/>
      <c r="Z1670" s="23"/>
      <c r="AA1670" s="23"/>
      <c r="AB1670" s="23"/>
      <c r="AC1670" s="23"/>
      <c r="AD1670" s="23"/>
      <c r="AE1670" s="23"/>
      <c r="AF1670" s="23"/>
      <c r="AG1670" s="23"/>
      <c r="AH1670" s="23"/>
    </row>
    <row r="1671" spans="2:34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1"/>
      <c r="Z1671" s="23"/>
      <c r="AA1671" s="23"/>
      <c r="AB1671" s="23"/>
      <c r="AC1671" s="23"/>
      <c r="AD1671" s="23"/>
      <c r="AE1671" s="23"/>
      <c r="AF1671" s="23"/>
      <c r="AG1671" s="23"/>
      <c r="AH1671" s="23"/>
    </row>
    <row r="1672" spans="2:34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1"/>
      <c r="Z1672" s="23"/>
      <c r="AA1672" s="23"/>
      <c r="AB1672" s="23"/>
      <c r="AC1672" s="23"/>
      <c r="AD1672" s="23"/>
      <c r="AE1672" s="23"/>
      <c r="AF1672" s="23"/>
      <c r="AG1672" s="23"/>
      <c r="AH1672" s="23"/>
    </row>
    <row r="1673" spans="2:34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1"/>
      <c r="Z1673" s="23"/>
      <c r="AA1673" s="23"/>
      <c r="AB1673" s="23"/>
      <c r="AC1673" s="23"/>
      <c r="AD1673" s="23"/>
      <c r="AE1673" s="23"/>
      <c r="AF1673" s="23"/>
      <c r="AG1673" s="23"/>
      <c r="AH1673" s="23"/>
    </row>
    <row r="1674" spans="2:34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1"/>
      <c r="Z1674" s="23"/>
      <c r="AA1674" s="23"/>
      <c r="AB1674" s="23"/>
      <c r="AC1674" s="23"/>
      <c r="AD1674" s="23"/>
      <c r="AE1674" s="23"/>
      <c r="AF1674" s="23"/>
      <c r="AG1674" s="23"/>
      <c r="AH1674" s="23"/>
    </row>
    <row r="1675" spans="2:34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1"/>
      <c r="Z1675" s="23"/>
      <c r="AA1675" s="23"/>
      <c r="AB1675" s="23"/>
      <c r="AC1675" s="23"/>
      <c r="AD1675" s="23"/>
      <c r="AE1675" s="23"/>
      <c r="AF1675" s="23"/>
      <c r="AG1675" s="23"/>
      <c r="AH1675" s="23"/>
    </row>
    <row r="1676" spans="2:34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1"/>
      <c r="Z1676" s="23"/>
      <c r="AA1676" s="23"/>
      <c r="AB1676" s="23"/>
      <c r="AC1676" s="23"/>
      <c r="AD1676" s="23"/>
      <c r="AE1676" s="23"/>
      <c r="AF1676" s="23"/>
      <c r="AG1676" s="23"/>
      <c r="AH1676" s="23"/>
    </row>
    <row r="1677" spans="2:34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1"/>
      <c r="Z1677" s="23"/>
      <c r="AA1677" s="23"/>
      <c r="AB1677" s="23"/>
      <c r="AC1677" s="23"/>
      <c r="AD1677" s="23"/>
      <c r="AE1677" s="23"/>
      <c r="AF1677" s="23"/>
      <c r="AG1677" s="23"/>
      <c r="AH1677" s="23"/>
    </row>
    <row r="1678" spans="2:34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1"/>
      <c r="Z1678" s="23"/>
      <c r="AA1678" s="23"/>
      <c r="AB1678" s="23"/>
      <c r="AC1678" s="23"/>
      <c r="AD1678" s="23"/>
      <c r="AE1678" s="23"/>
      <c r="AF1678" s="23"/>
      <c r="AG1678" s="23"/>
      <c r="AH1678" s="23"/>
    </row>
    <row r="1679" spans="2:34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1"/>
      <c r="Z1679" s="23"/>
      <c r="AA1679" s="23"/>
      <c r="AB1679" s="23"/>
      <c r="AC1679" s="23"/>
      <c r="AD1679" s="23"/>
      <c r="AE1679" s="23"/>
      <c r="AF1679" s="23"/>
      <c r="AG1679" s="23"/>
      <c r="AH1679" s="23"/>
    </row>
    <row r="1680" spans="2:34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1"/>
      <c r="Z1680" s="23"/>
      <c r="AA1680" s="23"/>
      <c r="AB1680" s="23"/>
      <c r="AC1680" s="23"/>
      <c r="AD1680" s="23"/>
      <c r="AE1680" s="23"/>
      <c r="AF1680" s="23"/>
      <c r="AG1680" s="23"/>
      <c r="AH1680" s="23"/>
    </row>
    <row r="1681" spans="2:34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1"/>
      <c r="Z1681" s="23"/>
      <c r="AA1681" s="23"/>
      <c r="AB1681" s="23"/>
      <c r="AC1681" s="23"/>
      <c r="AD1681" s="23"/>
      <c r="AE1681" s="23"/>
      <c r="AF1681" s="23"/>
      <c r="AG1681" s="23"/>
      <c r="AH1681" s="23"/>
    </row>
    <row r="1682" spans="2:34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1"/>
      <c r="Z1682" s="23"/>
      <c r="AA1682" s="23"/>
      <c r="AB1682" s="23"/>
      <c r="AC1682" s="23"/>
      <c r="AD1682" s="23"/>
      <c r="AE1682" s="23"/>
      <c r="AF1682" s="23"/>
      <c r="AG1682" s="23"/>
      <c r="AH1682" s="23"/>
    </row>
    <row r="1683" spans="2:34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1"/>
      <c r="Z1683" s="23"/>
      <c r="AA1683" s="23"/>
      <c r="AB1683" s="23"/>
      <c r="AC1683" s="23"/>
      <c r="AD1683" s="23"/>
      <c r="AE1683" s="23"/>
      <c r="AF1683" s="23"/>
      <c r="AG1683" s="23"/>
      <c r="AH1683" s="23"/>
    </row>
    <row r="1684" spans="2:34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1"/>
      <c r="Z1684" s="23"/>
      <c r="AA1684" s="23"/>
      <c r="AB1684" s="23"/>
      <c r="AC1684" s="23"/>
      <c r="AD1684" s="23"/>
      <c r="AE1684" s="23"/>
      <c r="AF1684" s="23"/>
      <c r="AG1684" s="23"/>
      <c r="AH1684" s="23"/>
    </row>
    <row r="1685" spans="2:34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1"/>
      <c r="Z1685" s="23"/>
      <c r="AA1685" s="23"/>
      <c r="AB1685" s="23"/>
      <c r="AC1685" s="23"/>
      <c r="AD1685" s="23"/>
      <c r="AE1685" s="23"/>
      <c r="AF1685" s="23"/>
      <c r="AG1685" s="23"/>
      <c r="AH1685" s="23"/>
    </row>
    <row r="1686" spans="2:34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1"/>
      <c r="Z1686" s="23"/>
      <c r="AA1686" s="23"/>
      <c r="AB1686" s="23"/>
      <c r="AC1686" s="23"/>
      <c r="AD1686" s="23"/>
      <c r="AE1686" s="23"/>
      <c r="AF1686" s="23"/>
      <c r="AG1686" s="23"/>
      <c r="AH1686" s="23"/>
    </row>
    <row r="1687" spans="2:34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1"/>
      <c r="Z1687" s="23"/>
      <c r="AA1687" s="23"/>
      <c r="AB1687" s="23"/>
      <c r="AC1687" s="23"/>
      <c r="AD1687" s="23"/>
      <c r="AE1687" s="23"/>
      <c r="AF1687" s="23"/>
      <c r="AG1687" s="23"/>
      <c r="AH1687" s="23"/>
    </row>
    <row r="1688" spans="2:34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1"/>
      <c r="Z1688" s="23"/>
      <c r="AA1688" s="23"/>
      <c r="AB1688" s="23"/>
      <c r="AC1688" s="23"/>
      <c r="AD1688" s="23"/>
      <c r="AE1688" s="23"/>
      <c r="AF1688" s="23"/>
      <c r="AG1688" s="23"/>
      <c r="AH1688" s="23"/>
    </row>
    <row r="1689" spans="2:34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1"/>
      <c r="Z1689" s="23"/>
      <c r="AA1689" s="23"/>
      <c r="AB1689" s="23"/>
      <c r="AC1689" s="23"/>
      <c r="AD1689" s="23"/>
      <c r="AE1689" s="23"/>
      <c r="AF1689" s="23"/>
      <c r="AG1689" s="23"/>
      <c r="AH1689" s="23"/>
    </row>
    <row r="1690" spans="2:34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1"/>
      <c r="Z1690" s="23"/>
      <c r="AA1690" s="23"/>
      <c r="AB1690" s="23"/>
      <c r="AC1690" s="23"/>
      <c r="AD1690" s="23"/>
      <c r="AE1690" s="23"/>
      <c r="AF1690" s="23"/>
      <c r="AG1690" s="23"/>
      <c r="AH1690" s="23"/>
    </row>
    <row r="1691" spans="2:34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1"/>
      <c r="Z1691" s="23"/>
      <c r="AA1691" s="23"/>
      <c r="AB1691" s="23"/>
      <c r="AC1691" s="23"/>
      <c r="AD1691" s="23"/>
      <c r="AE1691" s="23"/>
      <c r="AF1691" s="23"/>
      <c r="AG1691" s="23"/>
      <c r="AH1691" s="23"/>
    </row>
    <row r="1692" spans="2:34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1"/>
      <c r="Z1692" s="23"/>
      <c r="AA1692" s="23"/>
      <c r="AB1692" s="23"/>
      <c r="AC1692" s="23"/>
      <c r="AD1692" s="23"/>
      <c r="AE1692" s="23"/>
      <c r="AF1692" s="23"/>
      <c r="AG1692" s="23"/>
      <c r="AH1692" s="23"/>
    </row>
    <row r="1693" spans="2:34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1"/>
      <c r="Z1693" s="23"/>
      <c r="AA1693" s="23"/>
      <c r="AB1693" s="23"/>
      <c r="AC1693" s="23"/>
      <c r="AD1693" s="23"/>
      <c r="AE1693" s="23"/>
      <c r="AF1693" s="23"/>
      <c r="AG1693" s="23"/>
      <c r="AH1693" s="23"/>
    </row>
    <row r="1694" spans="2:34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1"/>
      <c r="Z1694" s="23"/>
      <c r="AA1694" s="23"/>
      <c r="AB1694" s="23"/>
      <c r="AC1694" s="23"/>
      <c r="AD1694" s="23"/>
      <c r="AE1694" s="23"/>
      <c r="AF1694" s="23"/>
      <c r="AG1694" s="23"/>
      <c r="AH1694" s="23"/>
    </row>
    <row r="1695" spans="2:34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1"/>
      <c r="Z1695" s="23"/>
      <c r="AA1695" s="23"/>
      <c r="AB1695" s="23"/>
      <c r="AC1695" s="23"/>
      <c r="AD1695" s="23"/>
      <c r="AE1695" s="23"/>
      <c r="AF1695" s="23"/>
      <c r="AG1695" s="23"/>
      <c r="AH1695" s="23"/>
    </row>
    <row r="1696" spans="2:34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1"/>
      <c r="Z1696" s="23"/>
      <c r="AA1696" s="23"/>
      <c r="AB1696" s="23"/>
      <c r="AC1696" s="23"/>
      <c r="AD1696" s="23"/>
      <c r="AE1696" s="23"/>
      <c r="AF1696" s="23"/>
      <c r="AG1696" s="23"/>
      <c r="AH1696" s="23"/>
    </row>
    <row r="1697" spans="2:34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1"/>
      <c r="Z1697" s="23"/>
      <c r="AA1697" s="23"/>
      <c r="AB1697" s="23"/>
      <c r="AC1697" s="23"/>
      <c r="AD1697" s="23"/>
      <c r="AE1697" s="23"/>
      <c r="AF1697" s="23"/>
      <c r="AG1697" s="23"/>
      <c r="AH1697" s="23"/>
    </row>
    <row r="1698" spans="2:34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1"/>
      <c r="Z1698" s="23"/>
      <c r="AA1698" s="23"/>
      <c r="AB1698" s="23"/>
      <c r="AC1698" s="23"/>
      <c r="AD1698" s="23"/>
      <c r="AE1698" s="23"/>
      <c r="AF1698" s="23"/>
      <c r="AG1698" s="23"/>
      <c r="AH1698" s="23"/>
    </row>
    <row r="1699" spans="2:34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1"/>
      <c r="Z1699" s="23"/>
      <c r="AA1699" s="23"/>
      <c r="AB1699" s="23"/>
      <c r="AC1699" s="23"/>
      <c r="AD1699" s="23"/>
      <c r="AE1699" s="23"/>
      <c r="AF1699" s="23"/>
      <c r="AG1699" s="23"/>
      <c r="AH1699" s="23"/>
    </row>
    <row r="1700" spans="2:34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1"/>
      <c r="Z1700" s="23"/>
      <c r="AA1700" s="23"/>
      <c r="AB1700" s="23"/>
      <c r="AC1700" s="23"/>
      <c r="AD1700" s="23"/>
      <c r="AE1700" s="23"/>
      <c r="AF1700" s="23"/>
      <c r="AG1700" s="23"/>
      <c r="AH1700" s="23"/>
    </row>
    <row r="1701" spans="2:34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1"/>
      <c r="Z1701" s="23"/>
      <c r="AA1701" s="23"/>
      <c r="AB1701" s="23"/>
      <c r="AC1701" s="23"/>
      <c r="AD1701" s="23"/>
      <c r="AE1701" s="23"/>
      <c r="AF1701" s="23"/>
      <c r="AG1701" s="23"/>
      <c r="AH1701" s="23"/>
    </row>
    <row r="1702" spans="2:34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1"/>
      <c r="Z1702" s="23"/>
      <c r="AA1702" s="23"/>
      <c r="AB1702" s="23"/>
      <c r="AC1702" s="23"/>
      <c r="AD1702" s="23"/>
      <c r="AE1702" s="23"/>
      <c r="AF1702" s="23"/>
      <c r="AG1702" s="23"/>
      <c r="AH1702" s="23"/>
    </row>
    <row r="1703" spans="2:34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1"/>
      <c r="Z1703" s="23"/>
      <c r="AA1703" s="23"/>
      <c r="AB1703" s="23"/>
      <c r="AC1703" s="23"/>
      <c r="AD1703" s="23"/>
      <c r="AE1703" s="23"/>
      <c r="AF1703" s="23"/>
      <c r="AG1703" s="23"/>
      <c r="AH1703" s="23"/>
    </row>
    <row r="1704" spans="2:34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1"/>
      <c r="Z1704" s="23"/>
      <c r="AA1704" s="23"/>
      <c r="AB1704" s="23"/>
      <c r="AC1704" s="23"/>
      <c r="AD1704" s="23"/>
      <c r="AE1704" s="23"/>
      <c r="AF1704" s="23"/>
      <c r="AG1704" s="23"/>
      <c r="AH1704" s="23"/>
    </row>
    <row r="1705" spans="2:34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1"/>
      <c r="Z1705" s="23"/>
      <c r="AA1705" s="23"/>
      <c r="AB1705" s="23"/>
      <c r="AC1705" s="23"/>
      <c r="AD1705" s="23"/>
      <c r="AE1705" s="23"/>
      <c r="AF1705" s="23"/>
      <c r="AG1705" s="23"/>
      <c r="AH1705" s="23"/>
    </row>
    <row r="1706" spans="2:34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1"/>
      <c r="Z1706" s="23"/>
      <c r="AA1706" s="23"/>
      <c r="AB1706" s="23"/>
      <c r="AC1706" s="23"/>
      <c r="AD1706" s="23"/>
      <c r="AE1706" s="23"/>
      <c r="AF1706" s="23"/>
      <c r="AG1706" s="23"/>
      <c r="AH1706" s="23"/>
    </row>
    <row r="1707" spans="2:34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1"/>
      <c r="Z1707" s="23"/>
      <c r="AA1707" s="23"/>
      <c r="AB1707" s="23"/>
      <c r="AC1707" s="23"/>
      <c r="AD1707" s="23"/>
      <c r="AE1707" s="23"/>
      <c r="AF1707" s="23"/>
      <c r="AG1707" s="23"/>
      <c r="AH1707" s="23"/>
    </row>
    <row r="1708" spans="2:34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1"/>
      <c r="Z1708" s="23"/>
      <c r="AA1708" s="23"/>
      <c r="AB1708" s="23"/>
      <c r="AC1708" s="23"/>
      <c r="AD1708" s="23"/>
      <c r="AE1708" s="23"/>
      <c r="AF1708" s="23"/>
      <c r="AG1708" s="23"/>
      <c r="AH1708" s="23"/>
    </row>
    <row r="1709" spans="2:34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1"/>
      <c r="Z1709" s="23"/>
      <c r="AA1709" s="23"/>
      <c r="AB1709" s="23"/>
      <c r="AC1709" s="23"/>
      <c r="AD1709" s="23"/>
      <c r="AE1709" s="23"/>
      <c r="AF1709" s="23"/>
      <c r="AG1709" s="23"/>
      <c r="AH1709" s="23"/>
    </row>
    <row r="1710" spans="2:34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1"/>
      <c r="Z1710" s="23"/>
      <c r="AA1710" s="23"/>
      <c r="AB1710" s="23"/>
      <c r="AC1710" s="23"/>
      <c r="AD1710" s="23"/>
      <c r="AE1710" s="23"/>
      <c r="AF1710" s="23"/>
      <c r="AG1710" s="23"/>
      <c r="AH1710" s="23"/>
    </row>
    <row r="1711" spans="2:34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1"/>
      <c r="Z1711" s="23"/>
      <c r="AA1711" s="23"/>
      <c r="AB1711" s="23"/>
      <c r="AC1711" s="23"/>
      <c r="AD1711" s="23"/>
      <c r="AE1711" s="23"/>
      <c r="AF1711" s="23"/>
      <c r="AG1711" s="23"/>
      <c r="AH1711" s="23"/>
    </row>
    <row r="1712" spans="2:34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1"/>
      <c r="Z1712" s="23"/>
      <c r="AA1712" s="23"/>
      <c r="AB1712" s="23"/>
      <c r="AC1712" s="23"/>
      <c r="AD1712" s="23"/>
      <c r="AE1712" s="23"/>
      <c r="AF1712" s="23"/>
      <c r="AG1712" s="23"/>
      <c r="AH1712" s="23"/>
    </row>
    <row r="1713" spans="2:34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1"/>
      <c r="Z1713" s="23"/>
      <c r="AA1713" s="23"/>
      <c r="AB1713" s="23"/>
      <c r="AC1713" s="23"/>
      <c r="AD1713" s="23"/>
      <c r="AE1713" s="23"/>
      <c r="AF1713" s="23"/>
      <c r="AG1713" s="23"/>
      <c r="AH1713" s="23"/>
    </row>
    <row r="1714" spans="2:34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1"/>
      <c r="Z1714" s="23"/>
      <c r="AA1714" s="23"/>
      <c r="AB1714" s="23"/>
      <c r="AC1714" s="23"/>
      <c r="AD1714" s="23"/>
      <c r="AE1714" s="23"/>
      <c r="AF1714" s="23"/>
      <c r="AG1714" s="23"/>
      <c r="AH1714" s="23"/>
    </row>
    <row r="1715" spans="2:34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1"/>
      <c r="Z1715" s="23"/>
      <c r="AA1715" s="23"/>
      <c r="AB1715" s="23"/>
      <c r="AC1715" s="23"/>
      <c r="AD1715" s="23"/>
      <c r="AE1715" s="23"/>
      <c r="AF1715" s="23"/>
      <c r="AG1715" s="23"/>
      <c r="AH1715" s="23"/>
    </row>
    <row r="1716" spans="2:34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1"/>
      <c r="Z1716" s="23"/>
      <c r="AA1716" s="23"/>
      <c r="AB1716" s="23"/>
      <c r="AC1716" s="23"/>
      <c r="AD1716" s="23"/>
      <c r="AE1716" s="23"/>
      <c r="AF1716" s="23"/>
      <c r="AG1716" s="23"/>
      <c r="AH1716" s="23"/>
    </row>
    <row r="1717" spans="2:34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1"/>
      <c r="Z1717" s="23"/>
      <c r="AA1717" s="23"/>
      <c r="AB1717" s="23"/>
      <c r="AC1717" s="23"/>
      <c r="AD1717" s="23"/>
      <c r="AE1717" s="23"/>
      <c r="AF1717" s="23"/>
      <c r="AG1717" s="23"/>
      <c r="AH1717" s="23"/>
    </row>
    <row r="1718" spans="2:34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1"/>
      <c r="Z1718" s="23"/>
      <c r="AA1718" s="23"/>
      <c r="AB1718" s="23"/>
      <c r="AC1718" s="23"/>
      <c r="AD1718" s="23"/>
      <c r="AE1718" s="23"/>
      <c r="AF1718" s="23"/>
      <c r="AG1718" s="23"/>
      <c r="AH1718" s="23"/>
    </row>
    <row r="1719" spans="2:34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1"/>
      <c r="Z1719" s="23"/>
      <c r="AA1719" s="23"/>
      <c r="AB1719" s="23"/>
      <c r="AC1719" s="23"/>
      <c r="AD1719" s="23"/>
      <c r="AE1719" s="23"/>
      <c r="AF1719" s="23"/>
      <c r="AG1719" s="23"/>
      <c r="AH1719" s="23"/>
    </row>
    <row r="1720" spans="2:34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1"/>
      <c r="Z1720" s="23"/>
      <c r="AA1720" s="23"/>
      <c r="AB1720" s="23"/>
      <c r="AC1720" s="23"/>
      <c r="AD1720" s="23"/>
      <c r="AE1720" s="23"/>
      <c r="AF1720" s="23"/>
      <c r="AG1720" s="23"/>
      <c r="AH1720" s="23"/>
    </row>
    <row r="1721" spans="2:34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1"/>
      <c r="Z1721" s="23"/>
      <c r="AA1721" s="23"/>
      <c r="AB1721" s="23"/>
      <c r="AC1721" s="23"/>
      <c r="AD1721" s="23"/>
      <c r="AE1721" s="23"/>
      <c r="AF1721" s="23"/>
      <c r="AG1721" s="23"/>
      <c r="AH1721" s="23"/>
    </row>
    <row r="1722" spans="2:34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1"/>
      <c r="Z1722" s="23"/>
      <c r="AA1722" s="23"/>
      <c r="AB1722" s="23"/>
      <c r="AC1722" s="23"/>
      <c r="AD1722" s="23"/>
      <c r="AE1722" s="23"/>
      <c r="AF1722" s="23"/>
      <c r="AG1722" s="23"/>
      <c r="AH1722" s="23"/>
    </row>
    <row r="1723" spans="2:34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1"/>
      <c r="Z1723" s="23"/>
      <c r="AA1723" s="23"/>
      <c r="AB1723" s="23"/>
      <c r="AC1723" s="23"/>
      <c r="AD1723" s="23"/>
      <c r="AE1723" s="23"/>
      <c r="AF1723" s="23"/>
      <c r="AG1723" s="23"/>
      <c r="AH1723" s="23"/>
    </row>
    <row r="1724" spans="2:34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1"/>
      <c r="Z1724" s="23"/>
      <c r="AA1724" s="23"/>
      <c r="AB1724" s="23"/>
      <c r="AC1724" s="23"/>
      <c r="AD1724" s="23"/>
      <c r="AE1724" s="23"/>
      <c r="AF1724" s="23"/>
      <c r="AG1724" s="23"/>
      <c r="AH1724" s="23"/>
    </row>
    <row r="1725" spans="2:34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1"/>
      <c r="Z1725" s="23"/>
      <c r="AA1725" s="23"/>
      <c r="AB1725" s="23"/>
      <c r="AC1725" s="23"/>
      <c r="AD1725" s="23"/>
      <c r="AE1725" s="23"/>
      <c r="AF1725" s="23"/>
      <c r="AG1725" s="23"/>
      <c r="AH1725" s="23"/>
    </row>
    <row r="1726" spans="2:34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1"/>
      <c r="Z1726" s="23"/>
      <c r="AA1726" s="23"/>
      <c r="AB1726" s="23"/>
      <c r="AC1726" s="23"/>
      <c r="AD1726" s="23"/>
      <c r="AE1726" s="23"/>
      <c r="AF1726" s="23"/>
      <c r="AG1726" s="23"/>
      <c r="AH1726" s="23"/>
    </row>
    <row r="1727" spans="2:34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1"/>
      <c r="Z1727" s="23"/>
      <c r="AA1727" s="23"/>
      <c r="AB1727" s="23"/>
      <c r="AC1727" s="23"/>
      <c r="AD1727" s="23"/>
      <c r="AE1727" s="23"/>
      <c r="AF1727" s="23"/>
      <c r="AG1727" s="23"/>
      <c r="AH1727" s="23"/>
    </row>
    <row r="1728" spans="2:34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1"/>
      <c r="Z1728" s="23"/>
      <c r="AA1728" s="23"/>
      <c r="AB1728" s="23"/>
      <c r="AC1728" s="23"/>
      <c r="AD1728" s="23"/>
      <c r="AE1728" s="23"/>
      <c r="AF1728" s="23"/>
      <c r="AG1728" s="23"/>
      <c r="AH1728" s="23"/>
    </row>
    <row r="1729" spans="2:34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1"/>
      <c r="Z1729" s="23"/>
      <c r="AA1729" s="23"/>
      <c r="AB1729" s="23"/>
      <c r="AC1729" s="23"/>
      <c r="AD1729" s="23"/>
      <c r="AE1729" s="23"/>
      <c r="AF1729" s="23"/>
      <c r="AG1729" s="23"/>
      <c r="AH1729" s="23"/>
    </row>
    <row r="1730" spans="2:34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1"/>
      <c r="Z1730" s="23"/>
      <c r="AA1730" s="23"/>
      <c r="AB1730" s="23"/>
      <c r="AC1730" s="23"/>
      <c r="AD1730" s="23"/>
      <c r="AE1730" s="23"/>
      <c r="AF1730" s="23"/>
      <c r="AG1730" s="23"/>
      <c r="AH1730" s="23"/>
    </row>
    <row r="1731" spans="2:34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1"/>
      <c r="Z1731" s="23"/>
      <c r="AA1731" s="23"/>
      <c r="AB1731" s="23"/>
      <c r="AC1731" s="23"/>
      <c r="AD1731" s="23"/>
      <c r="AE1731" s="23"/>
      <c r="AF1731" s="23"/>
      <c r="AG1731" s="23"/>
      <c r="AH1731" s="23"/>
    </row>
    <row r="1732" spans="2:34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1"/>
      <c r="Z1732" s="23"/>
      <c r="AA1732" s="23"/>
      <c r="AB1732" s="23"/>
      <c r="AC1732" s="23"/>
      <c r="AD1732" s="23"/>
      <c r="AE1732" s="23"/>
      <c r="AF1732" s="23"/>
      <c r="AG1732" s="23"/>
      <c r="AH1732" s="23"/>
    </row>
    <row r="1733" spans="2:34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1"/>
      <c r="Z1733" s="23"/>
      <c r="AA1733" s="23"/>
      <c r="AB1733" s="23"/>
      <c r="AC1733" s="23"/>
      <c r="AD1733" s="23"/>
      <c r="AE1733" s="23"/>
      <c r="AF1733" s="23"/>
      <c r="AG1733" s="23"/>
      <c r="AH1733" s="23"/>
    </row>
    <row r="1734" spans="2:34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1"/>
      <c r="Z1734" s="23"/>
      <c r="AA1734" s="23"/>
      <c r="AB1734" s="23"/>
      <c r="AC1734" s="23"/>
      <c r="AD1734" s="23"/>
      <c r="AE1734" s="23"/>
      <c r="AF1734" s="23"/>
      <c r="AG1734" s="23"/>
      <c r="AH1734" s="23"/>
    </row>
    <row r="1735" spans="2:34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1"/>
      <c r="Z1735" s="23"/>
      <c r="AA1735" s="23"/>
      <c r="AB1735" s="23"/>
      <c r="AC1735" s="23"/>
      <c r="AD1735" s="23"/>
      <c r="AE1735" s="23"/>
      <c r="AF1735" s="23"/>
      <c r="AG1735" s="23"/>
      <c r="AH1735" s="23"/>
    </row>
    <row r="1736" spans="2:34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1"/>
      <c r="Z1736" s="23"/>
      <c r="AA1736" s="23"/>
      <c r="AB1736" s="23"/>
      <c r="AC1736" s="23"/>
      <c r="AD1736" s="23"/>
      <c r="AE1736" s="23"/>
      <c r="AF1736" s="23"/>
      <c r="AG1736" s="23"/>
      <c r="AH1736" s="23"/>
    </row>
    <row r="1737" spans="2:34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1"/>
      <c r="Z1737" s="23"/>
      <c r="AA1737" s="23"/>
      <c r="AB1737" s="23"/>
      <c r="AC1737" s="23"/>
      <c r="AD1737" s="23"/>
      <c r="AE1737" s="23"/>
      <c r="AF1737" s="23"/>
      <c r="AG1737" s="23"/>
      <c r="AH1737" s="23"/>
    </row>
    <row r="1738" spans="2:34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1"/>
      <c r="Z1738" s="23"/>
      <c r="AA1738" s="23"/>
      <c r="AB1738" s="23"/>
      <c r="AC1738" s="23"/>
      <c r="AD1738" s="23"/>
      <c r="AE1738" s="23"/>
      <c r="AF1738" s="23"/>
      <c r="AG1738" s="23"/>
      <c r="AH1738" s="23"/>
    </row>
    <row r="1739" spans="2:34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1"/>
      <c r="Z1739" s="23"/>
      <c r="AA1739" s="23"/>
      <c r="AB1739" s="23"/>
      <c r="AC1739" s="23"/>
      <c r="AD1739" s="23"/>
      <c r="AE1739" s="23"/>
      <c r="AF1739" s="23"/>
      <c r="AG1739" s="23"/>
      <c r="AH1739" s="23"/>
    </row>
    <row r="1740" spans="2:34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1"/>
      <c r="Z1740" s="23"/>
      <c r="AA1740" s="23"/>
      <c r="AB1740" s="23"/>
      <c r="AC1740" s="23"/>
      <c r="AD1740" s="23"/>
      <c r="AE1740" s="23"/>
      <c r="AF1740" s="23"/>
      <c r="AG1740" s="23"/>
      <c r="AH1740" s="23"/>
    </row>
    <row r="1741" spans="2:34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1"/>
      <c r="Z1741" s="23"/>
      <c r="AA1741" s="23"/>
      <c r="AB1741" s="23"/>
      <c r="AC1741" s="23"/>
      <c r="AD1741" s="23"/>
      <c r="AE1741" s="23"/>
      <c r="AF1741" s="23"/>
      <c r="AG1741" s="23"/>
      <c r="AH1741" s="23"/>
    </row>
    <row r="1742" spans="2:34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1"/>
      <c r="Z1742" s="23"/>
      <c r="AA1742" s="23"/>
      <c r="AB1742" s="23"/>
      <c r="AC1742" s="23"/>
      <c r="AD1742" s="23"/>
      <c r="AE1742" s="23"/>
      <c r="AF1742" s="23"/>
      <c r="AG1742" s="23"/>
      <c r="AH1742" s="23"/>
    </row>
    <row r="1743" spans="2:34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1"/>
      <c r="Z1743" s="23"/>
      <c r="AA1743" s="23"/>
      <c r="AB1743" s="23"/>
      <c r="AC1743" s="23"/>
      <c r="AD1743" s="23"/>
      <c r="AE1743" s="23"/>
      <c r="AF1743" s="23"/>
      <c r="AG1743" s="23"/>
      <c r="AH1743" s="23"/>
    </row>
    <row r="1744" spans="2:34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1"/>
      <c r="Z1744" s="23"/>
      <c r="AA1744" s="23"/>
      <c r="AB1744" s="23"/>
      <c r="AC1744" s="23"/>
      <c r="AD1744" s="23"/>
      <c r="AE1744" s="23"/>
      <c r="AF1744" s="23"/>
      <c r="AG1744" s="23"/>
      <c r="AH1744" s="23"/>
    </row>
    <row r="1745" spans="2:34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1"/>
      <c r="Z1745" s="23"/>
      <c r="AA1745" s="23"/>
      <c r="AB1745" s="23"/>
      <c r="AC1745" s="23"/>
      <c r="AD1745" s="23"/>
      <c r="AE1745" s="23"/>
      <c r="AF1745" s="23"/>
      <c r="AG1745" s="23"/>
      <c r="AH1745" s="23"/>
    </row>
    <row r="1746" spans="2:34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1"/>
      <c r="Z1746" s="23"/>
      <c r="AA1746" s="23"/>
      <c r="AB1746" s="23"/>
      <c r="AC1746" s="23"/>
      <c r="AD1746" s="23"/>
      <c r="AE1746" s="23"/>
      <c r="AF1746" s="23"/>
      <c r="AG1746" s="23"/>
      <c r="AH1746" s="23"/>
    </row>
    <row r="1747" spans="2:34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1"/>
      <c r="Z1747" s="23"/>
      <c r="AA1747" s="23"/>
      <c r="AB1747" s="23"/>
      <c r="AC1747" s="23"/>
      <c r="AD1747" s="23"/>
      <c r="AE1747" s="23"/>
      <c r="AF1747" s="23"/>
      <c r="AG1747" s="23"/>
      <c r="AH1747" s="23"/>
    </row>
    <row r="1748" spans="2:34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1"/>
      <c r="Z1748" s="23"/>
      <c r="AA1748" s="23"/>
      <c r="AB1748" s="23"/>
      <c r="AC1748" s="23"/>
      <c r="AD1748" s="23"/>
      <c r="AE1748" s="23"/>
      <c r="AF1748" s="23"/>
      <c r="AG1748" s="23"/>
      <c r="AH1748" s="23"/>
    </row>
    <row r="1749" spans="2:34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1"/>
      <c r="Z1749" s="23"/>
      <c r="AA1749" s="23"/>
      <c r="AB1749" s="23"/>
      <c r="AC1749" s="23"/>
      <c r="AD1749" s="23"/>
      <c r="AE1749" s="23"/>
      <c r="AF1749" s="23"/>
      <c r="AG1749" s="23"/>
      <c r="AH1749" s="23"/>
    </row>
    <row r="1750" spans="2:34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1"/>
      <c r="Z1750" s="23"/>
      <c r="AA1750" s="23"/>
      <c r="AB1750" s="23"/>
      <c r="AC1750" s="23"/>
      <c r="AD1750" s="23"/>
      <c r="AE1750" s="23"/>
      <c r="AF1750" s="23"/>
      <c r="AG1750" s="23"/>
      <c r="AH1750" s="23"/>
    </row>
    <row r="1751" spans="2:34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1"/>
      <c r="Z1751" s="23"/>
      <c r="AA1751" s="23"/>
      <c r="AB1751" s="23"/>
      <c r="AC1751" s="23"/>
      <c r="AD1751" s="23"/>
      <c r="AE1751" s="23"/>
      <c r="AF1751" s="23"/>
      <c r="AG1751" s="23"/>
      <c r="AH1751" s="23"/>
    </row>
    <row r="1752" spans="2:34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1"/>
      <c r="Z1752" s="23"/>
      <c r="AA1752" s="23"/>
      <c r="AB1752" s="23"/>
      <c r="AC1752" s="23"/>
      <c r="AD1752" s="23"/>
      <c r="AE1752" s="23"/>
      <c r="AF1752" s="23"/>
      <c r="AG1752" s="23"/>
      <c r="AH1752" s="23"/>
    </row>
    <row r="1753" spans="2:34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1"/>
      <c r="Z1753" s="23"/>
      <c r="AA1753" s="23"/>
      <c r="AB1753" s="23"/>
      <c r="AC1753" s="23"/>
      <c r="AD1753" s="23"/>
      <c r="AE1753" s="23"/>
      <c r="AF1753" s="23"/>
      <c r="AG1753" s="23"/>
      <c r="AH1753" s="23"/>
    </row>
    <row r="1754" spans="2:34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1"/>
      <c r="Z1754" s="23"/>
      <c r="AA1754" s="23"/>
      <c r="AB1754" s="23"/>
      <c r="AC1754" s="23"/>
      <c r="AD1754" s="23"/>
      <c r="AE1754" s="23"/>
      <c r="AF1754" s="23"/>
      <c r="AG1754" s="23"/>
      <c r="AH1754" s="23"/>
    </row>
    <row r="1755" spans="2:34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1"/>
      <c r="Z1755" s="23"/>
      <c r="AA1755" s="23"/>
      <c r="AB1755" s="23"/>
      <c r="AC1755" s="23"/>
      <c r="AD1755" s="23"/>
      <c r="AE1755" s="23"/>
      <c r="AF1755" s="23"/>
      <c r="AG1755" s="23"/>
      <c r="AH1755" s="23"/>
    </row>
    <row r="1756" spans="2:34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1"/>
      <c r="Z1756" s="23"/>
      <c r="AA1756" s="23"/>
      <c r="AB1756" s="23"/>
      <c r="AC1756" s="23"/>
      <c r="AD1756" s="23"/>
      <c r="AE1756" s="23"/>
      <c r="AF1756" s="23"/>
      <c r="AG1756" s="23"/>
      <c r="AH1756" s="23"/>
    </row>
    <row r="1757" spans="2:34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1"/>
      <c r="Z1757" s="23"/>
      <c r="AA1757" s="23"/>
      <c r="AB1757" s="23"/>
      <c r="AC1757" s="23"/>
      <c r="AD1757" s="23"/>
      <c r="AE1757" s="23"/>
      <c r="AF1757" s="23"/>
      <c r="AG1757" s="23"/>
      <c r="AH1757" s="23"/>
    </row>
    <row r="1758" spans="2:34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1"/>
      <c r="Z1758" s="23"/>
      <c r="AA1758" s="23"/>
      <c r="AB1758" s="23"/>
      <c r="AC1758" s="23"/>
      <c r="AD1758" s="23"/>
      <c r="AE1758" s="23"/>
      <c r="AF1758" s="23"/>
      <c r="AG1758" s="23"/>
      <c r="AH1758" s="23"/>
    </row>
    <row r="1759" spans="2:34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1"/>
      <c r="Z1759" s="23"/>
      <c r="AA1759" s="23"/>
      <c r="AB1759" s="23"/>
      <c r="AC1759" s="23"/>
      <c r="AD1759" s="23"/>
      <c r="AE1759" s="23"/>
      <c r="AF1759" s="23"/>
      <c r="AG1759" s="23"/>
      <c r="AH1759" s="23"/>
    </row>
    <row r="1760" spans="2:34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1"/>
      <c r="Z1760" s="23"/>
      <c r="AA1760" s="23"/>
      <c r="AB1760" s="23"/>
      <c r="AC1760" s="23"/>
      <c r="AD1760" s="23"/>
      <c r="AE1760" s="23"/>
      <c r="AF1760" s="23"/>
      <c r="AG1760" s="23"/>
      <c r="AH1760" s="23"/>
    </row>
    <row r="1761" spans="2:34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1"/>
      <c r="Z1761" s="23"/>
      <c r="AA1761" s="23"/>
      <c r="AB1761" s="23"/>
      <c r="AC1761" s="23"/>
      <c r="AD1761" s="23"/>
      <c r="AE1761" s="23"/>
      <c r="AF1761" s="23"/>
      <c r="AG1761" s="23"/>
      <c r="AH1761" s="23"/>
    </row>
    <row r="1762" spans="2:34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1"/>
      <c r="Z1762" s="23"/>
      <c r="AA1762" s="23"/>
      <c r="AB1762" s="23"/>
      <c r="AC1762" s="23"/>
      <c r="AD1762" s="23"/>
      <c r="AE1762" s="23"/>
      <c r="AF1762" s="23"/>
      <c r="AG1762" s="23"/>
      <c r="AH1762" s="23"/>
    </row>
    <row r="1763" spans="2:34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1"/>
      <c r="Z1763" s="23"/>
      <c r="AA1763" s="23"/>
      <c r="AB1763" s="23"/>
      <c r="AC1763" s="23"/>
      <c r="AD1763" s="23"/>
      <c r="AE1763" s="23"/>
      <c r="AF1763" s="23"/>
      <c r="AG1763" s="23"/>
      <c r="AH1763" s="23"/>
    </row>
    <row r="1764" spans="2:34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1"/>
      <c r="Z1764" s="23"/>
      <c r="AA1764" s="23"/>
      <c r="AB1764" s="23"/>
      <c r="AC1764" s="23"/>
      <c r="AD1764" s="23"/>
      <c r="AE1764" s="23"/>
      <c r="AF1764" s="23"/>
      <c r="AG1764" s="23"/>
      <c r="AH1764" s="23"/>
    </row>
    <row r="1765" spans="2:34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1"/>
      <c r="Z1765" s="23"/>
      <c r="AA1765" s="23"/>
      <c r="AB1765" s="23"/>
      <c r="AC1765" s="23"/>
      <c r="AD1765" s="23"/>
      <c r="AE1765" s="23"/>
      <c r="AF1765" s="23"/>
      <c r="AG1765" s="23"/>
      <c r="AH1765" s="23"/>
    </row>
    <row r="1766" spans="2:34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1"/>
      <c r="Z1766" s="23"/>
      <c r="AA1766" s="23"/>
      <c r="AB1766" s="23"/>
      <c r="AC1766" s="23"/>
      <c r="AD1766" s="23"/>
      <c r="AE1766" s="23"/>
      <c r="AF1766" s="23"/>
      <c r="AG1766" s="23"/>
      <c r="AH1766" s="23"/>
    </row>
    <row r="1767" spans="2:34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1"/>
      <c r="Z1767" s="23"/>
      <c r="AA1767" s="23"/>
      <c r="AB1767" s="23"/>
      <c r="AC1767" s="23"/>
      <c r="AD1767" s="23"/>
      <c r="AE1767" s="23"/>
      <c r="AF1767" s="23"/>
      <c r="AG1767" s="23"/>
      <c r="AH1767" s="23"/>
    </row>
    <row r="1768" spans="2:34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1"/>
      <c r="Z1768" s="23"/>
      <c r="AA1768" s="23"/>
      <c r="AB1768" s="23"/>
      <c r="AC1768" s="23"/>
      <c r="AD1768" s="23"/>
      <c r="AE1768" s="23"/>
      <c r="AF1768" s="23"/>
      <c r="AG1768" s="23"/>
      <c r="AH1768" s="23"/>
    </row>
    <row r="1769" spans="2:34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1"/>
      <c r="Z1769" s="23"/>
      <c r="AA1769" s="23"/>
      <c r="AB1769" s="23"/>
      <c r="AC1769" s="23"/>
      <c r="AD1769" s="23"/>
      <c r="AE1769" s="23"/>
      <c r="AF1769" s="23"/>
      <c r="AG1769" s="23"/>
      <c r="AH1769" s="23"/>
    </row>
    <row r="1770" spans="2:34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1"/>
      <c r="Z1770" s="23"/>
      <c r="AA1770" s="23"/>
      <c r="AB1770" s="23"/>
      <c r="AC1770" s="23"/>
      <c r="AD1770" s="23"/>
      <c r="AE1770" s="23"/>
      <c r="AF1770" s="23"/>
      <c r="AG1770" s="23"/>
      <c r="AH1770" s="23"/>
    </row>
    <row r="1771" spans="2:34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1"/>
      <c r="Z1771" s="23"/>
      <c r="AA1771" s="23"/>
      <c r="AB1771" s="23"/>
      <c r="AC1771" s="23"/>
      <c r="AD1771" s="23"/>
      <c r="AE1771" s="23"/>
      <c r="AF1771" s="23"/>
      <c r="AG1771" s="23"/>
      <c r="AH1771" s="23"/>
    </row>
    <row r="1772" spans="2:34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1"/>
      <c r="Z1772" s="23"/>
      <c r="AA1772" s="23"/>
      <c r="AB1772" s="23"/>
      <c r="AC1772" s="23"/>
      <c r="AD1772" s="23"/>
      <c r="AE1772" s="23"/>
      <c r="AF1772" s="23"/>
      <c r="AG1772" s="23"/>
      <c r="AH1772" s="23"/>
    </row>
    <row r="1773" spans="2:34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1"/>
      <c r="Z1773" s="23"/>
      <c r="AA1773" s="23"/>
      <c r="AB1773" s="23"/>
      <c r="AC1773" s="23"/>
      <c r="AD1773" s="23"/>
      <c r="AE1773" s="23"/>
      <c r="AF1773" s="23"/>
      <c r="AG1773" s="23"/>
      <c r="AH1773" s="23"/>
    </row>
    <row r="1774" spans="2:34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1"/>
      <c r="Z1774" s="23"/>
      <c r="AA1774" s="23"/>
      <c r="AB1774" s="23"/>
      <c r="AC1774" s="23"/>
      <c r="AD1774" s="23"/>
      <c r="AE1774" s="23"/>
      <c r="AF1774" s="23"/>
      <c r="AG1774" s="23"/>
      <c r="AH1774" s="23"/>
    </row>
    <row r="1775" spans="2:34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1"/>
      <c r="Z1775" s="23"/>
      <c r="AA1775" s="23"/>
      <c r="AB1775" s="23"/>
      <c r="AC1775" s="23"/>
      <c r="AD1775" s="23"/>
      <c r="AE1775" s="23"/>
      <c r="AF1775" s="23"/>
      <c r="AG1775" s="23"/>
      <c r="AH1775" s="23"/>
    </row>
    <row r="1776" spans="2:34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1"/>
      <c r="Z1776" s="23"/>
      <c r="AA1776" s="23"/>
      <c r="AB1776" s="23"/>
      <c r="AC1776" s="23"/>
      <c r="AD1776" s="23"/>
      <c r="AE1776" s="23"/>
      <c r="AF1776" s="23"/>
      <c r="AG1776" s="23"/>
      <c r="AH1776" s="23"/>
    </row>
    <row r="1777" spans="2:34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1"/>
      <c r="Z1777" s="23"/>
      <c r="AA1777" s="23"/>
      <c r="AB1777" s="23"/>
      <c r="AC1777" s="23"/>
      <c r="AD1777" s="23"/>
      <c r="AE1777" s="23"/>
      <c r="AF1777" s="23"/>
      <c r="AG1777" s="23"/>
      <c r="AH1777" s="23"/>
    </row>
    <row r="1778" spans="2:34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1"/>
      <c r="Z1778" s="23"/>
      <c r="AA1778" s="23"/>
      <c r="AB1778" s="23"/>
      <c r="AC1778" s="23"/>
      <c r="AD1778" s="23"/>
      <c r="AE1778" s="23"/>
      <c r="AF1778" s="23"/>
      <c r="AG1778" s="23"/>
      <c r="AH1778" s="23"/>
    </row>
    <row r="1779" spans="2:34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1"/>
      <c r="Z1779" s="23"/>
      <c r="AA1779" s="23"/>
      <c r="AB1779" s="23"/>
      <c r="AC1779" s="23"/>
      <c r="AD1779" s="23"/>
      <c r="AE1779" s="23"/>
      <c r="AF1779" s="23"/>
      <c r="AG1779" s="23"/>
      <c r="AH1779" s="23"/>
    </row>
    <row r="1780" spans="2:34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1"/>
      <c r="Z1780" s="23"/>
      <c r="AA1780" s="23"/>
      <c r="AB1780" s="23"/>
      <c r="AC1780" s="23"/>
      <c r="AD1780" s="23"/>
      <c r="AE1780" s="23"/>
      <c r="AF1780" s="23"/>
      <c r="AG1780" s="23"/>
      <c r="AH1780" s="23"/>
    </row>
    <row r="1781" spans="2:34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1"/>
      <c r="Z1781" s="23"/>
      <c r="AA1781" s="23"/>
      <c r="AB1781" s="23"/>
      <c r="AC1781" s="23"/>
      <c r="AD1781" s="23"/>
      <c r="AE1781" s="23"/>
      <c r="AF1781" s="23"/>
      <c r="AG1781" s="23"/>
      <c r="AH1781" s="23"/>
    </row>
    <row r="1782" spans="2:34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1"/>
      <c r="Z1782" s="23"/>
      <c r="AA1782" s="23"/>
      <c r="AB1782" s="23"/>
      <c r="AC1782" s="23"/>
      <c r="AD1782" s="23"/>
      <c r="AE1782" s="23"/>
      <c r="AF1782" s="23"/>
      <c r="AG1782" s="23"/>
      <c r="AH1782" s="23"/>
    </row>
    <row r="1783" spans="2:34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1"/>
      <c r="Z1783" s="23"/>
      <c r="AA1783" s="23"/>
      <c r="AB1783" s="23"/>
      <c r="AC1783" s="23"/>
      <c r="AD1783" s="23"/>
      <c r="AE1783" s="23"/>
      <c r="AF1783" s="23"/>
      <c r="AG1783" s="23"/>
      <c r="AH1783" s="23"/>
    </row>
    <row r="1784" spans="2:34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1"/>
      <c r="Z1784" s="23"/>
      <c r="AA1784" s="23"/>
      <c r="AB1784" s="23"/>
      <c r="AC1784" s="23"/>
      <c r="AD1784" s="23"/>
      <c r="AE1784" s="23"/>
      <c r="AF1784" s="23"/>
      <c r="AG1784" s="23"/>
      <c r="AH1784" s="23"/>
    </row>
    <row r="1785" spans="2:34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1"/>
      <c r="Z1785" s="23"/>
      <c r="AA1785" s="23"/>
      <c r="AB1785" s="23"/>
      <c r="AC1785" s="23"/>
      <c r="AD1785" s="23"/>
      <c r="AE1785" s="23"/>
      <c r="AF1785" s="23"/>
      <c r="AG1785" s="23"/>
      <c r="AH1785" s="23"/>
    </row>
    <row r="1786" spans="2:34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1"/>
      <c r="Z1786" s="23"/>
      <c r="AA1786" s="23"/>
      <c r="AB1786" s="23"/>
      <c r="AC1786" s="23"/>
      <c r="AD1786" s="23"/>
      <c r="AE1786" s="23"/>
      <c r="AF1786" s="23"/>
      <c r="AG1786" s="23"/>
      <c r="AH1786" s="23"/>
    </row>
    <row r="1787" spans="2:34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1"/>
      <c r="Z1787" s="23"/>
      <c r="AA1787" s="23"/>
      <c r="AB1787" s="23"/>
      <c r="AC1787" s="23"/>
      <c r="AD1787" s="23"/>
      <c r="AE1787" s="23"/>
      <c r="AF1787" s="23"/>
      <c r="AG1787" s="23"/>
      <c r="AH1787" s="23"/>
    </row>
    <row r="1788" spans="2:34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1"/>
      <c r="Z1788" s="23"/>
      <c r="AA1788" s="23"/>
      <c r="AB1788" s="23"/>
      <c r="AC1788" s="23"/>
      <c r="AD1788" s="23"/>
      <c r="AE1788" s="23"/>
      <c r="AF1788" s="23"/>
      <c r="AG1788" s="23"/>
      <c r="AH1788" s="23"/>
    </row>
    <row r="1789" spans="2:34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1"/>
      <c r="Z1789" s="23"/>
      <c r="AA1789" s="23"/>
      <c r="AB1789" s="23"/>
      <c r="AC1789" s="23"/>
      <c r="AD1789" s="23"/>
      <c r="AE1789" s="23"/>
      <c r="AF1789" s="23"/>
      <c r="AG1789" s="23"/>
      <c r="AH1789" s="23"/>
    </row>
    <row r="1790" spans="2:34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1"/>
      <c r="Z1790" s="23"/>
      <c r="AA1790" s="23"/>
      <c r="AB1790" s="23"/>
      <c r="AC1790" s="23"/>
      <c r="AD1790" s="23"/>
      <c r="AE1790" s="23"/>
      <c r="AF1790" s="23"/>
      <c r="AG1790" s="23"/>
      <c r="AH1790" s="23"/>
    </row>
    <row r="1791" spans="2:34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1"/>
      <c r="Z1791" s="23"/>
      <c r="AA1791" s="23"/>
      <c r="AB1791" s="23"/>
      <c r="AC1791" s="23"/>
      <c r="AD1791" s="23"/>
      <c r="AE1791" s="23"/>
      <c r="AF1791" s="23"/>
      <c r="AG1791" s="23"/>
      <c r="AH1791" s="23"/>
    </row>
    <row r="1792" spans="2:34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1"/>
      <c r="Z1792" s="23"/>
      <c r="AA1792" s="23"/>
      <c r="AB1792" s="23"/>
      <c r="AC1792" s="23"/>
      <c r="AD1792" s="23"/>
      <c r="AE1792" s="23"/>
      <c r="AF1792" s="23"/>
      <c r="AG1792" s="23"/>
      <c r="AH1792" s="23"/>
    </row>
    <row r="1793" spans="2:34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1"/>
      <c r="Z1793" s="23"/>
      <c r="AA1793" s="23"/>
      <c r="AB1793" s="23"/>
      <c r="AC1793" s="23"/>
      <c r="AD1793" s="23"/>
      <c r="AE1793" s="23"/>
      <c r="AF1793" s="23"/>
      <c r="AG1793" s="23"/>
      <c r="AH1793" s="23"/>
    </row>
    <row r="1794" spans="2:34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1"/>
      <c r="Z1794" s="23"/>
      <c r="AA1794" s="23"/>
      <c r="AB1794" s="23"/>
      <c r="AC1794" s="23"/>
      <c r="AD1794" s="23"/>
      <c r="AE1794" s="23"/>
      <c r="AF1794" s="23"/>
      <c r="AG1794" s="23"/>
      <c r="AH1794" s="23"/>
    </row>
    <row r="1795" spans="2:34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1"/>
      <c r="Z1795" s="23"/>
      <c r="AA1795" s="23"/>
      <c r="AB1795" s="23"/>
      <c r="AC1795" s="23"/>
      <c r="AD1795" s="23"/>
      <c r="AE1795" s="23"/>
      <c r="AF1795" s="23"/>
      <c r="AG1795" s="23"/>
      <c r="AH1795" s="23"/>
    </row>
    <row r="1796" spans="2:34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1"/>
      <c r="Z1796" s="23"/>
      <c r="AA1796" s="23"/>
      <c r="AB1796" s="23"/>
      <c r="AC1796" s="23"/>
      <c r="AD1796" s="23"/>
      <c r="AE1796" s="23"/>
      <c r="AF1796" s="23"/>
      <c r="AG1796" s="23"/>
      <c r="AH1796" s="23"/>
    </row>
    <row r="1797" spans="2:34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1"/>
      <c r="Z1797" s="23"/>
      <c r="AA1797" s="23"/>
      <c r="AB1797" s="23"/>
      <c r="AC1797" s="23"/>
      <c r="AD1797" s="23"/>
      <c r="AE1797" s="23"/>
      <c r="AF1797" s="23"/>
      <c r="AG1797" s="23"/>
      <c r="AH1797" s="23"/>
    </row>
    <row r="1798" spans="2:34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1"/>
      <c r="Z1798" s="23"/>
      <c r="AA1798" s="23"/>
      <c r="AB1798" s="23"/>
      <c r="AC1798" s="23"/>
      <c r="AD1798" s="23"/>
      <c r="AE1798" s="23"/>
      <c r="AF1798" s="23"/>
      <c r="AG1798" s="23"/>
      <c r="AH1798" s="23"/>
    </row>
    <row r="1799" spans="2:34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1"/>
      <c r="Z1799" s="23"/>
      <c r="AA1799" s="23"/>
      <c r="AB1799" s="23"/>
      <c r="AC1799" s="23"/>
      <c r="AD1799" s="23"/>
      <c r="AE1799" s="23"/>
      <c r="AF1799" s="23"/>
      <c r="AG1799" s="23"/>
      <c r="AH1799" s="23"/>
    </row>
    <row r="1800" spans="2:34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1"/>
      <c r="Z1800" s="23"/>
      <c r="AA1800" s="23"/>
      <c r="AB1800" s="23"/>
      <c r="AC1800" s="23"/>
      <c r="AD1800" s="23"/>
      <c r="AE1800" s="23"/>
      <c r="AF1800" s="23"/>
      <c r="AG1800" s="23"/>
      <c r="AH1800" s="23"/>
    </row>
    <row r="1801" spans="2:34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1"/>
      <c r="Z1801" s="23"/>
      <c r="AA1801" s="23"/>
      <c r="AB1801" s="23"/>
      <c r="AC1801" s="23"/>
      <c r="AD1801" s="23"/>
      <c r="AE1801" s="23"/>
      <c r="AF1801" s="23"/>
      <c r="AG1801" s="23"/>
      <c r="AH1801" s="23"/>
    </row>
    <row r="1802" spans="2:34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1"/>
      <c r="Z1802" s="23"/>
      <c r="AA1802" s="23"/>
      <c r="AB1802" s="23"/>
      <c r="AC1802" s="23"/>
      <c r="AD1802" s="23"/>
      <c r="AE1802" s="23"/>
      <c r="AF1802" s="23"/>
      <c r="AG1802" s="23"/>
      <c r="AH1802" s="23"/>
    </row>
    <row r="1803" spans="2:34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1"/>
      <c r="Z1803" s="23"/>
      <c r="AA1803" s="23"/>
      <c r="AB1803" s="23"/>
      <c r="AC1803" s="23"/>
      <c r="AD1803" s="23"/>
      <c r="AE1803" s="23"/>
      <c r="AF1803" s="23"/>
      <c r="AG1803" s="23"/>
      <c r="AH1803" s="23"/>
    </row>
    <row r="1804" spans="2:34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1"/>
      <c r="Z1804" s="23"/>
      <c r="AA1804" s="23"/>
      <c r="AB1804" s="23"/>
      <c r="AC1804" s="23"/>
      <c r="AD1804" s="23"/>
      <c r="AE1804" s="23"/>
      <c r="AF1804" s="23"/>
      <c r="AG1804" s="23"/>
      <c r="AH1804" s="23"/>
    </row>
    <row r="1805" spans="2:34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1"/>
      <c r="Z1805" s="23"/>
      <c r="AA1805" s="23"/>
      <c r="AB1805" s="23"/>
      <c r="AC1805" s="23"/>
      <c r="AD1805" s="23"/>
      <c r="AE1805" s="23"/>
      <c r="AF1805" s="23"/>
      <c r="AG1805" s="23"/>
      <c r="AH1805" s="23"/>
    </row>
    <row r="1806" spans="2:34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1"/>
      <c r="Z1806" s="23"/>
      <c r="AA1806" s="23"/>
      <c r="AB1806" s="23"/>
      <c r="AC1806" s="23"/>
      <c r="AD1806" s="23"/>
      <c r="AE1806" s="23"/>
      <c r="AF1806" s="23"/>
      <c r="AG1806" s="23"/>
      <c r="AH1806" s="23"/>
    </row>
    <row r="1807" spans="2:34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1"/>
      <c r="Z1807" s="23"/>
      <c r="AA1807" s="23"/>
      <c r="AB1807" s="23"/>
      <c r="AC1807" s="23"/>
      <c r="AD1807" s="23"/>
      <c r="AE1807" s="23"/>
      <c r="AF1807" s="23"/>
      <c r="AG1807" s="23"/>
      <c r="AH1807" s="23"/>
    </row>
    <row r="1808" spans="2:34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1"/>
      <c r="Z1808" s="23"/>
      <c r="AA1808" s="23"/>
      <c r="AB1808" s="23"/>
      <c r="AC1808" s="23"/>
      <c r="AD1808" s="23"/>
      <c r="AE1808" s="23"/>
      <c r="AF1808" s="23"/>
      <c r="AG1808" s="23"/>
      <c r="AH1808" s="23"/>
    </row>
    <row r="1809" spans="2:34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1"/>
      <c r="Z1809" s="23"/>
      <c r="AA1809" s="23"/>
      <c r="AB1809" s="23"/>
      <c r="AC1809" s="23"/>
      <c r="AD1809" s="23"/>
      <c r="AE1809" s="23"/>
      <c r="AF1809" s="23"/>
      <c r="AG1809" s="23"/>
      <c r="AH1809" s="23"/>
    </row>
    <row r="1810" spans="2:34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1"/>
      <c r="Z1810" s="23"/>
      <c r="AA1810" s="23"/>
      <c r="AB1810" s="23"/>
      <c r="AC1810" s="23"/>
      <c r="AD1810" s="23"/>
      <c r="AE1810" s="23"/>
      <c r="AF1810" s="23"/>
      <c r="AG1810" s="23"/>
      <c r="AH1810" s="23"/>
    </row>
    <row r="1811" spans="2:34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1"/>
      <c r="Z1811" s="23"/>
      <c r="AA1811" s="23"/>
      <c r="AB1811" s="23"/>
      <c r="AC1811" s="23"/>
      <c r="AD1811" s="23"/>
      <c r="AE1811" s="23"/>
      <c r="AF1811" s="23"/>
      <c r="AG1811" s="23"/>
      <c r="AH1811" s="23"/>
    </row>
    <row r="1812" spans="2:34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1"/>
      <c r="Z1812" s="23"/>
      <c r="AA1812" s="23"/>
      <c r="AB1812" s="23"/>
      <c r="AC1812" s="23"/>
      <c r="AD1812" s="23"/>
      <c r="AE1812" s="23"/>
      <c r="AF1812" s="23"/>
      <c r="AG1812" s="23"/>
      <c r="AH1812" s="23"/>
    </row>
    <row r="1813" spans="2:34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1"/>
      <c r="Z1813" s="23"/>
      <c r="AA1813" s="23"/>
      <c r="AB1813" s="23"/>
      <c r="AC1813" s="23"/>
      <c r="AD1813" s="23"/>
      <c r="AE1813" s="23"/>
      <c r="AF1813" s="23"/>
      <c r="AG1813" s="23"/>
      <c r="AH1813" s="23"/>
    </row>
    <row r="1814" spans="2:34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1"/>
      <c r="Z1814" s="23"/>
      <c r="AA1814" s="23"/>
      <c r="AB1814" s="23"/>
      <c r="AC1814" s="23"/>
      <c r="AD1814" s="23"/>
      <c r="AE1814" s="23"/>
      <c r="AF1814" s="23"/>
      <c r="AG1814" s="23"/>
      <c r="AH1814" s="23"/>
    </row>
    <row r="1815" spans="2:34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1"/>
      <c r="Z1815" s="23"/>
      <c r="AA1815" s="23"/>
      <c r="AB1815" s="23"/>
      <c r="AC1815" s="23"/>
      <c r="AD1815" s="23"/>
      <c r="AE1815" s="23"/>
      <c r="AF1815" s="23"/>
      <c r="AG1815" s="23"/>
      <c r="AH1815" s="23"/>
    </row>
    <row r="1816" spans="2:34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1"/>
      <c r="Z1816" s="23"/>
      <c r="AA1816" s="23"/>
      <c r="AB1816" s="23"/>
      <c r="AC1816" s="23"/>
      <c r="AD1816" s="23"/>
      <c r="AE1816" s="23"/>
      <c r="AF1816" s="23"/>
      <c r="AG1816" s="23"/>
      <c r="AH1816" s="23"/>
    </row>
    <row r="1817" spans="2:34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1"/>
      <c r="Z1817" s="23"/>
      <c r="AA1817" s="23"/>
      <c r="AB1817" s="23"/>
      <c r="AC1817" s="23"/>
      <c r="AD1817" s="23"/>
      <c r="AE1817" s="23"/>
      <c r="AF1817" s="23"/>
      <c r="AG1817" s="23"/>
      <c r="AH1817" s="23"/>
    </row>
    <row r="1818" spans="2:34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1"/>
      <c r="Z1818" s="23"/>
      <c r="AA1818" s="23"/>
      <c r="AB1818" s="23"/>
      <c r="AC1818" s="23"/>
      <c r="AD1818" s="23"/>
      <c r="AE1818" s="23"/>
      <c r="AF1818" s="23"/>
      <c r="AG1818" s="23"/>
      <c r="AH1818" s="23"/>
    </row>
    <row r="1819" spans="2:34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1"/>
      <c r="Z1819" s="23"/>
      <c r="AA1819" s="23"/>
      <c r="AB1819" s="23"/>
      <c r="AC1819" s="23"/>
      <c r="AD1819" s="23"/>
      <c r="AE1819" s="23"/>
      <c r="AF1819" s="23"/>
      <c r="AG1819" s="23"/>
      <c r="AH1819" s="23"/>
    </row>
    <row r="1820" spans="2:34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1"/>
      <c r="Z1820" s="23"/>
      <c r="AA1820" s="23"/>
      <c r="AB1820" s="23"/>
      <c r="AC1820" s="23"/>
      <c r="AD1820" s="23"/>
      <c r="AE1820" s="23"/>
      <c r="AF1820" s="23"/>
      <c r="AG1820" s="23"/>
      <c r="AH1820" s="23"/>
    </row>
    <row r="1821" spans="2:34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1"/>
      <c r="Z1821" s="23"/>
      <c r="AA1821" s="23"/>
      <c r="AB1821" s="23"/>
      <c r="AC1821" s="23"/>
      <c r="AD1821" s="23"/>
      <c r="AE1821" s="23"/>
      <c r="AF1821" s="23"/>
      <c r="AG1821" s="23"/>
      <c r="AH1821" s="23"/>
    </row>
    <row r="1822" spans="2:34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1"/>
      <c r="Z1822" s="23"/>
      <c r="AA1822" s="23"/>
      <c r="AB1822" s="23"/>
      <c r="AC1822" s="23"/>
      <c r="AD1822" s="23"/>
      <c r="AE1822" s="23"/>
      <c r="AF1822" s="23"/>
      <c r="AG1822" s="23"/>
      <c r="AH1822" s="23"/>
    </row>
    <row r="1823" spans="2:34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1"/>
      <c r="Z1823" s="23"/>
      <c r="AA1823" s="23"/>
      <c r="AB1823" s="23"/>
      <c r="AC1823" s="23"/>
      <c r="AD1823" s="23"/>
      <c r="AE1823" s="23"/>
      <c r="AF1823" s="23"/>
      <c r="AG1823" s="23"/>
      <c r="AH1823" s="23"/>
    </row>
    <row r="1824" spans="2:34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1"/>
      <c r="Z1824" s="23"/>
      <c r="AA1824" s="23"/>
      <c r="AB1824" s="23"/>
      <c r="AC1824" s="23"/>
      <c r="AD1824" s="23"/>
      <c r="AE1824" s="23"/>
      <c r="AF1824" s="23"/>
      <c r="AG1824" s="23"/>
      <c r="AH1824" s="23"/>
    </row>
    <row r="1825" spans="2:34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1"/>
      <c r="Z1825" s="23"/>
      <c r="AA1825" s="23"/>
      <c r="AB1825" s="23"/>
      <c r="AC1825" s="23"/>
      <c r="AD1825" s="23"/>
      <c r="AE1825" s="23"/>
      <c r="AF1825" s="23"/>
      <c r="AG1825" s="23"/>
      <c r="AH1825" s="23"/>
    </row>
    <row r="1826" spans="2:34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1"/>
      <c r="Z1826" s="23"/>
      <c r="AA1826" s="23"/>
      <c r="AB1826" s="23"/>
      <c r="AC1826" s="23"/>
      <c r="AD1826" s="23"/>
      <c r="AE1826" s="23"/>
      <c r="AF1826" s="23"/>
      <c r="AG1826" s="23"/>
      <c r="AH1826" s="23"/>
    </row>
    <row r="1827" spans="2:34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1"/>
      <c r="Z1827" s="23"/>
      <c r="AA1827" s="23"/>
      <c r="AB1827" s="23"/>
      <c r="AC1827" s="23"/>
      <c r="AD1827" s="23"/>
      <c r="AE1827" s="23"/>
      <c r="AF1827" s="23"/>
      <c r="AG1827" s="23"/>
      <c r="AH1827" s="23"/>
    </row>
    <row r="1828" spans="2:34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1"/>
      <c r="Z1828" s="23"/>
      <c r="AA1828" s="23"/>
      <c r="AB1828" s="23"/>
      <c r="AC1828" s="23"/>
      <c r="AD1828" s="23"/>
      <c r="AE1828" s="23"/>
      <c r="AF1828" s="23"/>
      <c r="AG1828" s="23"/>
      <c r="AH1828" s="23"/>
    </row>
    <row r="1829" spans="2:34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1"/>
      <c r="Z1829" s="23"/>
      <c r="AA1829" s="23"/>
      <c r="AB1829" s="23"/>
      <c r="AC1829" s="23"/>
      <c r="AD1829" s="23"/>
      <c r="AE1829" s="23"/>
      <c r="AF1829" s="23"/>
      <c r="AG1829" s="23"/>
      <c r="AH1829" s="23"/>
    </row>
    <row r="1830" spans="2:34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1"/>
      <c r="Z1830" s="23"/>
      <c r="AA1830" s="23"/>
      <c r="AB1830" s="23"/>
      <c r="AC1830" s="23"/>
      <c r="AD1830" s="23"/>
      <c r="AE1830" s="23"/>
      <c r="AF1830" s="23"/>
      <c r="AG1830" s="23"/>
      <c r="AH1830" s="23"/>
    </row>
    <row r="1831" spans="2:34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1"/>
      <c r="Z1831" s="23"/>
      <c r="AA1831" s="23"/>
      <c r="AB1831" s="23"/>
      <c r="AC1831" s="23"/>
      <c r="AD1831" s="23"/>
      <c r="AE1831" s="23"/>
      <c r="AF1831" s="23"/>
      <c r="AG1831" s="23"/>
      <c r="AH1831" s="23"/>
    </row>
    <row r="1832" spans="2:34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1"/>
      <c r="Z1832" s="23"/>
      <c r="AA1832" s="23"/>
      <c r="AB1832" s="23"/>
      <c r="AC1832" s="23"/>
      <c r="AD1832" s="23"/>
      <c r="AE1832" s="23"/>
      <c r="AF1832" s="23"/>
      <c r="AG1832" s="23"/>
      <c r="AH1832" s="23"/>
    </row>
    <row r="1833" spans="2:34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1"/>
      <c r="Z1833" s="23"/>
      <c r="AA1833" s="23"/>
      <c r="AB1833" s="23"/>
      <c r="AC1833" s="23"/>
      <c r="AD1833" s="23"/>
      <c r="AE1833" s="23"/>
      <c r="AF1833" s="23"/>
      <c r="AG1833" s="23"/>
      <c r="AH1833" s="23"/>
    </row>
    <row r="1834" spans="2:34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1"/>
      <c r="Z1834" s="23"/>
      <c r="AA1834" s="23"/>
      <c r="AB1834" s="23"/>
      <c r="AC1834" s="23"/>
      <c r="AD1834" s="23"/>
      <c r="AE1834" s="23"/>
      <c r="AF1834" s="23"/>
      <c r="AG1834" s="23"/>
      <c r="AH1834" s="23"/>
    </row>
    <row r="1835" spans="2:34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1"/>
      <c r="Z1835" s="23"/>
      <c r="AA1835" s="23"/>
      <c r="AB1835" s="23"/>
      <c r="AC1835" s="23"/>
      <c r="AD1835" s="23"/>
      <c r="AE1835" s="23"/>
      <c r="AF1835" s="23"/>
      <c r="AG1835" s="23"/>
      <c r="AH1835" s="23"/>
    </row>
    <row r="1836" spans="2:34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1"/>
      <c r="Z1836" s="23"/>
      <c r="AA1836" s="23"/>
      <c r="AB1836" s="23"/>
      <c r="AC1836" s="23"/>
      <c r="AD1836" s="23"/>
      <c r="AE1836" s="23"/>
      <c r="AF1836" s="23"/>
      <c r="AG1836" s="23"/>
      <c r="AH1836" s="23"/>
    </row>
    <row r="1837" spans="2:34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1"/>
      <c r="Z1837" s="23"/>
      <c r="AA1837" s="23"/>
      <c r="AB1837" s="23"/>
      <c r="AC1837" s="23"/>
      <c r="AD1837" s="23"/>
      <c r="AE1837" s="23"/>
      <c r="AF1837" s="23"/>
      <c r="AG1837" s="23"/>
      <c r="AH1837" s="23"/>
    </row>
    <row r="1838" spans="2:34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1"/>
      <c r="Z1838" s="23"/>
      <c r="AA1838" s="23"/>
      <c r="AB1838" s="23"/>
      <c r="AC1838" s="23"/>
      <c r="AD1838" s="23"/>
      <c r="AE1838" s="23"/>
      <c r="AF1838" s="23"/>
      <c r="AG1838" s="23"/>
      <c r="AH1838" s="23"/>
    </row>
    <row r="1839" spans="2:34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1"/>
      <c r="Z1839" s="23"/>
      <c r="AA1839" s="23"/>
      <c r="AB1839" s="23"/>
      <c r="AC1839" s="23"/>
      <c r="AD1839" s="23"/>
      <c r="AE1839" s="23"/>
      <c r="AF1839" s="23"/>
      <c r="AG1839" s="23"/>
      <c r="AH1839" s="23"/>
    </row>
    <row r="1840" spans="2:34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1"/>
      <c r="Z1840" s="23"/>
      <c r="AA1840" s="23"/>
      <c r="AB1840" s="23"/>
      <c r="AC1840" s="23"/>
      <c r="AD1840" s="23"/>
      <c r="AE1840" s="23"/>
      <c r="AF1840" s="23"/>
      <c r="AG1840" s="23"/>
      <c r="AH1840" s="23"/>
    </row>
    <row r="1841" spans="2:34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1"/>
      <c r="Z1841" s="23"/>
      <c r="AA1841" s="23"/>
      <c r="AB1841" s="23"/>
      <c r="AC1841" s="23"/>
      <c r="AD1841" s="23"/>
      <c r="AE1841" s="23"/>
      <c r="AF1841" s="23"/>
      <c r="AG1841" s="23"/>
      <c r="AH1841" s="23"/>
    </row>
    <row r="1842" spans="2:34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1"/>
      <c r="Z1842" s="23"/>
      <c r="AA1842" s="23"/>
      <c r="AB1842" s="23"/>
      <c r="AC1842" s="23"/>
      <c r="AD1842" s="23"/>
      <c r="AE1842" s="23"/>
      <c r="AF1842" s="23"/>
      <c r="AG1842" s="23"/>
      <c r="AH1842" s="23"/>
    </row>
    <row r="1843" spans="2:34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1"/>
      <c r="Z1843" s="23"/>
      <c r="AA1843" s="23"/>
      <c r="AB1843" s="23"/>
      <c r="AC1843" s="23"/>
      <c r="AD1843" s="23"/>
      <c r="AE1843" s="23"/>
      <c r="AF1843" s="23"/>
      <c r="AG1843" s="23"/>
      <c r="AH1843" s="23"/>
    </row>
    <row r="1844" spans="2:34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1"/>
      <c r="Z1844" s="23"/>
      <c r="AA1844" s="23"/>
      <c r="AB1844" s="23"/>
      <c r="AC1844" s="23"/>
      <c r="AD1844" s="23"/>
      <c r="AE1844" s="23"/>
      <c r="AF1844" s="23"/>
      <c r="AG1844" s="23"/>
      <c r="AH1844" s="23"/>
    </row>
    <row r="1845" spans="2:34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1"/>
      <c r="Z1845" s="23"/>
      <c r="AA1845" s="23"/>
      <c r="AB1845" s="23"/>
      <c r="AC1845" s="23"/>
      <c r="AD1845" s="23"/>
      <c r="AE1845" s="23"/>
      <c r="AF1845" s="23"/>
      <c r="AG1845" s="23"/>
      <c r="AH1845" s="23"/>
    </row>
    <row r="1846" spans="2:34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1"/>
      <c r="Z1846" s="23"/>
      <c r="AA1846" s="23"/>
      <c r="AB1846" s="23"/>
      <c r="AC1846" s="23"/>
      <c r="AD1846" s="23"/>
      <c r="AE1846" s="23"/>
      <c r="AF1846" s="23"/>
      <c r="AG1846" s="23"/>
      <c r="AH1846" s="23"/>
    </row>
    <row r="1847" spans="2:34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1"/>
      <c r="Z1847" s="23"/>
      <c r="AA1847" s="23"/>
      <c r="AB1847" s="23"/>
      <c r="AC1847" s="23"/>
      <c r="AD1847" s="23"/>
      <c r="AE1847" s="23"/>
      <c r="AF1847" s="23"/>
      <c r="AG1847" s="23"/>
      <c r="AH1847" s="23"/>
    </row>
    <row r="1848" spans="2:34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1"/>
      <c r="Z1848" s="23"/>
      <c r="AA1848" s="23"/>
      <c r="AB1848" s="23"/>
      <c r="AC1848" s="23"/>
      <c r="AD1848" s="23"/>
      <c r="AE1848" s="23"/>
      <c r="AF1848" s="23"/>
      <c r="AG1848" s="23"/>
      <c r="AH1848" s="23"/>
    </row>
    <row r="1849" spans="2:34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1"/>
      <c r="Z1849" s="23"/>
      <c r="AA1849" s="23"/>
      <c r="AB1849" s="23"/>
      <c r="AC1849" s="23"/>
      <c r="AD1849" s="23"/>
      <c r="AE1849" s="23"/>
      <c r="AF1849" s="23"/>
      <c r="AG1849" s="23"/>
      <c r="AH1849" s="23"/>
    </row>
    <row r="1850" spans="2:34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1"/>
      <c r="Z1850" s="23"/>
      <c r="AA1850" s="23"/>
      <c r="AB1850" s="23"/>
      <c r="AC1850" s="23"/>
      <c r="AD1850" s="23"/>
      <c r="AE1850" s="23"/>
      <c r="AF1850" s="23"/>
      <c r="AG1850" s="23"/>
      <c r="AH1850" s="23"/>
    </row>
    <row r="1851" spans="2:34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1"/>
      <c r="Z1851" s="23"/>
      <c r="AA1851" s="23"/>
      <c r="AB1851" s="23"/>
      <c r="AC1851" s="23"/>
      <c r="AD1851" s="23"/>
      <c r="AE1851" s="23"/>
      <c r="AF1851" s="23"/>
      <c r="AG1851" s="23"/>
      <c r="AH1851" s="23"/>
    </row>
    <row r="1852" spans="2:34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1"/>
      <c r="Z1852" s="23"/>
      <c r="AA1852" s="23"/>
      <c r="AB1852" s="23"/>
      <c r="AC1852" s="23"/>
      <c r="AD1852" s="23"/>
      <c r="AE1852" s="23"/>
      <c r="AF1852" s="23"/>
      <c r="AG1852" s="23"/>
      <c r="AH1852" s="23"/>
    </row>
    <row r="1853" spans="2:34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1"/>
      <c r="Z1853" s="23"/>
      <c r="AA1853" s="23"/>
      <c r="AB1853" s="23"/>
      <c r="AC1853" s="23"/>
      <c r="AD1853" s="23"/>
      <c r="AE1853" s="23"/>
      <c r="AF1853" s="23"/>
      <c r="AG1853" s="23"/>
      <c r="AH1853" s="23"/>
    </row>
    <row r="1854" spans="2:34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1"/>
      <c r="Z1854" s="23"/>
      <c r="AA1854" s="23"/>
      <c r="AB1854" s="23"/>
      <c r="AC1854" s="23"/>
      <c r="AD1854" s="23"/>
      <c r="AE1854" s="23"/>
      <c r="AF1854" s="23"/>
      <c r="AG1854" s="23"/>
      <c r="AH1854" s="23"/>
    </row>
    <row r="1855" spans="2:34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1"/>
      <c r="Z1855" s="23"/>
      <c r="AA1855" s="23"/>
      <c r="AB1855" s="23"/>
      <c r="AC1855" s="23"/>
      <c r="AD1855" s="23"/>
      <c r="AE1855" s="23"/>
      <c r="AF1855" s="23"/>
      <c r="AG1855" s="23"/>
      <c r="AH1855" s="23"/>
    </row>
    <row r="1856" spans="2:34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1"/>
      <c r="Z1856" s="23"/>
      <c r="AA1856" s="23"/>
      <c r="AB1856" s="23"/>
      <c r="AC1856" s="23"/>
      <c r="AD1856" s="23"/>
      <c r="AE1856" s="23"/>
      <c r="AF1856" s="23"/>
      <c r="AG1856" s="23"/>
      <c r="AH1856" s="23"/>
    </row>
    <row r="1857" spans="2:34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1"/>
      <c r="Z1857" s="23"/>
      <c r="AA1857" s="23"/>
      <c r="AB1857" s="23"/>
      <c r="AC1857" s="23"/>
      <c r="AD1857" s="23"/>
      <c r="AE1857" s="23"/>
      <c r="AF1857" s="23"/>
      <c r="AG1857" s="23"/>
      <c r="AH1857" s="23"/>
    </row>
    <row r="1858" spans="2:34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1"/>
      <c r="Z1858" s="23"/>
      <c r="AA1858" s="23"/>
      <c r="AB1858" s="23"/>
      <c r="AC1858" s="23"/>
      <c r="AD1858" s="23"/>
      <c r="AE1858" s="23"/>
      <c r="AF1858" s="23"/>
      <c r="AG1858" s="23"/>
      <c r="AH1858" s="23"/>
    </row>
    <row r="1859" spans="2:34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1"/>
      <c r="Z1859" s="23"/>
      <c r="AA1859" s="23"/>
      <c r="AB1859" s="23"/>
      <c r="AC1859" s="23"/>
      <c r="AD1859" s="23"/>
      <c r="AE1859" s="23"/>
      <c r="AF1859" s="23"/>
      <c r="AG1859" s="23"/>
      <c r="AH1859" s="23"/>
    </row>
    <row r="1860" spans="2:34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1"/>
      <c r="Z1860" s="23"/>
      <c r="AA1860" s="23"/>
      <c r="AB1860" s="23"/>
      <c r="AC1860" s="23"/>
      <c r="AD1860" s="23"/>
      <c r="AE1860" s="23"/>
      <c r="AF1860" s="23"/>
      <c r="AG1860" s="23"/>
      <c r="AH1860" s="23"/>
    </row>
    <row r="1861" spans="2:34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1"/>
      <c r="Z1861" s="23"/>
      <c r="AA1861" s="23"/>
      <c r="AB1861" s="23"/>
      <c r="AC1861" s="23"/>
      <c r="AD1861" s="23"/>
      <c r="AE1861" s="23"/>
      <c r="AF1861" s="23"/>
      <c r="AG1861" s="23"/>
      <c r="AH1861" s="23"/>
    </row>
    <row r="1862" spans="2:34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1"/>
      <c r="Z1862" s="23"/>
      <c r="AA1862" s="23"/>
      <c r="AB1862" s="23"/>
      <c r="AC1862" s="23"/>
      <c r="AD1862" s="23"/>
      <c r="AE1862" s="23"/>
      <c r="AF1862" s="23"/>
      <c r="AG1862" s="23"/>
      <c r="AH1862" s="23"/>
    </row>
    <row r="1863" spans="2:34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1"/>
      <c r="Z1863" s="23"/>
      <c r="AA1863" s="23"/>
      <c r="AB1863" s="23"/>
      <c r="AC1863" s="23"/>
      <c r="AD1863" s="23"/>
      <c r="AE1863" s="23"/>
      <c r="AF1863" s="23"/>
      <c r="AG1863" s="23"/>
      <c r="AH1863" s="23"/>
    </row>
    <row r="1864" spans="2:34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1"/>
      <c r="Z1864" s="23"/>
      <c r="AA1864" s="23"/>
      <c r="AB1864" s="23"/>
      <c r="AC1864" s="23"/>
      <c r="AD1864" s="23"/>
      <c r="AE1864" s="23"/>
      <c r="AF1864" s="23"/>
      <c r="AG1864" s="23"/>
      <c r="AH1864" s="23"/>
    </row>
    <row r="1865" spans="2:34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1"/>
      <c r="Z1865" s="23"/>
      <c r="AA1865" s="23"/>
      <c r="AB1865" s="23"/>
      <c r="AC1865" s="23"/>
      <c r="AD1865" s="23"/>
      <c r="AE1865" s="23"/>
      <c r="AF1865" s="23"/>
      <c r="AG1865" s="23"/>
      <c r="AH1865" s="23"/>
    </row>
    <row r="1866" spans="2:34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1"/>
      <c r="Z1866" s="23"/>
      <c r="AA1866" s="23"/>
      <c r="AB1866" s="23"/>
      <c r="AC1866" s="23"/>
      <c r="AD1866" s="23"/>
      <c r="AE1866" s="23"/>
      <c r="AF1866" s="23"/>
      <c r="AG1866" s="23"/>
      <c r="AH1866" s="23"/>
    </row>
    <row r="1867" spans="2:34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1"/>
      <c r="Z1867" s="23"/>
      <c r="AA1867" s="23"/>
      <c r="AB1867" s="23"/>
      <c r="AC1867" s="23"/>
      <c r="AD1867" s="23"/>
      <c r="AE1867" s="23"/>
      <c r="AF1867" s="23"/>
      <c r="AG1867" s="23"/>
      <c r="AH1867" s="23"/>
    </row>
    <row r="1868" spans="2:34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1"/>
      <c r="Z1868" s="23"/>
      <c r="AA1868" s="23"/>
      <c r="AB1868" s="23"/>
      <c r="AC1868" s="23"/>
      <c r="AD1868" s="23"/>
      <c r="AE1868" s="23"/>
      <c r="AF1868" s="23"/>
      <c r="AG1868" s="23"/>
      <c r="AH1868" s="23"/>
    </row>
    <row r="1869" spans="2:34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1"/>
      <c r="Z1869" s="23"/>
      <c r="AA1869" s="23"/>
      <c r="AB1869" s="23"/>
      <c r="AC1869" s="23"/>
      <c r="AD1869" s="23"/>
      <c r="AE1869" s="23"/>
      <c r="AF1869" s="23"/>
      <c r="AG1869" s="23"/>
      <c r="AH1869" s="23"/>
    </row>
    <row r="1870" spans="2:34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1"/>
      <c r="Z1870" s="23"/>
      <c r="AA1870" s="23"/>
      <c r="AB1870" s="23"/>
      <c r="AC1870" s="23"/>
      <c r="AD1870" s="23"/>
      <c r="AE1870" s="23"/>
      <c r="AF1870" s="23"/>
      <c r="AG1870" s="23"/>
      <c r="AH1870" s="23"/>
    </row>
    <row r="1871" spans="2:34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1"/>
      <c r="Z1871" s="23"/>
      <c r="AA1871" s="23"/>
      <c r="AB1871" s="23"/>
      <c r="AC1871" s="23"/>
      <c r="AD1871" s="23"/>
      <c r="AE1871" s="23"/>
      <c r="AF1871" s="23"/>
      <c r="AG1871" s="23"/>
      <c r="AH1871" s="23"/>
    </row>
    <row r="1872" spans="2:34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1"/>
      <c r="Z1872" s="23"/>
      <c r="AA1872" s="23"/>
      <c r="AB1872" s="23"/>
      <c r="AC1872" s="23"/>
      <c r="AD1872" s="23"/>
      <c r="AE1872" s="23"/>
      <c r="AF1872" s="23"/>
      <c r="AG1872" s="23"/>
      <c r="AH1872" s="23"/>
    </row>
    <row r="1873" spans="2:34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1"/>
      <c r="Z1873" s="23"/>
      <c r="AA1873" s="23"/>
      <c r="AB1873" s="23"/>
      <c r="AC1873" s="23"/>
      <c r="AD1873" s="23"/>
      <c r="AE1873" s="23"/>
      <c r="AF1873" s="23"/>
      <c r="AG1873" s="23"/>
      <c r="AH1873" s="23"/>
    </row>
    <row r="1874" spans="2:34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1"/>
      <c r="Z1874" s="23"/>
      <c r="AA1874" s="23"/>
      <c r="AB1874" s="23"/>
      <c r="AC1874" s="23"/>
      <c r="AD1874" s="23"/>
      <c r="AE1874" s="23"/>
      <c r="AF1874" s="23"/>
      <c r="AG1874" s="23"/>
      <c r="AH1874" s="23"/>
    </row>
    <row r="1875" spans="2:34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1"/>
      <c r="Z1875" s="23"/>
      <c r="AA1875" s="23"/>
      <c r="AB1875" s="23"/>
      <c r="AC1875" s="23"/>
      <c r="AD1875" s="23"/>
      <c r="AE1875" s="23"/>
      <c r="AF1875" s="23"/>
      <c r="AG1875" s="23"/>
      <c r="AH1875" s="23"/>
    </row>
    <row r="1876" spans="2:34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1"/>
      <c r="Z1876" s="23"/>
      <c r="AA1876" s="23"/>
      <c r="AB1876" s="23"/>
      <c r="AC1876" s="23"/>
      <c r="AD1876" s="23"/>
      <c r="AE1876" s="23"/>
      <c r="AF1876" s="23"/>
      <c r="AG1876" s="23"/>
      <c r="AH1876" s="23"/>
    </row>
    <row r="1877" spans="2:34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1"/>
      <c r="Z1877" s="23"/>
      <c r="AA1877" s="23"/>
      <c r="AB1877" s="23"/>
      <c r="AC1877" s="23"/>
      <c r="AD1877" s="23"/>
      <c r="AE1877" s="23"/>
      <c r="AF1877" s="23"/>
      <c r="AG1877" s="23"/>
      <c r="AH1877" s="23"/>
    </row>
    <row r="1878" spans="2:34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1"/>
      <c r="Z1878" s="23"/>
      <c r="AA1878" s="23"/>
      <c r="AB1878" s="23"/>
      <c r="AC1878" s="23"/>
      <c r="AD1878" s="23"/>
      <c r="AE1878" s="23"/>
      <c r="AF1878" s="23"/>
      <c r="AG1878" s="23"/>
      <c r="AH1878" s="23"/>
    </row>
    <row r="1879" spans="2:34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1"/>
      <c r="Z1879" s="23"/>
      <c r="AA1879" s="23"/>
      <c r="AB1879" s="23"/>
      <c r="AC1879" s="23"/>
      <c r="AD1879" s="23"/>
      <c r="AE1879" s="23"/>
      <c r="AF1879" s="23"/>
      <c r="AG1879" s="23"/>
      <c r="AH1879" s="23"/>
    </row>
    <row r="1880" spans="2:34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1"/>
      <c r="Z1880" s="23"/>
      <c r="AA1880" s="23"/>
      <c r="AB1880" s="23"/>
      <c r="AC1880" s="23"/>
      <c r="AD1880" s="23"/>
      <c r="AE1880" s="23"/>
      <c r="AF1880" s="23"/>
      <c r="AG1880" s="23"/>
      <c r="AH1880" s="23"/>
    </row>
    <row r="1881" spans="2:34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1"/>
      <c r="Z1881" s="23"/>
      <c r="AA1881" s="23"/>
      <c r="AB1881" s="23"/>
      <c r="AC1881" s="23"/>
      <c r="AD1881" s="23"/>
      <c r="AE1881" s="23"/>
      <c r="AF1881" s="23"/>
      <c r="AG1881" s="23"/>
      <c r="AH1881" s="23"/>
    </row>
    <row r="1882" spans="2:34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1"/>
      <c r="Z1882" s="23"/>
      <c r="AA1882" s="23"/>
      <c r="AB1882" s="23"/>
      <c r="AC1882" s="23"/>
      <c r="AD1882" s="23"/>
      <c r="AE1882" s="23"/>
      <c r="AF1882" s="23"/>
      <c r="AG1882" s="23"/>
      <c r="AH1882" s="23"/>
    </row>
    <row r="1883" spans="2:34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1"/>
      <c r="Z1883" s="23"/>
      <c r="AA1883" s="23"/>
      <c r="AB1883" s="23"/>
      <c r="AC1883" s="23"/>
      <c r="AD1883" s="23"/>
      <c r="AE1883" s="23"/>
      <c r="AF1883" s="23"/>
      <c r="AG1883" s="23"/>
      <c r="AH1883" s="23"/>
    </row>
    <row r="1884" spans="2:34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1"/>
      <c r="Z1884" s="23"/>
      <c r="AA1884" s="23"/>
      <c r="AB1884" s="23"/>
      <c r="AC1884" s="23"/>
      <c r="AD1884" s="23"/>
      <c r="AE1884" s="23"/>
      <c r="AF1884" s="23"/>
      <c r="AG1884" s="23"/>
      <c r="AH1884" s="23"/>
    </row>
    <row r="1885" spans="2:34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1"/>
      <c r="Z1885" s="23"/>
      <c r="AA1885" s="23"/>
      <c r="AB1885" s="23"/>
      <c r="AC1885" s="23"/>
      <c r="AD1885" s="23"/>
      <c r="AE1885" s="23"/>
      <c r="AF1885" s="23"/>
      <c r="AG1885" s="23"/>
      <c r="AH1885" s="23"/>
    </row>
    <row r="1886" spans="2:34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1"/>
      <c r="Z1886" s="23"/>
      <c r="AA1886" s="23"/>
      <c r="AB1886" s="23"/>
      <c r="AC1886" s="23"/>
      <c r="AD1886" s="23"/>
      <c r="AE1886" s="23"/>
      <c r="AF1886" s="23"/>
      <c r="AG1886" s="23"/>
      <c r="AH1886" s="23"/>
    </row>
    <row r="1887" spans="2:34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1"/>
      <c r="Z1887" s="23"/>
      <c r="AA1887" s="23"/>
      <c r="AB1887" s="23"/>
      <c r="AC1887" s="23"/>
      <c r="AD1887" s="23"/>
      <c r="AE1887" s="23"/>
      <c r="AF1887" s="23"/>
      <c r="AG1887" s="23"/>
      <c r="AH1887" s="23"/>
    </row>
    <row r="1888" spans="2:34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1"/>
      <c r="Z1888" s="23"/>
      <c r="AA1888" s="23"/>
      <c r="AB1888" s="23"/>
      <c r="AC1888" s="23"/>
      <c r="AD1888" s="23"/>
      <c r="AE1888" s="23"/>
      <c r="AF1888" s="23"/>
      <c r="AG1888" s="23"/>
      <c r="AH1888" s="23"/>
    </row>
    <row r="1889" spans="2:34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1"/>
      <c r="Z1889" s="23"/>
      <c r="AA1889" s="23"/>
      <c r="AB1889" s="23"/>
      <c r="AC1889" s="23"/>
      <c r="AD1889" s="23"/>
      <c r="AE1889" s="23"/>
      <c r="AF1889" s="23"/>
      <c r="AG1889" s="23"/>
      <c r="AH1889" s="23"/>
    </row>
    <row r="1890" spans="2:34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1"/>
      <c r="Z1890" s="23"/>
      <c r="AA1890" s="23"/>
      <c r="AB1890" s="23"/>
      <c r="AC1890" s="23"/>
      <c r="AD1890" s="23"/>
      <c r="AE1890" s="23"/>
      <c r="AF1890" s="23"/>
      <c r="AG1890" s="23"/>
      <c r="AH1890" s="23"/>
    </row>
    <row r="1891" spans="2:34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1"/>
      <c r="Z1891" s="23"/>
      <c r="AA1891" s="23"/>
      <c r="AB1891" s="23"/>
      <c r="AC1891" s="23"/>
      <c r="AD1891" s="23"/>
      <c r="AE1891" s="23"/>
      <c r="AF1891" s="23"/>
      <c r="AG1891" s="23"/>
      <c r="AH1891" s="23"/>
    </row>
    <row r="1892" spans="2:34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1"/>
      <c r="Z1892" s="23"/>
      <c r="AA1892" s="23"/>
      <c r="AB1892" s="23"/>
      <c r="AC1892" s="23"/>
      <c r="AD1892" s="23"/>
      <c r="AE1892" s="23"/>
      <c r="AF1892" s="23"/>
      <c r="AG1892" s="23"/>
      <c r="AH1892" s="23"/>
    </row>
    <row r="1893" spans="2:34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1"/>
      <c r="Z1893" s="23"/>
      <c r="AA1893" s="23"/>
      <c r="AB1893" s="23"/>
      <c r="AC1893" s="23"/>
      <c r="AD1893" s="23"/>
      <c r="AE1893" s="23"/>
      <c r="AF1893" s="23"/>
      <c r="AG1893" s="23"/>
      <c r="AH1893" s="23"/>
    </row>
    <row r="1894" spans="2:34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1"/>
      <c r="Z1894" s="23"/>
      <c r="AA1894" s="23"/>
      <c r="AB1894" s="23"/>
      <c r="AC1894" s="23"/>
      <c r="AD1894" s="23"/>
      <c r="AE1894" s="23"/>
      <c r="AF1894" s="23"/>
      <c r="AG1894" s="23"/>
      <c r="AH1894" s="23"/>
    </row>
    <row r="1895" spans="2:34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1"/>
      <c r="Z1895" s="23"/>
      <c r="AA1895" s="23"/>
      <c r="AB1895" s="23"/>
      <c r="AC1895" s="23"/>
      <c r="AD1895" s="23"/>
      <c r="AE1895" s="23"/>
      <c r="AF1895" s="23"/>
      <c r="AG1895" s="23"/>
      <c r="AH1895" s="23"/>
    </row>
    <row r="1896" spans="2:34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1"/>
      <c r="Z1896" s="23"/>
      <c r="AA1896" s="23"/>
      <c r="AB1896" s="23"/>
      <c r="AC1896" s="23"/>
      <c r="AD1896" s="23"/>
      <c r="AE1896" s="23"/>
      <c r="AF1896" s="23"/>
      <c r="AG1896" s="23"/>
      <c r="AH1896" s="23"/>
    </row>
    <row r="1897" spans="2:34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1"/>
      <c r="Z1897" s="23"/>
      <c r="AA1897" s="23"/>
      <c r="AB1897" s="23"/>
      <c r="AC1897" s="23"/>
      <c r="AD1897" s="23"/>
      <c r="AE1897" s="23"/>
      <c r="AF1897" s="23"/>
      <c r="AG1897" s="23"/>
      <c r="AH1897" s="23"/>
    </row>
    <row r="1898" spans="2:34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1"/>
      <c r="Z1898" s="23"/>
      <c r="AA1898" s="23"/>
      <c r="AB1898" s="23"/>
      <c r="AC1898" s="23"/>
      <c r="AD1898" s="23"/>
      <c r="AE1898" s="23"/>
      <c r="AF1898" s="23"/>
      <c r="AG1898" s="23"/>
      <c r="AH1898" s="23"/>
    </row>
    <row r="1899" spans="2:34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1"/>
      <c r="Z1899" s="23"/>
      <c r="AA1899" s="23"/>
      <c r="AB1899" s="23"/>
      <c r="AC1899" s="23"/>
      <c r="AD1899" s="23"/>
      <c r="AE1899" s="23"/>
      <c r="AF1899" s="23"/>
      <c r="AG1899" s="23"/>
      <c r="AH1899" s="23"/>
    </row>
    <row r="1900" spans="2:34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1"/>
      <c r="Z1900" s="23"/>
      <c r="AA1900" s="23"/>
      <c r="AB1900" s="23"/>
      <c r="AC1900" s="23"/>
      <c r="AD1900" s="23"/>
      <c r="AE1900" s="23"/>
      <c r="AF1900" s="23"/>
      <c r="AG1900" s="23"/>
      <c r="AH1900" s="23"/>
    </row>
    <row r="1901" spans="2:34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1"/>
      <c r="Z1901" s="23"/>
      <c r="AA1901" s="23"/>
      <c r="AB1901" s="23"/>
      <c r="AC1901" s="23"/>
      <c r="AD1901" s="23"/>
      <c r="AE1901" s="23"/>
      <c r="AF1901" s="23"/>
      <c r="AG1901" s="23"/>
      <c r="AH1901" s="23"/>
    </row>
    <row r="1902" spans="2:34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1"/>
      <c r="Z1902" s="23"/>
      <c r="AA1902" s="23"/>
      <c r="AB1902" s="23"/>
      <c r="AC1902" s="23"/>
      <c r="AD1902" s="23"/>
      <c r="AE1902" s="23"/>
      <c r="AF1902" s="23"/>
      <c r="AG1902" s="23"/>
      <c r="AH1902" s="23"/>
    </row>
    <row r="1903" spans="2:34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1"/>
      <c r="Z1903" s="23"/>
      <c r="AA1903" s="23"/>
      <c r="AB1903" s="23"/>
      <c r="AC1903" s="23"/>
      <c r="AD1903" s="23"/>
      <c r="AE1903" s="23"/>
      <c r="AF1903" s="23"/>
      <c r="AG1903" s="23"/>
      <c r="AH1903" s="23"/>
    </row>
    <row r="1904" spans="2:34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1"/>
      <c r="Z1904" s="23"/>
      <c r="AA1904" s="23"/>
      <c r="AB1904" s="23"/>
      <c r="AC1904" s="23"/>
      <c r="AD1904" s="23"/>
      <c r="AE1904" s="23"/>
      <c r="AF1904" s="23"/>
      <c r="AG1904" s="23"/>
      <c r="AH1904" s="23"/>
    </row>
    <row r="1905" spans="2:34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1"/>
      <c r="Z1905" s="23"/>
      <c r="AA1905" s="23"/>
      <c r="AB1905" s="23"/>
      <c r="AC1905" s="23"/>
      <c r="AD1905" s="23"/>
      <c r="AE1905" s="23"/>
      <c r="AF1905" s="23"/>
      <c r="AG1905" s="23"/>
      <c r="AH1905" s="23"/>
    </row>
    <row r="1906" spans="2:34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1"/>
      <c r="Z1906" s="23"/>
      <c r="AA1906" s="23"/>
      <c r="AB1906" s="23"/>
      <c r="AC1906" s="23"/>
      <c r="AD1906" s="23"/>
      <c r="AE1906" s="23"/>
      <c r="AF1906" s="23"/>
      <c r="AG1906" s="23"/>
      <c r="AH1906" s="23"/>
    </row>
    <row r="1907" spans="2:34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1"/>
      <c r="Z1907" s="23"/>
      <c r="AA1907" s="23"/>
      <c r="AB1907" s="23"/>
      <c r="AC1907" s="23"/>
      <c r="AD1907" s="23"/>
      <c r="AE1907" s="23"/>
      <c r="AF1907" s="23"/>
      <c r="AG1907" s="23"/>
      <c r="AH1907" s="23"/>
    </row>
    <row r="1908" spans="2:34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1"/>
      <c r="Z1908" s="23"/>
      <c r="AA1908" s="23"/>
      <c r="AB1908" s="23"/>
      <c r="AC1908" s="23"/>
      <c r="AD1908" s="23"/>
      <c r="AE1908" s="23"/>
      <c r="AF1908" s="23"/>
      <c r="AG1908" s="23"/>
      <c r="AH1908" s="23"/>
    </row>
    <row r="1909" spans="2:34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1"/>
      <c r="Z1909" s="23"/>
      <c r="AA1909" s="23"/>
      <c r="AB1909" s="23"/>
      <c r="AC1909" s="23"/>
      <c r="AD1909" s="23"/>
      <c r="AE1909" s="23"/>
      <c r="AF1909" s="23"/>
      <c r="AG1909" s="23"/>
      <c r="AH1909" s="23"/>
    </row>
    <row r="1910" spans="2:34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1"/>
      <c r="Z1910" s="23"/>
      <c r="AA1910" s="23"/>
      <c r="AB1910" s="23"/>
      <c r="AC1910" s="23"/>
      <c r="AD1910" s="23"/>
      <c r="AE1910" s="23"/>
      <c r="AF1910" s="23"/>
      <c r="AG1910" s="23"/>
      <c r="AH1910" s="23"/>
    </row>
    <row r="1911" spans="2:34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1"/>
      <c r="Z1911" s="23"/>
      <c r="AA1911" s="23"/>
      <c r="AB1911" s="23"/>
      <c r="AC1911" s="23"/>
      <c r="AD1911" s="23"/>
      <c r="AE1911" s="23"/>
      <c r="AF1911" s="23"/>
      <c r="AG1911" s="23"/>
      <c r="AH1911" s="23"/>
    </row>
    <row r="1912" spans="2:34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1"/>
      <c r="Z1912" s="23"/>
      <c r="AA1912" s="23"/>
      <c r="AB1912" s="23"/>
      <c r="AC1912" s="23"/>
      <c r="AD1912" s="23"/>
      <c r="AE1912" s="23"/>
      <c r="AF1912" s="23"/>
      <c r="AG1912" s="23"/>
      <c r="AH1912" s="23"/>
    </row>
    <row r="1913" spans="2:34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1"/>
      <c r="Z1913" s="23"/>
      <c r="AA1913" s="23"/>
      <c r="AB1913" s="23"/>
      <c r="AC1913" s="23"/>
      <c r="AD1913" s="23"/>
      <c r="AE1913" s="23"/>
      <c r="AF1913" s="23"/>
      <c r="AG1913" s="23"/>
      <c r="AH1913" s="23"/>
    </row>
    <row r="1914" spans="2:34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1"/>
      <c r="Z1914" s="23"/>
      <c r="AA1914" s="23"/>
      <c r="AB1914" s="23"/>
      <c r="AC1914" s="23"/>
      <c r="AD1914" s="23"/>
      <c r="AE1914" s="23"/>
      <c r="AF1914" s="23"/>
      <c r="AG1914" s="23"/>
      <c r="AH1914" s="23"/>
    </row>
    <row r="1915" spans="2:34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1"/>
      <c r="Z1915" s="23"/>
      <c r="AA1915" s="23"/>
      <c r="AB1915" s="23"/>
      <c r="AC1915" s="23"/>
      <c r="AD1915" s="23"/>
      <c r="AE1915" s="23"/>
      <c r="AF1915" s="23"/>
      <c r="AG1915" s="23"/>
      <c r="AH1915" s="23"/>
    </row>
    <row r="1916" spans="2:34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1"/>
      <c r="Z1916" s="23"/>
      <c r="AA1916" s="23"/>
      <c r="AB1916" s="23"/>
      <c r="AC1916" s="23"/>
      <c r="AD1916" s="23"/>
      <c r="AE1916" s="23"/>
      <c r="AF1916" s="23"/>
      <c r="AG1916" s="23"/>
      <c r="AH1916" s="23"/>
    </row>
    <row r="1917" spans="2:34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1"/>
      <c r="Z1917" s="23"/>
      <c r="AA1917" s="23"/>
      <c r="AB1917" s="23"/>
      <c r="AC1917" s="23"/>
      <c r="AD1917" s="23"/>
      <c r="AE1917" s="23"/>
      <c r="AF1917" s="23"/>
      <c r="AG1917" s="23"/>
      <c r="AH1917" s="23"/>
    </row>
    <row r="1918" spans="2:34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1"/>
      <c r="Z1918" s="23"/>
      <c r="AA1918" s="23"/>
      <c r="AB1918" s="23"/>
      <c r="AC1918" s="23"/>
      <c r="AD1918" s="23"/>
      <c r="AE1918" s="23"/>
      <c r="AF1918" s="23"/>
      <c r="AG1918" s="23"/>
      <c r="AH1918" s="23"/>
    </row>
    <row r="1919" spans="2:34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1"/>
      <c r="Z1919" s="23"/>
      <c r="AA1919" s="23"/>
      <c r="AB1919" s="23"/>
      <c r="AC1919" s="23"/>
      <c r="AD1919" s="23"/>
      <c r="AE1919" s="23"/>
      <c r="AF1919" s="23"/>
      <c r="AG1919" s="23"/>
      <c r="AH1919" s="23"/>
    </row>
    <row r="1920" spans="2:34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1"/>
      <c r="Z1920" s="23"/>
      <c r="AA1920" s="23"/>
      <c r="AB1920" s="23"/>
      <c r="AC1920" s="23"/>
      <c r="AD1920" s="23"/>
      <c r="AE1920" s="23"/>
      <c r="AF1920" s="23"/>
      <c r="AG1920" s="23"/>
      <c r="AH1920" s="23"/>
    </row>
    <row r="1921" spans="2:34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1"/>
      <c r="Z1921" s="23"/>
      <c r="AA1921" s="23"/>
      <c r="AB1921" s="23"/>
      <c r="AC1921" s="23"/>
      <c r="AD1921" s="23"/>
      <c r="AE1921" s="23"/>
      <c r="AF1921" s="23"/>
      <c r="AG1921" s="23"/>
      <c r="AH1921" s="23"/>
    </row>
    <row r="1922" spans="2:34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1"/>
      <c r="Z1922" s="23"/>
      <c r="AA1922" s="23"/>
      <c r="AB1922" s="23"/>
      <c r="AC1922" s="23"/>
      <c r="AD1922" s="23"/>
      <c r="AE1922" s="23"/>
      <c r="AF1922" s="23"/>
      <c r="AG1922" s="23"/>
      <c r="AH1922" s="23"/>
    </row>
    <row r="1923" spans="2:34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1"/>
      <c r="Z1923" s="23"/>
      <c r="AA1923" s="23"/>
      <c r="AB1923" s="23"/>
      <c r="AC1923" s="23"/>
      <c r="AD1923" s="23"/>
      <c r="AE1923" s="23"/>
      <c r="AF1923" s="23"/>
      <c r="AG1923" s="23"/>
      <c r="AH1923" s="23"/>
    </row>
    <row r="1924" spans="2:34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1"/>
      <c r="Z1924" s="23"/>
      <c r="AA1924" s="23"/>
      <c r="AB1924" s="23"/>
      <c r="AC1924" s="23"/>
      <c r="AD1924" s="23"/>
      <c r="AE1924" s="23"/>
      <c r="AF1924" s="23"/>
      <c r="AG1924" s="23"/>
      <c r="AH1924" s="23"/>
    </row>
    <row r="1925" spans="2:34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1"/>
      <c r="Z1925" s="23"/>
      <c r="AA1925" s="23"/>
      <c r="AB1925" s="23"/>
      <c r="AC1925" s="23"/>
      <c r="AD1925" s="23"/>
      <c r="AE1925" s="23"/>
      <c r="AF1925" s="23"/>
      <c r="AG1925" s="23"/>
      <c r="AH1925" s="23"/>
    </row>
    <row r="1926" spans="2:34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1"/>
      <c r="Z1926" s="23"/>
      <c r="AA1926" s="23"/>
      <c r="AB1926" s="23"/>
      <c r="AC1926" s="23"/>
      <c r="AD1926" s="23"/>
      <c r="AE1926" s="23"/>
      <c r="AF1926" s="23"/>
      <c r="AG1926" s="23"/>
      <c r="AH1926" s="23"/>
    </row>
    <row r="1927" spans="2:34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1"/>
      <c r="Z1927" s="23"/>
      <c r="AA1927" s="23"/>
      <c r="AB1927" s="23"/>
      <c r="AC1927" s="23"/>
      <c r="AD1927" s="23"/>
      <c r="AE1927" s="23"/>
      <c r="AF1927" s="23"/>
      <c r="AG1927" s="23"/>
      <c r="AH1927" s="23"/>
    </row>
    <row r="1928" spans="2:34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1"/>
      <c r="Z1928" s="23"/>
      <c r="AA1928" s="23"/>
      <c r="AB1928" s="23"/>
      <c r="AC1928" s="23"/>
      <c r="AD1928" s="23"/>
      <c r="AE1928" s="23"/>
      <c r="AF1928" s="23"/>
      <c r="AG1928" s="23"/>
      <c r="AH1928" s="23"/>
    </row>
    <row r="1929" spans="2:34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1"/>
      <c r="Z1929" s="23"/>
      <c r="AA1929" s="23"/>
      <c r="AB1929" s="23"/>
      <c r="AC1929" s="23"/>
      <c r="AD1929" s="23"/>
      <c r="AE1929" s="23"/>
      <c r="AF1929" s="23"/>
      <c r="AG1929" s="23"/>
      <c r="AH1929" s="23"/>
    </row>
    <row r="1930" spans="2:34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1"/>
      <c r="Z1930" s="23"/>
      <c r="AA1930" s="23"/>
      <c r="AB1930" s="23"/>
      <c r="AC1930" s="23"/>
      <c r="AD1930" s="23"/>
      <c r="AE1930" s="23"/>
      <c r="AF1930" s="23"/>
      <c r="AG1930" s="23"/>
      <c r="AH1930" s="23"/>
    </row>
    <row r="1931" spans="2:34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1"/>
      <c r="Z1931" s="23"/>
      <c r="AA1931" s="23"/>
      <c r="AB1931" s="23"/>
      <c r="AC1931" s="23"/>
      <c r="AD1931" s="23"/>
      <c r="AE1931" s="23"/>
      <c r="AF1931" s="23"/>
      <c r="AG1931" s="23"/>
      <c r="AH1931" s="23"/>
    </row>
    <row r="1932" spans="2:34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1"/>
      <c r="Z1932" s="23"/>
      <c r="AA1932" s="23"/>
      <c r="AB1932" s="23"/>
      <c r="AC1932" s="23"/>
      <c r="AD1932" s="23"/>
      <c r="AE1932" s="23"/>
      <c r="AF1932" s="23"/>
      <c r="AG1932" s="23"/>
      <c r="AH1932" s="23"/>
    </row>
    <row r="1933" spans="2:34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1"/>
      <c r="Z1933" s="23"/>
      <c r="AA1933" s="23"/>
      <c r="AB1933" s="23"/>
      <c r="AC1933" s="23"/>
      <c r="AD1933" s="23"/>
      <c r="AE1933" s="23"/>
      <c r="AF1933" s="23"/>
      <c r="AG1933" s="23"/>
      <c r="AH1933" s="23"/>
    </row>
    <row r="1934" spans="2:34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1"/>
      <c r="Z1934" s="23"/>
      <c r="AA1934" s="23"/>
      <c r="AB1934" s="23"/>
      <c r="AC1934" s="23"/>
      <c r="AD1934" s="23"/>
      <c r="AE1934" s="23"/>
      <c r="AF1934" s="23"/>
      <c r="AG1934" s="23"/>
      <c r="AH1934" s="23"/>
    </row>
    <row r="1935" spans="2:34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1"/>
      <c r="Z1935" s="23"/>
      <c r="AA1935" s="23"/>
      <c r="AB1935" s="23"/>
      <c r="AC1935" s="23"/>
      <c r="AD1935" s="23"/>
      <c r="AE1935" s="23"/>
      <c r="AF1935" s="23"/>
      <c r="AG1935" s="23"/>
      <c r="AH1935" s="23"/>
    </row>
    <row r="1936" spans="2:34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1"/>
      <c r="Z1936" s="23"/>
      <c r="AA1936" s="23"/>
      <c r="AB1936" s="23"/>
      <c r="AC1936" s="23"/>
      <c r="AD1936" s="23"/>
      <c r="AE1936" s="23"/>
      <c r="AF1936" s="23"/>
      <c r="AG1936" s="23"/>
      <c r="AH1936" s="23"/>
    </row>
    <row r="1937" spans="2:34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1"/>
      <c r="Z1937" s="23"/>
      <c r="AA1937" s="23"/>
      <c r="AB1937" s="23"/>
      <c r="AC1937" s="23"/>
      <c r="AD1937" s="23"/>
      <c r="AE1937" s="23"/>
      <c r="AF1937" s="23"/>
      <c r="AG1937" s="23"/>
      <c r="AH1937" s="23"/>
    </row>
    <row r="1938" spans="2:34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1"/>
      <c r="Z1938" s="23"/>
      <c r="AA1938" s="23"/>
      <c r="AB1938" s="23"/>
      <c r="AC1938" s="23"/>
      <c r="AD1938" s="23"/>
      <c r="AE1938" s="23"/>
      <c r="AF1938" s="23"/>
      <c r="AG1938" s="23"/>
      <c r="AH1938" s="23"/>
    </row>
    <row r="1939" spans="2:34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1"/>
      <c r="Z1939" s="23"/>
      <c r="AA1939" s="23"/>
      <c r="AB1939" s="23"/>
      <c r="AC1939" s="23"/>
      <c r="AD1939" s="23"/>
      <c r="AE1939" s="23"/>
      <c r="AF1939" s="23"/>
      <c r="AG1939" s="23"/>
      <c r="AH1939" s="23"/>
    </row>
    <row r="1940" spans="2:34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1"/>
      <c r="Z1940" s="23"/>
      <c r="AA1940" s="23"/>
      <c r="AB1940" s="23"/>
      <c r="AC1940" s="23"/>
      <c r="AD1940" s="23"/>
      <c r="AE1940" s="23"/>
      <c r="AF1940" s="23"/>
      <c r="AG1940" s="23"/>
      <c r="AH1940" s="23"/>
    </row>
    <row r="1941" spans="2:34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1"/>
      <c r="Z1941" s="23"/>
      <c r="AA1941" s="23"/>
      <c r="AB1941" s="23"/>
      <c r="AC1941" s="23"/>
      <c r="AD1941" s="23"/>
      <c r="AE1941" s="23"/>
      <c r="AF1941" s="23"/>
      <c r="AG1941" s="23"/>
      <c r="AH1941" s="23"/>
    </row>
    <row r="1942" spans="2:34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1"/>
      <c r="Z1942" s="23"/>
      <c r="AA1942" s="23"/>
      <c r="AB1942" s="23"/>
      <c r="AC1942" s="23"/>
      <c r="AD1942" s="23"/>
      <c r="AE1942" s="23"/>
      <c r="AF1942" s="23"/>
      <c r="AG1942" s="23"/>
      <c r="AH1942" s="23"/>
    </row>
    <row r="1943" spans="2:34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1"/>
      <c r="Z1943" s="23"/>
      <c r="AA1943" s="23"/>
      <c r="AB1943" s="23"/>
      <c r="AC1943" s="23"/>
      <c r="AD1943" s="23"/>
      <c r="AE1943" s="23"/>
      <c r="AF1943" s="23"/>
      <c r="AG1943" s="23"/>
      <c r="AH1943" s="23"/>
    </row>
    <row r="1944" spans="2:34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1"/>
      <c r="Z1944" s="23"/>
      <c r="AA1944" s="23"/>
      <c r="AB1944" s="23"/>
      <c r="AC1944" s="23"/>
      <c r="AD1944" s="23"/>
      <c r="AE1944" s="23"/>
      <c r="AF1944" s="23"/>
      <c r="AG1944" s="23"/>
      <c r="AH1944" s="23"/>
    </row>
    <row r="1945" spans="2:34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1"/>
      <c r="Z1945" s="23"/>
      <c r="AA1945" s="23"/>
      <c r="AB1945" s="23"/>
      <c r="AC1945" s="23"/>
      <c r="AD1945" s="23"/>
      <c r="AE1945" s="23"/>
      <c r="AF1945" s="23"/>
      <c r="AG1945" s="23"/>
      <c r="AH1945" s="23"/>
    </row>
    <row r="1946" spans="2:34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1"/>
      <c r="Z1946" s="23"/>
      <c r="AA1946" s="23"/>
      <c r="AB1946" s="23"/>
      <c r="AC1946" s="23"/>
      <c r="AD1946" s="23"/>
      <c r="AE1946" s="23"/>
      <c r="AF1946" s="23"/>
      <c r="AG1946" s="23"/>
      <c r="AH1946" s="23"/>
    </row>
    <row r="1947" spans="2:34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1"/>
      <c r="Z1947" s="23"/>
      <c r="AA1947" s="23"/>
      <c r="AB1947" s="23"/>
      <c r="AC1947" s="23"/>
      <c r="AD1947" s="23"/>
      <c r="AE1947" s="23"/>
      <c r="AF1947" s="23"/>
      <c r="AG1947" s="23"/>
      <c r="AH1947" s="23"/>
    </row>
    <row r="1948" spans="2:34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1"/>
      <c r="Z1948" s="23"/>
      <c r="AA1948" s="23"/>
      <c r="AB1948" s="23"/>
      <c r="AC1948" s="23"/>
      <c r="AD1948" s="23"/>
      <c r="AE1948" s="23"/>
      <c r="AF1948" s="23"/>
      <c r="AG1948" s="23"/>
      <c r="AH1948" s="23"/>
    </row>
    <row r="1949" spans="2:34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1"/>
      <c r="Z1949" s="23"/>
      <c r="AA1949" s="23"/>
      <c r="AB1949" s="23"/>
      <c r="AC1949" s="23"/>
      <c r="AD1949" s="23"/>
      <c r="AE1949" s="23"/>
      <c r="AF1949" s="23"/>
      <c r="AG1949" s="23"/>
      <c r="AH1949" s="23"/>
    </row>
    <row r="1950" spans="2:34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1"/>
      <c r="Z1950" s="23"/>
      <c r="AA1950" s="23"/>
      <c r="AB1950" s="23"/>
      <c r="AC1950" s="23"/>
      <c r="AD1950" s="23"/>
      <c r="AE1950" s="23"/>
      <c r="AF1950" s="23"/>
      <c r="AG1950" s="23"/>
      <c r="AH1950" s="23"/>
    </row>
    <row r="1951" spans="2:34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1"/>
      <c r="Z1951" s="23"/>
      <c r="AA1951" s="23"/>
      <c r="AB1951" s="23"/>
      <c r="AC1951" s="23"/>
      <c r="AD1951" s="23"/>
      <c r="AE1951" s="23"/>
      <c r="AF1951" s="23"/>
      <c r="AG1951" s="23"/>
      <c r="AH1951" s="23"/>
    </row>
    <row r="1952" spans="2:34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1"/>
      <c r="Z1952" s="23"/>
      <c r="AA1952" s="23"/>
      <c r="AB1952" s="23"/>
      <c r="AC1952" s="23"/>
      <c r="AD1952" s="23"/>
      <c r="AE1952" s="23"/>
      <c r="AF1952" s="23"/>
      <c r="AG1952" s="23"/>
      <c r="AH1952" s="23"/>
    </row>
    <row r="1953" spans="2:34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1"/>
      <c r="Z1953" s="23"/>
      <c r="AA1953" s="23"/>
      <c r="AB1953" s="23"/>
      <c r="AC1953" s="23"/>
      <c r="AD1953" s="23"/>
      <c r="AE1953" s="23"/>
      <c r="AF1953" s="23"/>
      <c r="AG1953" s="23"/>
      <c r="AH1953" s="23"/>
    </row>
    <row r="1954" spans="2:34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1"/>
      <c r="Z1954" s="23"/>
      <c r="AA1954" s="23"/>
      <c r="AB1954" s="23"/>
      <c r="AC1954" s="23"/>
      <c r="AD1954" s="23"/>
      <c r="AE1954" s="23"/>
      <c r="AF1954" s="23"/>
      <c r="AG1954" s="23"/>
      <c r="AH1954" s="23"/>
    </row>
    <row r="1955" spans="2:34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1"/>
      <c r="Z1955" s="23"/>
      <c r="AA1955" s="23"/>
      <c r="AB1955" s="23"/>
      <c r="AC1955" s="23"/>
      <c r="AD1955" s="23"/>
      <c r="AE1955" s="23"/>
      <c r="AF1955" s="23"/>
      <c r="AG1955" s="23"/>
      <c r="AH1955" s="23"/>
    </row>
    <row r="1956" spans="2:34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1"/>
      <c r="Z1956" s="23"/>
      <c r="AA1956" s="23"/>
      <c r="AB1956" s="23"/>
      <c r="AC1956" s="23"/>
      <c r="AD1956" s="23"/>
      <c r="AE1956" s="23"/>
      <c r="AF1956" s="23"/>
      <c r="AG1956" s="23"/>
      <c r="AH1956" s="23"/>
    </row>
    <row r="1957" spans="2:34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1"/>
      <c r="Z1957" s="23"/>
      <c r="AA1957" s="23"/>
      <c r="AB1957" s="23"/>
      <c r="AC1957" s="23"/>
      <c r="AD1957" s="23"/>
      <c r="AE1957" s="23"/>
      <c r="AF1957" s="23"/>
      <c r="AG1957" s="23"/>
      <c r="AH1957" s="23"/>
    </row>
    <row r="1958" spans="2:34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1"/>
      <c r="Z1958" s="23"/>
      <c r="AA1958" s="23"/>
      <c r="AB1958" s="23"/>
      <c r="AC1958" s="23"/>
      <c r="AD1958" s="23"/>
      <c r="AE1958" s="23"/>
      <c r="AF1958" s="23"/>
      <c r="AG1958" s="23"/>
      <c r="AH1958" s="23"/>
    </row>
    <row r="1959" spans="2:34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1"/>
      <c r="Z1959" s="23"/>
      <c r="AA1959" s="23"/>
      <c r="AB1959" s="23"/>
      <c r="AC1959" s="23"/>
      <c r="AD1959" s="23"/>
      <c r="AE1959" s="23"/>
      <c r="AF1959" s="23"/>
      <c r="AG1959" s="23"/>
      <c r="AH1959" s="23"/>
    </row>
    <row r="1960" spans="2:34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1"/>
      <c r="Z1960" s="23"/>
      <c r="AA1960" s="23"/>
      <c r="AB1960" s="23"/>
      <c r="AC1960" s="23"/>
      <c r="AD1960" s="23"/>
      <c r="AE1960" s="23"/>
      <c r="AF1960" s="23"/>
      <c r="AG1960" s="23"/>
      <c r="AH1960" s="23"/>
    </row>
    <row r="1961" spans="2:34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1"/>
      <c r="Z1961" s="23"/>
      <c r="AA1961" s="23"/>
      <c r="AB1961" s="23"/>
      <c r="AC1961" s="23"/>
      <c r="AD1961" s="23"/>
      <c r="AE1961" s="23"/>
      <c r="AF1961" s="23"/>
      <c r="AG1961" s="23"/>
      <c r="AH1961" s="23"/>
    </row>
    <row r="1962" spans="2:34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1"/>
      <c r="Z1962" s="23"/>
      <c r="AA1962" s="23"/>
      <c r="AB1962" s="23"/>
      <c r="AC1962" s="23"/>
      <c r="AD1962" s="23"/>
      <c r="AE1962" s="23"/>
      <c r="AF1962" s="23"/>
      <c r="AG1962" s="23"/>
      <c r="AH1962" s="23"/>
    </row>
    <row r="1963" spans="2:34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1"/>
      <c r="Z1963" s="23"/>
      <c r="AA1963" s="23"/>
      <c r="AB1963" s="23"/>
      <c r="AC1963" s="23"/>
      <c r="AD1963" s="23"/>
      <c r="AE1963" s="23"/>
      <c r="AF1963" s="23"/>
      <c r="AG1963" s="23"/>
      <c r="AH1963" s="23"/>
    </row>
    <row r="1964" spans="2:34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1"/>
      <c r="Z1964" s="23"/>
      <c r="AA1964" s="23"/>
      <c r="AB1964" s="23"/>
      <c r="AC1964" s="23"/>
      <c r="AD1964" s="23"/>
      <c r="AE1964" s="23"/>
      <c r="AF1964" s="23"/>
      <c r="AG1964" s="23"/>
      <c r="AH1964" s="23"/>
    </row>
    <row r="1965" spans="2:34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1"/>
      <c r="Z1965" s="23"/>
      <c r="AA1965" s="23"/>
      <c r="AB1965" s="23"/>
      <c r="AC1965" s="23"/>
      <c r="AD1965" s="23"/>
      <c r="AE1965" s="23"/>
      <c r="AF1965" s="23"/>
      <c r="AG1965" s="23"/>
      <c r="AH1965" s="23"/>
    </row>
    <row r="1966" spans="2:34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1"/>
      <c r="Z1966" s="23"/>
      <c r="AA1966" s="23"/>
      <c r="AB1966" s="23"/>
      <c r="AC1966" s="23"/>
      <c r="AD1966" s="23"/>
      <c r="AE1966" s="23"/>
      <c r="AF1966" s="23"/>
      <c r="AG1966" s="23"/>
      <c r="AH1966" s="23"/>
    </row>
    <row r="1967" spans="2:34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1"/>
      <c r="Z1967" s="23"/>
      <c r="AA1967" s="23"/>
      <c r="AB1967" s="23"/>
      <c r="AC1967" s="23"/>
      <c r="AD1967" s="23"/>
      <c r="AE1967" s="23"/>
      <c r="AF1967" s="23"/>
      <c r="AG1967" s="23"/>
      <c r="AH1967" s="23"/>
    </row>
    <row r="1968" spans="2:34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1"/>
      <c r="Z1968" s="23"/>
      <c r="AA1968" s="23"/>
      <c r="AB1968" s="23"/>
      <c r="AC1968" s="23"/>
      <c r="AD1968" s="23"/>
      <c r="AE1968" s="23"/>
      <c r="AF1968" s="23"/>
      <c r="AG1968" s="23"/>
      <c r="AH1968" s="23"/>
    </row>
    <row r="1969" spans="2:34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1"/>
      <c r="Z1969" s="23"/>
      <c r="AA1969" s="23"/>
      <c r="AB1969" s="23"/>
      <c r="AC1969" s="23"/>
      <c r="AD1969" s="23"/>
      <c r="AE1969" s="23"/>
      <c r="AF1969" s="23"/>
      <c r="AG1969" s="23"/>
      <c r="AH1969" s="23"/>
    </row>
    <row r="1970" spans="2:34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1"/>
      <c r="Z1970" s="23"/>
      <c r="AA1970" s="23"/>
      <c r="AB1970" s="23"/>
      <c r="AC1970" s="23"/>
      <c r="AD1970" s="23"/>
      <c r="AE1970" s="23"/>
      <c r="AF1970" s="23"/>
      <c r="AG1970" s="23"/>
      <c r="AH1970" s="23"/>
    </row>
    <row r="1971" spans="2:34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1"/>
      <c r="Z1971" s="23"/>
      <c r="AA1971" s="23"/>
      <c r="AB1971" s="23"/>
      <c r="AC1971" s="23"/>
      <c r="AD1971" s="23"/>
      <c r="AE1971" s="23"/>
      <c r="AF1971" s="23"/>
      <c r="AG1971" s="23"/>
      <c r="AH1971" s="23"/>
    </row>
    <row r="1972" spans="2:34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1"/>
      <c r="Z1972" s="23"/>
      <c r="AA1972" s="23"/>
      <c r="AB1972" s="23"/>
      <c r="AC1972" s="23"/>
      <c r="AD1972" s="23"/>
      <c r="AE1972" s="23"/>
      <c r="AF1972" s="23"/>
      <c r="AG1972" s="23"/>
      <c r="AH1972" s="23"/>
    </row>
    <row r="1973" spans="2:34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1"/>
      <c r="Z1973" s="23"/>
      <c r="AA1973" s="23"/>
      <c r="AB1973" s="23"/>
      <c r="AC1973" s="23"/>
      <c r="AD1973" s="23"/>
      <c r="AE1973" s="23"/>
      <c r="AF1973" s="23"/>
      <c r="AG1973" s="23"/>
      <c r="AH1973" s="23"/>
    </row>
    <row r="1974" spans="2:34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1"/>
      <c r="Z1974" s="23"/>
      <c r="AA1974" s="23"/>
      <c r="AB1974" s="23"/>
      <c r="AC1974" s="23"/>
      <c r="AD1974" s="23"/>
      <c r="AE1974" s="23"/>
      <c r="AF1974" s="23"/>
      <c r="AG1974" s="23"/>
      <c r="AH1974" s="23"/>
    </row>
    <row r="1975" spans="2:34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1"/>
      <c r="Z1975" s="23"/>
      <c r="AA1975" s="23"/>
      <c r="AB1975" s="23"/>
      <c r="AC1975" s="23"/>
      <c r="AD1975" s="23"/>
      <c r="AE1975" s="23"/>
      <c r="AF1975" s="23"/>
      <c r="AG1975" s="23"/>
      <c r="AH1975" s="23"/>
    </row>
    <row r="1976" spans="2:34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1"/>
      <c r="Z1976" s="23"/>
      <c r="AA1976" s="23"/>
      <c r="AB1976" s="23"/>
      <c r="AC1976" s="23"/>
      <c r="AD1976" s="23"/>
      <c r="AE1976" s="23"/>
      <c r="AF1976" s="23"/>
      <c r="AG1976" s="23"/>
      <c r="AH1976" s="23"/>
    </row>
    <row r="1977" spans="2:34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1"/>
      <c r="Z1977" s="23"/>
      <c r="AA1977" s="23"/>
      <c r="AB1977" s="23"/>
      <c r="AC1977" s="23"/>
      <c r="AD1977" s="23"/>
      <c r="AE1977" s="23"/>
      <c r="AF1977" s="23"/>
      <c r="AG1977" s="23"/>
      <c r="AH1977" s="23"/>
    </row>
    <row r="1978" spans="2:34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1"/>
      <c r="Z1978" s="23"/>
      <c r="AA1978" s="23"/>
      <c r="AB1978" s="23"/>
      <c r="AC1978" s="23"/>
      <c r="AD1978" s="23"/>
      <c r="AE1978" s="23"/>
      <c r="AF1978" s="23"/>
      <c r="AG1978" s="23"/>
      <c r="AH1978" s="23"/>
    </row>
    <row r="1979" spans="2:34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1"/>
      <c r="Z1979" s="23"/>
      <c r="AA1979" s="23"/>
      <c r="AB1979" s="23"/>
      <c r="AC1979" s="23"/>
      <c r="AD1979" s="23"/>
      <c r="AE1979" s="23"/>
      <c r="AF1979" s="23"/>
      <c r="AG1979" s="23"/>
      <c r="AH1979" s="23"/>
    </row>
    <row r="1980" spans="2:34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1"/>
      <c r="Z1980" s="23"/>
      <c r="AA1980" s="23"/>
      <c r="AB1980" s="23"/>
      <c r="AC1980" s="23"/>
      <c r="AD1980" s="23"/>
      <c r="AE1980" s="23"/>
      <c r="AF1980" s="23"/>
      <c r="AG1980" s="23"/>
      <c r="AH1980" s="23"/>
    </row>
    <row r="1981" spans="2:34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1"/>
      <c r="Z1981" s="23"/>
      <c r="AA1981" s="23"/>
      <c r="AB1981" s="23"/>
      <c r="AC1981" s="23"/>
      <c r="AD1981" s="23"/>
      <c r="AE1981" s="23"/>
      <c r="AF1981" s="23"/>
      <c r="AG1981" s="23"/>
      <c r="AH1981" s="23"/>
    </row>
    <row r="1982" spans="2:34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1"/>
      <c r="Z1982" s="23"/>
      <c r="AA1982" s="23"/>
      <c r="AB1982" s="23"/>
      <c r="AC1982" s="23"/>
      <c r="AD1982" s="23"/>
      <c r="AE1982" s="23"/>
      <c r="AF1982" s="23"/>
      <c r="AG1982" s="23"/>
      <c r="AH1982" s="23"/>
    </row>
    <row r="1983" spans="2:34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1"/>
      <c r="Z1983" s="23"/>
      <c r="AA1983" s="23"/>
      <c r="AB1983" s="23"/>
      <c r="AC1983" s="23"/>
      <c r="AD1983" s="23"/>
      <c r="AE1983" s="23"/>
      <c r="AF1983" s="23"/>
      <c r="AG1983" s="23"/>
      <c r="AH1983" s="23"/>
    </row>
    <row r="1984" spans="2:34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1"/>
      <c r="Z1984" s="23"/>
      <c r="AA1984" s="23"/>
      <c r="AB1984" s="23"/>
      <c r="AC1984" s="23"/>
      <c r="AD1984" s="23"/>
      <c r="AE1984" s="23"/>
      <c r="AF1984" s="23"/>
      <c r="AG1984" s="23"/>
      <c r="AH1984" s="23"/>
    </row>
    <row r="1985" spans="2:34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1"/>
      <c r="Z1985" s="23"/>
      <c r="AA1985" s="23"/>
      <c r="AB1985" s="23"/>
      <c r="AC1985" s="23"/>
      <c r="AD1985" s="23"/>
      <c r="AE1985" s="23"/>
      <c r="AF1985" s="23"/>
      <c r="AG1985" s="23"/>
      <c r="AH1985" s="23"/>
    </row>
    <row r="1986" spans="2:34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1"/>
      <c r="Z1986" s="23"/>
      <c r="AA1986" s="23"/>
      <c r="AB1986" s="23"/>
      <c r="AC1986" s="23"/>
      <c r="AD1986" s="23"/>
      <c r="AE1986" s="23"/>
      <c r="AF1986" s="23"/>
      <c r="AG1986" s="23"/>
      <c r="AH1986" s="23"/>
    </row>
    <row r="1987" spans="2:34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1"/>
      <c r="Z1987" s="23"/>
      <c r="AA1987" s="23"/>
      <c r="AB1987" s="23"/>
      <c r="AC1987" s="23"/>
      <c r="AD1987" s="23"/>
      <c r="AE1987" s="23"/>
      <c r="AF1987" s="23"/>
      <c r="AG1987" s="23"/>
      <c r="AH1987" s="23"/>
    </row>
    <row r="1988" spans="2:34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1"/>
      <c r="Z1988" s="23"/>
      <c r="AA1988" s="23"/>
      <c r="AB1988" s="23"/>
      <c r="AC1988" s="23"/>
      <c r="AD1988" s="23"/>
      <c r="AE1988" s="23"/>
      <c r="AF1988" s="23"/>
      <c r="AG1988" s="23"/>
      <c r="AH1988" s="23"/>
    </row>
    <row r="1989" spans="2:34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1"/>
      <c r="Z1989" s="23"/>
      <c r="AA1989" s="23"/>
      <c r="AB1989" s="23"/>
      <c r="AC1989" s="23"/>
      <c r="AD1989" s="23"/>
      <c r="AE1989" s="23"/>
      <c r="AF1989" s="23"/>
      <c r="AG1989" s="23"/>
      <c r="AH1989" s="23"/>
    </row>
    <row r="1990" spans="2:34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1"/>
      <c r="Z1990" s="23"/>
      <c r="AA1990" s="23"/>
      <c r="AB1990" s="23"/>
      <c r="AC1990" s="23"/>
      <c r="AD1990" s="23"/>
      <c r="AE1990" s="23"/>
      <c r="AF1990" s="23"/>
      <c r="AG1990" s="23"/>
      <c r="AH1990" s="23"/>
    </row>
    <row r="1991" spans="2:34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1"/>
      <c r="Z1991" s="23"/>
      <c r="AA1991" s="23"/>
      <c r="AB1991" s="23"/>
      <c r="AC1991" s="23"/>
      <c r="AD1991" s="23"/>
      <c r="AE1991" s="23"/>
      <c r="AF1991" s="23"/>
      <c r="AG1991" s="23"/>
      <c r="AH1991" s="23"/>
    </row>
    <row r="1992" spans="2:34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1"/>
      <c r="Z1992" s="23"/>
      <c r="AA1992" s="23"/>
      <c r="AB1992" s="23"/>
      <c r="AC1992" s="23"/>
      <c r="AD1992" s="23"/>
      <c r="AE1992" s="23"/>
      <c r="AF1992" s="23"/>
      <c r="AG1992" s="23"/>
      <c r="AH1992" s="23"/>
    </row>
    <row r="1993" spans="2:34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1"/>
      <c r="Z1993" s="23"/>
      <c r="AA1993" s="23"/>
      <c r="AB1993" s="23"/>
      <c r="AC1993" s="23"/>
      <c r="AD1993" s="23"/>
      <c r="AE1993" s="23"/>
      <c r="AF1993" s="23"/>
      <c r="AG1993" s="23"/>
      <c r="AH1993" s="23"/>
    </row>
    <row r="1994" spans="2:34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1"/>
      <c r="Z1994" s="23"/>
      <c r="AA1994" s="23"/>
      <c r="AB1994" s="23"/>
      <c r="AC1994" s="23"/>
      <c r="AD1994" s="23"/>
      <c r="AE1994" s="23"/>
      <c r="AF1994" s="23"/>
      <c r="AG1994" s="23"/>
      <c r="AH1994" s="23"/>
    </row>
    <row r="1995" spans="2:34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1"/>
      <c r="Z1995" s="23"/>
      <c r="AA1995" s="23"/>
      <c r="AB1995" s="23"/>
      <c r="AC1995" s="23"/>
      <c r="AD1995" s="23"/>
      <c r="AE1995" s="23"/>
      <c r="AF1995" s="23"/>
      <c r="AG1995" s="23"/>
      <c r="AH1995" s="23"/>
    </row>
    <row r="1996" spans="2:34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1"/>
      <c r="Z1996" s="23"/>
      <c r="AA1996" s="23"/>
      <c r="AB1996" s="23"/>
      <c r="AC1996" s="23"/>
      <c r="AD1996" s="23"/>
      <c r="AE1996" s="23"/>
      <c r="AF1996" s="23"/>
      <c r="AG1996" s="23"/>
      <c r="AH1996" s="23"/>
    </row>
    <row r="1997" spans="2:34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1"/>
      <c r="Z1997" s="23"/>
      <c r="AA1997" s="23"/>
      <c r="AB1997" s="23"/>
      <c r="AC1997" s="23"/>
      <c r="AD1997" s="23"/>
      <c r="AE1997" s="23"/>
      <c r="AF1997" s="23"/>
      <c r="AG1997" s="23"/>
      <c r="AH1997" s="23"/>
    </row>
    <row r="1998" spans="2:34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1"/>
      <c r="Z1998" s="23"/>
      <c r="AA1998" s="23"/>
      <c r="AB1998" s="23"/>
      <c r="AC1998" s="23"/>
      <c r="AD1998" s="23"/>
      <c r="AE1998" s="23"/>
      <c r="AF1998" s="23"/>
      <c r="AG1998" s="23"/>
      <c r="AH1998" s="23"/>
    </row>
    <row r="1999" spans="2:34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1"/>
      <c r="Z1999" s="23"/>
      <c r="AA1999" s="23"/>
      <c r="AB1999" s="23"/>
      <c r="AC1999" s="23"/>
      <c r="AD1999" s="23"/>
      <c r="AE1999" s="23"/>
      <c r="AF1999" s="23"/>
      <c r="AG1999" s="23"/>
      <c r="AH1999" s="23"/>
    </row>
    <row r="2000" spans="2:34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1"/>
      <c r="Z2000" s="23"/>
      <c r="AA2000" s="23"/>
      <c r="AB2000" s="23"/>
      <c r="AC2000" s="23"/>
      <c r="AD2000" s="23"/>
      <c r="AE2000" s="23"/>
      <c r="AF2000" s="23"/>
      <c r="AG2000" s="23"/>
      <c r="AH2000" s="23"/>
    </row>
    <row r="2001" spans="2:34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1"/>
      <c r="Z2001" s="23"/>
      <c r="AA2001" s="23"/>
      <c r="AB2001" s="23"/>
      <c r="AC2001" s="23"/>
      <c r="AD2001" s="23"/>
      <c r="AE2001" s="23"/>
      <c r="AF2001" s="23"/>
      <c r="AG2001" s="23"/>
      <c r="AH2001" s="23"/>
    </row>
    <row r="2002" spans="2:34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1"/>
      <c r="Z2002" s="23"/>
      <c r="AA2002" s="23"/>
      <c r="AB2002" s="23"/>
      <c r="AC2002" s="23"/>
      <c r="AD2002" s="23"/>
      <c r="AE2002" s="23"/>
      <c r="AF2002" s="23"/>
      <c r="AG2002" s="23"/>
      <c r="AH2002" s="23"/>
    </row>
    <row r="2003" spans="2:34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1"/>
      <c r="Z2003" s="23"/>
      <c r="AA2003" s="23"/>
      <c r="AB2003" s="23"/>
      <c r="AC2003" s="23"/>
      <c r="AD2003" s="23"/>
      <c r="AE2003" s="23"/>
      <c r="AF2003" s="23"/>
      <c r="AG2003" s="23"/>
      <c r="AH2003" s="23"/>
    </row>
    <row r="2004" spans="2:34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1"/>
      <c r="Z2004" s="23"/>
      <c r="AA2004" s="23"/>
      <c r="AB2004" s="23"/>
      <c r="AC2004" s="23"/>
      <c r="AD2004" s="23"/>
      <c r="AE2004" s="23"/>
      <c r="AF2004" s="23"/>
      <c r="AG2004" s="23"/>
      <c r="AH2004" s="23"/>
    </row>
    <row r="2005" spans="2:34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1"/>
      <c r="Z2005" s="23"/>
      <c r="AA2005" s="23"/>
      <c r="AB2005" s="23"/>
      <c r="AC2005" s="23"/>
      <c r="AD2005" s="23"/>
      <c r="AE2005" s="23"/>
      <c r="AF2005" s="23"/>
      <c r="AG2005" s="23"/>
      <c r="AH2005" s="23"/>
    </row>
    <row r="2006" spans="2:34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1"/>
      <c r="Z2006" s="23"/>
      <c r="AA2006" s="23"/>
      <c r="AB2006" s="23"/>
      <c r="AC2006" s="23"/>
      <c r="AD2006" s="23"/>
      <c r="AE2006" s="23"/>
      <c r="AF2006" s="23"/>
      <c r="AG2006" s="23"/>
      <c r="AH2006" s="23"/>
    </row>
    <row r="2007" spans="2:34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1"/>
      <c r="Z2007" s="23"/>
      <c r="AA2007" s="23"/>
      <c r="AB2007" s="23"/>
      <c r="AC2007" s="23"/>
      <c r="AD2007" s="23"/>
      <c r="AE2007" s="23"/>
      <c r="AF2007" s="23"/>
      <c r="AG2007" s="23"/>
      <c r="AH2007" s="23"/>
    </row>
    <row r="2008" spans="2:34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1"/>
      <c r="Z2008" s="23"/>
      <c r="AA2008" s="23"/>
      <c r="AB2008" s="23"/>
      <c r="AC2008" s="23"/>
      <c r="AD2008" s="23"/>
      <c r="AE2008" s="23"/>
      <c r="AF2008" s="23"/>
      <c r="AG2008" s="23"/>
      <c r="AH2008" s="23"/>
    </row>
    <row r="2009" spans="2:34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1"/>
      <c r="Z2009" s="23"/>
      <c r="AA2009" s="23"/>
      <c r="AB2009" s="23"/>
      <c r="AC2009" s="23"/>
      <c r="AD2009" s="23"/>
      <c r="AE2009" s="23"/>
      <c r="AF2009" s="23"/>
      <c r="AG2009" s="23"/>
      <c r="AH2009" s="23"/>
    </row>
    <row r="2010" spans="2:34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1"/>
      <c r="Z2010" s="23"/>
      <c r="AA2010" s="23"/>
      <c r="AB2010" s="23"/>
      <c r="AC2010" s="23"/>
      <c r="AD2010" s="23"/>
      <c r="AE2010" s="23"/>
      <c r="AF2010" s="23"/>
      <c r="AG2010" s="23"/>
      <c r="AH2010" s="23"/>
    </row>
    <row r="2011" spans="2:34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1"/>
      <c r="Z2011" s="23"/>
      <c r="AA2011" s="23"/>
      <c r="AB2011" s="23"/>
      <c r="AC2011" s="23"/>
      <c r="AD2011" s="23"/>
      <c r="AE2011" s="23"/>
      <c r="AF2011" s="23"/>
      <c r="AG2011" s="23"/>
      <c r="AH2011" s="23"/>
    </row>
    <row r="2012" spans="2:34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1"/>
      <c r="Z2012" s="23"/>
      <c r="AA2012" s="23"/>
      <c r="AB2012" s="23"/>
      <c r="AC2012" s="23"/>
      <c r="AD2012" s="23"/>
      <c r="AE2012" s="23"/>
      <c r="AF2012" s="23"/>
      <c r="AG2012" s="23"/>
      <c r="AH2012" s="23"/>
    </row>
    <row r="2013" spans="2:34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1"/>
      <c r="Z2013" s="23"/>
      <c r="AA2013" s="23"/>
      <c r="AB2013" s="23"/>
      <c r="AC2013" s="23"/>
      <c r="AD2013" s="23"/>
      <c r="AE2013" s="23"/>
      <c r="AF2013" s="23"/>
      <c r="AG2013" s="23"/>
      <c r="AH2013" s="23"/>
    </row>
    <row r="2014" spans="2:34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1"/>
      <c r="Z2014" s="23"/>
      <c r="AA2014" s="23"/>
      <c r="AB2014" s="23"/>
      <c r="AC2014" s="23"/>
      <c r="AD2014" s="23"/>
      <c r="AE2014" s="23"/>
      <c r="AF2014" s="23"/>
      <c r="AG2014" s="23"/>
      <c r="AH2014" s="23"/>
    </row>
    <row r="2015" spans="2:34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1"/>
      <c r="Z2015" s="23"/>
      <c r="AA2015" s="23"/>
      <c r="AB2015" s="23"/>
      <c r="AC2015" s="23"/>
      <c r="AD2015" s="23"/>
      <c r="AE2015" s="23"/>
      <c r="AF2015" s="23"/>
      <c r="AG2015" s="23"/>
      <c r="AH2015" s="23"/>
    </row>
    <row r="2016" spans="2:34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1"/>
      <c r="Z2016" s="23"/>
      <c r="AA2016" s="23"/>
      <c r="AB2016" s="23"/>
      <c r="AC2016" s="23"/>
      <c r="AD2016" s="23"/>
      <c r="AE2016" s="23"/>
      <c r="AF2016" s="23"/>
      <c r="AG2016" s="23"/>
      <c r="AH2016" s="23"/>
    </row>
    <row r="2017" spans="2:34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1"/>
      <c r="Z2017" s="23"/>
      <c r="AA2017" s="23"/>
      <c r="AB2017" s="23"/>
      <c r="AC2017" s="23"/>
      <c r="AD2017" s="23"/>
      <c r="AE2017" s="23"/>
      <c r="AF2017" s="23"/>
      <c r="AG2017" s="23"/>
      <c r="AH2017" s="23"/>
    </row>
    <row r="2018" spans="2:34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1"/>
      <c r="Z2018" s="23"/>
      <c r="AA2018" s="23"/>
      <c r="AB2018" s="23"/>
      <c r="AC2018" s="23"/>
      <c r="AD2018" s="23"/>
      <c r="AE2018" s="23"/>
      <c r="AF2018" s="23"/>
      <c r="AG2018" s="23"/>
      <c r="AH2018" s="23"/>
    </row>
    <row r="2019" spans="2:34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1"/>
      <c r="Z2019" s="23"/>
      <c r="AA2019" s="23"/>
      <c r="AB2019" s="23"/>
      <c r="AC2019" s="23"/>
      <c r="AD2019" s="23"/>
      <c r="AE2019" s="23"/>
      <c r="AF2019" s="23"/>
      <c r="AG2019" s="23"/>
      <c r="AH2019" s="23"/>
    </row>
    <row r="2020" spans="2:34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1"/>
      <c r="Z2020" s="23"/>
      <c r="AA2020" s="23"/>
      <c r="AB2020" s="23"/>
      <c r="AC2020" s="23"/>
      <c r="AD2020" s="23"/>
      <c r="AE2020" s="23"/>
      <c r="AF2020" s="23"/>
      <c r="AG2020" s="23"/>
      <c r="AH2020" s="23"/>
    </row>
    <row r="2021" spans="2:34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1"/>
      <c r="Z2021" s="23"/>
      <c r="AA2021" s="23"/>
      <c r="AB2021" s="23"/>
      <c r="AC2021" s="23"/>
      <c r="AD2021" s="23"/>
      <c r="AE2021" s="23"/>
      <c r="AF2021" s="23"/>
      <c r="AG2021" s="23"/>
      <c r="AH2021" s="23"/>
    </row>
    <row r="2022" spans="2:34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1"/>
      <c r="Z2022" s="23"/>
      <c r="AA2022" s="23"/>
      <c r="AB2022" s="23"/>
      <c r="AC2022" s="23"/>
      <c r="AD2022" s="23"/>
      <c r="AE2022" s="23"/>
      <c r="AF2022" s="23"/>
      <c r="AG2022" s="23"/>
      <c r="AH2022" s="23"/>
    </row>
    <row r="2023" spans="2:34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1"/>
      <c r="Z2023" s="23"/>
      <c r="AA2023" s="23"/>
      <c r="AB2023" s="23"/>
      <c r="AC2023" s="23"/>
      <c r="AD2023" s="23"/>
      <c r="AE2023" s="23"/>
      <c r="AF2023" s="23"/>
      <c r="AG2023" s="23"/>
      <c r="AH2023" s="23"/>
    </row>
    <row r="2024" spans="2:34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1"/>
      <c r="Z2024" s="23"/>
      <c r="AA2024" s="23"/>
      <c r="AB2024" s="23"/>
      <c r="AC2024" s="23"/>
      <c r="AD2024" s="23"/>
      <c r="AE2024" s="23"/>
      <c r="AF2024" s="23"/>
      <c r="AG2024" s="23"/>
      <c r="AH2024" s="23"/>
    </row>
    <row r="2025" spans="2:34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1"/>
      <c r="Z2025" s="23"/>
      <c r="AA2025" s="23"/>
      <c r="AB2025" s="23"/>
      <c r="AC2025" s="23"/>
      <c r="AD2025" s="23"/>
      <c r="AE2025" s="23"/>
      <c r="AF2025" s="23"/>
      <c r="AG2025" s="23"/>
      <c r="AH2025" s="23"/>
    </row>
    <row r="2026" spans="2:34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1"/>
      <c r="Z2026" s="23"/>
      <c r="AA2026" s="23"/>
      <c r="AB2026" s="23"/>
      <c r="AC2026" s="23"/>
      <c r="AD2026" s="23"/>
      <c r="AE2026" s="23"/>
      <c r="AF2026" s="23"/>
      <c r="AG2026" s="23"/>
      <c r="AH2026" s="23"/>
    </row>
    <row r="2027" spans="2:34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1"/>
      <c r="Z2027" s="23"/>
      <c r="AA2027" s="23"/>
      <c r="AB2027" s="23"/>
      <c r="AC2027" s="23"/>
      <c r="AD2027" s="23"/>
      <c r="AE2027" s="23"/>
      <c r="AF2027" s="23"/>
      <c r="AG2027" s="23"/>
      <c r="AH2027" s="23"/>
    </row>
    <row r="2028" spans="2:34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1"/>
      <c r="Z2028" s="23"/>
      <c r="AA2028" s="23"/>
      <c r="AB2028" s="23"/>
      <c r="AC2028" s="23"/>
      <c r="AD2028" s="23"/>
      <c r="AE2028" s="23"/>
      <c r="AF2028" s="23"/>
      <c r="AG2028" s="23"/>
      <c r="AH2028" s="23"/>
    </row>
    <row r="2029" spans="2:34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1"/>
      <c r="Z2029" s="23"/>
      <c r="AA2029" s="23"/>
      <c r="AB2029" s="23"/>
      <c r="AC2029" s="23"/>
      <c r="AD2029" s="23"/>
      <c r="AE2029" s="23"/>
      <c r="AF2029" s="23"/>
      <c r="AG2029" s="23"/>
      <c r="AH2029" s="23"/>
    </row>
    <row r="2030" spans="2:34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1"/>
      <c r="Z2030" s="23"/>
      <c r="AA2030" s="23"/>
      <c r="AB2030" s="23"/>
      <c r="AC2030" s="23"/>
      <c r="AD2030" s="23"/>
      <c r="AE2030" s="23"/>
      <c r="AF2030" s="23"/>
      <c r="AG2030" s="23"/>
      <c r="AH2030" s="23"/>
    </row>
    <row r="2031" spans="2:34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1"/>
      <c r="Z2031" s="23"/>
      <c r="AA2031" s="23"/>
      <c r="AB2031" s="23"/>
      <c r="AC2031" s="23"/>
      <c r="AD2031" s="23"/>
      <c r="AE2031" s="23"/>
      <c r="AF2031" s="23"/>
      <c r="AG2031" s="23"/>
      <c r="AH2031" s="23"/>
    </row>
    <row r="2032" spans="2:34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1"/>
      <c r="Z2032" s="23"/>
      <c r="AA2032" s="23"/>
      <c r="AB2032" s="23"/>
      <c r="AC2032" s="23"/>
      <c r="AD2032" s="23"/>
      <c r="AE2032" s="23"/>
      <c r="AF2032" s="23"/>
      <c r="AG2032" s="23"/>
      <c r="AH2032" s="23"/>
    </row>
    <row r="2033" spans="2:34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1"/>
      <c r="Z2033" s="23"/>
      <c r="AA2033" s="23"/>
      <c r="AB2033" s="23"/>
      <c r="AC2033" s="23"/>
      <c r="AD2033" s="23"/>
      <c r="AE2033" s="23"/>
      <c r="AF2033" s="23"/>
      <c r="AG2033" s="23"/>
      <c r="AH2033" s="23"/>
    </row>
    <row r="2034" spans="2:34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1"/>
      <c r="Z2034" s="23"/>
      <c r="AA2034" s="23"/>
      <c r="AB2034" s="23"/>
      <c r="AC2034" s="23"/>
      <c r="AD2034" s="23"/>
      <c r="AE2034" s="23"/>
      <c r="AF2034" s="23"/>
      <c r="AG2034" s="23"/>
      <c r="AH2034" s="23"/>
    </row>
    <row r="2035" spans="2:34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1"/>
      <c r="Z2035" s="23"/>
      <c r="AA2035" s="23"/>
      <c r="AB2035" s="23"/>
      <c r="AC2035" s="23"/>
      <c r="AD2035" s="23"/>
      <c r="AE2035" s="23"/>
      <c r="AF2035" s="23"/>
      <c r="AG2035" s="23"/>
      <c r="AH2035" s="23"/>
    </row>
    <row r="2036" spans="2:34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1"/>
      <c r="Z2036" s="23"/>
      <c r="AA2036" s="23"/>
      <c r="AB2036" s="23"/>
      <c r="AC2036" s="23"/>
      <c r="AD2036" s="23"/>
      <c r="AE2036" s="23"/>
      <c r="AF2036" s="23"/>
      <c r="AG2036" s="23"/>
      <c r="AH2036" s="23"/>
    </row>
    <row r="2037" spans="2:34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1"/>
      <c r="Z2037" s="23"/>
      <c r="AA2037" s="23"/>
      <c r="AB2037" s="23"/>
      <c r="AC2037" s="23"/>
      <c r="AD2037" s="23"/>
      <c r="AE2037" s="23"/>
      <c r="AF2037" s="23"/>
      <c r="AG2037" s="23"/>
      <c r="AH2037" s="23"/>
    </row>
    <row r="2038" spans="2:34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1"/>
      <c r="Z2038" s="23"/>
      <c r="AA2038" s="23"/>
      <c r="AB2038" s="23"/>
      <c r="AC2038" s="23"/>
      <c r="AD2038" s="23"/>
      <c r="AE2038" s="23"/>
      <c r="AF2038" s="23"/>
      <c r="AG2038" s="23"/>
      <c r="AH2038" s="23"/>
    </row>
    <row r="2039" spans="2:34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1"/>
      <c r="Z2039" s="23"/>
      <c r="AA2039" s="23"/>
      <c r="AB2039" s="23"/>
      <c r="AC2039" s="23"/>
      <c r="AD2039" s="23"/>
      <c r="AE2039" s="23"/>
      <c r="AF2039" s="23"/>
      <c r="AG2039" s="23"/>
      <c r="AH2039" s="23"/>
    </row>
    <row r="2040" spans="2:34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1"/>
      <c r="Z2040" s="23"/>
      <c r="AA2040" s="23"/>
      <c r="AB2040" s="23"/>
      <c r="AC2040" s="23"/>
      <c r="AD2040" s="23"/>
      <c r="AE2040" s="23"/>
      <c r="AF2040" s="23"/>
      <c r="AG2040" s="23"/>
      <c r="AH2040" s="23"/>
    </row>
    <row r="2041" spans="2:34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1"/>
      <c r="Z2041" s="23"/>
      <c r="AA2041" s="23"/>
      <c r="AB2041" s="23"/>
      <c r="AC2041" s="23"/>
      <c r="AD2041" s="23"/>
      <c r="AE2041" s="23"/>
      <c r="AF2041" s="23"/>
      <c r="AG2041" s="23"/>
      <c r="AH2041" s="23"/>
    </row>
    <row r="2042" spans="2:34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1"/>
      <c r="Z2042" s="23"/>
      <c r="AA2042" s="23"/>
      <c r="AB2042" s="23"/>
      <c r="AC2042" s="23"/>
      <c r="AD2042" s="23"/>
      <c r="AE2042" s="23"/>
      <c r="AF2042" s="23"/>
      <c r="AG2042" s="23"/>
      <c r="AH2042" s="23"/>
    </row>
    <row r="2043" spans="2:34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1"/>
      <c r="Z2043" s="23"/>
      <c r="AA2043" s="23"/>
      <c r="AB2043" s="23"/>
      <c r="AC2043" s="23"/>
      <c r="AD2043" s="23"/>
      <c r="AE2043" s="23"/>
      <c r="AF2043" s="23"/>
      <c r="AG2043" s="23"/>
      <c r="AH2043" s="23"/>
    </row>
    <row r="2044" spans="2:34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1"/>
      <c r="Z2044" s="23"/>
      <c r="AA2044" s="23"/>
      <c r="AB2044" s="23"/>
      <c r="AC2044" s="23"/>
      <c r="AD2044" s="23"/>
      <c r="AE2044" s="23"/>
      <c r="AF2044" s="23"/>
      <c r="AG2044" s="23"/>
      <c r="AH2044" s="23"/>
    </row>
    <row r="2045" spans="2:34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1"/>
      <c r="Z2045" s="23"/>
      <c r="AA2045" s="23"/>
      <c r="AB2045" s="23"/>
      <c r="AC2045" s="23"/>
      <c r="AD2045" s="23"/>
      <c r="AE2045" s="23"/>
      <c r="AF2045" s="23"/>
      <c r="AG2045" s="23"/>
      <c r="AH2045" s="23"/>
    </row>
    <row r="2046" spans="2:34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1"/>
      <c r="Z2046" s="23"/>
      <c r="AA2046" s="23"/>
      <c r="AB2046" s="23"/>
      <c r="AC2046" s="23"/>
      <c r="AD2046" s="23"/>
      <c r="AE2046" s="23"/>
      <c r="AF2046" s="23"/>
      <c r="AG2046" s="23"/>
      <c r="AH2046" s="23"/>
    </row>
    <row r="2047" spans="2:34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1"/>
      <c r="Z2047" s="23"/>
      <c r="AA2047" s="23"/>
      <c r="AB2047" s="23"/>
      <c r="AC2047" s="23"/>
      <c r="AD2047" s="23"/>
      <c r="AE2047" s="23"/>
      <c r="AF2047" s="23"/>
      <c r="AG2047" s="23"/>
      <c r="AH2047" s="23"/>
    </row>
    <row r="2048" spans="2:34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1"/>
      <c r="Z2048" s="23"/>
      <c r="AA2048" s="23"/>
      <c r="AB2048" s="23"/>
      <c r="AC2048" s="23"/>
      <c r="AD2048" s="23"/>
      <c r="AE2048" s="23"/>
      <c r="AF2048" s="23"/>
      <c r="AG2048" s="23"/>
      <c r="AH2048" s="23"/>
    </row>
    <row r="2049" spans="2:34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1"/>
      <c r="Z2049" s="23"/>
      <c r="AA2049" s="23"/>
      <c r="AB2049" s="23"/>
      <c r="AC2049" s="23"/>
      <c r="AD2049" s="23"/>
      <c r="AE2049" s="23"/>
      <c r="AF2049" s="23"/>
      <c r="AG2049" s="23"/>
      <c r="AH2049" s="23"/>
    </row>
    <row r="2050" spans="2:34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1"/>
      <c r="Z2050" s="23"/>
      <c r="AA2050" s="23"/>
      <c r="AB2050" s="23"/>
      <c r="AC2050" s="23"/>
      <c r="AD2050" s="23"/>
      <c r="AE2050" s="23"/>
      <c r="AF2050" s="23"/>
      <c r="AG2050" s="23"/>
      <c r="AH2050" s="23"/>
    </row>
    <row r="2051" spans="2:34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1"/>
      <c r="Z2051" s="23"/>
      <c r="AA2051" s="23"/>
      <c r="AB2051" s="23"/>
      <c r="AC2051" s="23"/>
      <c r="AD2051" s="23"/>
      <c r="AE2051" s="23"/>
      <c r="AF2051" s="23"/>
      <c r="AG2051" s="23"/>
      <c r="AH2051" s="23"/>
    </row>
    <row r="2052" spans="2:34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1"/>
      <c r="Z2052" s="23"/>
      <c r="AA2052" s="23"/>
      <c r="AB2052" s="23"/>
      <c r="AC2052" s="23"/>
      <c r="AD2052" s="23"/>
      <c r="AE2052" s="23"/>
      <c r="AF2052" s="23"/>
      <c r="AG2052" s="23"/>
      <c r="AH2052" s="23"/>
    </row>
    <row r="2053" spans="2:34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1"/>
      <c r="Z2053" s="23"/>
      <c r="AA2053" s="23"/>
      <c r="AB2053" s="23"/>
      <c r="AC2053" s="23"/>
      <c r="AD2053" s="23"/>
      <c r="AE2053" s="23"/>
      <c r="AF2053" s="23"/>
      <c r="AG2053" s="23"/>
      <c r="AH2053" s="23"/>
    </row>
    <row r="2054" spans="2:34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1"/>
      <c r="Z2054" s="23"/>
      <c r="AA2054" s="23"/>
      <c r="AB2054" s="23"/>
      <c r="AC2054" s="23"/>
      <c r="AD2054" s="23"/>
      <c r="AE2054" s="23"/>
      <c r="AF2054" s="23"/>
      <c r="AG2054" s="23"/>
      <c r="AH2054" s="23"/>
    </row>
    <row r="2055" spans="2:34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1"/>
      <c r="Z2055" s="23"/>
      <c r="AA2055" s="23"/>
      <c r="AB2055" s="23"/>
      <c r="AC2055" s="23"/>
      <c r="AD2055" s="23"/>
      <c r="AE2055" s="23"/>
      <c r="AF2055" s="23"/>
      <c r="AG2055" s="23"/>
      <c r="AH2055" s="23"/>
    </row>
    <row r="2056" spans="2:34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1"/>
      <c r="Z2056" s="23"/>
      <c r="AA2056" s="23"/>
      <c r="AB2056" s="23"/>
      <c r="AC2056" s="23"/>
      <c r="AD2056" s="23"/>
      <c r="AE2056" s="23"/>
      <c r="AF2056" s="23"/>
      <c r="AG2056" s="23"/>
      <c r="AH2056" s="23"/>
    </row>
    <row r="2057" spans="2:34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1"/>
      <c r="Z2057" s="23"/>
      <c r="AA2057" s="23"/>
      <c r="AB2057" s="23"/>
      <c r="AC2057" s="23"/>
      <c r="AD2057" s="23"/>
      <c r="AE2057" s="23"/>
      <c r="AF2057" s="23"/>
      <c r="AG2057" s="23"/>
      <c r="AH2057" s="23"/>
    </row>
    <row r="2058" spans="2:34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1"/>
      <c r="Z2058" s="23"/>
      <c r="AA2058" s="23"/>
      <c r="AB2058" s="23"/>
      <c r="AC2058" s="23"/>
      <c r="AD2058" s="23"/>
      <c r="AE2058" s="23"/>
      <c r="AF2058" s="23"/>
      <c r="AG2058" s="23"/>
      <c r="AH2058" s="23"/>
    </row>
    <row r="2059" spans="2:34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1"/>
      <c r="Z2059" s="23"/>
      <c r="AA2059" s="23"/>
      <c r="AB2059" s="23"/>
      <c r="AC2059" s="23"/>
      <c r="AD2059" s="23"/>
      <c r="AE2059" s="23"/>
      <c r="AF2059" s="23"/>
      <c r="AG2059" s="23"/>
      <c r="AH2059" s="23"/>
    </row>
    <row r="2060" spans="2:34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1"/>
      <c r="Z2060" s="23"/>
      <c r="AA2060" s="23"/>
      <c r="AB2060" s="23"/>
      <c r="AC2060" s="23"/>
      <c r="AD2060" s="23"/>
      <c r="AE2060" s="23"/>
      <c r="AF2060" s="23"/>
      <c r="AG2060" s="23"/>
      <c r="AH2060" s="23"/>
    </row>
    <row r="2061" spans="2:34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1"/>
      <c r="Z2061" s="23"/>
      <c r="AA2061" s="23"/>
      <c r="AB2061" s="23"/>
      <c r="AC2061" s="23"/>
      <c r="AD2061" s="23"/>
      <c r="AE2061" s="23"/>
      <c r="AF2061" s="23"/>
      <c r="AG2061" s="23"/>
      <c r="AH2061" s="23"/>
    </row>
    <row r="2062" spans="2:34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1"/>
      <c r="Z2062" s="23"/>
      <c r="AA2062" s="23"/>
      <c r="AB2062" s="23"/>
      <c r="AC2062" s="23"/>
      <c r="AD2062" s="23"/>
      <c r="AE2062" s="23"/>
      <c r="AF2062" s="23"/>
      <c r="AG2062" s="23"/>
      <c r="AH2062" s="23"/>
    </row>
    <row r="2063" spans="2:34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1"/>
      <c r="Z2063" s="23"/>
      <c r="AA2063" s="23"/>
      <c r="AB2063" s="23"/>
      <c r="AC2063" s="23"/>
      <c r="AD2063" s="23"/>
      <c r="AE2063" s="23"/>
      <c r="AF2063" s="23"/>
      <c r="AG2063" s="23"/>
      <c r="AH2063" s="23"/>
    </row>
    <row r="2064" spans="2:34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1"/>
      <c r="Z2064" s="23"/>
      <c r="AA2064" s="23"/>
      <c r="AB2064" s="23"/>
      <c r="AC2064" s="23"/>
      <c r="AD2064" s="23"/>
      <c r="AE2064" s="23"/>
      <c r="AF2064" s="23"/>
      <c r="AG2064" s="23"/>
      <c r="AH2064" s="23"/>
    </row>
    <row r="2065" spans="2:34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1"/>
      <c r="Z2065" s="23"/>
      <c r="AA2065" s="23"/>
      <c r="AB2065" s="23"/>
      <c r="AC2065" s="23"/>
      <c r="AD2065" s="23"/>
      <c r="AE2065" s="23"/>
      <c r="AF2065" s="23"/>
      <c r="AG2065" s="23"/>
      <c r="AH2065" s="23"/>
    </row>
    <row r="2066" spans="2:34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1"/>
      <c r="Z2066" s="23"/>
      <c r="AA2066" s="23"/>
      <c r="AB2066" s="23"/>
      <c r="AC2066" s="23"/>
      <c r="AD2066" s="23"/>
      <c r="AE2066" s="23"/>
      <c r="AF2066" s="23"/>
      <c r="AG2066" s="23"/>
      <c r="AH2066" s="23"/>
    </row>
    <row r="2067" spans="2:34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1"/>
      <c r="Z2067" s="23"/>
      <c r="AA2067" s="23"/>
      <c r="AB2067" s="23"/>
      <c r="AC2067" s="23"/>
      <c r="AD2067" s="23"/>
      <c r="AE2067" s="23"/>
      <c r="AF2067" s="23"/>
      <c r="AG2067" s="23"/>
      <c r="AH2067" s="23"/>
    </row>
    <row r="2068" spans="2:34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1"/>
      <c r="Z2068" s="23"/>
      <c r="AA2068" s="23"/>
      <c r="AB2068" s="23"/>
      <c r="AC2068" s="23"/>
      <c r="AD2068" s="23"/>
      <c r="AE2068" s="23"/>
      <c r="AF2068" s="23"/>
      <c r="AG2068" s="23"/>
      <c r="AH2068" s="23"/>
    </row>
    <row r="2069" spans="2:34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1"/>
      <c r="Z2069" s="23"/>
      <c r="AA2069" s="23"/>
      <c r="AB2069" s="23"/>
      <c r="AC2069" s="23"/>
      <c r="AD2069" s="23"/>
      <c r="AE2069" s="23"/>
      <c r="AF2069" s="23"/>
      <c r="AG2069" s="23"/>
      <c r="AH2069" s="23"/>
    </row>
    <row r="2070" spans="2:34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1"/>
      <c r="Z2070" s="23"/>
      <c r="AA2070" s="23"/>
      <c r="AB2070" s="23"/>
      <c r="AC2070" s="23"/>
      <c r="AD2070" s="23"/>
      <c r="AE2070" s="23"/>
      <c r="AF2070" s="23"/>
      <c r="AG2070" s="23"/>
      <c r="AH2070" s="23"/>
    </row>
    <row r="2071" spans="2:34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1"/>
      <c r="Z2071" s="23"/>
      <c r="AA2071" s="23"/>
      <c r="AB2071" s="23"/>
      <c r="AC2071" s="23"/>
      <c r="AD2071" s="23"/>
      <c r="AE2071" s="23"/>
      <c r="AF2071" s="23"/>
      <c r="AG2071" s="23"/>
      <c r="AH2071" s="23"/>
    </row>
    <row r="2072" spans="2:34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1"/>
      <c r="Z2072" s="23"/>
      <c r="AA2072" s="23"/>
      <c r="AB2072" s="23"/>
      <c r="AC2072" s="23"/>
      <c r="AD2072" s="23"/>
      <c r="AE2072" s="23"/>
      <c r="AF2072" s="23"/>
      <c r="AG2072" s="23"/>
      <c r="AH2072" s="23"/>
    </row>
    <row r="2073" spans="2:34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1"/>
      <c r="Z2073" s="23"/>
      <c r="AA2073" s="23"/>
      <c r="AB2073" s="23"/>
      <c r="AC2073" s="23"/>
      <c r="AD2073" s="23"/>
      <c r="AE2073" s="23"/>
      <c r="AF2073" s="23"/>
      <c r="AG2073" s="23"/>
      <c r="AH2073" s="23"/>
    </row>
    <row r="2074" spans="2:34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1"/>
      <c r="Z2074" s="23"/>
      <c r="AA2074" s="23"/>
      <c r="AB2074" s="23"/>
      <c r="AC2074" s="23"/>
      <c r="AD2074" s="23"/>
      <c r="AE2074" s="23"/>
      <c r="AF2074" s="23"/>
      <c r="AG2074" s="23"/>
      <c r="AH2074" s="23"/>
    </row>
    <row r="2075" spans="2:34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1"/>
      <c r="Z2075" s="23"/>
      <c r="AA2075" s="23"/>
      <c r="AB2075" s="23"/>
      <c r="AC2075" s="23"/>
      <c r="AD2075" s="23"/>
      <c r="AE2075" s="23"/>
      <c r="AF2075" s="23"/>
      <c r="AG2075" s="23"/>
      <c r="AH2075" s="23"/>
    </row>
    <row r="2076" spans="2:34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1"/>
      <c r="Z2076" s="23"/>
      <c r="AA2076" s="23"/>
      <c r="AB2076" s="23"/>
      <c r="AC2076" s="23"/>
      <c r="AD2076" s="23"/>
      <c r="AE2076" s="23"/>
      <c r="AF2076" s="23"/>
      <c r="AG2076" s="23"/>
      <c r="AH2076" s="23"/>
    </row>
    <row r="2077" spans="2:34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1"/>
      <c r="Z2077" s="23"/>
      <c r="AA2077" s="23"/>
      <c r="AB2077" s="23"/>
      <c r="AC2077" s="23"/>
      <c r="AD2077" s="23"/>
      <c r="AE2077" s="23"/>
      <c r="AF2077" s="23"/>
      <c r="AG2077" s="23"/>
      <c r="AH2077" s="23"/>
    </row>
    <row r="2078" spans="2:34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1"/>
      <c r="Z2078" s="23"/>
      <c r="AA2078" s="23"/>
      <c r="AB2078" s="23"/>
      <c r="AC2078" s="23"/>
      <c r="AD2078" s="23"/>
      <c r="AE2078" s="23"/>
      <c r="AF2078" s="23"/>
      <c r="AG2078" s="23"/>
      <c r="AH2078" s="23"/>
    </row>
    <row r="2079" spans="2:34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1"/>
      <c r="Z2079" s="23"/>
      <c r="AA2079" s="23"/>
      <c r="AB2079" s="23"/>
      <c r="AC2079" s="23"/>
      <c r="AD2079" s="23"/>
      <c r="AE2079" s="23"/>
      <c r="AF2079" s="23"/>
      <c r="AG2079" s="23"/>
      <c r="AH2079" s="23"/>
    </row>
    <row r="2080" spans="2:34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1"/>
      <c r="Z2080" s="23"/>
      <c r="AA2080" s="23"/>
      <c r="AB2080" s="23"/>
      <c r="AC2080" s="23"/>
      <c r="AD2080" s="23"/>
      <c r="AE2080" s="23"/>
      <c r="AF2080" s="23"/>
      <c r="AG2080" s="23"/>
      <c r="AH2080" s="23"/>
    </row>
    <row r="2081" spans="2:34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1"/>
      <c r="Z2081" s="23"/>
      <c r="AA2081" s="23"/>
      <c r="AB2081" s="23"/>
      <c r="AC2081" s="23"/>
      <c r="AD2081" s="23"/>
      <c r="AE2081" s="23"/>
      <c r="AF2081" s="23"/>
      <c r="AG2081" s="23"/>
      <c r="AH2081" s="23"/>
    </row>
    <row r="2082" spans="2:34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1"/>
      <c r="Z2082" s="23"/>
      <c r="AA2082" s="23"/>
      <c r="AB2082" s="23"/>
      <c r="AC2082" s="23"/>
      <c r="AD2082" s="23"/>
      <c r="AE2082" s="23"/>
      <c r="AF2082" s="23"/>
      <c r="AG2082" s="23"/>
      <c r="AH2082" s="23"/>
    </row>
    <row r="2083" spans="2:34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1"/>
      <c r="Z2083" s="23"/>
      <c r="AA2083" s="23"/>
      <c r="AB2083" s="23"/>
      <c r="AC2083" s="23"/>
      <c r="AD2083" s="23"/>
      <c r="AE2083" s="23"/>
      <c r="AF2083" s="23"/>
      <c r="AG2083" s="23"/>
      <c r="AH2083" s="23"/>
    </row>
    <row r="2084" spans="2:34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1"/>
      <c r="Z2084" s="23"/>
      <c r="AA2084" s="23"/>
      <c r="AB2084" s="23"/>
      <c r="AC2084" s="23"/>
      <c r="AD2084" s="23"/>
      <c r="AE2084" s="23"/>
      <c r="AF2084" s="23"/>
      <c r="AG2084" s="23"/>
      <c r="AH2084" s="23"/>
    </row>
    <row r="2085" spans="2:34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1"/>
      <c r="Z2085" s="23"/>
      <c r="AA2085" s="23"/>
      <c r="AB2085" s="23"/>
      <c r="AC2085" s="23"/>
      <c r="AD2085" s="23"/>
      <c r="AE2085" s="23"/>
      <c r="AF2085" s="23"/>
      <c r="AG2085" s="23"/>
      <c r="AH2085" s="23"/>
    </row>
    <row r="2086" spans="2:34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1"/>
      <c r="Z2086" s="23"/>
      <c r="AA2086" s="23"/>
      <c r="AB2086" s="23"/>
      <c r="AC2086" s="23"/>
      <c r="AD2086" s="23"/>
      <c r="AE2086" s="23"/>
      <c r="AF2086" s="23"/>
      <c r="AG2086" s="23"/>
      <c r="AH2086" s="23"/>
    </row>
    <row r="2087" spans="2:34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1"/>
      <c r="Z2087" s="23"/>
      <c r="AA2087" s="23"/>
      <c r="AB2087" s="23"/>
      <c r="AC2087" s="23"/>
      <c r="AD2087" s="23"/>
      <c r="AE2087" s="23"/>
      <c r="AF2087" s="23"/>
      <c r="AG2087" s="23"/>
      <c r="AH2087" s="23"/>
    </row>
    <row r="2088" spans="2:34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1"/>
      <c r="Z2088" s="23"/>
      <c r="AA2088" s="23"/>
      <c r="AB2088" s="23"/>
      <c r="AC2088" s="23"/>
      <c r="AD2088" s="23"/>
      <c r="AE2088" s="23"/>
      <c r="AF2088" s="23"/>
      <c r="AG2088" s="23"/>
      <c r="AH2088" s="23"/>
    </row>
    <row r="2089" spans="2:34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1"/>
      <c r="Z2089" s="23"/>
      <c r="AA2089" s="23"/>
      <c r="AB2089" s="23"/>
      <c r="AC2089" s="23"/>
      <c r="AD2089" s="23"/>
      <c r="AE2089" s="23"/>
      <c r="AF2089" s="23"/>
      <c r="AG2089" s="23"/>
      <c r="AH2089" s="23"/>
    </row>
    <row r="2090" spans="2:34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1"/>
      <c r="Z2090" s="23"/>
      <c r="AA2090" s="23"/>
      <c r="AB2090" s="23"/>
      <c r="AC2090" s="23"/>
      <c r="AD2090" s="23"/>
      <c r="AE2090" s="23"/>
      <c r="AF2090" s="23"/>
      <c r="AG2090" s="23"/>
      <c r="AH2090" s="23"/>
    </row>
    <row r="2091" spans="2:34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1"/>
      <c r="Z2091" s="23"/>
      <c r="AA2091" s="23"/>
      <c r="AB2091" s="23"/>
      <c r="AC2091" s="23"/>
      <c r="AD2091" s="23"/>
      <c r="AE2091" s="23"/>
      <c r="AF2091" s="23"/>
      <c r="AG2091" s="23"/>
      <c r="AH2091" s="23"/>
    </row>
    <row r="2092" spans="2:34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1"/>
      <c r="Z2092" s="23"/>
      <c r="AA2092" s="23"/>
      <c r="AB2092" s="23"/>
      <c r="AC2092" s="23"/>
      <c r="AD2092" s="23"/>
      <c r="AE2092" s="23"/>
      <c r="AF2092" s="23"/>
      <c r="AG2092" s="23"/>
      <c r="AH2092" s="23"/>
    </row>
    <row r="2093" spans="2:34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1"/>
      <c r="Z2093" s="23"/>
      <c r="AA2093" s="23"/>
      <c r="AB2093" s="23"/>
      <c r="AC2093" s="23"/>
      <c r="AD2093" s="23"/>
      <c r="AE2093" s="23"/>
      <c r="AF2093" s="23"/>
      <c r="AG2093" s="23"/>
      <c r="AH2093" s="23"/>
    </row>
    <row r="2094" spans="2:34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1"/>
      <c r="Z2094" s="23"/>
      <c r="AA2094" s="23"/>
      <c r="AB2094" s="23"/>
      <c r="AC2094" s="23"/>
      <c r="AD2094" s="23"/>
      <c r="AE2094" s="23"/>
      <c r="AF2094" s="23"/>
      <c r="AG2094" s="23"/>
      <c r="AH2094" s="23"/>
    </row>
    <row r="2095" spans="2:34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1"/>
      <c r="Z2095" s="23"/>
      <c r="AA2095" s="23"/>
      <c r="AB2095" s="23"/>
      <c r="AC2095" s="23"/>
      <c r="AD2095" s="23"/>
      <c r="AE2095" s="23"/>
      <c r="AF2095" s="23"/>
      <c r="AG2095" s="23"/>
      <c r="AH2095" s="23"/>
    </row>
    <row r="2096" spans="2:34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1"/>
      <c r="Z2096" s="23"/>
      <c r="AA2096" s="23"/>
      <c r="AB2096" s="23"/>
      <c r="AC2096" s="23"/>
      <c r="AD2096" s="23"/>
      <c r="AE2096" s="23"/>
      <c r="AF2096" s="23"/>
      <c r="AG2096" s="23"/>
      <c r="AH2096" s="23"/>
    </row>
    <row r="2097" spans="2:34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1"/>
      <c r="Z2097" s="23"/>
      <c r="AA2097" s="23"/>
      <c r="AB2097" s="23"/>
      <c r="AC2097" s="23"/>
      <c r="AD2097" s="23"/>
      <c r="AE2097" s="23"/>
      <c r="AF2097" s="23"/>
      <c r="AG2097" s="23"/>
      <c r="AH2097" s="23"/>
    </row>
    <row r="2098" spans="2:34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1"/>
      <c r="Z2098" s="23"/>
      <c r="AA2098" s="23"/>
      <c r="AB2098" s="23"/>
      <c r="AC2098" s="23"/>
      <c r="AD2098" s="23"/>
      <c r="AE2098" s="23"/>
      <c r="AF2098" s="23"/>
      <c r="AG2098" s="23"/>
      <c r="AH2098" s="23"/>
    </row>
    <row r="2099" spans="2:34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1"/>
      <c r="Z2099" s="23"/>
      <c r="AA2099" s="23"/>
      <c r="AB2099" s="23"/>
      <c r="AC2099" s="23"/>
      <c r="AD2099" s="23"/>
      <c r="AE2099" s="23"/>
      <c r="AF2099" s="23"/>
      <c r="AG2099" s="23"/>
      <c r="AH2099" s="23"/>
    </row>
    <row r="2100" spans="2:34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1"/>
      <c r="Z2100" s="23"/>
      <c r="AA2100" s="23"/>
      <c r="AB2100" s="23"/>
      <c r="AC2100" s="23"/>
      <c r="AD2100" s="23"/>
      <c r="AE2100" s="23"/>
      <c r="AF2100" s="23"/>
      <c r="AG2100" s="23"/>
      <c r="AH2100" s="23"/>
    </row>
    <row r="2101" spans="2:34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1"/>
      <c r="Z2101" s="23"/>
      <c r="AA2101" s="23"/>
      <c r="AB2101" s="23"/>
      <c r="AC2101" s="23"/>
      <c r="AD2101" s="23"/>
      <c r="AE2101" s="23"/>
      <c r="AF2101" s="23"/>
      <c r="AG2101" s="23"/>
      <c r="AH2101" s="23"/>
    </row>
    <row r="2102" spans="2:34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1"/>
      <c r="Z2102" s="23"/>
      <c r="AA2102" s="23"/>
      <c r="AB2102" s="23"/>
      <c r="AC2102" s="23"/>
      <c r="AD2102" s="23"/>
      <c r="AE2102" s="23"/>
      <c r="AF2102" s="23"/>
      <c r="AG2102" s="23"/>
      <c r="AH2102" s="23"/>
    </row>
    <row r="2103" spans="2:34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1"/>
      <c r="Z2103" s="23"/>
      <c r="AA2103" s="23"/>
      <c r="AB2103" s="23"/>
      <c r="AC2103" s="23"/>
      <c r="AD2103" s="23"/>
      <c r="AE2103" s="23"/>
      <c r="AF2103" s="23"/>
      <c r="AG2103" s="23"/>
      <c r="AH2103" s="23"/>
    </row>
    <row r="2104" spans="2:34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1"/>
      <c r="Z2104" s="23"/>
      <c r="AA2104" s="23"/>
      <c r="AB2104" s="23"/>
      <c r="AC2104" s="23"/>
      <c r="AD2104" s="23"/>
      <c r="AE2104" s="23"/>
      <c r="AF2104" s="23"/>
      <c r="AG2104" s="23"/>
      <c r="AH2104" s="23"/>
    </row>
    <row r="2105" spans="2:34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1"/>
      <c r="Z2105" s="23"/>
      <c r="AA2105" s="23"/>
      <c r="AB2105" s="23"/>
      <c r="AC2105" s="23"/>
      <c r="AD2105" s="23"/>
      <c r="AE2105" s="23"/>
      <c r="AF2105" s="23"/>
      <c r="AG2105" s="23"/>
      <c r="AH2105" s="23"/>
    </row>
    <row r="2106" spans="2:34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1"/>
      <c r="Z2106" s="23"/>
      <c r="AA2106" s="23"/>
      <c r="AB2106" s="23"/>
      <c r="AC2106" s="23"/>
      <c r="AD2106" s="23"/>
      <c r="AE2106" s="23"/>
      <c r="AF2106" s="23"/>
      <c r="AG2106" s="23"/>
      <c r="AH2106" s="23"/>
    </row>
    <row r="2107" spans="2:34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1"/>
      <c r="Z2107" s="23"/>
      <c r="AA2107" s="23"/>
      <c r="AB2107" s="23"/>
      <c r="AC2107" s="23"/>
      <c r="AD2107" s="23"/>
      <c r="AE2107" s="23"/>
      <c r="AF2107" s="23"/>
      <c r="AG2107" s="23"/>
      <c r="AH2107" s="23"/>
    </row>
    <row r="2108" spans="2:34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1"/>
      <c r="Z2108" s="23"/>
      <c r="AA2108" s="23"/>
      <c r="AB2108" s="23"/>
      <c r="AC2108" s="23"/>
      <c r="AD2108" s="23"/>
      <c r="AE2108" s="23"/>
      <c r="AF2108" s="23"/>
      <c r="AG2108" s="23"/>
      <c r="AH2108" s="23"/>
    </row>
    <row r="2109" spans="2:34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1"/>
      <c r="Z2109" s="23"/>
      <c r="AA2109" s="23"/>
      <c r="AB2109" s="23"/>
      <c r="AC2109" s="23"/>
      <c r="AD2109" s="23"/>
      <c r="AE2109" s="23"/>
      <c r="AF2109" s="23"/>
      <c r="AG2109" s="23"/>
      <c r="AH2109" s="23"/>
    </row>
    <row r="2110" spans="2:34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1"/>
      <c r="Z2110" s="23"/>
      <c r="AA2110" s="23"/>
      <c r="AB2110" s="23"/>
      <c r="AC2110" s="23"/>
      <c r="AD2110" s="23"/>
      <c r="AE2110" s="23"/>
      <c r="AF2110" s="23"/>
      <c r="AG2110" s="23"/>
      <c r="AH2110" s="23"/>
    </row>
    <row r="2111" spans="2:34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1"/>
      <c r="Z2111" s="23"/>
      <c r="AA2111" s="23"/>
      <c r="AB2111" s="23"/>
      <c r="AC2111" s="23"/>
      <c r="AD2111" s="23"/>
      <c r="AE2111" s="23"/>
      <c r="AF2111" s="23"/>
      <c r="AG2111" s="23"/>
      <c r="AH2111" s="23"/>
    </row>
    <row r="2112" spans="2:34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1"/>
      <c r="Z2112" s="23"/>
      <c r="AA2112" s="23"/>
      <c r="AB2112" s="23"/>
      <c r="AC2112" s="23"/>
      <c r="AD2112" s="23"/>
      <c r="AE2112" s="23"/>
      <c r="AF2112" s="23"/>
      <c r="AG2112" s="23"/>
      <c r="AH2112" s="23"/>
    </row>
    <row r="2113" spans="2:34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1"/>
      <c r="Z2113" s="23"/>
      <c r="AA2113" s="23"/>
      <c r="AB2113" s="23"/>
      <c r="AC2113" s="23"/>
      <c r="AD2113" s="23"/>
      <c r="AE2113" s="23"/>
      <c r="AF2113" s="23"/>
      <c r="AG2113" s="23"/>
      <c r="AH2113" s="23"/>
    </row>
    <row r="2114" spans="2:34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1"/>
      <c r="Z2114" s="23"/>
      <c r="AA2114" s="23"/>
      <c r="AB2114" s="23"/>
      <c r="AC2114" s="23"/>
      <c r="AD2114" s="23"/>
      <c r="AE2114" s="23"/>
      <c r="AF2114" s="23"/>
      <c r="AG2114" s="23"/>
      <c r="AH2114" s="23"/>
    </row>
    <row r="2115" spans="2:34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1"/>
      <c r="Z2115" s="23"/>
      <c r="AA2115" s="23"/>
      <c r="AB2115" s="23"/>
      <c r="AC2115" s="23"/>
      <c r="AD2115" s="23"/>
      <c r="AE2115" s="23"/>
      <c r="AF2115" s="23"/>
      <c r="AG2115" s="23"/>
      <c r="AH2115" s="23"/>
    </row>
    <row r="2116" spans="2:34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1"/>
      <c r="Z2116" s="23"/>
      <c r="AA2116" s="23"/>
      <c r="AB2116" s="23"/>
      <c r="AC2116" s="23"/>
      <c r="AD2116" s="23"/>
      <c r="AE2116" s="23"/>
      <c r="AF2116" s="23"/>
      <c r="AG2116" s="23"/>
      <c r="AH2116" s="23"/>
    </row>
    <row r="2117" spans="2:34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1"/>
      <c r="Z2117" s="23"/>
      <c r="AA2117" s="23"/>
      <c r="AB2117" s="23"/>
      <c r="AC2117" s="23"/>
      <c r="AD2117" s="23"/>
      <c r="AE2117" s="23"/>
      <c r="AF2117" s="23"/>
      <c r="AG2117" s="23"/>
      <c r="AH2117" s="23"/>
    </row>
    <row r="2118" spans="2:34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1"/>
      <c r="Z2118" s="23"/>
      <c r="AA2118" s="23"/>
      <c r="AB2118" s="23"/>
      <c r="AC2118" s="23"/>
      <c r="AD2118" s="23"/>
      <c r="AE2118" s="23"/>
      <c r="AF2118" s="23"/>
      <c r="AG2118" s="23"/>
      <c r="AH2118" s="23"/>
    </row>
    <row r="2119" spans="2:34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1"/>
      <c r="Z2119" s="23"/>
      <c r="AA2119" s="23"/>
      <c r="AB2119" s="23"/>
      <c r="AC2119" s="23"/>
      <c r="AD2119" s="23"/>
      <c r="AE2119" s="23"/>
      <c r="AF2119" s="23"/>
      <c r="AG2119" s="23"/>
      <c r="AH2119" s="23"/>
    </row>
    <row r="2120" spans="2:34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1"/>
      <c r="Z2120" s="23"/>
      <c r="AA2120" s="23"/>
      <c r="AB2120" s="23"/>
      <c r="AC2120" s="23"/>
      <c r="AD2120" s="23"/>
      <c r="AE2120" s="23"/>
      <c r="AF2120" s="23"/>
      <c r="AG2120" s="23"/>
      <c r="AH2120" s="23"/>
    </row>
    <row r="2121" spans="2:34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1"/>
      <c r="Z2121" s="23"/>
      <c r="AA2121" s="23"/>
      <c r="AB2121" s="23"/>
      <c r="AC2121" s="23"/>
      <c r="AD2121" s="23"/>
      <c r="AE2121" s="23"/>
      <c r="AF2121" s="23"/>
      <c r="AG2121" s="23"/>
      <c r="AH2121" s="23"/>
    </row>
    <row r="2122" spans="2:34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1"/>
      <c r="Z2122" s="23"/>
      <c r="AA2122" s="23"/>
      <c r="AB2122" s="23"/>
      <c r="AC2122" s="23"/>
      <c r="AD2122" s="23"/>
      <c r="AE2122" s="23"/>
      <c r="AF2122" s="23"/>
      <c r="AG2122" s="23"/>
      <c r="AH2122" s="23"/>
    </row>
    <row r="2123" spans="2:34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1"/>
      <c r="Z2123" s="23"/>
      <c r="AA2123" s="23"/>
      <c r="AB2123" s="23"/>
      <c r="AC2123" s="23"/>
      <c r="AD2123" s="23"/>
      <c r="AE2123" s="23"/>
      <c r="AF2123" s="23"/>
      <c r="AG2123" s="23"/>
      <c r="AH2123" s="23"/>
    </row>
    <row r="2124" spans="2:34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1"/>
      <c r="Z2124" s="23"/>
      <c r="AA2124" s="23"/>
      <c r="AB2124" s="23"/>
      <c r="AC2124" s="23"/>
      <c r="AD2124" s="23"/>
      <c r="AE2124" s="23"/>
      <c r="AF2124" s="23"/>
      <c r="AG2124" s="23"/>
      <c r="AH2124" s="23"/>
    </row>
    <row r="2125" spans="2:34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1"/>
      <c r="Z2125" s="23"/>
      <c r="AA2125" s="23"/>
      <c r="AB2125" s="23"/>
      <c r="AC2125" s="23"/>
      <c r="AD2125" s="23"/>
      <c r="AE2125" s="23"/>
      <c r="AF2125" s="23"/>
      <c r="AG2125" s="23"/>
      <c r="AH2125" s="23"/>
    </row>
    <row r="2126" spans="2:34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1"/>
      <c r="Z2126" s="23"/>
      <c r="AA2126" s="23"/>
      <c r="AB2126" s="23"/>
      <c r="AC2126" s="23"/>
      <c r="AD2126" s="23"/>
      <c r="AE2126" s="23"/>
      <c r="AF2126" s="23"/>
      <c r="AG2126" s="23"/>
      <c r="AH2126" s="23"/>
    </row>
    <row r="2127" spans="2:34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1"/>
      <c r="Z2127" s="23"/>
      <c r="AA2127" s="23"/>
      <c r="AB2127" s="23"/>
      <c r="AC2127" s="23"/>
      <c r="AD2127" s="23"/>
      <c r="AE2127" s="23"/>
      <c r="AF2127" s="23"/>
      <c r="AG2127" s="23"/>
      <c r="AH2127" s="23"/>
    </row>
    <row r="2128" spans="2:34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1"/>
      <c r="Z2128" s="23"/>
      <c r="AA2128" s="23"/>
      <c r="AB2128" s="23"/>
      <c r="AC2128" s="23"/>
      <c r="AD2128" s="23"/>
      <c r="AE2128" s="23"/>
      <c r="AF2128" s="23"/>
      <c r="AG2128" s="23"/>
      <c r="AH2128" s="23"/>
    </row>
    <row r="2129" spans="2:34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1"/>
      <c r="Z2129" s="23"/>
      <c r="AA2129" s="23"/>
      <c r="AB2129" s="23"/>
      <c r="AC2129" s="23"/>
      <c r="AD2129" s="23"/>
      <c r="AE2129" s="23"/>
      <c r="AF2129" s="23"/>
      <c r="AG2129" s="23"/>
      <c r="AH2129" s="23"/>
    </row>
    <row r="2130" spans="2:34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1"/>
      <c r="Z2130" s="23"/>
      <c r="AA2130" s="23"/>
      <c r="AB2130" s="23"/>
      <c r="AC2130" s="23"/>
      <c r="AD2130" s="23"/>
      <c r="AE2130" s="23"/>
      <c r="AF2130" s="23"/>
      <c r="AG2130" s="23"/>
      <c r="AH2130" s="23"/>
    </row>
    <row r="2131" spans="2:34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1"/>
      <c r="Z2131" s="23"/>
      <c r="AA2131" s="23"/>
      <c r="AB2131" s="23"/>
      <c r="AC2131" s="23"/>
      <c r="AD2131" s="23"/>
      <c r="AE2131" s="23"/>
      <c r="AF2131" s="23"/>
      <c r="AG2131" s="23"/>
      <c r="AH2131" s="23"/>
    </row>
    <row r="2132" spans="2:34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1"/>
      <c r="Z2132" s="23"/>
      <c r="AA2132" s="23"/>
      <c r="AB2132" s="23"/>
      <c r="AC2132" s="23"/>
      <c r="AD2132" s="23"/>
      <c r="AE2132" s="23"/>
      <c r="AF2132" s="23"/>
      <c r="AG2132" s="23"/>
      <c r="AH2132" s="23"/>
    </row>
    <row r="2133" spans="2:34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1"/>
      <c r="Z2133" s="23"/>
      <c r="AA2133" s="23"/>
      <c r="AB2133" s="23"/>
      <c r="AC2133" s="23"/>
      <c r="AD2133" s="23"/>
      <c r="AE2133" s="23"/>
      <c r="AF2133" s="23"/>
      <c r="AG2133" s="23"/>
      <c r="AH2133" s="23"/>
    </row>
    <row r="2134" spans="2:34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1"/>
      <c r="Z2134" s="23"/>
      <c r="AA2134" s="23"/>
      <c r="AB2134" s="23"/>
      <c r="AC2134" s="23"/>
      <c r="AD2134" s="23"/>
      <c r="AE2134" s="23"/>
      <c r="AF2134" s="23"/>
      <c r="AG2134" s="23"/>
      <c r="AH2134" s="23"/>
    </row>
    <row r="2135" spans="2:34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1"/>
      <c r="Z2135" s="23"/>
      <c r="AA2135" s="23"/>
      <c r="AB2135" s="23"/>
      <c r="AC2135" s="23"/>
      <c r="AD2135" s="23"/>
      <c r="AE2135" s="23"/>
      <c r="AF2135" s="23"/>
      <c r="AG2135" s="23"/>
      <c r="AH2135" s="23"/>
    </row>
    <row r="2136" spans="2:34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1"/>
      <c r="Z2136" s="23"/>
      <c r="AA2136" s="23"/>
      <c r="AB2136" s="23"/>
      <c r="AC2136" s="23"/>
      <c r="AD2136" s="23"/>
      <c r="AE2136" s="23"/>
      <c r="AF2136" s="23"/>
      <c r="AG2136" s="23"/>
      <c r="AH2136" s="23"/>
    </row>
    <row r="2137" spans="2:34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1"/>
      <c r="Z2137" s="23"/>
      <c r="AA2137" s="23"/>
      <c r="AB2137" s="23"/>
      <c r="AC2137" s="23"/>
      <c r="AD2137" s="23"/>
      <c r="AE2137" s="23"/>
      <c r="AF2137" s="23"/>
      <c r="AG2137" s="23"/>
      <c r="AH2137" s="23"/>
    </row>
    <row r="2138" spans="2:34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1"/>
      <c r="Z2138" s="23"/>
      <c r="AA2138" s="23"/>
      <c r="AB2138" s="23"/>
      <c r="AC2138" s="23"/>
      <c r="AD2138" s="23"/>
      <c r="AE2138" s="23"/>
      <c r="AF2138" s="23"/>
      <c r="AG2138" s="23"/>
      <c r="AH2138" s="23"/>
    </row>
    <row r="2139" spans="2:34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1"/>
      <c r="Z2139" s="23"/>
      <c r="AA2139" s="23"/>
      <c r="AB2139" s="23"/>
      <c r="AC2139" s="23"/>
      <c r="AD2139" s="23"/>
      <c r="AE2139" s="23"/>
      <c r="AF2139" s="23"/>
      <c r="AG2139" s="23"/>
      <c r="AH2139" s="23"/>
    </row>
    <row r="2140" spans="2:34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1"/>
      <c r="Z2140" s="23"/>
      <c r="AA2140" s="23"/>
      <c r="AB2140" s="23"/>
      <c r="AC2140" s="23"/>
      <c r="AD2140" s="23"/>
      <c r="AE2140" s="23"/>
      <c r="AF2140" s="23"/>
      <c r="AG2140" s="23"/>
      <c r="AH2140" s="23"/>
    </row>
    <row r="2141" spans="2:34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1"/>
      <c r="Z2141" s="23"/>
      <c r="AA2141" s="23"/>
      <c r="AB2141" s="23"/>
      <c r="AC2141" s="23"/>
      <c r="AD2141" s="23"/>
      <c r="AE2141" s="23"/>
      <c r="AF2141" s="23"/>
      <c r="AG2141" s="23"/>
      <c r="AH2141" s="23"/>
    </row>
    <row r="2142" spans="2:34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1"/>
      <c r="Z2142" s="23"/>
      <c r="AA2142" s="23"/>
      <c r="AB2142" s="23"/>
      <c r="AC2142" s="23"/>
      <c r="AD2142" s="23"/>
      <c r="AE2142" s="23"/>
      <c r="AF2142" s="23"/>
      <c r="AG2142" s="23"/>
      <c r="AH2142" s="23"/>
    </row>
    <row r="2143" spans="2:34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1"/>
      <c r="Z2143" s="23"/>
      <c r="AA2143" s="23"/>
      <c r="AB2143" s="23"/>
      <c r="AC2143" s="23"/>
      <c r="AD2143" s="23"/>
      <c r="AE2143" s="23"/>
      <c r="AF2143" s="23"/>
      <c r="AG2143" s="23"/>
      <c r="AH2143" s="23"/>
    </row>
    <row r="2144" spans="2:34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1"/>
      <c r="Z2144" s="23"/>
      <c r="AA2144" s="23"/>
      <c r="AB2144" s="23"/>
      <c r="AC2144" s="23"/>
      <c r="AD2144" s="23"/>
      <c r="AE2144" s="23"/>
      <c r="AF2144" s="23"/>
      <c r="AG2144" s="23"/>
      <c r="AH2144" s="23"/>
    </row>
    <row r="2145" spans="2:34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1"/>
      <c r="Z2145" s="23"/>
      <c r="AA2145" s="23"/>
      <c r="AB2145" s="23"/>
      <c r="AC2145" s="23"/>
      <c r="AD2145" s="23"/>
      <c r="AE2145" s="23"/>
      <c r="AF2145" s="23"/>
      <c r="AG2145" s="23"/>
      <c r="AH2145" s="23"/>
    </row>
    <row r="2146" spans="2:34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1"/>
      <c r="Z2146" s="23"/>
      <c r="AA2146" s="23"/>
      <c r="AB2146" s="23"/>
      <c r="AC2146" s="23"/>
      <c r="AD2146" s="23"/>
      <c r="AE2146" s="23"/>
      <c r="AF2146" s="23"/>
      <c r="AG2146" s="23"/>
      <c r="AH2146" s="23"/>
    </row>
    <row r="2147" spans="2:34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1"/>
      <c r="Z2147" s="23"/>
      <c r="AA2147" s="23"/>
      <c r="AB2147" s="23"/>
      <c r="AC2147" s="23"/>
      <c r="AD2147" s="23"/>
      <c r="AE2147" s="23"/>
      <c r="AF2147" s="23"/>
      <c r="AG2147" s="23"/>
      <c r="AH2147" s="23"/>
    </row>
    <row r="2148" spans="2:34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1"/>
      <c r="Z2148" s="23"/>
      <c r="AA2148" s="23"/>
      <c r="AB2148" s="23"/>
      <c r="AC2148" s="23"/>
      <c r="AD2148" s="23"/>
      <c r="AE2148" s="23"/>
      <c r="AF2148" s="23"/>
      <c r="AG2148" s="23"/>
      <c r="AH2148" s="23"/>
    </row>
    <row r="2149" spans="2:34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1"/>
      <c r="Z2149" s="23"/>
      <c r="AA2149" s="23"/>
      <c r="AB2149" s="23"/>
      <c r="AC2149" s="23"/>
      <c r="AD2149" s="23"/>
      <c r="AE2149" s="23"/>
      <c r="AF2149" s="23"/>
      <c r="AG2149" s="23"/>
      <c r="AH2149" s="23"/>
    </row>
    <row r="2150" spans="2:34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1"/>
      <c r="Z2150" s="23"/>
      <c r="AA2150" s="23"/>
      <c r="AB2150" s="23"/>
      <c r="AC2150" s="23"/>
      <c r="AD2150" s="23"/>
      <c r="AE2150" s="23"/>
      <c r="AF2150" s="23"/>
      <c r="AG2150" s="23"/>
      <c r="AH2150" s="23"/>
    </row>
    <row r="2151" spans="2:34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1"/>
      <c r="Z2151" s="23"/>
      <c r="AA2151" s="23"/>
      <c r="AB2151" s="23"/>
      <c r="AC2151" s="23"/>
      <c r="AD2151" s="23"/>
      <c r="AE2151" s="23"/>
      <c r="AF2151" s="23"/>
      <c r="AG2151" s="23"/>
      <c r="AH2151" s="23"/>
    </row>
    <row r="2152" spans="2:34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1"/>
      <c r="Z2152" s="23"/>
      <c r="AA2152" s="23"/>
      <c r="AB2152" s="23"/>
      <c r="AC2152" s="23"/>
      <c r="AD2152" s="23"/>
      <c r="AE2152" s="23"/>
      <c r="AF2152" s="23"/>
      <c r="AG2152" s="23"/>
      <c r="AH2152" s="23"/>
    </row>
    <row r="2153" spans="2:34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1"/>
      <c r="Z2153" s="23"/>
      <c r="AA2153" s="23"/>
      <c r="AB2153" s="23"/>
      <c r="AC2153" s="23"/>
      <c r="AD2153" s="23"/>
      <c r="AE2153" s="23"/>
      <c r="AF2153" s="23"/>
      <c r="AG2153" s="23"/>
      <c r="AH2153" s="23"/>
    </row>
    <row r="2154" spans="2:34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1"/>
      <c r="Z2154" s="23"/>
      <c r="AA2154" s="23"/>
      <c r="AB2154" s="23"/>
      <c r="AC2154" s="23"/>
      <c r="AD2154" s="23"/>
      <c r="AE2154" s="23"/>
      <c r="AF2154" s="23"/>
      <c r="AG2154" s="23"/>
      <c r="AH2154" s="23"/>
    </row>
    <row r="2155" spans="2:34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1"/>
      <c r="Z2155" s="23"/>
      <c r="AA2155" s="23"/>
      <c r="AB2155" s="23"/>
      <c r="AC2155" s="23"/>
      <c r="AD2155" s="23"/>
      <c r="AE2155" s="23"/>
      <c r="AF2155" s="23"/>
      <c r="AG2155" s="23"/>
      <c r="AH2155" s="23"/>
    </row>
    <row r="2156" spans="2:34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1"/>
      <c r="Z2156" s="23"/>
      <c r="AA2156" s="23"/>
      <c r="AB2156" s="23"/>
      <c r="AC2156" s="23"/>
      <c r="AD2156" s="23"/>
      <c r="AE2156" s="23"/>
      <c r="AF2156" s="23"/>
      <c r="AG2156" s="23"/>
      <c r="AH2156" s="23"/>
    </row>
    <row r="2157" spans="2:34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1"/>
      <c r="Z2157" s="23"/>
      <c r="AA2157" s="23"/>
      <c r="AB2157" s="23"/>
      <c r="AC2157" s="23"/>
      <c r="AD2157" s="23"/>
      <c r="AE2157" s="23"/>
      <c r="AF2157" s="23"/>
      <c r="AG2157" s="23"/>
      <c r="AH2157" s="23"/>
    </row>
    <row r="2158" spans="2:34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1"/>
      <c r="Z2158" s="23"/>
      <c r="AA2158" s="23"/>
      <c r="AB2158" s="23"/>
      <c r="AC2158" s="23"/>
      <c r="AD2158" s="23"/>
      <c r="AE2158" s="23"/>
      <c r="AF2158" s="23"/>
      <c r="AG2158" s="23"/>
      <c r="AH2158" s="23"/>
    </row>
    <row r="2159" spans="2:34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1"/>
      <c r="Z2159" s="23"/>
      <c r="AA2159" s="23"/>
      <c r="AB2159" s="23"/>
      <c r="AC2159" s="23"/>
      <c r="AD2159" s="23"/>
      <c r="AE2159" s="23"/>
      <c r="AF2159" s="23"/>
      <c r="AG2159" s="23"/>
      <c r="AH2159" s="23"/>
    </row>
    <row r="2160" spans="2:34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1"/>
      <c r="Z2160" s="23"/>
      <c r="AA2160" s="23"/>
      <c r="AB2160" s="23"/>
      <c r="AC2160" s="23"/>
      <c r="AD2160" s="23"/>
      <c r="AE2160" s="23"/>
      <c r="AF2160" s="23"/>
      <c r="AG2160" s="23"/>
      <c r="AH2160" s="23"/>
    </row>
    <row r="2161" spans="2:34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1"/>
      <c r="Z2161" s="23"/>
      <c r="AA2161" s="23"/>
      <c r="AB2161" s="23"/>
      <c r="AC2161" s="23"/>
      <c r="AD2161" s="23"/>
      <c r="AE2161" s="23"/>
      <c r="AF2161" s="23"/>
      <c r="AG2161" s="23"/>
      <c r="AH2161" s="23"/>
    </row>
    <row r="2162" spans="2:34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1"/>
      <c r="Z2162" s="23"/>
      <c r="AA2162" s="23"/>
      <c r="AB2162" s="23"/>
      <c r="AC2162" s="23"/>
      <c r="AD2162" s="23"/>
      <c r="AE2162" s="23"/>
      <c r="AF2162" s="23"/>
      <c r="AG2162" s="23"/>
      <c r="AH2162" s="23"/>
    </row>
    <row r="2163" spans="2:34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1"/>
      <c r="Z2163" s="23"/>
      <c r="AA2163" s="23"/>
      <c r="AB2163" s="23"/>
      <c r="AC2163" s="23"/>
      <c r="AD2163" s="23"/>
      <c r="AE2163" s="23"/>
      <c r="AF2163" s="23"/>
      <c r="AG2163" s="23"/>
      <c r="AH2163" s="23"/>
    </row>
    <row r="2164" spans="2:34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1"/>
      <c r="Z2164" s="23"/>
      <c r="AA2164" s="23"/>
      <c r="AB2164" s="23"/>
      <c r="AC2164" s="23"/>
      <c r="AD2164" s="23"/>
      <c r="AE2164" s="23"/>
      <c r="AF2164" s="23"/>
      <c r="AG2164" s="23"/>
      <c r="AH2164" s="23"/>
    </row>
    <row r="2165" spans="2:34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1"/>
      <c r="Z2165" s="23"/>
      <c r="AA2165" s="23"/>
      <c r="AB2165" s="23"/>
      <c r="AC2165" s="23"/>
      <c r="AD2165" s="23"/>
      <c r="AE2165" s="23"/>
      <c r="AF2165" s="23"/>
      <c r="AG2165" s="23"/>
      <c r="AH2165" s="23"/>
    </row>
    <row r="2166" spans="2:34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1"/>
      <c r="Z2166" s="23"/>
      <c r="AA2166" s="23"/>
      <c r="AB2166" s="23"/>
      <c r="AC2166" s="23"/>
      <c r="AD2166" s="23"/>
      <c r="AE2166" s="23"/>
      <c r="AF2166" s="23"/>
      <c r="AG2166" s="23"/>
      <c r="AH2166" s="23"/>
    </row>
    <row r="2167" spans="2:34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1"/>
      <c r="Z2167" s="23"/>
      <c r="AA2167" s="23"/>
      <c r="AB2167" s="23"/>
      <c r="AC2167" s="23"/>
      <c r="AD2167" s="23"/>
      <c r="AE2167" s="23"/>
      <c r="AF2167" s="23"/>
      <c r="AG2167" s="23"/>
      <c r="AH2167" s="23"/>
    </row>
    <row r="2168" spans="2:34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1"/>
      <c r="Z2168" s="23"/>
      <c r="AA2168" s="23"/>
      <c r="AB2168" s="23"/>
      <c r="AC2168" s="23"/>
      <c r="AD2168" s="23"/>
      <c r="AE2168" s="23"/>
      <c r="AF2168" s="23"/>
      <c r="AG2168" s="23"/>
      <c r="AH2168" s="23"/>
    </row>
    <row r="2169" spans="2:34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1"/>
      <c r="Z2169" s="23"/>
      <c r="AA2169" s="23"/>
      <c r="AB2169" s="23"/>
      <c r="AC2169" s="23"/>
      <c r="AD2169" s="23"/>
      <c r="AE2169" s="23"/>
      <c r="AF2169" s="23"/>
      <c r="AG2169" s="23"/>
      <c r="AH2169" s="23"/>
    </row>
    <row r="2170" spans="2:34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1"/>
      <c r="Z2170" s="23"/>
      <c r="AA2170" s="23"/>
      <c r="AB2170" s="23"/>
      <c r="AC2170" s="23"/>
      <c r="AD2170" s="23"/>
      <c r="AE2170" s="23"/>
      <c r="AF2170" s="23"/>
      <c r="AG2170" s="23"/>
      <c r="AH2170" s="23"/>
    </row>
    <row r="2171" spans="2:34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1"/>
      <c r="Z2171" s="23"/>
      <c r="AA2171" s="23"/>
      <c r="AB2171" s="23"/>
      <c r="AC2171" s="23"/>
      <c r="AD2171" s="23"/>
      <c r="AE2171" s="23"/>
      <c r="AF2171" s="23"/>
      <c r="AG2171" s="23"/>
      <c r="AH2171" s="23"/>
    </row>
    <row r="2172" spans="2:34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1"/>
      <c r="Z2172" s="23"/>
      <c r="AA2172" s="23"/>
      <c r="AB2172" s="23"/>
      <c r="AC2172" s="23"/>
      <c r="AD2172" s="23"/>
      <c r="AE2172" s="23"/>
      <c r="AF2172" s="23"/>
      <c r="AG2172" s="23"/>
      <c r="AH2172" s="23"/>
    </row>
    <row r="2173" spans="2:34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1"/>
      <c r="Z2173" s="23"/>
      <c r="AA2173" s="23"/>
      <c r="AB2173" s="23"/>
      <c r="AC2173" s="23"/>
      <c r="AD2173" s="23"/>
      <c r="AE2173" s="23"/>
      <c r="AF2173" s="23"/>
      <c r="AG2173" s="23"/>
      <c r="AH2173" s="23"/>
    </row>
    <row r="2174" spans="2:34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1"/>
      <c r="Z2174" s="23"/>
      <c r="AA2174" s="23"/>
      <c r="AB2174" s="23"/>
      <c r="AC2174" s="23"/>
      <c r="AD2174" s="23"/>
      <c r="AE2174" s="23"/>
      <c r="AF2174" s="23"/>
      <c r="AG2174" s="23"/>
      <c r="AH2174" s="23"/>
    </row>
    <row r="2175" spans="2:34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1"/>
      <c r="Z2175" s="23"/>
      <c r="AA2175" s="23"/>
      <c r="AB2175" s="23"/>
      <c r="AC2175" s="23"/>
      <c r="AD2175" s="23"/>
      <c r="AE2175" s="23"/>
      <c r="AF2175" s="23"/>
      <c r="AG2175" s="23"/>
      <c r="AH2175" s="23"/>
    </row>
    <row r="2176" spans="2:34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1"/>
      <c r="Z2176" s="23"/>
      <c r="AA2176" s="23"/>
      <c r="AB2176" s="23"/>
      <c r="AC2176" s="23"/>
      <c r="AD2176" s="23"/>
      <c r="AE2176" s="23"/>
      <c r="AF2176" s="23"/>
      <c r="AG2176" s="23"/>
      <c r="AH2176" s="23"/>
    </row>
    <row r="2177" spans="2:34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1"/>
      <c r="Z2177" s="23"/>
      <c r="AA2177" s="23"/>
      <c r="AB2177" s="23"/>
      <c r="AC2177" s="23"/>
      <c r="AD2177" s="23"/>
      <c r="AE2177" s="23"/>
      <c r="AF2177" s="23"/>
      <c r="AG2177" s="23"/>
      <c r="AH2177" s="23"/>
    </row>
    <row r="2178" spans="2:34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1"/>
      <c r="Z2178" s="23"/>
      <c r="AA2178" s="23"/>
      <c r="AB2178" s="23"/>
      <c r="AC2178" s="23"/>
      <c r="AD2178" s="23"/>
      <c r="AE2178" s="23"/>
      <c r="AF2178" s="23"/>
      <c r="AG2178" s="23"/>
      <c r="AH2178" s="23"/>
    </row>
    <row r="2179" spans="2:34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1"/>
      <c r="Z2179" s="23"/>
      <c r="AA2179" s="23"/>
      <c r="AB2179" s="23"/>
      <c r="AC2179" s="23"/>
      <c r="AD2179" s="23"/>
      <c r="AE2179" s="23"/>
      <c r="AF2179" s="23"/>
      <c r="AG2179" s="23"/>
      <c r="AH2179" s="23"/>
    </row>
    <row r="2180" spans="2:34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1"/>
      <c r="Z2180" s="23"/>
      <c r="AA2180" s="23"/>
      <c r="AB2180" s="23"/>
      <c r="AC2180" s="23"/>
      <c r="AD2180" s="23"/>
      <c r="AE2180" s="23"/>
      <c r="AF2180" s="23"/>
      <c r="AG2180" s="23"/>
      <c r="AH2180" s="23"/>
    </row>
    <row r="2181" spans="2:34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1"/>
      <c r="Z2181" s="23"/>
      <c r="AA2181" s="23"/>
      <c r="AB2181" s="23"/>
      <c r="AC2181" s="23"/>
      <c r="AD2181" s="23"/>
      <c r="AE2181" s="23"/>
      <c r="AF2181" s="23"/>
      <c r="AG2181" s="23"/>
      <c r="AH2181" s="23"/>
    </row>
    <row r="2182" spans="2:34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1"/>
      <c r="Z2182" s="23"/>
      <c r="AA2182" s="23"/>
      <c r="AB2182" s="23"/>
      <c r="AC2182" s="23"/>
      <c r="AD2182" s="23"/>
      <c r="AE2182" s="23"/>
      <c r="AF2182" s="23"/>
      <c r="AG2182" s="23"/>
      <c r="AH2182" s="23"/>
    </row>
    <row r="2183" spans="2:34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1"/>
      <c r="Z2183" s="23"/>
      <c r="AA2183" s="23"/>
      <c r="AB2183" s="23"/>
      <c r="AC2183" s="23"/>
      <c r="AD2183" s="23"/>
      <c r="AE2183" s="23"/>
      <c r="AF2183" s="23"/>
      <c r="AG2183" s="23"/>
      <c r="AH2183" s="23"/>
    </row>
    <row r="2184" spans="2:34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1"/>
      <c r="Z2184" s="23"/>
      <c r="AA2184" s="23"/>
      <c r="AB2184" s="23"/>
      <c r="AC2184" s="23"/>
      <c r="AD2184" s="23"/>
      <c r="AE2184" s="23"/>
      <c r="AF2184" s="23"/>
      <c r="AG2184" s="23"/>
      <c r="AH2184" s="23"/>
    </row>
    <row r="2185" spans="2:34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1"/>
      <c r="Z2185" s="23"/>
      <c r="AA2185" s="23"/>
      <c r="AB2185" s="23"/>
      <c r="AC2185" s="23"/>
      <c r="AD2185" s="23"/>
      <c r="AE2185" s="23"/>
      <c r="AF2185" s="23"/>
      <c r="AG2185" s="23"/>
      <c r="AH2185" s="23"/>
    </row>
    <row r="2186" spans="2:34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1"/>
      <c r="Z2186" s="23"/>
      <c r="AA2186" s="23"/>
      <c r="AB2186" s="23"/>
      <c r="AC2186" s="23"/>
      <c r="AD2186" s="23"/>
      <c r="AE2186" s="23"/>
      <c r="AF2186" s="23"/>
      <c r="AG2186" s="23"/>
      <c r="AH2186" s="23"/>
    </row>
    <row r="2187" spans="2:34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1"/>
      <c r="Z2187" s="23"/>
      <c r="AA2187" s="23"/>
      <c r="AB2187" s="23"/>
      <c r="AC2187" s="23"/>
      <c r="AD2187" s="23"/>
      <c r="AE2187" s="23"/>
      <c r="AF2187" s="23"/>
      <c r="AG2187" s="23"/>
      <c r="AH2187" s="23"/>
    </row>
    <row r="2188" spans="2:34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1"/>
      <c r="Z2188" s="23"/>
      <c r="AA2188" s="23"/>
      <c r="AB2188" s="23"/>
      <c r="AC2188" s="23"/>
      <c r="AD2188" s="23"/>
      <c r="AE2188" s="23"/>
      <c r="AF2188" s="23"/>
      <c r="AG2188" s="23"/>
      <c r="AH2188" s="23"/>
    </row>
    <row r="2189" spans="2:34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1"/>
      <c r="Z2189" s="23"/>
      <c r="AA2189" s="23"/>
      <c r="AB2189" s="23"/>
      <c r="AC2189" s="23"/>
      <c r="AD2189" s="23"/>
      <c r="AE2189" s="23"/>
      <c r="AF2189" s="23"/>
      <c r="AG2189" s="23"/>
      <c r="AH2189" s="23"/>
    </row>
    <row r="2190" spans="2:34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1"/>
      <c r="Z2190" s="23"/>
      <c r="AA2190" s="23"/>
      <c r="AB2190" s="23"/>
      <c r="AC2190" s="23"/>
      <c r="AD2190" s="23"/>
      <c r="AE2190" s="23"/>
      <c r="AF2190" s="23"/>
      <c r="AG2190" s="23"/>
      <c r="AH2190" s="23"/>
    </row>
    <row r="2191" spans="2:34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1"/>
      <c r="Z2191" s="23"/>
      <c r="AA2191" s="23"/>
      <c r="AB2191" s="23"/>
      <c r="AC2191" s="23"/>
      <c r="AD2191" s="23"/>
      <c r="AE2191" s="23"/>
      <c r="AF2191" s="23"/>
      <c r="AG2191" s="23"/>
      <c r="AH2191" s="23"/>
    </row>
    <row r="2192" spans="2:34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1"/>
      <c r="Z2192" s="23"/>
      <c r="AA2192" s="23"/>
      <c r="AB2192" s="23"/>
      <c r="AC2192" s="23"/>
      <c r="AD2192" s="23"/>
      <c r="AE2192" s="23"/>
      <c r="AF2192" s="23"/>
      <c r="AG2192" s="23"/>
      <c r="AH2192" s="23"/>
    </row>
    <row r="2193" spans="2:34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1"/>
      <c r="Z2193" s="23"/>
      <c r="AA2193" s="23"/>
      <c r="AB2193" s="23"/>
      <c r="AC2193" s="23"/>
      <c r="AD2193" s="23"/>
      <c r="AE2193" s="23"/>
      <c r="AF2193" s="23"/>
      <c r="AG2193" s="23"/>
      <c r="AH2193" s="23"/>
    </row>
    <row r="2194" spans="2:34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1"/>
      <c r="Z2194" s="23"/>
      <c r="AA2194" s="23"/>
      <c r="AB2194" s="23"/>
      <c r="AC2194" s="23"/>
      <c r="AD2194" s="23"/>
      <c r="AE2194" s="23"/>
      <c r="AF2194" s="23"/>
      <c r="AG2194" s="23"/>
      <c r="AH2194" s="23"/>
    </row>
    <row r="2195" spans="2:34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1"/>
      <c r="Z2195" s="23"/>
      <c r="AA2195" s="23"/>
      <c r="AB2195" s="23"/>
      <c r="AC2195" s="23"/>
      <c r="AD2195" s="23"/>
      <c r="AE2195" s="23"/>
      <c r="AF2195" s="23"/>
      <c r="AG2195" s="23"/>
      <c r="AH2195" s="23"/>
    </row>
    <row r="2196" spans="2:34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1"/>
      <c r="Z2196" s="23"/>
      <c r="AA2196" s="23"/>
      <c r="AB2196" s="23"/>
      <c r="AC2196" s="23"/>
      <c r="AD2196" s="23"/>
      <c r="AE2196" s="23"/>
      <c r="AF2196" s="23"/>
      <c r="AG2196" s="23"/>
      <c r="AH2196" s="23"/>
    </row>
    <row r="2197" spans="2:34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1"/>
      <c r="Z2197" s="23"/>
      <c r="AA2197" s="23"/>
      <c r="AB2197" s="23"/>
      <c r="AC2197" s="23"/>
      <c r="AD2197" s="23"/>
      <c r="AE2197" s="23"/>
      <c r="AF2197" s="23"/>
      <c r="AG2197" s="23"/>
      <c r="AH2197" s="23"/>
    </row>
    <row r="2198" spans="2:34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1"/>
      <c r="Z2198" s="23"/>
      <c r="AA2198" s="23"/>
      <c r="AB2198" s="23"/>
      <c r="AC2198" s="23"/>
      <c r="AD2198" s="23"/>
      <c r="AE2198" s="23"/>
      <c r="AF2198" s="23"/>
      <c r="AG2198" s="23"/>
      <c r="AH2198" s="23"/>
    </row>
    <row r="2199" spans="2:34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1"/>
      <c r="Z2199" s="23"/>
      <c r="AA2199" s="23"/>
      <c r="AB2199" s="23"/>
      <c r="AC2199" s="23"/>
      <c r="AD2199" s="23"/>
      <c r="AE2199" s="23"/>
      <c r="AF2199" s="23"/>
      <c r="AG2199" s="23"/>
      <c r="AH2199" s="23"/>
    </row>
    <row r="2200" spans="2:34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1"/>
      <c r="Z2200" s="23"/>
      <c r="AA2200" s="23"/>
      <c r="AB2200" s="23"/>
      <c r="AC2200" s="23"/>
      <c r="AD2200" s="23"/>
      <c r="AE2200" s="23"/>
      <c r="AF2200" s="23"/>
      <c r="AG2200" s="23"/>
      <c r="AH2200" s="23"/>
    </row>
    <row r="2201" spans="2:34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1"/>
      <c r="Z2201" s="23"/>
      <c r="AA2201" s="23"/>
      <c r="AB2201" s="23"/>
      <c r="AC2201" s="23"/>
      <c r="AD2201" s="23"/>
      <c r="AE2201" s="23"/>
      <c r="AF2201" s="23"/>
      <c r="AG2201" s="23"/>
      <c r="AH2201" s="23"/>
    </row>
    <row r="2202" spans="2:34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1"/>
      <c r="Z2202" s="23"/>
      <c r="AA2202" s="23"/>
      <c r="AB2202" s="23"/>
      <c r="AC2202" s="23"/>
      <c r="AD2202" s="23"/>
      <c r="AE2202" s="23"/>
      <c r="AF2202" s="23"/>
      <c r="AG2202" s="23"/>
      <c r="AH2202" s="23"/>
    </row>
    <row r="2203" spans="2:34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1"/>
      <c r="Z2203" s="23"/>
      <c r="AA2203" s="23"/>
      <c r="AB2203" s="23"/>
      <c r="AC2203" s="23"/>
      <c r="AD2203" s="23"/>
      <c r="AE2203" s="23"/>
      <c r="AF2203" s="23"/>
      <c r="AG2203" s="23"/>
      <c r="AH2203" s="23"/>
    </row>
    <row r="2204" spans="2:34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1"/>
      <c r="Z2204" s="23"/>
      <c r="AA2204" s="23"/>
      <c r="AB2204" s="23"/>
      <c r="AC2204" s="23"/>
      <c r="AD2204" s="23"/>
      <c r="AE2204" s="23"/>
      <c r="AF2204" s="23"/>
      <c r="AG2204" s="23"/>
      <c r="AH2204" s="23"/>
    </row>
    <row r="2205" spans="2:34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1"/>
      <c r="Z2205" s="23"/>
      <c r="AA2205" s="23"/>
      <c r="AB2205" s="23"/>
      <c r="AC2205" s="23"/>
      <c r="AD2205" s="23"/>
      <c r="AE2205" s="23"/>
      <c r="AF2205" s="23"/>
      <c r="AG2205" s="23"/>
      <c r="AH2205" s="23"/>
    </row>
    <row r="2206" spans="2:34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1"/>
      <c r="Z2206" s="23"/>
      <c r="AA2206" s="23"/>
      <c r="AB2206" s="23"/>
      <c r="AC2206" s="23"/>
      <c r="AD2206" s="23"/>
      <c r="AE2206" s="23"/>
      <c r="AF2206" s="23"/>
      <c r="AG2206" s="23"/>
      <c r="AH2206" s="23"/>
    </row>
    <row r="2207" spans="2:34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1"/>
      <c r="Z2207" s="23"/>
      <c r="AA2207" s="23"/>
      <c r="AB2207" s="23"/>
      <c r="AC2207" s="23"/>
      <c r="AD2207" s="23"/>
      <c r="AE2207" s="23"/>
      <c r="AF2207" s="23"/>
      <c r="AG2207" s="23"/>
      <c r="AH2207" s="23"/>
    </row>
    <row r="2208" spans="2:34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1"/>
      <c r="Z2208" s="23"/>
      <c r="AA2208" s="23"/>
      <c r="AB2208" s="23"/>
      <c r="AC2208" s="23"/>
      <c r="AD2208" s="23"/>
      <c r="AE2208" s="23"/>
      <c r="AF2208" s="23"/>
      <c r="AG2208" s="23"/>
      <c r="AH2208" s="23"/>
    </row>
    <row r="2209" spans="2:34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1"/>
      <c r="Z2209" s="23"/>
      <c r="AA2209" s="23"/>
      <c r="AB2209" s="23"/>
      <c r="AC2209" s="23"/>
      <c r="AD2209" s="23"/>
      <c r="AE2209" s="23"/>
      <c r="AF2209" s="23"/>
      <c r="AG2209" s="23"/>
      <c r="AH2209" s="23"/>
    </row>
    <row r="2210" spans="2:34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1"/>
      <c r="Z2210" s="23"/>
      <c r="AA2210" s="23"/>
      <c r="AB2210" s="23"/>
      <c r="AC2210" s="23"/>
      <c r="AD2210" s="23"/>
      <c r="AE2210" s="23"/>
      <c r="AF2210" s="23"/>
      <c r="AG2210" s="23"/>
      <c r="AH2210" s="23"/>
    </row>
    <row r="2211" spans="2:34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1"/>
      <c r="Z2211" s="23"/>
      <c r="AA2211" s="23"/>
      <c r="AB2211" s="23"/>
      <c r="AC2211" s="23"/>
      <c r="AD2211" s="23"/>
      <c r="AE2211" s="23"/>
      <c r="AF2211" s="23"/>
      <c r="AG2211" s="23"/>
      <c r="AH2211" s="23"/>
    </row>
    <row r="2212" spans="2:34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1"/>
      <c r="Z2212" s="23"/>
      <c r="AA2212" s="23"/>
      <c r="AB2212" s="23"/>
      <c r="AC2212" s="23"/>
      <c r="AD2212" s="23"/>
      <c r="AE2212" s="23"/>
      <c r="AF2212" s="23"/>
      <c r="AG2212" s="23"/>
      <c r="AH2212" s="23"/>
    </row>
    <row r="2213" spans="2:34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1"/>
      <c r="Z2213" s="23"/>
      <c r="AA2213" s="23"/>
      <c r="AB2213" s="23"/>
      <c r="AC2213" s="23"/>
      <c r="AD2213" s="23"/>
      <c r="AE2213" s="23"/>
      <c r="AF2213" s="23"/>
      <c r="AG2213" s="23"/>
      <c r="AH2213" s="23"/>
    </row>
    <row r="2214" spans="2:34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1"/>
      <c r="Z2214" s="23"/>
      <c r="AA2214" s="23"/>
      <c r="AB2214" s="23"/>
      <c r="AC2214" s="23"/>
      <c r="AD2214" s="23"/>
      <c r="AE2214" s="23"/>
      <c r="AF2214" s="23"/>
      <c r="AG2214" s="23"/>
      <c r="AH2214" s="23"/>
    </row>
    <row r="2215" spans="2:34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1"/>
      <c r="Z2215" s="23"/>
      <c r="AA2215" s="23"/>
      <c r="AB2215" s="23"/>
      <c r="AC2215" s="23"/>
      <c r="AD2215" s="23"/>
      <c r="AE2215" s="23"/>
      <c r="AF2215" s="23"/>
      <c r="AG2215" s="23"/>
      <c r="AH2215" s="23"/>
    </row>
    <row r="2216" spans="2:34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1"/>
      <c r="Z2216" s="23"/>
      <c r="AA2216" s="23"/>
      <c r="AB2216" s="23"/>
      <c r="AC2216" s="23"/>
      <c r="AD2216" s="23"/>
      <c r="AE2216" s="23"/>
      <c r="AF2216" s="23"/>
      <c r="AG2216" s="23"/>
      <c r="AH2216" s="23"/>
    </row>
    <row r="2217" spans="2:34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1"/>
      <c r="Z2217" s="23"/>
      <c r="AA2217" s="23"/>
      <c r="AB2217" s="23"/>
      <c r="AC2217" s="23"/>
      <c r="AD2217" s="23"/>
      <c r="AE2217" s="23"/>
      <c r="AF2217" s="23"/>
      <c r="AG2217" s="23"/>
      <c r="AH2217" s="23"/>
    </row>
    <row r="2218" spans="2:34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1"/>
      <c r="Z2218" s="23"/>
      <c r="AA2218" s="23"/>
      <c r="AB2218" s="23"/>
      <c r="AC2218" s="23"/>
      <c r="AD2218" s="23"/>
      <c r="AE2218" s="23"/>
      <c r="AF2218" s="23"/>
      <c r="AG2218" s="23"/>
      <c r="AH2218" s="23"/>
    </row>
    <row r="2219" spans="2:34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1"/>
      <c r="Z2219" s="23"/>
      <c r="AA2219" s="23"/>
      <c r="AB2219" s="23"/>
      <c r="AC2219" s="23"/>
      <c r="AD2219" s="23"/>
      <c r="AE2219" s="23"/>
      <c r="AF2219" s="23"/>
      <c r="AG2219" s="23"/>
      <c r="AH2219" s="23"/>
    </row>
    <row r="2220" spans="2:34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1"/>
      <c r="Z2220" s="23"/>
      <c r="AA2220" s="23"/>
      <c r="AB2220" s="23"/>
      <c r="AC2220" s="23"/>
      <c r="AD2220" s="23"/>
      <c r="AE2220" s="23"/>
      <c r="AF2220" s="23"/>
      <c r="AG2220" s="23"/>
      <c r="AH2220" s="23"/>
    </row>
    <row r="2221" spans="2:34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1"/>
      <c r="Z2221" s="23"/>
      <c r="AA2221" s="23"/>
      <c r="AB2221" s="23"/>
      <c r="AC2221" s="23"/>
      <c r="AD2221" s="23"/>
      <c r="AE2221" s="23"/>
      <c r="AF2221" s="23"/>
      <c r="AG2221" s="23"/>
      <c r="AH2221" s="23"/>
    </row>
    <row r="2222" spans="2:34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1"/>
      <c r="Z2222" s="23"/>
      <c r="AA2222" s="23"/>
      <c r="AB2222" s="23"/>
      <c r="AC2222" s="23"/>
      <c r="AD2222" s="23"/>
      <c r="AE2222" s="23"/>
      <c r="AF2222" s="23"/>
      <c r="AG2222" s="23"/>
      <c r="AH2222" s="23"/>
    </row>
    <row r="2223" spans="2:34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1"/>
      <c r="Z2223" s="23"/>
      <c r="AA2223" s="23"/>
      <c r="AB2223" s="23"/>
      <c r="AC2223" s="23"/>
      <c r="AD2223" s="23"/>
      <c r="AE2223" s="23"/>
      <c r="AF2223" s="23"/>
      <c r="AG2223" s="23"/>
      <c r="AH2223" s="23"/>
    </row>
    <row r="2224" spans="2:34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1"/>
      <c r="Z2224" s="23"/>
      <c r="AA2224" s="23"/>
      <c r="AB2224" s="23"/>
      <c r="AC2224" s="23"/>
      <c r="AD2224" s="23"/>
      <c r="AE2224" s="23"/>
      <c r="AF2224" s="23"/>
      <c r="AG2224" s="23"/>
      <c r="AH2224" s="23"/>
    </row>
    <row r="2225" spans="2:34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1"/>
      <c r="Z2225" s="23"/>
      <c r="AA2225" s="23"/>
      <c r="AB2225" s="23"/>
      <c r="AC2225" s="23"/>
      <c r="AD2225" s="23"/>
      <c r="AE2225" s="23"/>
      <c r="AF2225" s="23"/>
      <c r="AG2225" s="23"/>
      <c r="AH2225" s="23"/>
    </row>
    <row r="2226" spans="2:34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1"/>
      <c r="Z2226" s="23"/>
      <c r="AA2226" s="23"/>
      <c r="AB2226" s="23"/>
      <c r="AC2226" s="23"/>
      <c r="AD2226" s="23"/>
      <c r="AE2226" s="23"/>
      <c r="AF2226" s="23"/>
      <c r="AG2226" s="23"/>
      <c r="AH2226" s="23"/>
    </row>
    <row r="2227" spans="2:34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1"/>
      <c r="Z2227" s="23"/>
      <c r="AA2227" s="23"/>
      <c r="AB2227" s="23"/>
      <c r="AC2227" s="23"/>
      <c r="AD2227" s="23"/>
      <c r="AE2227" s="23"/>
      <c r="AF2227" s="23"/>
      <c r="AG2227" s="23"/>
      <c r="AH2227" s="23"/>
    </row>
    <row r="2228" spans="2:34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1"/>
      <c r="Z2228" s="23"/>
      <c r="AA2228" s="23"/>
      <c r="AB2228" s="23"/>
      <c r="AC2228" s="23"/>
      <c r="AD2228" s="23"/>
      <c r="AE2228" s="23"/>
      <c r="AF2228" s="23"/>
      <c r="AG2228" s="23"/>
      <c r="AH2228" s="23"/>
    </row>
    <row r="2229" spans="2:34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1"/>
      <c r="Z2229" s="23"/>
      <c r="AA2229" s="23"/>
      <c r="AB2229" s="23"/>
      <c r="AC2229" s="23"/>
      <c r="AD2229" s="23"/>
      <c r="AE2229" s="23"/>
      <c r="AF2229" s="23"/>
      <c r="AG2229" s="23"/>
      <c r="AH2229" s="23"/>
    </row>
    <row r="2230" spans="2:34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1"/>
      <c r="Z2230" s="23"/>
      <c r="AA2230" s="23"/>
      <c r="AB2230" s="23"/>
      <c r="AC2230" s="23"/>
      <c r="AD2230" s="23"/>
      <c r="AE2230" s="23"/>
      <c r="AF2230" s="23"/>
      <c r="AG2230" s="23"/>
      <c r="AH2230" s="23"/>
    </row>
    <row r="2231" spans="2:34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1"/>
      <c r="Z2231" s="23"/>
      <c r="AA2231" s="23"/>
      <c r="AB2231" s="23"/>
      <c r="AC2231" s="23"/>
      <c r="AD2231" s="23"/>
      <c r="AE2231" s="23"/>
      <c r="AF2231" s="23"/>
      <c r="AG2231" s="23"/>
      <c r="AH2231" s="23"/>
    </row>
    <row r="2232" spans="2:34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1"/>
      <c r="Z2232" s="23"/>
      <c r="AA2232" s="23"/>
      <c r="AB2232" s="23"/>
      <c r="AC2232" s="23"/>
      <c r="AD2232" s="23"/>
      <c r="AE2232" s="23"/>
      <c r="AF2232" s="23"/>
      <c r="AG2232" s="23"/>
      <c r="AH2232" s="23"/>
    </row>
    <row r="2233" spans="2:34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1"/>
      <c r="Z2233" s="23"/>
      <c r="AA2233" s="23"/>
      <c r="AB2233" s="23"/>
      <c r="AC2233" s="23"/>
      <c r="AD2233" s="23"/>
      <c r="AE2233" s="23"/>
      <c r="AF2233" s="23"/>
      <c r="AG2233" s="23"/>
      <c r="AH2233" s="23"/>
    </row>
    <row r="2234" spans="2:34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1"/>
      <c r="Z2234" s="23"/>
      <c r="AA2234" s="23"/>
      <c r="AB2234" s="23"/>
      <c r="AC2234" s="23"/>
      <c r="AD2234" s="23"/>
      <c r="AE2234" s="23"/>
      <c r="AF2234" s="23"/>
      <c r="AG2234" s="23"/>
      <c r="AH2234" s="23"/>
    </row>
    <row r="2235" spans="2:34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1"/>
      <c r="Z2235" s="23"/>
      <c r="AA2235" s="23"/>
      <c r="AB2235" s="23"/>
      <c r="AC2235" s="23"/>
      <c r="AD2235" s="23"/>
      <c r="AE2235" s="23"/>
      <c r="AF2235" s="23"/>
      <c r="AG2235" s="23"/>
      <c r="AH2235" s="23"/>
    </row>
    <row r="2236" spans="2:34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1"/>
      <c r="Z2236" s="23"/>
      <c r="AA2236" s="23"/>
      <c r="AB2236" s="23"/>
      <c r="AC2236" s="23"/>
      <c r="AD2236" s="23"/>
      <c r="AE2236" s="23"/>
      <c r="AF2236" s="23"/>
      <c r="AG2236" s="23"/>
      <c r="AH2236" s="23"/>
    </row>
    <row r="2237" spans="2:34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1"/>
      <c r="Z2237" s="23"/>
      <c r="AA2237" s="23"/>
      <c r="AB2237" s="23"/>
      <c r="AC2237" s="23"/>
      <c r="AD2237" s="23"/>
      <c r="AE2237" s="23"/>
      <c r="AF2237" s="23"/>
      <c r="AG2237" s="23"/>
      <c r="AH2237" s="23"/>
    </row>
    <row r="2238" spans="2:34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1"/>
      <c r="Z2238" s="23"/>
      <c r="AA2238" s="23"/>
      <c r="AB2238" s="23"/>
      <c r="AC2238" s="23"/>
      <c r="AD2238" s="23"/>
      <c r="AE2238" s="23"/>
      <c r="AF2238" s="23"/>
      <c r="AG2238" s="23"/>
      <c r="AH2238" s="23"/>
    </row>
    <row r="2239" spans="2:34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1"/>
      <c r="Z2239" s="23"/>
      <c r="AA2239" s="23"/>
      <c r="AB2239" s="23"/>
      <c r="AC2239" s="23"/>
      <c r="AD2239" s="23"/>
      <c r="AE2239" s="23"/>
      <c r="AF2239" s="23"/>
      <c r="AG2239" s="23"/>
      <c r="AH2239" s="23"/>
    </row>
    <row r="2240" spans="2:34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1"/>
      <c r="Z2240" s="23"/>
      <c r="AA2240" s="23"/>
      <c r="AB2240" s="23"/>
      <c r="AC2240" s="23"/>
      <c r="AD2240" s="23"/>
      <c r="AE2240" s="23"/>
      <c r="AF2240" s="23"/>
      <c r="AG2240" s="23"/>
      <c r="AH2240" s="23"/>
    </row>
    <row r="2241" spans="2:34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1"/>
      <c r="Z2241" s="23"/>
      <c r="AA2241" s="23"/>
      <c r="AB2241" s="23"/>
      <c r="AC2241" s="23"/>
      <c r="AD2241" s="23"/>
      <c r="AE2241" s="23"/>
      <c r="AF2241" s="23"/>
      <c r="AG2241" s="23"/>
      <c r="AH2241" s="23"/>
    </row>
    <row r="2242" spans="2:34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1"/>
      <c r="Z2242" s="23"/>
      <c r="AA2242" s="23"/>
      <c r="AB2242" s="23"/>
      <c r="AC2242" s="23"/>
      <c r="AD2242" s="23"/>
      <c r="AE2242" s="23"/>
      <c r="AF2242" s="23"/>
      <c r="AG2242" s="23"/>
      <c r="AH2242" s="23"/>
    </row>
    <row r="2243" spans="2:34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1"/>
      <c r="Z2243" s="23"/>
      <c r="AA2243" s="23"/>
      <c r="AB2243" s="23"/>
      <c r="AC2243" s="23"/>
      <c r="AD2243" s="23"/>
      <c r="AE2243" s="23"/>
      <c r="AF2243" s="23"/>
      <c r="AG2243" s="23"/>
      <c r="AH2243" s="23"/>
    </row>
    <row r="2244" spans="2:34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1"/>
      <c r="Z2244" s="23"/>
      <c r="AA2244" s="23"/>
      <c r="AB2244" s="23"/>
      <c r="AC2244" s="23"/>
      <c r="AD2244" s="23"/>
      <c r="AE2244" s="23"/>
      <c r="AF2244" s="23"/>
      <c r="AG2244" s="23"/>
      <c r="AH2244" s="23"/>
    </row>
    <row r="2245" spans="2:34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1"/>
      <c r="Z2245" s="23"/>
      <c r="AA2245" s="23"/>
      <c r="AB2245" s="23"/>
      <c r="AC2245" s="23"/>
      <c r="AD2245" s="23"/>
      <c r="AE2245" s="23"/>
      <c r="AF2245" s="23"/>
      <c r="AG2245" s="23"/>
      <c r="AH2245" s="23"/>
    </row>
    <row r="2246" spans="2:34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1"/>
      <c r="Z2246" s="23"/>
      <c r="AA2246" s="23"/>
      <c r="AB2246" s="23"/>
      <c r="AC2246" s="23"/>
      <c r="AD2246" s="23"/>
      <c r="AE2246" s="23"/>
      <c r="AF2246" s="23"/>
      <c r="AG2246" s="23"/>
      <c r="AH2246" s="23"/>
    </row>
    <row r="2247" spans="2:34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1"/>
      <c r="Z2247" s="23"/>
      <c r="AA2247" s="23"/>
      <c r="AB2247" s="23"/>
      <c r="AC2247" s="23"/>
      <c r="AD2247" s="23"/>
      <c r="AE2247" s="23"/>
      <c r="AF2247" s="23"/>
      <c r="AG2247" s="23"/>
      <c r="AH2247" s="23"/>
    </row>
    <row r="2248" spans="2:34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1"/>
      <c r="Z2248" s="23"/>
      <c r="AA2248" s="23"/>
      <c r="AB2248" s="23"/>
      <c r="AC2248" s="23"/>
      <c r="AD2248" s="23"/>
      <c r="AE2248" s="23"/>
      <c r="AF2248" s="23"/>
      <c r="AG2248" s="23"/>
      <c r="AH2248" s="23"/>
    </row>
    <row r="2249" spans="2:34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1"/>
      <c r="Z2249" s="23"/>
      <c r="AA2249" s="23"/>
      <c r="AB2249" s="23"/>
      <c r="AC2249" s="23"/>
      <c r="AD2249" s="23"/>
      <c r="AE2249" s="23"/>
      <c r="AF2249" s="23"/>
      <c r="AG2249" s="23"/>
      <c r="AH2249" s="23"/>
    </row>
    <row r="2250" spans="2:34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1"/>
      <c r="Z2250" s="23"/>
      <c r="AA2250" s="23"/>
      <c r="AB2250" s="23"/>
      <c r="AC2250" s="23"/>
      <c r="AD2250" s="23"/>
      <c r="AE2250" s="23"/>
      <c r="AF2250" s="23"/>
      <c r="AG2250" s="23"/>
      <c r="AH2250" s="23"/>
    </row>
    <row r="2251" spans="2:34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1"/>
      <c r="Z2251" s="23"/>
      <c r="AA2251" s="23"/>
      <c r="AB2251" s="23"/>
      <c r="AC2251" s="23"/>
      <c r="AD2251" s="23"/>
      <c r="AE2251" s="23"/>
      <c r="AF2251" s="23"/>
      <c r="AG2251" s="23"/>
      <c r="AH2251" s="23"/>
    </row>
    <row r="2252" spans="2:34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1"/>
      <c r="Z2252" s="23"/>
      <c r="AA2252" s="23"/>
      <c r="AB2252" s="23"/>
      <c r="AC2252" s="23"/>
      <c r="AD2252" s="23"/>
      <c r="AE2252" s="23"/>
      <c r="AF2252" s="23"/>
      <c r="AG2252" s="23"/>
      <c r="AH2252" s="23"/>
    </row>
    <row r="2253" spans="2:34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1"/>
      <c r="Z2253" s="23"/>
      <c r="AA2253" s="23"/>
      <c r="AB2253" s="23"/>
      <c r="AC2253" s="23"/>
      <c r="AD2253" s="23"/>
      <c r="AE2253" s="23"/>
      <c r="AF2253" s="23"/>
      <c r="AG2253" s="23"/>
      <c r="AH2253" s="23"/>
    </row>
    <row r="2254" spans="2:34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1"/>
      <c r="Z2254" s="23"/>
      <c r="AA2254" s="23"/>
      <c r="AB2254" s="23"/>
      <c r="AC2254" s="23"/>
      <c r="AD2254" s="23"/>
      <c r="AE2254" s="23"/>
      <c r="AF2254" s="23"/>
      <c r="AG2254" s="23"/>
      <c r="AH2254" s="23"/>
    </row>
    <row r="2255" spans="2:34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1"/>
      <c r="Z2255" s="23"/>
      <c r="AA2255" s="23"/>
      <c r="AB2255" s="23"/>
      <c r="AC2255" s="23"/>
      <c r="AD2255" s="23"/>
      <c r="AE2255" s="23"/>
      <c r="AF2255" s="23"/>
      <c r="AG2255" s="23"/>
      <c r="AH2255" s="23"/>
    </row>
    <row r="2256" spans="2:34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1"/>
      <c r="Z2256" s="23"/>
      <c r="AA2256" s="23"/>
      <c r="AB2256" s="23"/>
      <c r="AC2256" s="23"/>
      <c r="AD2256" s="23"/>
      <c r="AE2256" s="23"/>
      <c r="AF2256" s="23"/>
      <c r="AG2256" s="23"/>
      <c r="AH2256" s="23"/>
    </row>
    <row r="2257" spans="2:34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1"/>
      <c r="Z2257" s="23"/>
      <c r="AA2257" s="23"/>
      <c r="AB2257" s="23"/>
      <c r="AC2257" s="23"/>
      <c r="AD2257" s="23"/>
      <c r="AE2257" s="23"/>
      <c r="AF2257" s="23"/>
      <c r="AG2257" s="23"/>
      <c r="AH2257" s="23"/>
    </row>
    <row r="2258" spans="2:34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1"/>
      <c r="Z2258" s="23"/>
      <c r="AA2258" s="23"/>
      <c r="AB2258" s="23"/>
      <c r="AC2258" s="23"/>
      <c r="AD2258" s="23"/>
      <c r="AE2258" s="23"/>
      <c r="AF2258" s="23"/>
      <c r="AG2258" s="23"/>
      <c r="AH2258" s="23"/>
    </row>
    <row r="2259" spans="2:34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1"/>
      <c r="Z2259" s="23"/>
      <c r="AA2259" s="23"/>
      <c r="AB2259" s="23"/>
      <c r="AC2259" s="23"/>
      <c r="AD2259" s="23"/>
      <c r="AE2259" s="23"/>
      <c r="AF2259" s="23"/>
      <c r="AG2259" s="23"/>
      <c r="AH2259" s="23"/>
    </row>
    <row r="2260" spans="2:34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1"/>
      <c r="Z2260" s="23"/>
      <c r="AA2260" s="23"/>
      <c r="AB2260" s="23"/>
      <c r="AC2260" s="23"/>
      <c r="AD2260" s="23"/>
      <c r="AE2260" s="23"/>
      <c r="AF2260" s="23"/>
      <c r="AG2260" s="23"/>
      <c r="AH2260" s="23"/>
    </row>
    <row r="2261" spans="2:34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1"/>
      <c r="Z2261" s="23"/>
      <c r="AA2261" s="23"/>
      <c r="AB2261" s="23"/>
      <c r="AC2261" s="23"/>
      <c r="AD2261" s="23"/>
      <c r="AE2261" s="23"/>
      <c r="AF2261" s="23"/>
      <c r="AG2261" s="23"/>
      <c r="AH2261" s="23"/>
    </row>
    <row r="2262" spans="2:34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1"/>
      <c r="Z2262" s="23"/>
      <c r="AA2262" s="23"/>
      <c r="AB2262" s="23"/>
      <c r="AC2262" s="23"/>
      <c r="AD2262" s="23"/>
      <c r="AE2262" s="23"/>
      <c r="AF2262" s="23"/>
      <c r="AG2262" s="23"/>
      <c r="AH2262" s="23"/>
    </row>
    <row r="2263" spans="2:34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1"/>
      <c r="Z2263" s="23"/>
      <c r="AA2263" s="23"/>
      <c r="AB2263" s="23"/>
      <c r="AC2263" s="23"/>
      <c r="AD2263" s="23"/>
      <c r="AE2263" s="23"/>
      <c r="AF2263" s="23"/>
      <c r="AG2263" s="23"/>
      <c r="AH2263" s="23"/>
    </row>
    <row r="2264" spans="2:34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1"/>
      <c r="Z2264" s="23"/>
      <c r="AA2264" s="23"/>
      <c r="AB2264" s="23"/>
      <c r="AC2264" s="23"/>
      <c r="AD2264" s="23"/>
      <c r="AE2264" s="23"/>
      <c r="AF2264" s="23"/>
      <c r="AG2264" s="23"/>
      <c r="AH2264" s="23"/>
    </row>
    <row r="2265" spans="2:34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1"/>
      <c r="Z2265" s="23"/>
      <c r="AA2265" s="23"/>
      <c r="AB2265" s="23"/>
      <c r="AC2265" s="23"/>
      <c r="AD2265" s="23"/>
      <c r="AE2265" s="23"/>
      <c r="AF2265" s="23"/>
      <c r="AG2265" s="23"/>
      <c r="AH2265" s="23"/>
    </row>
    <row r="2266" spans="2:34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1"/>
      <c r="Z2266" s="23"/>
      <c r="AA2266" s="23"/>
      <c r="AB2266" s="23"/>
      <c r="AC2266" s="23"/>
      <c r="AD2266" s="23"/>
      <c r="AE2266" s="23"/>
      <c r="AF2266" s="23"/>
      <c r="AG2266" s="23"/>
      <c r="AH2266" s="23"/>
    </row>
    <row r="2267" spans="2:34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1"/>
      <c r="Z2267" s="23"/>
      <c r="AA2267" s="23"/>
      <c r="AB2267" s="23"/>
      <c r="AC2267" s="23"/>
      <c r="AD2267" s="23"/>
      <c r="AE2267" s="23"/>
      <c r="AF2267" s="23"/>
      <c r="AG2267" s="23"/>
      <c r="AH2267" s="23"/>
    </row>
    <row r="2268" spans="2:34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1"/>
      <c r="Z2268" s="23"/>
      <c r="AA2268" s="23"/>
      <c r="AB2268" s="23"/>
      <c r="AC2268" s="23"/>
      <c r="AD2268" s="23"/>
      <c r="AE2268" s="23"/>
      <c r="AF2268" s="23"/>
      <c r="AG2268" s="23"/>
      <c r="AH2268" s="23"/>
    </row>
    <row r="2269" spans="2:34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1"/>
      <c r="Z2269" s="23"/>
      <c r="AA2269" s="23"/>
      <c r="AB2269" s="23"/>
      <c r="AC2269" s="23"/>
      <c r="AD2269" s="23"/>
      <c r="AE2269" s="23"/>
      <c r="AF2269" s="23"/>
      <c r="AG2269" s="23"/>
      <c r="AH2269" s="23"/>
    </row>
    <row r="2270" spans="2:34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1"/>
      <c r="Z2270" s="23"/>
      <c r="AA2270" s="23"/>
      <c r="AB2270" s="23"/>
      <c r="AC2270" s="23"/>
      <c r="AD2270" s="23"/>
      <c r="AE2270" s="23"/>
      <c r="AF2270" s="23"/>
      <c r="AG2270" s="23"/>
      <c r="AH2270" s="23"/>
    </row>
    <row r="2271" spans="2:34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1"/>
      <c r="Z2271" s="23"/>
      <c r="AA2271" s="23"/>
      <c r="AB2271" s="23"/>
      <c r="AC2271" s="23"/>
      <c r="AD2271" s="23"/>
      <c r="AE2271" s="23"/>
      <c r="AF2271" s="23"/>
      <c r="AG2271" s="23"/>
      <c r="AH2271" s="23"/>
    </row>
    <row r="2272" spans="2:34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1"/>
      <c r="Z2272" s="23"/>
      <c r="AA2272" s="23"/>
      <c r="AB2272" s="23"/>
      <c r="AC2272" s="23"/>
      <c r="AD2272" s="23"/>
      <c r="AE2272" s="23"/>
      <c r="AF2272" s="23"/>
      <c r="AG2272" s="23"/>
      <c r="AH2272" s="23"/>
    </row>
    <row r="2273" spans="2:34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1"/>
      <c r="Z2273" s="23"/>
      <c r="AA2273" s="23"/>
      <c r="AB2273" s="23"/>
      <c r="AC2273" s="23"/>
      <c r="AD2273" s="23"/>
      <c r="AE2273" s="23"/>
      <c r="AF2273" s="23"/>
      <c r="AG2273" s="23"/>
      <c r="AH2273" s="23"/>
    </row>
    <row r="2274" spans="2:34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1"/>
      <c r="Z2274" s="23"/>
      <c r="AA2274" s="23"/>
      <c r="AB2274" s="23"/>
      <c r="AC2274" s="23"/>
      <c r="AD2274" s="23"/>
      <c r="AE2274" s="23"/>
      <c r="AF2274" s="23"/>
      <c r="AG2274" s="23"/>
      <c r="AH2274" s="23"/>
    </row>
    <row r="2275" spans="2:34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1"/>
      <c r="Z2275" s="23"/>
      <c r="AA2275" s="23"/>
      <c r="AB2275" s="23"/>
      <c r="AC2275" s="23"/>
      <c r="AD2275" s="23"/>
      <c r="AE2275" s="23"/>
      <c r="AF2275" s="23"/>
      <c r="AG2275" s="23"/>
      <c r="AH2275" s="23"/>
    </row>
    <row r="2276" spans="2:34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1"/>
      <c r="Z2276" s="23"/>
      <c r="AA2276" s="23"/>
      <c r="AB2276" s="23"/>
      <c r="AC2276" s="23"/>
      <c r="AD2276" s="23"/>
      <c r="AE2276" s="23"/>
      <c r="AF2276" s="23"/>
      <c r="AG2276" s="23"/>
      <c r="AH2276" s="23"/>
    </row>
    <row r="2277" spans="2:34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1"/>
      <c r="Z2277" s="23"/>
      <c r="AA2277" s="23"/>
      <c r="AB2277" s="23"/>
      <c r="AC2277" s="23"/>
      <c r="AD2277" s="23"/>
      <c r="AE2277" s="23"/>
      <c r="AF2277" s="23"/>
      <c r="AG2277" s="23"/>
      <c r="AH2277" s="23"/>
    </row>
    <row r="2278" spans="2:34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1"/>
      <c r="Z2278" s="23"/>
      <c r="AA2278" s="23"/>
      <c r="AB2278" s="23"/>
      <c r="AC2278" s="23"/>
      <c r="AD2278" s="23"/>
      <c r="AE2278" s="23"/>
      <c r="AF2278" s="23"/>
      <c r="AG2278" s="23"/>
      <c r="AH2278" s="23"/>
    </row>
    <row r="2279" spans="2:34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1"/>
      <c r="Z2279" s="23"/>
      <c r="AA2279" s="23"/>
      <c r="AB2279" s="23"/>
      <c r="AC2279" s="23"/>
      <c r="AD2279" s="23"/>
      <c r="AE2279" s="23"/>
      <c r="AF2279" s="23"/>
      <c r="AG2279" s="23"/>
      <c r="AH2279" s="23"/>
    </row>
    <row r="2280" spans="2:34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1"/>
      <c r="Z2280" s="23"/>
      <c r="AA2280" s="23"/>
      <c r="AB2280" s="23"/>
      <c r="AC2280" s="23"/>
      <c r="AD2280" s="23"/>
      <c r="AE2280" s="23"/>
      <c r="AF2280" s="23"/>
      <c r="AG2280" s="23"/>
      <c r="AH2280" s="23"/>
    </row>
    <row r="2281" spans="2:34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1"/>
      <c r="Z2281" s="23"/>
      <c r="AA2281" s="23"/>
      <c r="AB2281" s="23"/>
      <c r="AC2281" s="23"/>
      <c r="AD2281" s="23"/>
      <c r="AE2281" s="23"/>
      <c r="AF2281" s="23"/>
      <c r="AG2281" s="23"/>
      <c r="AH2281" s="23"/>
    </row>
    <row r="2282" spans="2:34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1"/>
      <c r="Z2282" s="23"/>
      <c r="AA2282" s="23"/>
      <c r="AB2282" s="23"/>
      <c r="AC2282" s="23"/>
      <c r="AD2282" s="23"/>
      <c r="AE2282" s="23"/>
      <c r="AF2282" s="23"/>
      <c r="AG2282" s="23"/>
      <c r="AH2282" s="23"/>
    </row>
    <row r="2283" spans="2:34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1"/>
      <c r="Z2283" s="23"/>
      <c r="AA2283" s="23"/>
      <c r="AB2283" s="23"/>
      <c r="AC2283" s="23"/>
      <c r="AD2283" s="23"/>
      <c r="AE2283" s="23"/>
      <c r="AF2283" s="23"/>
      <c r="AG2283" s="23"/>
      <c r="AH2283" s="23"/>
    </row>
    <row r="2284" spans="2:34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1"/>
      <c r="Z2284" s="23"/>
      <c r="AA2284" s="23"/>
      <c r="AB2284" s="23"/>
      <c r="AC2284" s="23"/>
      <c r="AD2284" s="23"/>
      <c r="AE2284" s="23"/>
      <c r="AF2284" s="23"/>
      <c r="AG2284" s="23"/>
      <c r="AH2284" s="23"/>
    </row>
    <row r="2285" spans="2:34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1"/>
      <c r="Z2285" s="23"/>
      <c r="AA2285" s="23"/>
      <c r="AB2285" s="23"/>
      <c r="AC2285" s="23"/>
      <c r="AD2285" s="23"/>
      <c r="AE2285" s="23"/>
      <c r="AF2285" s="23"/>
      <c r="AG2285" s="23"/>
      <c r="AH2285" s="23"/>
    </row>
    <row r="2286" spans="2:34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1"/>
      <c r="Z2286" s="23"/>
      <c r="AA2286" s="23"/>
      <c r="AB2286" s="23"/>
      <c r="AC2286" s="23"/>
      <c r="AD2286" s="23"/>
      <c r="AE2286" s="23"/>
      <c r="AF2286" s="23"/>
      <c r="AG2286" s="23"/>
      <c r="AH2286" s="23"/>
    </row>
    <row r="2287" spans="2:34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1"/>
      <c r="Z2287" s="23"/>
      <c r="AA2287" s="23"/>
      <c r="AB2287" s="23"/>
      <c r="AC2287" s="23"/>
      <c r="AD2287" s="23"/>
      <c r="AE2287" s="23"/>
      <c r="AF2287" s="23"/>
      <c r="AG2287" s="23"/>
      <c r="AH2287" s="23"/>
    </row>
    <row r="2288" spans="2:34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1"/>
      <c r="Z2288" s="23"/>
      <c r="AA2288" s="23"/>
      <c r="AB2288" s="23"/>
      <c r="AC2288" s="23"/>
      <c r="AD2288" s="23"/>
      <c r="AE2288" s="23"/>
      <c r="AF2288" s="23"/>
      <c r="AG2288" s="23"/>
      <c r="AH2288" s="23"/>
    </row>
    <row r="2289" spans="2:34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1"/>
      <c r="Z2289" s="23"/>
      <c r="AA2289" s="23"/>
      <c r="AB2289" s="23"/>
      <c r="AC2289" s="23"/>
      <c r="AD2289" s="23"/>
      <c r="AE2289" s="23"/>
      <c r="AF2289" s="23"/>
      <c r="AG2289" s="23"/>
      <c r="AH2289" s="23"/>
    </row>
    <row r="2290" spans="2:34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1"/>
      <c r="Z2290" s="23"/>
      <c r="AA2290" s="23"/>
      <c r="AB2290" s="23"/>
      <c r="AC2290" s="23"/>
      <c r="AD2290" s="23"/>
      <c r="AE2290" s="23"/>
      <c r="AF2290" s="23"/>
      <c r="AG2290" s="23"/>
      <c r="AH2290" s="23"/>
    </row>
    <row r="2291" spans="2:34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1"/>
      <c r="Z2291" s="23"/>
      <c r="AA2291" s="23"/>
      <c r="AB2291" s="23"/>
      <c r="AC2291" s="23"/>
      <c r="AD2291" s="23"/>
      <c r="AE2291" s="23"/>
      <c r="AF2291" s="23"/>
      <c r="AG2291" s="23"/>
      <c r="AH2291" s="23"/>
    </row>
    <row r="2292" spans="2:34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1"/>
      <c r="Z2292" s="23"/>
      <c r="AA2292" s="23"/>
      <c r="AB2292" s="23"/>
      <c r="AC2292" s="23"/>
      <c r="AD2292" s="23"/>
      <c r="AE2292" s="23"/>
      <c r="AF2292" s="23"/>
      <c r="AG2292" s="23"/>
      <c r="AH2292" s="23"/>
    </row>
    <row r="2293" spans="2:34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1"/>
      <c r="Z2293" s="23"/>
      <c r="AA2293" s="23"/>
      <c r="AB2293" s="23"/>
      <c r="AC2293" s="23"/>
      <c r="AD2293" s="23"/>
      <c r="AE2293" s="23"/>
      <c r="AF2293" s="23"/>
      <c r="AG2293" s="23"/>
      <c r="AH2293" s="23"/>
    </row>
    <row r="2294" spans="2:34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1"/>
      <c r="Z2294" s="23"/>
      <c r="AA2294" s="23"/>
      <c r="AB2294" s="23"/>
      <c r="AC2294" s="23"/>
      <c r="AD2294" s="23"/>
      <c r="AE2294" s="23"/>
      <c r="AF2294" s="23"/>
      <c r="AG2294" s="23"/>
      <c r="AH2294" s="23"/>
    </row>
    <row r="2295" spans="2:34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1"/>
      <c r="Z2295" s="23"/>
      <c r="AA2295" s="23"/>
      <c r="AB2295" s="23"/>
      <c r="AC2295" s="23"/>
      <c r="AD2295" s="23"/>
      <c r="AE2295" s="23"/>
      <c r="AF2295" s="23"/>
      <c r="AG2295" s="23"/>
      <c r="AH2295" s="23"/>
    </row>
    <row r="2296" spans="2:34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1"/>
      <c r="Z2296" s="23"/>
      <c r="AA2296" s="23"/>
      <c r="AB2296" s="23"/>
      <c r="AC2296" s="23"/>
      <c r="AD2296" s="23"/>
      <c r="AE2296" s="23"/>
      <c r="AF2296" s="23"/>
      <c r="AG2296" s="23"/>
      <c r="AH2296" s="23"/>
    </row>
    <row r="2297" spans="2:34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1"/>
      <c r="Z2297" s="23"/>
      <c r="AA2297" s="23"/>
      <c r="AB2297" s="23"/>
      <c r="AC2297" s="23"/>
      <c r="AD2297" s="23"/>
      <c r="AE2297" s="23"/>
      <c r="AF2297" s="23"/>
      <c r="AG2297" s="23"/>
      <c r="AH2297" s="23"/>
    </row>
    <row r="2298" spans="2:34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1"/>
      <c r="Z2298" s="23"/>
      <c r="AA2298" s="23"/>
      <c r="AB2298" s="23"/>
      <c r="AC2298" s="23"/>
      <c r="AD2298" s="23"/>
      <c r="AE2298" s="23"/>
      <c r="AF2298" s="23"/>
      <c r="AG2298" s="23"/>
      <c r="AH2298" s="23"/>
    </row>
    <row r="2299" spans="2:34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1"/>
      <c r="Z2299" s="23"/>
      <c r="AA2299" s="23"/>
      <c r="AB2299" s="23"/>
      <c r="AC2299" s="23"/>
      <c r="AD2299" s="23"/>
      <c r="AE2299" s="23"/>
      <c r="AF2299" s="23"/>
      <c r="AG2299" s="23"/>
      <c r="AH2299" s="23"/>
    </row>
    <row r="2300" spans="2:34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1"/>
      <c r="Z2300" s="23"/>
      <c r="AA2300" s="23"/>
      <c r="AB2300" s="23"/>
      <c r="AC2300" s="23"/>
      <c r="AD2300" s="23"/>
      <c r="AE2300" s="23"/>
      <c r="AF2300" s="23"/>
      <c r="AG2300" s="23"/>
      <c r="AH2300" s="23"/>
    </row>
    <row r="2301" spans="2:34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1"/>
      <c r="Z2301" s="23"/>
      <c r="AA2301" s="23"/>
      <c r="AB2301" s="23"/>
      <c r="AC2301" s="23"/>
      <c r="AD2301" s="23"/>
      <c r="AE2301" s="23"/>
      <c r="AF2301" s="23"/>
      <c r="AG2301" s="23"/>
      <c r="AH2301" s="23"/>
    </row>
    <row r="2302" spans="2:34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1"/>
      <c r="Z2302" s="23"/>
      <c r="AA2302" s="23"/>
      <c r="AB2302" s="23"/>
      <c r="AC2302" s="23"/>
      <c r="AD2302" s="23"/>
      <c r="AE2302" s="23"/>
      <c r="AF2302" s="23"/>
      <c r="AG2302" s="23"/>
      <c r="AH2302" s="23"/>
    </row>
    <row r="2303" spans="2:34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1"/>
      <c r="Z2303" s="23"/>
      <c r="AA2303" s="23"/>
      <c r="AB2303" s="23"/>
      <c r="AC2303" s="23"/>
      <c r="AD2303" s="23"/>
      <c r="AE2303" s="23"/>
      <c r="AF2303" s="23"/>
      <c r="AG2303" s="23"/>
      <c r="AH2303" s="23"/>
    </row>
    <row r="2304" spans="2:34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1"/>
      <c r="Z2304" s="23"/>
      <c r="AA2304" s="23"/>
      <c r="AB2304" s="23"/>
      <c r="AC2304" s="23"/>
      <c r="AD2304" s="23"/>
      <c r="AE2304" s="23"/>
      <c r="AF2304" s="23"/>
      <c r="AG2304" s="23"/>
      <c r="AH2304" s="23"/>
    </row>
    <row r="2305" spans="2:34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1"/>
      <c r="Z2305" s="23"/>
      <c r="AA2305" s="23"/>
      <c r="AB2305" s="23"/>
      <c r="AC2305" s="23"/>
      <c r="AD2305" s="23"/>
      <c r="AE2305" s="23"/>
      <c r="AF2305" s="23"/>
      <c r="AG2305" s="23"/>
      <c r="AH2305" s="23"/>
    </row>
    <row r="2306" spans="2:34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1"/>
      <c r="Z2306" s="23"/>
      <c r="AA2306" s="23"/>
      <c r="AB2306" s="23"/>
      <c r="AC2306" s="23"/>
      <c r="AD2306" s="23"/>
      <c r="AE2306" s="23"/>
      <c r="AF2306" s="23"/>
      <c r="AG2306" s="23"/>
      <c r="AH2306" s="23"/>
    </row>
    <row r="2307" spans="2:34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1"/>
      <c r="Z2307" s="23"/>
      <c r="AA2307" s="23"/>
      <c r="AB2307" s="23"/>
      <c r="AC2307" s="23"/>
      <c r="AD2307" s="23"/>
      <c r="AE2307" s="23"/>
      <c r="AF2307" s="23"/>
      <c r="AG2307" s="23"/>
      <c r="AH2307" s="23"/>
    </row>
    <row r="2308" spans="2:34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1"/>
      <c r="Z2308" s="23"/>
      <c r="AA2308" s="23"/>
      <c r="AB2308" s="23"/>
      <c r="AC2308" s="23"/>
      <c r="AD2308" s="23"/>
      <c r="AE2308" s="23"/>
      <c r="AF2308" s="23"/>
      <c r="AG2308" s="23"/>
      <c r="AH2308" s="23"/>
    </row>
    <row r="2309" spans="2:34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1"/>
      <c r="Z2309" s="23"/>
      <c r="AA2309" s="23"/>
      <c r="AB2309" s="23"/>
      <c r="AC2309" s="23"/>
      <c r="AD2309" s="23"/>
      <c r="AE2309" s="23"/>
      <c r="AF2309" s="23"/>
      <c r="AG2309" s="23"/>
      <c r="AH2309" s="23"/>
    </row>
    <row r="2310" spans="2:34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1"/>
      <c r="Z2310" s="23"/>
      <c r="AA2310" s="23"/>
      <c r="AB2310" s="23"/>
      <c r="AC2310" s="23"/>
      <c r="AD2310" s="23"/>
      <c r="AE2310" s="23"/>
      <c r="AF2310" s="23"/>
      <c r="AG2310" s="23"/>
      <c r="AH2310" s="23"/>
    </row>
    <row r="2311" spans="2:34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1"/>
      <c r="Z2311" s="23"/>
      <c r="AA2311" s="23"/>
      <c r="AB2311" s="23"/>
      <c r="AC2311" s="23"/>
      <c r="AD2311" s="23"/>
      <c r="AE2311" s="23"/>
      <c r="AF2311" s="23"/>
      <c r="AG2311" s="23"/>
      <c r="AH2311" s="23"/>
    </row>
    <row r="2312" spans="2:34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1"/>
      <c r="Z2312" s="23"/>
      <c r="AA2312" s="23"/>
      <c r="AB2312" s="23"/>
      <c r="AC2312" s="23"/>
      <c r="AD2312" s="23"/>
      <c r="AE2312" s="23"/>
      <c r="AF2312" s="23"/>
      <c r="AG2312" s="23"/>
      <c r="AH2312" s="23"/>
    </row>
    <row r="2313" spans="2:34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1"/>
      <c r="Z2313" s="23"/>
      <c r="AA2313" s="23"/>
      <c r="AB2313" s="23"/>
      <c r="AC2313" s="23"/>
      <c r="AD2313" s="23"/>
      <c r="AE2313" s="23"/>
      <c r="AF2313" s="23"/>
      <c r="AG2313" s="23"/>
      <c r="AH2313" s="23"/>
    </row>
    <row r="2314" spans="2:34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1"/>
      <c r="Z2314" s="23"/>
      <c r="AA2314" s="23"/>
      <c r="AB2314" s="23"/>
      <c r="AC2314" s="23"/>
      <c r="AD2314" s="23"/>
      <c r="AE2314" s="23"/>
      <c r="AF2314" s="23"/>
      <c r="AG2314" s="23"/>
      <c r="AH2314" s="23"/>
    </row>
    <row r="2315" spans="2:34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1"/>
      <c r="Z2315" s="23"/>
      <c r="AA2315" s="23"/>
      <c r="AB2315" s="23"/>
      <c r="AC2315" s="23"/>
      <c r="AD2315" s="23"/>
      <c r="AE2315" s="23"/>
      <c r="AF2315" s="23"/>
      <c r="AG2315" s="23"/>
      <c r="AH2315" s="23"/>
    </row>
    <row r="2316" spans="2:34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1"/>
      <c r="Z2316" s="23"/>
      <c r="AA2316" s="23"/>
      <c r="AB2316" s="23"/>
      <c r="AC2316" s="23"/>
      <c r="AD2316" s="23"/>
      <c r="AE2316" s="23"/>
      <c r="AF2316" s="23"/>
      <c r="AG2316" s="23"/>
      <c r="AH2316" s="23"/>
    </row>
    <row r="2317" spans="2:34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1"/>
      <c r="Z2317" s="23"/>
      <c r="AA2317" s="23"/>
      <c r="AB2317" s="23"/>
      <c r="AC2317" s="23"/>
      <c r="AD2317" s="23"/>
      <c r="AE2317" s="23"/>
      <c r="AF2317" s="23"/>
      <c r="AG2317" s="23"/>
      <c r="AH2317" s="23"/>
    </row>
    <row r="2318" spans="2:34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1"/>
      <c r="Z2318" s="23"/>
      <c r="AA2318" s="23"/>
      <c r="AB2318" s="23"/>
      <c r="AC2318" s="23"/>
      <c r="AD2318" s="23"/>
      <c r="AE2318" s="23"/>
      <c r="AF2318" s="23"/>
      <c r="AG2318" s="23"/>
      <c r="AH2318" s="23"/>
    </row>
    <row r="2319" spans="2:34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1"/>
      <c r="Z2319" s="23"/>
      <c r="AA2319" s="23"/>
      <c r="AB2319" s="23"/>
      <c r="AC2319" s="23"/>
      <c r="AD2319" s="23"/>
      <c r="AE2319" s="23"/>
      <c r="AF2319" s="23"/>
      <c r="AG2319" s="23"/>
      <c r="AH2319" s="23"/>
    </row>
    <row r="2320" spans="2:34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1"/>
      <c r="Z2320" s="23"/>
      <c r="AA2320" s="23"/>
      <c r="AB2320" s="23"/>
      <c r="AC2320" s="23"/>
      <c r="AD2320" s="23"/>
      <c r="AE2320" s="23"/>
      <c r="AF2320" s="23"/>
      <c r="AG2320" s="23"/>
      <c r="AH2320" s="23"/>
    </row>
    <row r="2321" spans="2:34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1"/>
      <c r="Z2321" s="23"/>
      <c r="AA2321" s="23"/>
      <c r="AB2321" s="23"/>
      <c r="AC2321" s="23"/>
      <c r="AD2321" s="23"/>
      <c r="AE2321" s="23"/>
      <c r="AF2321" s="23"/>
      <c r="AG2321" s="23"/>
      <c r="AH2321" s="23"/>
    </row>
    <row r="2322" spans="2:34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1"/>
      <c r="Z2322" s="23"/>
      <c r="AA2322" s="23"/>
      <c r="AB2322" s="23"/>
      <c r="AC2322" s="23"/>
      <c r="AD2322" s="23"/>
      <c r="AE2322" s="23"/>
      <c r="AF2322" s="23"/>
      <c r="AG2322" s="23"/>
      <c r="AH2322" s="23"/>
    </row>
    <row r="2323" spans="2:34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1"/>
      <c r="Z2323" s="23"/>
      <c r="AA2323" s="23"/>
      <c r="AB2323" s="23"/>
      <c r="AC2323" s="23"/>
      <c r="AD2323" s="23"/>
      <c r="AE2323" s="23"/>
      <c r="AF2323" s="23"/>
      <c r="AG2323" s="23"/>
      <c r="AH2323" s="23"/>
    </row>
    <row r="2324" spans="2:34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1"/>
      <c r="Z2324" s="23"/>
      <c r="AA2324" s="23"/>
      <c r="AB2324" s="23"/>
      <c r="AC2324" s="23"/>
      <c r="AD2324" s="23"/>
      <c r="AE2324" s="23"/>
      <c r="AF2324" s="23"/>
      <c r="AG2324" s="23"/>
      <c r="AH2324" s="23"/>
    </row>
    <row r="2325" spans="2:34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1"/>
      <c r="Z2325" s="23"/>
      <c r="AA2325" s="23"/>
      <c r="AB2325" s="23"/>
      <c r="AC2325" s="23"/>
      <c r="AD2325" s="23"/>
      <c r="AE2325" s="23"/>
      <c r="AF2325" s="23"/>
      <c r="AG2325" s="23"/>
      <c r="AH2325" s="23"/>
    </row>
    <row r="2326" spans="2:34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1"/>
      <c r="Z2326" s="23"/>
      <c r="AA2326" s="23"/>
      <c r="AB2326" s="23"/>
      <c r="AC2326" s="23"/>
      <c r="AD2326" s="23"/>
      <c r="AE2326" s="23"/>
      <c r="AF2326" s="23"/>
      <c r="AG2326" s="23"/>
      <c r="AH2326" s="23"/>
    </row>
    <row r="2327" spans="2:34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1"/>
      <c r="Z2327" s="23"/>
      <c r="AA2327" s="23"/>
      <c r="AB2327" s="23"/>
      <c r="AC2327" s="23"/>
      <c r="AD2327" s="23"/>
      <c r="AE2327" s="23"/>
      <c r="AF2327" s="23"/>
      <c r="AG2327" s="23"/>
      <c r="AH2327" s="23"/>
    </row>
    <row r="2328" spans="2:34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1"/>
      <c r="Z2328" s="23"/>
      <c r="AA2328" s="23"/>
      <c r="AB2328" s="23"/>
      <c r="AC2328" s="23"/>
      <c r="AD2328" s="23"/>
      <c r="AE2328" s="23"/>
      <c r="AF2328" s="23"/>
      <c r="AG2328" s="23"/>
      <c r="AH2328" s="23"/>
    </row>
    <row r="2329" spans="2:34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1"/>
      <c r="Z2329" s="23"/>
      <c r="AA2329" s="23"/>
      <c r="AB2329" s="23"/>
      <c r="AC2329" s="23"/>
      <c r="AD2329" s="23"/>
      <c r="AE2329" s="23"/>
      <c r="AF2329" s="23"/>
      <c r="AG2329" s="23"/>
      <c r="AH2329" s="23"/>
    </row>
    <row r="2330" spans="2:34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1"/>
      <c r="Z2330" s="23"/>
      <c r="AA2330" s="23"/>
      <c r="AB2330" s="23"/>
      <c r="AC2330" s="23"/>
      <c r="AD2330" s="23"/>
      <c r="AE2330" s="23"/>
      <c r="AF2330" s="23"/>
      <c r="AG2330" s="23"/>
      <c r="AH2330" s="23"/>
    </row>
    <row r="2331" spans="2:34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1"/>
      <c r="Z2331" s="23"/>
      <c r="AA2331" s="23"/>
      <c r="AB2331" s="23"/>
      <c r="AC2331" s="23"/>
      <c r="AD2331" s="23"/>
      <c r="AE2331" s="23"/>
      <c r="AF2331" s="23"/>
      <c r="AG2331" s="23"/>
      <c r="AH2331" s="23"/>
    </row>
    <row r="2332" spans="2:34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1"/>
      <c r="Z2332" s="23"/>
      <c r="AA2332" s="23"/>
      <c r="AB2332" s="23"/>
      <c r="AC2332" s="23"/>
      <c r="AD2332" s="23"/>
      <c r="AE2332" s="23"/>
      <c r="AF2332" s="23"/>
      <c r="AG2332" s="23"/>
      <c r="AH2332" s="23"/>
    </row>
    <row r="2333" spans="2:34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1"/>
      <c r="Z2333" s="23"/>
      <c r="AA2333" s="23"/>
      <c r="AB2333" s="23"/>
      <c r="AC2333" s="23"/>
      <c r="AD2333" s="23"/>
      <c r="AE2333" s="23"/>
      <c r="AF2333" s="23"/>
      <c r="AG2333" s="23"/>
      <c r="AH2333" s="23"/>
    </row>
    <row r="2334" spans="2:34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1"/>
      <c r="Z2334" s="23"/>
      <c r="AA2334" s="23"/>
      <c r="AB2334" s="23"/>
      <c r="AC2334" s="23"/>
      <c r="AD2334" s="23"/>
      <c r="AE2334" s="23"/>
      <c r="AF2334" s="23"/>
      <c r="AG2334" s="23"/>
      <c r="AH2334" s="23"/>
    </row>
    <row r="2335" spans="2:34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1"/>
      <c r="Z2335" s="23"/>
      <c r="AA2335" s="23"/>
      <c r="AB2335" s="23"/>
      <c r="AC2335" s="23"/>
      <c r="AD2335" s="23"/>
      <c r="AE2335" s="23"/>
      <c r="AF2335" s="23"/>
      <c r="AG2335" s="23"/>
      <c r="AH2335" s="23"/>
    </row>
    <row r="2336" spans="2:34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1"/>
      <c r="Z2336" s="23"/>
      <c r="AA2336" s="23"/>
      <c r="AB2336" s="23"/>
      <c r="AC2336" s="23"/>
      <c r="AD2336" s="23"/>
      <c r="AE2336" s="23"/>
      <c r="AF2336" s="23"/>
      <c r="AG2336" s="23"/>
      <c r="AH2336" s="23"/>
    </row>
    <row r="2337" spans="2:34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1"/>
      <c r="Z2337" s="23"/>
      <c r="AA2337" s="23"/>
      <c r="AB2337" s="23"/>
      <c r="AC2337" s="23"/>
      <c r="AD2337" s="23"/>
      <c r="AE2337" s="23"/>
      <c r="AF2337" s="23"/>
      <c r="AG2337" s="23"/>
      <c r="AH2337" s="23"/>
    </row>
    <row r="2338" spans="2:34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1"/>
      <c r="Z2338" s="23"/>
      <c r="AA2338" s="23"/>
      <c r="AB2338" s="23"/>
      <c r="AC2338" s="23"/>
      <c r="AD2338" s="23"/>
      <c r="AE2338" s="23"/>
      <c r="AF2338" s="23"/>
      <c r="AG2338" s="23"/>
      <c r="AH2338" s="23"/>
    </row>
    <row r="2339" spans="2:34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1"/>
      <c r="Z2339" s="23"/>
      <c r="AA2339" s="23"/>
      <c r="AB2339" s="23"/>
      <c r="AC2339" s="23"/>
      <c r="AD2339" s="23"/>
      <c r="AE2339" s="23"/>
      <c r="AF2339" s="23"/>
      <c r="AG2339" s="23"/>
      <c r="AH2339" s="23"/>
    </row>
    <row r="2340" spans="2:34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1"/>
      <c r="Z2340" s="23"/>
      <c r="AA2340" s="23"/>
      <c r="AB2340" s="23"/>
      <c r="AC2340" s="23"/>
      <c r="AD2340" s="23"/>
      <c r="AE2340" s="23"/>
      <c r="AF2340" s="23"/>
      <c r="AG2340" s="23"/>
      <c r="AH2340" s="23"/>
    </row>
    <row r="2341" spans="2:34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1"/>
      <c r="Z2341" s="23"/>
      <c r="AA2341" s="23"/>
      <c r="AB2341" s="23"/>
      <c r="AC2341" s="23"/>
      <c r="AD2341" s="23"/>
      <c r="AE2341" s="23"/>
      <c r="AF2341" s="23"/>
      <c r="AG2341" s="23"/>
      <c r="AH2341" s="23"/>
    </row>
    <row r="2342" spans="2:34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1"/>
      <c r="Z2342" s="23"/>
      <c r="AA2342" s="23"/>
      <c r="AB2342" s="23"/>
      <c r="AC2342" s="23"/>
      <c r="AD2342" s="23"/>
      <c r="AE2342" s="23"/>
      <c r="AF2342" s="23"/>
      <c r="AG2342" s="23"/>
      <c r="AH2342" s="23"/>
    </row>
    <row r="2343" spans="2:34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1"/>
      <c r="Z2343" s="23"/>
      <c r="AA2343" s="23"/>
      <c r="AB2343" s="23"/>
      <c r="AC2343" s="23"/>
      <c r="AD2343" s="23"/>
      <c r="AE2343" s="23"/>
      <c r="AF2343" s="23"/>
      <c r="AG2343" s="23"/>
      <c r="AH2343" s="23"/>
    </row>
    <row r="2344" spans="2:34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1"/>
      <c r="Z2344" s="23"/>
      <c r="AA2344" s="23"/>
      <c r="AB2344" s="23"/>
      <c r="AC2344" s="23"/>
      <c r="AD2344" s="23"/>
      <c r="AE2344" s="23"/>
      <c r="AF2344" s="23"/>
      <c r="AG2344" s="23"/>
      <c r="AH2344" s="23"/>
    </row>
    <row r="2345" spans="2:34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1"/>
      <c r="Z2345" s="23"/>
      <c r="AA2345" s="23"/>
      <c r="AB2345" s="23"/>
      <c r="AC2345" s="23"/>
      <c r="AD2345" s="23"/>
      <c r="AE2345" s="23"/>
      <c r="AF2345" s="23"/>
      <c r="AG2345" s="23"/>
      <c r="AH2345" s="23"/>
    </row>
    <row r="2346" spans="2:34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1"/>
      <c r="Z2346" s="23"/>
      <c r="AA2346" s="23"/>
      <c r="AB2346" s="23"/>
      <c r="AC2346" s="23"/>
      <c r="AD2346" s="23"/>
      <c r="AE2346" s="23"/>
      <c r="AF2346" s="23"/>
      <c r="AG2346" s="23"/>
      <c r="AH2346" s="23"/>
    </row>
    <row r="2347" spans="2:34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1"/>
      <c r="Z2347" s="23"/>
      <c r="AA2347" s="23"/>
      <c r="AB2347" s="23"/>
      <c r="AC2347" s="23"/>
      <c r="AD2347" s="23"/>
      <c r="AE2347" s="23"/>
      <c r="AF2347" s="23"/>
      <c r="AG2347" s="23"/>
      <c r="AH2347" s="23"/>
    </row>
    <row r="2348" spans="2:34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1"/>
      <c r="Z2348" s="23"/>
      <c r="AA2348" s="23"/>
      <c r="AB2348" s="23"/>
      <c r="AC2348" s="23"/>
      <c r="AD2348" s="23"/>
      <c r="AE2348" s="23"/>
      <c r="AF2348" s="23"/>
      <c r="AG2348" s="23"/>
      <c r="AH2348" s="23"/>
    </row>
    <row r="2349" spans="2:34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1"/>
      <c r="Z2349" s="23"/>
      <c r="AA2349" s="23"/>
      <c r="AB2349" s="23"/>
      <c r="AC2349" s="23"/>
      <c r="AD2349" s="23"/>
      <c r="AE2349" s="23"/>
      <c r="AF2349" s="23"/>
      <c r="AG2349" s="23"/>
      <c r="AH2349" s="23"/>
    </row>
    <row r="2350" spans="2:34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1"/>
      <c r="Z2350" s="23"/>
      <c r="AA2350" s="23"/>
      <c r="AB2350" s="23"/>
      <c r="AC2350" s="23"/>
      <c r="AD2350" s="23"/>
      <c r="AE2350" s="23"/>
      <c r="AF2350" s="23"/>
      <c r="AG2350" s="23"/>
      <c r="AH2350" s="23"/>
    </row>
    <row r="2351" spans="2:34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1"/>
      <c r="Z2351" s="23"/>
      <c r="AA2351" s="23"/>
      <c r="AB2351" s="23"/>
      <c r="AC2351" s="23"/>
      <c r="AD2351" s="23"/>
      <c r="AE2351" s="23"/>
      <c r="AF2351" s="23"/>
      <c r="AG2351" s="23"/>
      <c r="AH2351" s="23"/>
    </row>
    <row r="2352" spans="2:34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1"/>
      <c r="Z2352" s="23"/>
      <c r="AA2352" s="23"/>
      <c r="AB2352" s="23"/>
      <c r="AC2352" s="23"/>
      <c r="AD2352" s="23"/>
      <c r="AE2352" s="23"/>
      <c r="AF2352" s="23"/>
      <c r="AG2352" s="23"/>
      <c r="AH2352" s="23"/>
    </row>
    <row r="2353" spans="2:34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1"/>
      <c r="Z2353" s="23"/>
      <c r="AA2353" s="23"/>
      <c r="AB2353" s="23"/>
      <c r="AC2353" s="23"/>
      <c r="AD2353" s="23"/>
      <c r="AE2353" s="23"/>
      <c r="AF2353" s="23"/>
      <c r="AG2353" s="23"/>
      <c r="AH2353" s="23"/>
    </row>
    <row r="2354" spans="2:34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1"/>
      <c r="Z2354" s="23"/>
      <c r="AA2354" s="23"/>
      <c r="AB2354" s="23"/>
      <c r="AC2354" s="23"/>
      <c r="AD2354" s="23"/>
      <c r="AE2354" s="23"/>
      <c r="AF2354" s="23"/>
      <c r="AG2354" s="23"/>
      <c r="AH2354" s="23"/>
    </row>
    <row r="2355" spans="2:34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1"/>
      <c r="Z2355" s="23"/>
      <c r="AA2355" s="23"/>
      <c r="AB2355" s="23"/>
      <c r="AC2355" s="23"/>
      <c r="AD2355" s="23"/>
      <c r="AE2355" s="23"/>
      <c r="AF2355" s="23"/>
      <c r="AG2355" s="23"/>
      <c r="AH2355" s="23"/>
    </row>
    <row r="2356" spans="2:34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1"/>
      <c r="Z2356" s="23"/>
      <c r="AA2356" s="23"/>
      <c r="AB2356" s="23"/>
      <c r="AC2356" s="23"/>
      <c r="AD2356" s="23"/>
      <c r="AE2356" s="23"/>
      <c r="AF2356" s="23"/>
      <c r="AG2356" s="23"/>
      <c r="AH2356" s="23"/>
    </row>
    <row r="2357" spans="2:34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1"/>
      <c r="Z2357" s="23"/>
      <c r="AA2357" s="23"/>
      <c r="AB2357" s="23"/>
      <c r="AC2357" s="23"/>
      <c r="AD2357" s="23"/>
      <c r="AE2357" s="23"/>
      <c r="AF2357" s="23"/>
      <c r="AG2357" s="23"/>
      <c r="AH2357" s="23"/>
    </row>
    <row r="2358" spans="2:34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1"/>
      <c r="Z2358" s="23"/>
      <c r="AA2358" s="23"/>
      <c r="AB2358" s="23"/>
      <c r="AC2358" s="23"/>
      <c r="AD2358" s="23"/>
      <c r="AE2358" s="23"/>
      <c r="AF2358" s="23"/>
      <c r="AG2358" s="23"/>
      <c r="AH2358" s="23"/>
    </row>
    <row r="2359" spans="2:34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1"/>
      <c r="Z2359" s="23"/>
      <c r="AA2359" s="23"/>
      <c r="AB2359" s="23"/>
      <c r="AC2359" s="23"/>
      <c r="AD2359" s="23"/>
      <c r="AE2359" s="23"/>
      <c r="AF2359" s="23"/>
      <c r="AG2359" s="23"/>
      <c r="AH2359" s="23"/>
    </row>
    <row r="2360" spans="2:34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1"/>
      <c r="Z2360" s="23"/>
      <c r="AA2360" s="23"/>
      <c r="AB2360" s="23"/>
      <c r="AC2360" s="23"/>
      <c r="AD2360" s="23"/>
      <c r="AE2360" s="23"/>
      <c r="AF2360" s="23"/>
      <c r="AG2360" s="23"/>
      <c r="AH2360" s="23"/>
    </row>
    <row r="2361" spans="2:34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1"/>
      <c r="Z2361" s="23"/>
      <c r="AA2361" s="23"/>
      <c r="AB2361" s="23"/>
      <c r="AC2361" s="23"/>
      <c r="AD2361" s="23"/>
      <c r="AE2361" s="23"/>
      <c r="AF2361" s="23"/>
      <c r="AG2361" s="23"/>
      <c r="AH2361" s="23"/>
    </row>
    <row r="2362" spans="2:34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1"/>
      <c r="Z2362" s="23"/>
      <c r="AA2362" s="23"/>
      <c r="AB2362" s="23"/>
      <c r="AC2362" s="23"/>
      <c r="AD2362" s="23"/>
      <c r="AE2362" s="23"/>
      <c r="AF2362" s="23"/>
      <c r="AG2362" s="23"/>
      <c r="AH2362" s="23"/>
    </row>
    <row r="2363" spans="2:34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1"/>
      <c r="Z2363" s="23"/>
      <c r="AA2363" s="23"/>
      <c r="AB2363" s="23"/>
      <c r="AC2363" s="23"/>
      <c r="AD2363" s="23"/>
      <c r="AE2363" s="23"/>
      <c r="AF2363" s="23"/>
      <c r="AG2363" s="23"/>
      <c r="AH2363" s="23"/>
    </row>
    <row r="2364" spans="2:34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1"/>
      <c r="Z2364" s="23"/>
      <c r="AA2364" s="23"/>
      <c r="AB2364" s="23"/>
      <c r="AC2364" s="23"/>
      <c r="AD2364" s="23"/>
      <c r="AE2364" s="23"/>
      <c r="AF2364" s="23"/>
      <c r="AG2364" s="23"/>
      <c r="AH2364" s="23"/>
    </row>
    <row r="2365" spans="2:34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1"/>
      <c r="Z2365" s="23"/>
      <c r="AA2365" s="23"/>
      <c r="AB2365" s="23"/>
      <c r="AC2365" s="23"/>
      <c r="AD2365" s="23"/>
      <c r="AE2365" s="23"/>
      <c r="AF2365" s="23"/>
      <c r="AG2365" s="23"/>
      <c r="AH2365" s="23"/>
    </row>
    <row r="2366" spans="2:34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1"/>
      <c r="Z2366" s="23"/>
      <c r="AA2366" s="23"/>
      <c r="AB2366" s="23"/>
      <c r="AC2366" s="23"/>
      <c r="AD2366" s="23"/>
      <c r="AE2366" s="23"/>
      <c r="AF2366" s="23"/>
      <c r="AG2366" s="23"/>
      <c r="AH2366" s="23"/>
    </row>
    <row r="2367" spans="2:34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1"/>
      <c r="Z2367" s="23"/>
      <c r="AA2367" s="23"/>
      <c r="AB2367" s="23"/>
      <c r="AC2367" s="23"/>
      <c r="AD2367" s="23"/>
      <c r="AE2367" s="23"/>
      <c r="AF2367" s="23"/>
      <c r="AG2367" s="23"/>
      <c r="AH2367" s="23"/>
    </row>
    <row r="2368" spans="2:34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1"/>
      <c r="Z2368" s="23"/>
      <c r="AA2368" s="23"/>
      <c r="AB2368" s="23"/>
      <c r="AC2368" s="23"/>
      <c r="AD2368" s="23"/>
      <c r="AE2368" s="23"/>
      <c r="AF2368" s="23"/>
      <c r="AG2368" s="23"/>
      <c r="AH2368" s="23"/>
    </row>
    <row r="2369" spans="2:34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1"/>
      <c r="Z2369" s="23"/>
      <c r="AA2369" s="23"/>
      <c r="AB2369" s="23"/>
      <c r="AC2369" s="23"/>
      <c r="AD2369" s="23"/>
      <c r="AE2369" s="23"/>
      <c r="AF2369" s="23"/>
      <c r="AG2369" s="23"/>
      <c r="AH2369" s="23"/>
    </row>
    <row r="2370" spans="2:34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1"/>
      <c r="Z2370" s="23"/>
      <c r="AA2370" s="23"/>
      <c r="AB2370" s="23"/>
      <c r="AC2370" s="23"/>
      <c r="AD2370" s="23"/>
      <c r="AE2370" s="23"/>
      <c r="AF2370" s="23"/>
      <c r="AG2370" s="23"/>
      <c r="AH2370" s="23"/>
    </row>
    <row r="2371" spans="2:34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1"/>
      <c r="Z2371" s="23"/>
      <c r="AA2371" s="23"/>
      <c r="AB2371" s="23"/>
      <c r="AC2371" s="23"/>
      <c r="AD2371" s="23"/>
      <c r="AE2371" s="23"/>
      <c r="AF2371" s="23"/>
      <c r="AG2371" s="23"/>
      <c r="AH2371" s="23"/>
    </row>
    <row r="2372" spans="2:34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1"/>
      <c r="Z2372" s="23"/>
      <c r="AA2372" s="23"/>
      <c r="AB2372" s="23"/>
      <c r="AC2372" s="23"/>
      <c r="AD2372" s="23"/>
      <c r="AE2372" s="23"/>
      <c r="AF2372" s="23"/>
      <c r="AG2372" s="23"/>
      <c r="AH2372" s="23"/>
    </row>
    <row r="2373" spans="2:34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1"/>
      <c r="Z2373" s="23"/>
      <c r="AA2373" s="23"/>
      <c r="AB2373" s="23"/>
      <c r="AC2373" s="23"/>
      <c r="AD2373" s="23"/>
      <c r="AE2373" s="23"/>
      <c r="AF2373" s="23"/>
      <c r="AG2373" s="23"/>
      <c r="AH2373" s="23"/>
    </row>
    <row r="2374" spans="2:34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1"/>
      <c r="Z2374" s="23"/>
      <c r="AA2374" s="23"/>
      <c r="AB2374" s="23"/>
      <c r="AC2374" s="23"/>
      <c r="AD2374" s="23"/>
      <c r="AE2374" s="23"/>
      <c r="AF2374" s="23"/>
      <c r="AG2374" s="23"/>
      <c r="AH2374" s="23"/>
    </row>
    <row r="2375" spans="2:34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1"/>
      <c r="Z2375" s="23"/>
      <c r="AA2375" s="23"/>
      <c r="AB2375" s="23"/>
      <c r="AC2375" s="23"/>
      <c r="AD2375" s="23"/>
      <c r="AE2375" s="23"/>
      <c r="AF2375" s="23"/>
      <c r="AG2375" s="23"/>
      <c r="AH2375" s="23"/>
    </row>
    <row r="2376" spans="2:34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1"/>
      <c r="Z2376" s="23"/>
      <c r="AA2376" s="23"/>
      <c r="AB2376" s="23"/>
      <c r="AC2376" s="23"/>
      <c r="AD2376" s="23"/>
      <c r="AE2376" s="23"/>
      <c r="AF2376" s="23"/>
      <c r="AG2376" s="23"/>
      <c r="AH2376" s="23"/>
    </row>
    <row r="2377" spans="2:34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1"/>
      <c r="Z2377" s="23"/>
      <c r="AA2377" s="23"/>
      <c r="AB2377" s="23"/>
      <c r="AC2377" s="23"/>
      <c r="AD2377" s="23"/>
      <c r="AE2377" s="23"/>
      <c r="AF2377" s="23"/>
      <c r="AG2377" s="23"/>
      <c r="AH2377" s="23"/>
    </row>
    <row r="2378" spans="2:34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1"/>
      <c r="Z2378" s="23"/>
      <c r="AA2378" s="23"/>
      <c r="AB2378" s="23"/>
      <c r="AC2378" s="23"/>
      <c r="AD2378" s="23"/>
      <c r="AE2378" s="23"/>
      <c r="AF2378" s="23"/>
      <c r="AG2378" s="23"/>
      <c r="AH2378" s="23"/>
    </row>
    <row r="2379" spans="2:34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1"/>
      <c r="Z2379" s="23"/>
      <c r="AA2379" s="23"/>
      <c r="AB2379" s="23"/>
      <c r="AC2379" s="23"/>
      <c r="AD2379" s="23"/>
      <c r="AE2379" s="23"/>
      <c r="AF2379" s="23"/>
      <c r="AG2379" s="23"/>
      <c r="AH2379" s="23"/>
    </row>
    <row r="2380" spans="2:34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1"/>
      <c r="Z2380" s="23"/>
      <c r="AA2380" s="23"/>
      <c r="AB2380" s="23"/>
      <c r="AC2380" s="23"/>
      <c r="AD2380" s="23"/>
      <c r="AE2380" s="23"/>
      <c r="AF2380" s="23"/>
      <c r="AG2380" s="23"/>
      <c r="AH2380" s="23"/>
    </row>
    <row r="2381" spans="2:34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1"/>
      <c r="Z2381" s="23"/>
      <c r="AA2381" s="23"/>
      <c r="AB2381" s="23"/>
      <c r="AC2381" s="23"/>
      <c r="AD2381" s="23"/>
      <c r="AE2381" s="23"/>
      <c r="AF2381" s="23"/>
      <c r="AG2381" s="23"/>
      <c r="AH2381" s="23"/>
    </row>
    <row r="2382" spans="2:34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1"/>
      <c r="Z2382" s="23"/>
      <c r="AA2382" s="23"/>
      <c r="AB2382" s="23"/>
      <c r="AC2382" s="23"/>
      <c r="AD2382" s="23"/>
      <c r="AE2382" s="23"/>
      <c r="AF2382" s="23"/>
      <c r="AG2382" s="23"/>
      <c r="AH2382" s="23"/>
    </row>
    <row r="2383" spans="2:34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1"/>
      <c r="Z2383" s="23"/>
      <c r="AA2383" s="23"/>
      <c r="AB2383" s="23"/>
      <c r="AC2383" s="23"/>
      <c r="AD2383" s="23"/>
      <c r="AE2383" s="23"/>
      <c r="AF2383" s="23"/>
      <c r="AG2383" s="23"/>
      <c r="AH2383" s="23"/>
    </row>
    <row r="2384" spans="2:34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1"/>
      <c r="Z2384" s="23"/>
      <c r="AA2384" s="23"/>
      <c r="AB2384" s="23"/>
      <c r="AC2384" s="23"/>
      <c r="AD2384" s="23"/>
      <c r="AE2384" s="23"/>
      <c r="AF2384" s="23"/>
      <c r="AG2384" s="23"/>
      <c r="AH2384" s="23"/>
    </row>
    <row r="2385" spans="2:34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1"/>
      <c r="Z2385" s="23"/>
      <c r="AA2385" s="23"/>
      <c r="AB2385" s="23"/>
      <c r="AC2385" s="23"/>
      <c r="AD2385" s="23"/>
      <c r="AE2385" s="23"/>
      <c r="AF2385" s="23"/>
      <c r="AG2385" s="23"/>
      <c r="AH2385" s="23"/>
    </row>
    <row r="2386" spans="2:34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1"/>
      <c r="Z2386" s="23"/>
      <c r="AA2386" s="23"/>
      <c r="AB2386" s="23"/>
      <c r="AC2386" s="23"/>
      <c r="AD2386" s="23"/>
      <c r="AE2386" s="23"/>
      <c r="AF2386" s="23"/>
      <c r="AG2386" s="23"/>
      <c r="AH2386" s="23"/>
    </row>
    <row r="2387" spans="2:34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1"/>
      <c r="Z2387" s="23"/>
      <c r="AA2387" s="23"/>
      <c r="AB2387" s="23"/>
      <c r="AC2387" s="23"/>
      <c r="AD2387" s="23"/>
      <c r="AE2387" s="23"/>
      <c r="AF2387" s="23"/>
      <c r="AG2387" s="23"/>
      <c r="AH2387" s="23"/>
    </row>
    <row r="2388" spans="2:34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1"/>
      <c r="Z2388" s="23"/>
      <c r="AA2388" s="23"/>
      <c r="AB2388" s="23"/>
      <c r="AC2388" s="23"/>
      <c r="AD2388" s="23"/>
      <c r="AE2388" s="23"/>
      <c r="AF2388" s="23"/>
      <c r="AG2388" s="23"/>
      <c r="AH2388" s="23"/>
    </row>
    <row r="2389" spans="2:34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1"/>
      <c r="Z2389" s="23"/>
      <c r="AA2389" s="23"/>
      <c r="AB2389" s="23"/>
      <c r="AC2389" s="23"/>
      <c r="AD2389" s="23"/>
      <c r="AE2389" s="23"/>
      <c r="AF2389" s="23"/>
      <c r="AG2389" s="23"/>
      <c r="AH2389" s="23"/>
    </row>
    <row r="2390" spans="2:34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1"/>
      <c r="Z2390" s="23"/>
      <c r="AA2390" s="23"/>
      <c r="AB2390" s="23"/>
      <c r="AC2390" s="23"/>
      <c r="AD2390" s="23"/>
      <c r="AE2390" s="23"/>
      <c r="AF2390" s="23"/>
      <c r="AG2390" s="23"/>
      <c r="AH2390" s="23"/>
    </row>
    <row r="2391" spans="2:34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1"/>
      <c r="Z2391" s="23"/>
      <c r="AA2391" s="23"/>
      <c r="AB2391" s="23"/>
      <c r="AC2391" s="23"/>
      <c r="AD2391" s="23"/>
      <c r="AE2391" s="23"/>
      <c r="AF2391" s="23"/>
      <c r="AG2391" s="23"/>
      <c r="AH2391" s="23"/>
    </row>
    <row r="2392" spans="2:34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1"/>
      <c r="Z2392" s="23"/>
      <c r="AA2392" s="23"/>
      <c r="AB2392" s="23"/>
      <c r="AC2392" s="23"/>
      <c r="AD2392" s="23"/>
      <c r="AE2392" s="23"/>
      <c r="AF2392" s="23"/>
      <c r="AG2392" s="23"/>
      <c r="AH2392" s="23"/>
    </row>
    <row r="2393" spans="2:34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1"/>
      <c r="Z2393" s="23"/>
      <c r="AA2393" s="23"/>
      <c r="AB2393" s="23"/>
      <c r="AC2393" s="23"/>
      <c r="AD2393" s="23"/>
      <c r="AE2393" s="23"/>
      <c r="AF2393" s="23"/>
      <c r="AG2393" s="23"/>
      <c r="AH2393" s="23"/>
    </row>
    <row r="2394" spans="2:34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1"/>
      <c r="Z2394" s="23"/>
      <c r="AA2394" s="23"/>
      <c r="AB2394" s="23"/>
      <c r="AC2394" s="23"/>
      <c r="AD2394" s="23"/>
      <c r="AE2394" s="23"/>
      <c r="AF2394" s="23"/>
      <c r="AG2394" s="23"/>
      <c r="AH2394" s="23"/>
    </row>
    <row r="2395" spans="2:34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1"/>
      <c r="Z2395" s="23"/>
      <c r="AA2395" s="23"/>
      <c r="AB2395" s="23"/>
      <c r="AC2395" s="23"/>
      <c r="AD2395" s="23"/>
      <c r="AE2395" s="23"/>
      <c r="AF2395" s="23"/>
      <c r="AG2395" s="23"/>
      <c r="AH2395" s="23"/>
    </row>
    <row r="2396" spans="2:34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1"/>
      <c r="Z2396" s="23"/>
      <c r="AA2396" s="23"/>
      <c r="AB2396" s="23"/>
      <c r="AC2396" s="23"/>
      <c r="AD2396" s="23"/>
      <c r="AE2396" s="23"/>
      <c r="AF2396" s="23"/>
      <c r="AG2396" s="23"/>
      <c r="AH2396" s="23"/>
    </row>
    <row r="2397" spans="2:34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1"/>
      <c r="Z2397" s="23"/>
      <c r="AA2397" s="23"/>
      <c r="AB2397" s="23"/>
      <c r="AC2397" s="23"/>
      <c r="AD2397" s="23"/>
      <c r="AE2397" s="23"/>
      <c r="AF2397" s="23"/>
      <c r="AG2397" s="23"/>
      <c r="AH2397" s="23"/>
    </row>
    <row r="2398" spans="2:34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1"/>
      <c r="Z2398" s="23"/>
      <c r="AA2398" s="23"/>
      <c r="AB2398" s="23"/>
      <c r="AC2398" s="23"/>
      <c r="AD2398" s="23"/>
      <c r="AE2398" s="23"/>
      <c r="AF2398" s="23"/>
      <c r="AG2398" s="23"/>
      <c r="AH2398" s="23"/>
    </row>
    <row r="2399" spans="2:34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1"/>
      <c r="Z2399" s="23"/>
      <c r="AA2399" s="23"/>
      <c r="AB2399" s="23"/>
      <c r="AC2399" s="23"/>
      <c r="AD2399" s="23"/>
      <c r="AE2399" s="23"/>
      <c r="AF2399" s="23"/>
      <c r="AG2399" s="23"/>
      <c r="AH2399" s="23"/>
    </row>
    <row r="2400" spans="2:34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1"/>
      <c r="Z2400" s="23"/>
      <c r="AA2400" s="23"/>
      <c r="AB2400" s="23"/>
      <c r="AC2400" s="23"/>
      <c r="AD2400" s="23"/>
      <c r="AE2400" s="23"/>
      <c r="AF2400" s="23"/>
      <c r="AG2400" s="23"/>
      <c r="AH2400" s="23"/>
    </row>
    <row r="2401" spans="2:34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1"/>
      <c r="Z2401" s="23"/>
      <c r="AA2401" s="23"/>
      <c r="AB2401" s="23"/>
      <c r="AC2401" s="23"/>
      <c r="AD2401" s="23"/>
      <c r="AE2401" s="23"/>
      <c r="AF2401" s="23"/>
      <c r="AG2401" s="23"/>
      <c r="AH2401" s="23"/>
    </row>
    <row r="2402" spans="2:34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1"/>
      <c r="Z2402" s="23"/>
      <c r="AA2402" s="23"/>
      <c r="AB2402" s="23"/>
      <c r="AC2402" s="23"/>
      <c r="AD2402" s="23"/>
      <c r="AE2402" s="23"/>
      <c r="AF2402" s="23"/>
      <c r="AG2402" s="23"/>
      <c r="AH2402" s="23"/>
    </row>
    <row r="2403" spans="2:34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1"/>
      <c r="Z2403" s="23"/>
      <c r="AA2403" s="23"/>
      <c r="AB2403" s="23"/>
      <c r="AC2403" s="23"/>
      <c r="AD2403" s="23"/>
      <c r="AE2403" s="23"/>
      <c r="AF2403" s="23"/>
      <c r="AG2403" s="23"/>
      <c r="AH2403" s="23"/>
    </row>
    <row r="2404" spans="2:34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1"/>
      <c r="Z2404" s="23"/>
      <c r="AA2404" s="23"/>
      <c r="AB2404" s="23"/>
      <c r="AC2404" s="23"/>
      <c r="AD2404" s="23"/>
      <c r="AE2404" s="23"/>
      <c r="AF2404" s="23"/>
      <c r="AG2404" s="23"/>
      <c r="AH2404" s="23"/>
    </row>
    <row r="2405" spans="2:34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1"/>
      <c r="Z2405" s="23"/>
      <c r="AA2405" s="23"/>
      <c r="AB2405" s="23"/>
      <c r="AC2405" s="23"/>
      <c r="AD2405" s="23"/>
      <c r="AE2405" s="23"/>
      <c r="AF2405" s="23"/>
      <c r="AG2405" s="23"/>
      <c r="AH2405" s="23"/>
    </row>
    <row r="2406" spans="2:34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1"/>
      <c r="Z2406" s="23"/>
      <c r="AA2406" s="23"/>
      <c r="AB2406" s="23"/>
      <c r="AC2406" s="23"/>
      <c r="AD2406" s="23"/>
      <c r="AE2406" s="23"/>
      <c r="AF2406" s="23"/>
      <c r="AG2406" s="23"/>
      <c r="AH2406" s="23"/>
    </row>
    <row r="2407" spans="2:34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1"/>
      <c r="Z2407" s="23"/>
      <c r="AA2407" s="23"/>
      <c r="AB2407" s="23"/>
      <c r="AC2407" s="23"/>
      <c r="AD2407" s="23"/>
      <c r="AE2407" s="23"/>
      <c r="AF2407" s="23"/>
      <c r="AG2407" s="23"/>
      <c r="AH2407" s="23"/>
    </row>
    <row r="2408" spans="2:34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1"/>
      <c r="Z2408" s="23"/>
      <c r="AA2408" s="23"/>
      <c r="AB2408" s="23"/>
      <c r="AC2408" s="23"/>
      <c r="AD2408" s="23"/>
      <c r="AE2408" s="23"/>
      <c r="AF2408" s="23"/>
      <c r="AG2408" s="23"/>
      <c r="AH2408" s="23"/>
    </row>
    <row r="2409" spans="2:34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1"/>
      <c r="Z2409" s="23"/>
      <c r="AA2409" s="23"/>
      <c r="AB2409" s="23"/>
      <c r="AC2409" s="23"/>
      <c r="AD2409" s="23"/>
      <c r="AE2409" s="23"/>
      <c r="AF2409" s="23"/>
      <c r="AG2409" s="23"/>
      <c r="AH2409" s="23"/>
    </row>
    <row r="2410" spans="2:34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1"/>
      <c r="Z2410" s="23"/>
      <c r="AA2410" s="23"/>
      <c r="AB2410" s="23"/>
      <c r="AC2410" s="23"/>
      <c r="AD2410" s="23"/>
      <c r="AE2410" s="23"/>
      <c r="AF2410" s="23"/>
      <c r="AG2410" s="23"/>
      <c r="AH2410" s="23"/>
    </row>
    <row r="2411" spans="2:34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1"/>
      <c r="Z2411" s="23"/>
      <c r="AA2411" s="23"/>
      <c r="AB2411" s="23"/>
      <c r="AC2411" s="23"/>
      <c r="AD2411" s="23"/>
      <c r="AE2411" s="23"/>
      <c r="AF2411" s="23"/>
      <c r="AG2411" s="23"/>
      <c r="AH2411" s="23"/>
    </row>
    <row r="2412" spans="2:34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1"/>
      <c r="Z2412" s="23"/>
      <c r="AA2412" s="23"/>
      <c r="AB2412" s="23"/>
      <c r="AC2412" s="23"/>
      <c r="AD2412" s="23"/>
      <c r="AE2412" s="23"/>
      <c r="AF2412" s="23"/>
      <c r="AG2412" s="23"/>
      <c r="AH2412" s="23"/>
    </row>
    <row r="2413" spans="2:34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1"/>
      <c r="Z2413" s="23"/>
      <c r="AA2413" s="23"/>
      <c r="AB2413" s="23"/>
      <c r="AC2413" s="23"/>
      <c r="AD2413" s="23"/>
      <c r="AE2413" s="23"/>
      <c r="AF2413" s="23"/>
      <c r="AG2413" s="23"/>
      <c r="AH2413" s="23"/>
    </row>
    <row r="2414" spans="2:34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1"/>
      <c r="Z2414" s="23"/>
      <c r="AA2414" s="23"/>
      <c r="AB2414" s="23"/>
      <c r="AC2414" s="23"/>
      <c r="AD2414" s="23"/>
      <c r="AE2414" s="23"/>
      <c r="AF2414" s="23"/>
      <c r="AG2414" s="23"/>
      <c r="AH2414" s="23"/>
    </row>
    <row r="2415" spans="2:34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1"/>
      <c r="Z2415" s="23"/>
      <c r="AA2415" s="23"/>
      <c r="AB2415" s="23"/>
      <c r="AC2415" s="23"/>
      <c r="AD2415" s="23"/>
      <c r="AE2415" s="23"/>
      <c r="AF2415" s="23"/>
      <c r="AG2415" s="23"/>
      <c r="AH2415" s="23"/>
    </row>
    <row r="2416" spans="2:34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1"/>
      <c r="Z2416" s="23"/>
      <c r="AA2416" s="23"/>
      <c r="AB2416" s="23"/>
      <c r="AC2416" s="23"/>
      <c r="AD2416" s="23"/>
      <c r="AE2416" s="23"/>
      <c r="AF2416" s="23"/>
      <c r="AG2416" s="23"/>
      <c r="AH2416" s="23"/>
    </row>
    <row r="2417" spans="2:34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1"/>
      <c r="Z2417" s="23"/>
      <c r="AA2417" s="23"/>
      <c r="AB2417" s="23"/>
      <c r="AC2417" s="23"/>
      <c r="AD2417" s="23"/>
      <c r="AE2417" s="23"/>
      <c r="AF2417" s="23"/>
      <c r="AG2417" s="23"/>
      <c r="AH2417" s="23"/>
    </row>
    <row r="2418" spans="2:34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1"/>
      <c r="Z2418" s="23"/>
      <c r="AA2418" s="23"/>
      <c r="AB2418" s="23"/>
      <c r="AC2418" s="23"/>
      <c r="AD2418" s="23"/>
      <c r="AE2418" s="23"/>
      <c r="AF2418" s="23"/>
      <c r="AG2418" s="23"/>
      <c r="AH2418" s="23"/>
    </row>
    <row r="2419" spans="2:34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1"/>
      <c r="Z2419" s="23"/>
      <c r="AA2419" s="23"/>
      <c r="AB2419" s="23"/>
      <c r="AC2419" s="23"/>
      <c r="AD2419" s="23"/>
      <c r="AE2419" s="23"/>
      <c r="AF2419" s="23"/>
      <c r="AG2419" s="23"/>
      <c r="AH2419" s="23"/>
    </row>
    <row r="2420" spans="2:34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1"/>
      <c r="Z2420" s="23"/>
      <c r="AA2420" s="23"/>
      <c r="AB2420" s="23"/>
      <c r="AC2420" s="23"/>
      <c r="AD2420" s="23"/>
      <c r="AE2420" s="23"/>
      <c r="AF2420" s="23"/>
      <c r="AG2420" s="23"/>
      <c r="AH2420" s="23"/>
    </row>
    <row r="2421" spans="2:34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1"/>
      <c r="Z2421" s="23"/>
      <c r="AA2421" s="23"/>
      <c r="AB2421" s="23"/>
      <c r="AC2421" s="23"/>
      <c r="AD2421" s="23"/>
      <c r="AE2421" s="23"/>
      <c r="AF2421" s="23"/>
      <c r="AG2421" s="23"/>
      <c r="AH2421" s="23"/>
    </row>
    <row r="2422" spans="2:34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1"/>
      <c r="Z2422" s="23"/>
      <c r="AA2422" s="23"/>
      <c r="AB2422" s="23"/>
      <c r="AC2422" s="23"/>
      <c r="AD2422" s="23"/>
      <c r="AE2422" s="23"/>
      <c r="AF2422" s="23"/>
      <c r="AG2422" s="23"/>
      <c r="AH2422" s="23"/>
    </row>
    <row r="2423" spans="2:34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1"/>
      <c r="Z2423" s="23"/>
      <c r="AA2423" s="23"/>
      <c r="AB2423" s="23"/>
      <c r="AC2423" s="23"/>
      <c r="AD2423" s="23"/>
      <c r="AE2423" s="23"/>
      <c r="AF2423" s="23"/>
      <c r="AG2423" s="23"/>
      <c r="AH2423" s="23"/>
    </row>
    <row r="2424" spans="2:34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1"/>
      <c r="Z2424" s="23"/>
      <c r="AA2424" s="23"/>
      <c r="AB2424" s="23"/>
      <c r="AC2424" s="23"/>
      <c r="AD2424" s="23"/>
      <c r="AE2424" s="23"/>
      <c r="AF2424" s="23"/>
      <c r="AG2424" s="23"/>
      <c r="AH2424" s="23"/>
    </row>
    <row r="2425" spans="2:34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1"/>
      <c r="Z2425" s="23"/>
      <c r="AA2425" s="23"/>
      <c r="AB2425" s="23"/>
      <c r="AC2425" s="23"/>
      <c r="AD2425" s="23"/>
      <c r="AE2425" s="23"/>
      <c r="AF2425" s="23"/>
      <c r="AG2425" s="23"/>
      <c r="AH2425" s="23"/>
    </row>
    <row r="2426" spans="2:34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1"/>
      <c r="Z2426" s="23"/>
      <c r="AA2426" s="23"/>
      <c r="AB2426" s="23"/>
      <c r="AC2426" s="23"/>
      <c r="AD2426" s="23"/>
      <c r="AE2426" s="23"/>
      <c r="AF2426" s="23"/>
      <c r="AG2426" s="23"/>
      <c r="AH2426" s="23"/>
    </row>
    <row r="2427" spans="2:34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1"/>
      <c r="Z2427" s="23"/>
      <c r="AA2427" s="23"/>
      <c r="AB2427" s="23"/>
      <c r="AC2427" s="23"/>
      <c r="AD2427" s="23"/>
      <c r="AE2427" s="23"/>
      <c r="AF2427" s="23"/>
      <c r="AG2427" s="23"/>
      <c r="AH2427" s="23"/>
    </row>
    <row r="2428" spans="2:34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1"/>
      <c r="Z2428" s="23"/>
      <c r="AA2428" s="23"/>
      <c r="AB2428" s="23"/>
      <c r="AC2428" s="23"/>
      <c r="AD2428" s="23"/>
      <c r="AE2428" s="23"/>
      <c r="AF2428" s="23"/>
      <c r="AG2428" s="23"/>
      <c r="AH2428" s="23"/>
    </row>
    <row r="2429" spans="2:34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1"/>
      <c r="Z2429" s="23"/>
      <c r="AA2429" s="23"/>
      <c r="AB2429" s="23"/>
      <c r="AC2429" s="23"/>
      <c r="AD2429" s="23"/>
      <c r="AE2429" s="23"/>
      <c r="AF2429" s="23"/>
      <c r="AG2429" s="23"/>
      <c r="AH2429" s="23"/>
    </row>
    <row r="2430" spans="2:34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1"/>
      <c r="Z2430" s="23"/>
      <c r="AA2430" s="23"/>
      <c r="AB2430" s="23"/>
      <c r="AC2430" s="23"/>
      <c r="AD2430" s="23"/>
      <c r="AE2430" s="23"/>
      <c r="AF2430" s="23"/>
      <c r="AG2430" s="23"/>
      <c r="AH2430" s="23"/>
    </row>
    <row r="2431" spans="2:34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1"/>
      <c r="Z2431" s="23"/>
      <c r="AA2431" s="23"/>
      <c r="AB2431" s="23"/>
      <c r="AC2431" s="23"/>
      <c r="AD2431" s="23"/>
      <c r="AE2431" s="23"/>
      <c r="AF2431" s="23"/>
      <c r="AG2431" s="23"/>
      <c r="AH2431" s="23"/>
    </row>
    <row r="2432" spans="2:34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1"/>
      <c r="Z2432" s="23"/>
      <c r="AA2432" s="23"/>
      <c r="AB2432" s="23"/>
      <c r="AC2432" s="23"/>
      <c r="AD2432" s="23"/>
      <c r="AE2432" s="23"/>
      <c r="AF2432" s="23"/>
      <c r="AG2432" s="23"/>
      <c r="AH2432" s="23"/>
    </row>
    <row r="2433" spans="2:34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1"/>
      <c r="Z2433" s="23"/>
      <c r="AA2433" s="23"/>
      <c r="AB2433" s="23"/>
      <c r="AC2433" s="23"/>
      <c r="AD2433" s="23"/>
      <c r="AE2433" s="23"/>
      <c r="AF2433" s="23"/>
      <c r="AG2433" s="23"/>
      <c r="AH2433" s="23"/>
    </row>
    <row r="2434" spans="2:34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1"/>
      <c r="Z2434" s="23"/>
      <c r="AA2434" s="23"/>
      <c r="AB2434" s="23"/>
      <c r="AC2434" s="23"/>
      <c r="AD2434" s="23"/>
      <c r="AE2434" s="23"/>
      <c r="AF2434" s="23"/>
      <c r="AG2434" s="23"/>
      <c r="AH2434" s="23"/>
    </row>
    <row r="2435" spans="2:34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1"/>
      <c r="Z2435" s="23"/>
      <c r="AA2435" s="23"/>
      <c r="AB2435" s="23"/>
      <c r="AC2435" s="23"/>
      <c r="AD2435" s="23"/>
      <c r="AE2435" s="23"/>
      <c r="AF2435" s="23"/>
      <c r="AG2435" s="23"/>
      <c r="AH2435" s="23"/>
    </row>
    <row r="2436" spans="2:34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1"/>
      <c r="Z2436" s="23"/>
      <c r="AA2436" s="23"/>
      <c r="AB2436" s="23"/>
      <c r="AC2436" s="23"/>
      <c r="AD2436" s="23"/>
      <c r="AE2436" s="23"/>
      <c r="AF2436" s="23"/>
      <c r="AG2436" s="23"/>
      <c r="AH2436" s="23"/>
    </row>
    <row r="2437" spans="2:34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1"/>
      <c r="Z2437" s="23"/>
      <c r="AA2437" s="23"/>
      <c r="AB2437" s="23"/>
      <c r="AC2437" s="23"/>
      <c r="AD2437" s="23"/>
      <c r="AE2437" s="23"/>
      <c r="AF2437" s="23"/>
      <c r="AG2437" s="23"/>
      <c r="AH2437" s="23"/>
    </row>
    <row r="2438" spans="2:34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1"/>
      <c r="Z2438" s="23"/>
      <c r="AA2438" s="23"/>
      <c r="AB2438" s="23"/>
      <c r="AC2438" s="23"/>
      <c r="AD2438" s="23"/>
      <c r="AE2438" s="23"/>
      <c r="AF2438" s="23"/>
      <c r="AG2438" s="23"/>
      <c r="AH2438" s="23"/>
    </row>
    <row r="2439" spans="2:34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1"/>
      <c r="Z2439" s="23"/>
      <c r="AA2439" s="23"/>
      <c r="AB2439" s="23"/>
      <c r="AC2439" s="23"/>
      <c r="AD2439" s="23"/>
      <c r="AE2439" s="23"/>
      <c r="AF2439" s="23"/>
      <c r="AG2439" s="23"/>
      <c r="AH2439" s="23"/>
    </row>
    <row r="2440" spans="2:34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1"/>
      <c r="Z2440" s="23"/>
      <c r="AA2440" s="23"/>
      <c r="AB2440" s="23"/>
      <c r="AC2440" s="23"/>
      <c r="AD2440" s="23"/>
      <c r="AE2440" s="23"/>
      <c r="AF2440" s="23"/>
      <c r="AG2440" s="23"/>
      <c r="AH2440" s="23"/>
    </row>
    <row r="2441" spans="2:34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1"/>
      <c r="Z2441" s="23"/>
      <c r="AA2441" s="23"/>
      <c r="AB2441" s="23"/>
      <c r="AC2441" s="23"/>
      <c r="AD2441" s="23"/>
      <c r="AE2441" s="23"/>
      <c r="AF2441" s="23"/>
      <c r="AG2441" s="23"/>
      <c r="AH2441" s="23"/>
    </row>
    <row r="2442" spans="2:34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1"/>
      <c r="Z2442" s="23"/>
      <c r="AA2442" s="23"/>
      <c r="AB2442" s="23"/>
      <c r="AC2442" s="23"/>
      <c r="AD2442" s="23"/>
      <c r="AE2442" s="23"/>
      <c r="AF2442" s="23"/>
      <c r="AG2442" s="23"/>
      <c r="AH2442" s="23"/>
    </row>
    <row r="2443" spans="2:34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1"/>
      <c r="Z2443" s="23"/>
      <c r="AA2443" s="23"/>
      <c r="AB2443" s="23"/>
      <c r="AC2443" s="23"/>
      <c r="AD2443" s="23"/>
      <c r="AE2443" s="23"/>
      <c r="AF2443" s="23"/>
      <c r="AG2443" s="23"/>
      <c r="AH2443" s="23"/>
    </row>
    <row r="2444" spans="2:34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1"/>
      <c r="Z2444" s="23"/>
      <c r="AA2444" s="23"/>
      <c r="AB2444" s="23"/>
      <c r="AC2444" s="23"/>
      <c r="AD2444" s="23"/>
      <c r="AE2444" s="23"/>
      <c r="AF2444" s="23"/>
      <c r="AG2444" s="23"/>
      <c r="AH2444" s="23"/>
    </row>
    <row r="2445" spans="2:34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1"/>
      <c r="Z2445" s="23"/>
      <c r="AA2445" s="23"/>
      <c r="AB2445" s="23"/>
      <c r="AC2445" s="23"/>
      <c r="AD2445" s="23"/>
      <c r="AE2445" s="23"/>
      <c r="AF2445" s="23"/>
      <c r="AG2445" s="23"/>
      <c r="AH2445" s="23"/>
    </row>
    <row r="2446" spans="2:34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1"/>
      <c r="Z2446" s="23"/>
      <c r="AA2446" s="23"/>
      <c r="AB2446" s="23"/>
      <c r="AC2446" s="23"/>
      <c r="AD2446" s="23"/>
      <c r="AE2446" s="23"/>
      <c r="AF2446" s="23"/>
      <c r="AG2446" s="23"/>
      <c r="AH2446" s="23"/>
    </row>
    <row r="2447" spans="2:34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1"/>
      <c r="Z2447" s="23"/>
      <c r="AA2447" s="23"/>
      <c r="AB2447" s="23"/>
      <c r="AC2447" s="23"/>
      <c r="AD2447" s="23"/>
      <c r="AE2447" s="23"/>
      <c r="AF2447" s="23"/>
      <c r="AG2447" s="23"/>
      <c r="AH2447" s="23"/>
    </row>
    <row r="2448" spans="2:34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1"/>
      <c r="Z2448" s="23"/>
      <c r="AA2448" s="23"/>
      <c r="AB2448" s="23"/>
      <c r="AC2448" s="23"/>
      <c r="AD2448" s="23"/>
      <c r="AE2448" s="23"/>
      <c r="AF2448" s="23"/>
      <c r="AG2448" s="23"/>
      <c r="AH2448" s="23"/>
    </row>
    <row r="2449" spans="2:34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1"/>
      <c r="Z2449" s="23"/>
      <c r="AA2449" s="23"/>
      <c r="AB2449" s="23"/>
      <c r="AC2449" s="23"/>
      <c r="AD2449" s="23"/>
      <c r="AE2449" s="23"/>
      <c r="AF2449" s="23"/>
      <c r="AG2449" s="23"/>
      <c r="AH2449" s="23"/>
    </row>
    <row r="2450" spans="2:34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1"/>
      <c r="Z2450" s="23"/>
      <c r="AA2450" s="23"/>
      <c r="AB2450" s="23"/>
      <c r="AC2450" s="23"/>
      <c r="AD2450" s="23"/>
      <c r="AE2450" s="23"/>
      <c r="AF2450" s="23"/>
      <c r="AG2450" s="23"/>
      <c r="AH2450" s="23"/>
    </row>
    <row r="2451" spans="2:34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1"/>
      <c r="Z2451" s="23"/>
      <c r="AA2451" s="23"/>
      <c r="AB2451" s="23"/>
      <c r="AC2451" s="23"/>
      <c r="AD2451" s="23"/>
      <c r="AE2451" s="23"/>
      <c r="AF2451" s="23"/>
      <c r="AG2451" s="23"/>
      <c r="AH2451" s="23"/>
    </row>
    <row r="2452" spans="2:34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1"/>
      <c r="Z2452" s="23"/>
      <c r="AA2452" s="23"/>
      <c r="AB2452" s="23"/>
      <c r="AC2452" s="23"/>
      <c r="AD2452" s="23"/>
      <c r="AE2452" s="23"/>
      <c r="AF2452" s="23"/>
      <c r="AG2452" s="23"/>
      <c r="AH2452" s="23"/>
    </row>
    <row r="2453" spans="2:34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1"/>
      <c r="Z2453" s="23"/>
      <c r="AA2453" s="23"/>
      <c r="AB2453" s="23"/>
      <c r="AC2453" s="23"/>
      <c r="AD2453" s="23"/>
      <c r="AE2453" s="23"/>
      <c r="AF2453" s="23"/>
      <c r="AG2453" s="23"/>
      <c r="AH2453" s="23"/>
    </row>
    <row r="2454" spans="2:34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1"/>
      <c r="Z2454" s="23"/>
      <c r="AA2454" s="23"/>
      <c r="AB2454" s="23"/>
      <c r="AC2454" s="23"/>
      <c r="AD2454" s="23"/>
      <c r="AE2454" s="23"/>
      <c r="AF2454" s="23"/>
      <c r="AG2454" s="23"/>
      <c r="AH2454" s="23"/>
    </row>
    <row r="2455" spans="2:34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1"/>
      <c r="Z2455" s="23"/>
      <c r="AA2455" s="23"/>
      <c r="AB2455" s="23"/>
      <c r="AC2455" s="23"/>
      <c r="AD2455" s="23"/>
      <c r="AE2455" s="23"/>
      <c r="AF2455" s="23"/>
      <c r="AG2455" s="23"/>
      <c r="AH2455" s="23"/>
    </row>
    <row r="2456" spans="2:34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1"/>
      <c r="Z2456" s="23"/>
      <c r="AA2456" s="23"/>
      <c r="AB2456" s="23"/>
      <c r="AC2456" s="23"/>
      <c r="AD2456" s="23"/>
      <c r="AE2456" s="23"/>
      <c r="AF2456" s="23"/>
      <c r="AG2456" s="23"/>
      <c r="AH2456" s="23"/>
    </row>
    <row r="2457" spans="2:34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1"/>
      <c r="Z2457" s="23"/>
      <c r="AA2457" s="23"/>
      <c r="AB2457" s="23"/>
      <c r="AC2457" s="23"/>
      <c r="AD2457" s="23"/>
      <c r="AE2457" s="23"/>
      <c r="AF2457" s="23"/>
      <c r="AG2457" s="23"/>
      <c r="AH2457" s="23"/>
    </row>
    <row r="2458" spans="2:34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1"/>
      <c r="Z2458" s="23"/>
      <c r="AA2458" s="23"/>
      <c r="AB2458" s="23"/>
      <c r="AC2458" s="23"/>
      <c r="AD2458" s="23"/>
      <c r="AE2458" s="23"/>
      <c r="AF2458" s="23"/>
      <c r="AG2458" s="23"/>
      <c r="AH2458" s="23"/>
    </row>
    <row r="2459" spans="2:34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1"/>
      <c r="Z2459" s="23"/>
      <c r="AA2459" s="23"/>
      <c r="AB2459" s="23"/>
      <c r="AC2459" s="23"/>
      <c r="AD2459" s="23"/>
      <c r="AE2459" s="23"/>
      <c r="AF2459" s="23"/>
      <c r="AG2459" s="23"/>
      <c r="AH2459" s="23"/>
    </row>
    <row r="2460" spans="2:34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1"/>
      <c r="Z2460" s="23"/>
      <c r="AA2460" s="23"/>
      <c r="AB2460" s="23"/>
      <c r="AC2460" s="23"/>
      <c r="AD2460" s="23"/>
      <c r="AE2460" s="23"/>
      <c r="AF2460" s="23"/>
      <c r="AG2460" s="23"/>
      <c r="AH2460" s="23"/>
    </row>
    <row r="2461" spans="2:34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1"/>
      <c r="Z2461" s="23"/>
      <c r="AA2461" s="23"/>
      <c r="AB2461" s="23"/>
      <c r="AC2461" s="23"/>
      <c r="AD2461" s="23"/>
      <c r="AE2461" s="23"/>
      <c r="AF2461" s="23"/>
      <c r="AG2461" s="23"/>
      <c r="AH2461" s="23"/>
    </row>
    <row r="2462" spans="2:34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1"/>
      <c r="Z2462" s="23"/>
      <c r="AA2462" s="23"/>
      <c r="AB2462" s="23"/>
      <c r="AC2462" s="23"/>
      <c r="AD2462" s="23"/>
      <c r="AE2462" s="23"/>
      <c r="AF2462" s="23"/>
      <c r="AG2462" s="23"/>
      <c r="AH2462" s="23"/>
    </row>
    <row r="2463" spans="2:34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1"/>
      <c r="Z2463" s="23"/>
      <c r="AA2463" s="23"/>
      <c r="AB2463" s="23"/>
      <c r="AC2463" s="23"/>
      <c r="AD2463" s="23"/>
      <c r="AE2463" s="23"/>
      <c r="AF2463" s="23"/>
      <c r="AG2463" s="23"/>
      <c r="AH2463" s="23"/>
    </row>
    <row r="2464" spans="2:34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1"/>
      <c r="Z2464" s="23"/>
      <c r="AA2464" s="23"/>
      <c r="AB2464" s="23"/>
      <c r="AC2464" s="23"/>
      <c r="AD2464" s="23"/>
      <c r="AE2464" s="23"/>
      <c r="AF2464" s="23"/>
      <c r="AG2464" s="23"/>
      <c r="AH2464" s="23"/>
    </row>
    <row r="2465" spans="2:34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1"/>
      <c r="Z2465" s="23"/>
      <c r="AA2465" s="23"/>
      <c r="AB2465" s="23"/>
      <c r="AC2465" s="23"/>
      <c r="AD2465" s="23"/>
      <c r="AE2465" s="23"/>
      <c r="AF2465" s="23"/>
      <c r="AG2465" s="23"/>
      <c r="AH2465" s="23"/>
    </row>
    <row r="2466" spans="2:34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1"/>
      <c r="Z2466" s="23"/>
      <c r="AA2466" s="23"/>
      <c r="AB2466" s="23"/>
      <c r="AC2466" s="23"/>
      <c r="AD2466" s="23"/>
      <c r="AE2466" s="23"/>
      <c r="AF2466" s="23"/>
      <c r="AG2466" s="23"/>
      <c r="AH2466" s="23"/>
    </row>
    <row r="2467" spans="2:34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1"/>
      <c r="Z2467" s="23"/>
      <c r="AA2467" s="23"/>
      <c r="AB2467" s="23"/>
      <c r="AC2467" s="23"/>
      <c r="AD2467" s="23"/>
      <c r="AE2467" s="23"/>
      <c r="AF2467" s="23"/>
      <c r="AG2467" s="23"/>
      <c r="AH2467" s="23"/>
    </row>
    <row r="2468" spans="2:34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1"/>
      <c r="Z2468" s="23"/>
      <c r="AA2468" s="23"/>
      <c r="AB2468" s="23"/>
      <c r="AC2468" s="23"/>
      <c r="AD2468" s="23"/>
      <c r="AE2468" s="23"/>
      <c r="AF2468" s="23"/>
      <c r="AG2468" s="23"/>
      <c r="AH2468" s="23"/>
    </row>
    <row r="2469" spans="2:34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1"/>
      <c r="Z2469" s="23"/>
      <c r="AA2469" s="23"/>
      <c r="AB2469" s="23"/>
      <c r="AC2469" s="23"/>
      <c r="AD2469" s="23"/>
      <c r="AE2469" s="23"/>
      <c r="AF2469" s="23"/>
      <c r="AG2469" s="23"/>
      <c r="AH2469" s="23"/>
    </row>
    <row r="2470" spans="2:34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1"/>
      <c r="Z2470" s="23"/>
      <c r="AA2470" s="23"/>
      <c r="AB2470" s="23"/>
      <c r="AC2470" s="23"/>
      <c r="AD2470" s="23"/>
      <c r="AE2470" s="23"/>
      <c r="AF2470" s="23"/>
      <c r="AG2470" s="23"/>
      <c r="AH2470" s="23"/>
    </row>
    <row r="2471" spans="2:34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1"/>
      <c r="Z2471" s="23"/>
      <c r="AA2471" s="23"/>
      <c r="AB2471" s="23"/>
      <c r="AC2471" s="23"/>
      <c r="AD2471" s="23"/>
      <c r="AE2471" s="23"/>
      <c r="AF2471" s="23"/>
      <c r="AG2471" s="23"/>
      <c r="AH2471" s="23"/>
    </row>
    <row r="2472" spans="2:34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1"/>
      <c r="Z2472" s="23"/>
      <c r="AA2472" s="23"/>
      <c r="AB2472" s="23"/>
      <c r="AC2472" s="23"/>
      <c r="AD2472" s="23"/>
      <c r="AE2472" s="23"/>
      <c r="AF2472" s="23"/>
      <c r="AG2472" s="23"/>
      <c r="AH2472" s="23"/>
    </row>
    <row r="2473" spans="2:34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1"/>
      <c r="Z2473" s="23"/>
      <c r="AA2473" s="23"/>
      <c r="AB2473" s="23"/>
      <c r="AC2473" s="23"/>
      <c r="AD2473" s="23"/>
      <c r="AE2473" s="23"/>
      <c r="AF2473" s="23"/>
      <c r="AG2473" s="23"/>
      <c r="AH2473" s="23"/>
    </row>
    <row r="2474" spans="2:34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1"/>
      <c r="Z2474" s="23"/>
      <c r="AA2474" s="23"/>
      <c r="AB2474" s="23"/>
      <c r="AC2474" s="23"/>
      <c r="AD2474" s="23"/>
      <c r="AE2474" s="23"/>
      <c r="AF2474" s="23"/>
      <c r="AG2474" s="23"/>
      <c r="AH2474" s="23"/>
    </row>
    <row r="2475" spans="2:34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1"/>
      <c r="Z2475" s="23"/>
      <c r="AA2475" s="23"/>
      <c r="AB2475" s="23"/>
      <c r="AC2475" s="23"/>
      <c r="AD2475" s="23"/>
      <c r="AE2475" s="23"/>
      <c r="AF2475" s="23"/>
      <c r="AG2475" s="23"/>
      <c r="AH2475" s="23"/>
    </row>
    <row r="2476" spans="2:34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1"/>
      <c r="Z2476" s="23"/>
      <c r="AA2476" s="23"/>
      <c r="AB2476" s="23"/>
      <c r="AC2476" s="23"/>
      <c r="AD2476" s="23"/>
      <c r="AE2476" s="23"/>
      <c r="AF2476" s="23"/>
      <c r="AG2476" s="23"/>
      <c r="AH2476" s="23"/>
    </row>
    <row r="2477" spans="2:34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1"/>
      <c r="Z2477" s="23"/>
      <c r="AA2477" s="23"/>
      <c r="AB2477" s="23"/>
      <c r="AC2477" s="23"/>
      <c r="AD2477" s="23"/>
      <c r="AE2477" s="23"/>
      <c r="AF2477" s="23"/>
      <c r="AG2477" s="23"/>
      <c r="AH2477" s="23"/>
    </row>
    <row r="2478" spans="2:34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1"/>
      <c r="Z2478" s="23"/>
      <c r="AA2478" s="23"/>
      <c r="AB2478" s="23"/>
      <c r="AC2478" s="23"/>
      <c r="AD2478" s="23"/>
      <c r="AE2478" s="23"/>
      <c r="AF2478" s="23"/>
      <c r="AG2478" s="23"/>
      <c r="AH2478" s="23"/>
    </row>
    <row r="2479" spans="2:34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1"/>
      <c r="Z2479" s="23"/>
      <c r="AA2479" s="23"/>
      <c r="AB2479" s="23"/>
      <c r="AC2479" s="23"/>
      <c r="AD2479" s="23"/>
      <c r="AE2479" s="23"/>
      <c r="AF2479" s="23"/>
      <c r="AG2479" s="23"/>
      <c r="AH2479" s="23"/>
    </row>
    <row r="2480" spans="2:34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1"/>
      <c r="Z2480" s="23"/>
      <c r="AA2480" s="23"/>
      <c r="AB2480" s="23"/>
      <c r="AC2480" s="23"/>
      <c r="AD2480" s="23"/>
      <c r="AE2480" s="23"/>
      <c r="AF2480" s="23"/>
      <c r="AG2480" s="23"/>
      <c r="AH2480" s="23"/>
    </row>
    <row r="2481" spans="2:34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1"/>
      <c r="Z2481" s="23"/>
      <c r="AA2481" s="23"/>
      <c r="AB2481" s="23"/>
      <c r="AC2481" s="23"/>
      <c r="AD2481" s="23"/>
      <c r="AE2481" s="23"/>
      <c r="AF2481" s="23"/>
      <c r="AG2481" s="23"/>
      <c r="AH2481" s="23"/>
    </row>
    <row r="2482" spans="2:34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1"/>
      <c r="Z2482" s="23"/>
      <c r="AA2482" s="23"/>
      <c r="AB2482" s="23"/>
      <c r="AC2482" s="23"/>
      <c r="AD2482" s="23"/>
      <c r="AE2482" s="23"/>
      <c r="AF2482" s="23"/>
      <c r="AG2482" s="23"/>
      <c r="AH2482" s="23"/>
    </row>
    <row r="2483" spans="2:34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1"/>
      <c r="Z2483" s="23"/>
      <c r="AA2483" s="23"/>
      <c r="AB2483" s="23"/>
      <c r="AC2483" s="23"/>
      <c r="AD2483" s="23"/>
      <c r="AE2483" s="23"/>
      <c r="AF2483" s="23"/>
      <c r="AG2483" s="23"/>
      <c r="AH2483" s="23"/>
    </row>
    <row r="2484" spans="2:34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1"/>
      <c r="Z2484" s="23"/>
      <c r="AA2484" s="23"/>
      <c r="AB2484" s="23"/>
      <c r="AC2484" s="23"/>
      <c r="AD2484" s="23"/>
      <c r="AE2484" s="23"/>
      <c r="AF2484" s="23"/>
      <c r="AG2484" s="23"/>
      <c r="AH2484" s="23"/>
    </row>
    <row r="2485" spans="2:34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1"/>
      <c r="Z2485" s="23"/>
      <c r="AA2485" s="23"/>
      <c r="AB2485" s="23"/>
      <c r="AC2485" s="23"/>
      <c r="AD2485" s="23"/>
      <c r="AE2485" s="23"/>
      <c r="AF2485" s="23"/>
      <c r="AG2485" s="23"/>
      <c r="AH2485" s="23"/>
    </row>
    <row r="2486" spans="2:34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1"/>
      <c r="Z2486" s="23"/>
      <c r="AA2486" s="23"/>
      <c r="AB2486" s="23"/>
      <c r="AC2486" s="23"/>
      <c r="AD2486" s="23"/>
      <c r="AE2486" s="23"/>
      <c r="AF2486" s="23"/>
      <c r="AG2486" s="23"/>
      <c r="AH2486" s="23"/>
    </row>
    <row r="2487" spans="2:34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1"/>
      <c r="Z2487" s="23"/>
      <c r="AA2487" s="23"/>
      <c r="AB2487" s="23"/>
      <c r="AC2487" s="23"/>
      <c r="AD2487" s="23"/>
      <c r="AE2487" s="23"/>
      <c r="AF2487" s="23"/>
      <c r="AG2487" s="23"/>
      <c r="AH2487" s="23"/>
    </row>
    <row r="2488" spans="2:34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1"/>
      <c r="Z2488" s="23"/>
      <c r="AA2488" s="23"/>
      <c r="AB2488" s="23"/>
      <c r="AC2488" s="23"/>
      <c r="AD2488" s="23"/>
      <c r="AE2488" s="23"/>
      <c r="AF2488" s="23"/>
      <c r="AG2488" s="23"/>
      <c r="AH2488" s="23"/>
    </row>
    <row r="2489" spans="2:34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1"/>
      <c r="Z2489" s="23"/>
      <c r="AA2489" s="23"/>
      <c r="AB2489" s="23"/>
      <c r="AC2489" s="23"/>
      <c r="AD2489" s="23"/>
      <c r="AE2489" s="23"/>
      <c r="AF2489" s="23"/>
      <c r="AG2489" s="23"/>
      <c r="AH2489" s="23"/>
    </row>
    <row r="2490" spans="2:34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1"/>
      <c r="Z2490" s="23"/>
      <c r="AA2490" s="23"/>
      <c r="AB2490" s="23"/>
      <c r="AC2490" s="23"/>
      <c r="AD2490" s="23"/>
      <c r="AE2490" s="23"/>
      <c r="AF2490" s="23"/>
      <c r="AG2490" s="23"/>
      <c r="AH2490" s="23"/>
    </row>
    <row r="2491" spans="2:34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1"/>
      <c r="Z2491" s="23"/>
      <c r="AA2491" s="23"/>
      <c r="AB2491" s="23"/>
      <c r="AC2491" s="23"/>
      <c r="AD2491" s="23"/>
      <c r="AE2491" s="23"/>
      <c r="AF2491" s="23"/>
      <c r="AG2491" s="23"/>
      <c r="AH2491" s="23"/>
    </row>
    <row r="2492" spans="2:34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1"/>
      <c r="Z2492" s="23"/>
      <c r="AA2492" s="23"/>
      <c r="AB2492" s="23"/>
      <c r="AC2492" s="23"/>
      <c r="AD2492" s="23"/>
      <c r="AE2492" s="23"/>
      <c r="AF2492" s="23"/>
      <c r="AG2492" s="23"/>
      <c r="AH2492" s="23"/>
    </row>
    <row r="2493" spans="2:34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1"/>
      <c r="Z2493" s="23"/>
      <c r="AA2493" s="23"/>
      <c r="AB2493" s="23"/>
      <c r="AC2493" s="23"/>
      <c r="AD2493" s="23"/>
      <c r="AE2493" s="23"/>
      <c r="AF2493" s="23"/>
      <c r="AG2493" s="23"/>
      <c r="AH2493" s="23"/>
    </row>
    <row r="2494" spans="2:34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1"/>
      <c r="Z2494" s="23"/>
      <c r="AA2494" s="23"/>
      <c r="AB2494" s="23"/>
      <c r="AC2494" s="23"/>
      <c r="AD2494" s="23"/>
      <c r="AE2494" s="23"/>
      <c r="AF2494" s="23"/>
      <c r="AG2494" s="23"/>
      <c r="AH2494" s="23"/>
    </row>
    <row r="2495" spans="2:34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1"/>
      <c r="Z2495" s="23"/>
      <c r="AA2495" s="23"/>
      <c r="AB2495" s="23"/>
      <c r="AC2495" s="23"/>
      <c r="AD2495" s="23"/>
      <c r="AE2495" s="23"/>
      <c r="AF2495" s="23"/>
      <c r="AG2495" s="23"/>
      <c r="AH2495" s="23"/>
    </row>
    <row r="2496" spans="2:34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1"/>
      <c r="Z2496" s="23"/>
      <c r="AA2496" s="23"/>
      <c r="AB2496" s="23"/>
      <c r="AC2496" s="23"/>
      <c r="AD2496" s="23"/>
      <c r="AE2496" s="23"/>
      <c r="AF2496" s="23"/>
      <c r="AG2496" s="23"/>
      <c r="AH2496" s="23"/>
    </row>
    <row r="2497" spans="2:34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1"/>
      <c r="Z2497" s="23"/>
      <c r="AA2497" s="23"/>
      <c r="AB2497" s="23"/>
      <c r="AC2497" s="23"/>
      <c r="AD2497" s="23"/>
      <c r="AE2497" s="23"/>
      <c r="AF2497" s="23"/>
      <c r="AG2497" s="23"/>
      <c r="AH2497" s="23"/>
    </row>
    <row r="2498" spans="2:34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1"/>
      <c r="Z2498" s="23"/>
      <c r="AA2498" s="23"/>
      <c r="AB2498" s="23"/>
      <c r="AC2498" s="23"/>
      <c r="AD2498" s="23"/>
      <c r="AE2498" s="23"/>
      <c r="AF2498" s="23"/>
      <c r="AG2498" s="23"/>
      <c r="AH2498" s="23"/>
    </row>
    <row r="2499" spans="2:34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1"/>
      <c r="Z2499" s="23"/>
      <c r="AA2499" s="23"/>
      <c r="AB2499" s="23"/>
      <c r="AC2499" s="23"/>
      <c r="AD2499" s="23"/>
      <c r="AE2499" s="23"/>
      <c r="AF2499" s="23"/>
      <c r="AG2499" s="23"/>
      <c r="AH2499" s="23"/>
    </row>
    <row r="2500" spans="2:34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1"/>
      <c r="Z2500" s="23"/>
      <c r="AA2500" s="23"/>
      <c r="AB2500" s="23"/>
      <c r="AC2500" s="23"/>
      <c r="AD2500" s="23"/>
      <c r="AE2500" s="23"/>
      <c r="AF2500" s="23"/>
      <c r="AG2500" s="23"/>
      <c r="AH2500" s="23"/>
    </row>
    <row r="2501" spans="2:34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1"/>
      <c r="Z2501" s="23"/>
      <c r="AA2501" s="23"/>
      <c r="AB2501" s="23"/>
      <c r="AC2501" s="23"/>
      <c r="AD2501" s="23"/>
      <c r="AE2501" s="23"/>
      <c r="AF2501" s="23"/>
      <c r="AG2501" s="23"/>
      <c r="AH2501" s="23"/>
    </row>
    <row r="2502" spans="2:34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1"/>
      <c r="Z2502" s="23"/>
      <c r="AA2502" s="23"/>
      <c r="AB2502" s="23"/>
      <c r="AC2502" s="23"/>
      <c r="AD2502" s="23"/>
      <c r="AE2502" s="23"/>
      <c r="AF2502" s="23"/>
      <c r="AG2502" s="23"/>
      <c r="AH2502" s="23"/>
    </row>
    <row r="2503" spans="2:34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1"/>
      <c r="Z2503" s="23"/>
      <c r="AA2503" s="23"/>
      <c r="AB2503" s="23"/>
      <c r="AC2503" s="23"/>
      <c r="AD2503" s="23"/>
      <c r="AE2503" s="23"/>
      <c r="AF2503" s="23"/>
      <c r="AG2503" s="23"/>
      <c r="AH2503" s="23"/>
    </row>
    <row r="2504" spans="2:34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1"/>
      <c r="Z2504" s="23"/>
      <c r="AA2504" s="23"/>
      <c r="AB2504" s="23"/>
      <c r="AC2504" s="23"/>
      <c r="AD2504" s="23"/>
      <c r="AE2504" s="23"/>
      <c r="AF2504" s="23"/>
      <c r="AG2504" s="23"/>
      <c r="AH2504" s="23"/>
    </row>
    <row r="2505" spans="2:34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1"/>
      <c r="Z2505" s="23"/>
      <c r="AA2505" s="23"/>
      <c r="AB2505" s="23"/>
      <c r="AC2505" s="23"/>
      <c r="AD2505" s="23"/>
      <c r="AE2505" s="23"/>
      <c r="AF2505" s="23"/>
      <c r="AG2505" s="23"/>
      <c r="AH2505" s="23"/>
    </row>
    <row r="2506" spans="2:34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1"/>
      <c r="Z2506" s="23"/>
      <c r="AA2506" s="23"/>
      <c r="AB2506" s="23"/>
      <c r="AC2506" s="23"/>
      <c r="AD2506" s="23"/>
      <c r="AE2506" s="23"/>
      <c r="AF2506" s="23"/>
      <c r="AG2506" s="23"/>
      <c r="AH2506" s="23"/>
    </row>
    <row r="2507" spans="2:34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1"/>
      <c r="Z2507" s="23"/>
      <c r="AA2507" s="23"/>
      <c r="AB2507" s="23"/>
      <c r="AC2507" s="23"/>
      <c r="AD2507" s="23"/>
      <c r="AE2507" s="23"/>
      <c r="AF2507" s="23"/>
      <c r="AG2507" s="23"/>
      <c r="AH2507" s="23"/>
    </row>
    <row r="2508" spans="2:34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1"/>
      <c r="Z2508" s="23"/>
      <c r="AA2508" s="23"/>
      <c r="AB2508" s="23"/>
      <c r="AC2508" s="23"/>
      <c r="AD2508" s="23"/>
      <c r="AE2508" s="23"/>
      <c r="AF2508" s="23"/>
      <c r="AG2508" s="23"/>
      <c r="AH2508" s="23"/>
    </row>
    <row r="2509" spans="2:34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1"/>
      <c r="Z2509" s="23"/>
      <c r="AA2509" s="23"/>
      <c r="AB2509" s="23"/>
      <c r="AC2509" s="23"/>
      <c r="AD2509" s="23"/>
      <c r="AE2509" s="23"/>
      <c r="AF2509" s="23"/>
      <c r="AG2509" s="23"/>
      <c r="AH2509" s="23"/>
    </row>
    <row r="2510" spans="2:34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1"/>
      <c r="Z2510" s="23"/>
      <c r="AA2510" s="23"/>
      <c r="AB2510" s="23"/>
      <c r="AC2510" s="23"/>
      <c r="AD2510" s="23"/>
      <c r="AE2510" s="23"/>
      <c r="AF2510" s="23"/>
      <c r="AG2510" s="23"/>
      <c r="AH2510" s="23"/>
    </row>
    <row r="2511" spans="2:34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1"/>
      <c r="Z2511" s="23"/>
      <c r="AA2511" s="23"/>
      <c r="AB2511" s="23"/>
      <c r="AC2511" s="23"/>
      <c r="AD2511" s="23"/>
      <c r="AE2511" s="23"/>
      <c r="AF2511" s="23"/>
      <c r="AG2511" s="23"/>
      <c r="AH2511" s="23"/>
    </row>
    <row r="2512" spans="2:34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1"/>
      <c r="Z2512" s="23"/>
      <c r="AA2512" s="23"/>
      <c r="AB2512" s="23"/>
      <c r="AC2512" s="23"/>
      <c r="AD2512" s="23"/>
      <c r="AE2512" s="23"/>
      <c r="AF2512" s="23"/>
      <c r="AG2512" s="23"/>
      <c r="AH2512" s="23"/>
    </row>
    <row r="2513" spans="2:34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1"/>
      <c r="Z2513" s="23"/>
      <c r="AA2513" s="23"/>
      <c r="AB2513" s="23"/>
      <c r="AC2513" s="23"/>
      <c r="AD2513" s="23"/>
      <c r="AE2513" s="23"/>
      <c r="AF2513" s="23"/>
      <c r="AG2513" s="23"/>
      <c r="AH2513" s="23"/>
    </row>
    <row r="2514" spans="2:34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1"/>
      <c r="Z2514" s="23"/>
      <c r="AA2514" s="23"/>
      <c r="AB2514" s="23"/>
      <c r="AC2514" s="23"/>
      <c r="AD2514" s="23"/>
      <c r="AE2514" s="23"/>
      <c r="AF2514" s="23"/>
      <c r="AG2514" s="23"/>
      <c r="AH2514" s="23"/>
    </row>
    <row r="2515" spans="2:34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1"/>
      <c r="Z2515" s="23"/>
      <c r="AA2515" s="23"/>
      <c r="AB2515" s="23"/>
      <c r="AC2515" s="23"/>
      <c r="AD2515" s="23"/>
      <c r="AE2515" s="23"/>
      <c r="AF2515" s="23"/>
      <c r="AG2515" s="23"/>
      <c r="AH2515" s="23"/>
    </row>
    <row r="2516" spans="2:34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1"/>
      <c r="Z2516" s="23"/>
      <c r="AA2516" s="23"/>
      <c r="AB2516" s="23"/>
      <c r="AC2516" s="23"/>
      <c r="AD2516" s="23"/>
      <c r="AE2516" s="23"/>
      <c r="AF2516" s="23"/>
      <c r="AG2516" s="23"/>
      <c r="AH2516" s="23"/>
    </row>
    <row r="2517" spans="2:34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1"/>
      <c r="Z2517" s="23"/>
      <c r="AA2517" s="23"/>
      <c r="AB2517" s="23"/>
      <c r="AC2517" s="23"/>
      <c r="AD2517" s="23"/>
      <c r="AE2517" s="23"/>
      <c r="AF2517" s="23"/>
      <c r="AG2517" s="23"/>
      <c r="AH2517" s="23"/>
    </row>
    <row r="2518" spans="2:34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1"/>
      <c r="Z2518" s="23"/>
      <c r="AA2518" s="23"/>
      <c r="AB2518" s="23"/>
      <c r="AC2518" s="23"/>
      <c r="AD2518" s="23"/>
      <c r="AE2518" s="23"/>
      <c r="AF2518" s="23"/>
      <c r="AG2518" s="23"/>
      <c r="AH2518" s="23"/>
    </row>
    <row r="2519" spans="2:34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1"/>
      <c r="Z2519" s="23"/>
      <c r="AA2519" s="23"/>
      <c r="AB2519" s="23"/>
      <c r="AC2519" s="23"/>
      <c r="AD2519" s="23"/>
      <c r="AE2519" s="23"/>
      <c r="AF2519" s="23"/>
      <c r="AG2519" s="23"/>
      <c r="AH2519" s="23"/>
    </row>
    <row r="2520" spans="2:34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1"/>
      <c r="Z2520" s="23"/>
      <c r="AA2520" s="23"/>
      <c r="AB2520" s="23"/>
      <c r="AC2520" s="23"/>
      <c r="AD2520" s="23"/>
      <c r="AE2520" s="23"/>
      <c r="AF2520" s="23"/>
      <c r="AG2520" s="23"/>
      <c r="AH2520" s="23"/>
    </row>
    <row r="2521" spans="2:34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1"/>
      <c r="Z2521" s="23"/>
      <c r="AA2521" s="23"/>
      <c r="AB2521" s="23"/>
      <c r="AC2521" s="23"/>
      <c r="AD2521" s="23"/>
      <c r="AE2521" s="23"/>
      <c r="AF2521" s="23"/>
      <c r="AG2521" s="23"/>
      <c r="AH2521" s="23"/>
    </row>
    <row r="2522" spans="2:34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1"/>
      <c r="Z2522" s="23"/>
      <c r="AA2522" s="23"/>
      <c r="AB2522" s="23"/>
      <c r="AC2522" s="23"/>
      <c r="AD2522" s="23"/>
      <c r="AE2522" s="23"/>
      <c r="AF2522" s="23"/>
      <c r="AG2522" s="23"/>
      <c r="AH2522" s="23"/>
    </row>
    <row r="2523" spans="2:34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1"/>
      <c r="Z2523" s="23"/>
      <c r="AA2523" s="23"/>
      <c r="AB2523" s="23"/>
      <c r="AC2523" s="23"/>
      <c r="AD2523" s="23"/>
      <c r="AE2523" s="23"/>
      <c r="AF2523" s="23"/>
      <c r="AG2523" s="23"/>
      <c r="AH2523" s="23"/>
    </row>
    <row r="2524" spans="2:34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1"/>
      <c r="Z2524" s="23"/>
      <c r="AA2524" s="23"/>
      <c r="AB2524" s="23"/>
      <c r="AC2524" s="23"/>
      <c r="AD2524" s="23"/>
      <c r="AE2524" s="23"/>
      <c r="AF2524" s="23"/>
      <c r="AG2524" s="23"/>
      <c r="AH2524" s="23"/>
    </row>
    <row r="2525" spans="2:34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1"/>
      <c r="Z2525" s="23"/>
      <c r="AA2525" s="23"/>
      <c r="AB2525" s="23"/>
      <c r="AC2525" s="23"/>
      <c r="AD2525" s="23"/>
      <c r="AE2525" s="23"/>
      <c r="AF2525" s="23"/>
      <c r="AG2525" s="23"/>
      <c r="AH2525" s="23"/>
    </row>
    <row r="2526" spans="2:34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1"/>
      <c r="Z2526" s="23"/>
      <c r="AA2526" s="23"/>
      <c r="AB2526" s="23"/>
      <c r="AC2526" s="23"/>
      <c r="AD2526" s="23"/>
      <c r="AE2526" s="23"/>
      <c r="AF2526" s="23"/>
      <c r="AG2526" s="23"/>
      <c r="AH2526" s="23"/>
    </row>
    <row r="2527" spans="2:34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1"/>
      <c r="Z2527" s="23"/>
      <c r="AA2527" s="23"/>
      <c r="AB2527" s="23"/>
      <c r="AC2527" s="23"/>
      <c r="AD2527" s="23"/>
      <c r="AE2527" s="23"/>
      <c r="AF2527" s="23"/>
      <c r="AG2527" s="23"/>
      <c r="AH2527" s="23"/>
    </row>
    <row r="2528" spans="2:34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1"/>
      <c r="Z2528" s="23"/>
      <c r="AA2528" s="23"/>
      <c r="AB2528" s="23"/>
      <c r="AC2528" s="23"/>
      <c r="AD2528" s="23"/>
      <c r="AE2528" s="23"/>
      <c r="AF2528" s="23"/>
      <c r="AG2528" s="23"/>
      <c r="AH2528" s="23"/>
    </row>
    <row r="2529" spans="2:34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1"/>
      <c r="Z2529" s="23"/>
      <c r="AA2529" s="23"/>
      <c r="AB2529" s="23"/>
      <c r="AC2529" s="23"/>
      <c r="AD2529" s="23"/>
      <c r="AE2529" s="23"/>
      <c r="AF2529" s="23"/>
      <c r="AG2529" s="23"/>
      <c r="AH2529" s="23"/>
    </row>
    <row r="2530" spans="2:34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1"/>
      <c r="Z2530" s="23"/>
      <c r="AA2530" s="23"/>
      <c r="AB2530" s="23"/>
      <c r="AC2530" s="23"/>
      <c r="AD2530" s="23"/>
      <c r="AE2530" s="23"/>
      <c r="AF2530" s="23"/>
      <c r="AG2530" s="23"/>
      <c r="AH2530" s="23"/>
    </row>
    <row r="2531" spans="2:34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1"/>
      <c r="Z2531" s="23"/>
      <c r="AA2531" s="23"/>
      <c r="AB2531" s="23"/>
      <c r="AC2531" s="23"/>
      <c r="AD2531" s="23"/>
      <c r="AE2531" s="23"/>
      <c r="AF2531" s="23"/>
      <c r="AG2531" s="23"/>
      <c r="AH2531" s="23"/>
    </row>
    <row r="2532" spans="2:34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1"/>
      <c r="Z2532" s="23"/>
      <c r="AA2532" s="23"/>
      <c r="AB2532" s="23"/>
      <c r="AC2532" s="23"/>
      <c r="AD2532" s="23"/>
      <c r="AE2532" s="23"/>
      <c r="AF2532" s="23"/>
      <c r="AG2532" s="23"/>
      <c r="AH2532" s="23"/>
    </row>
    <row r="2533" spans="2:34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1"/>
      <c r="Z2533" s="23"/>
      <c r="AA2533" s="23"/>
      <c r="AB2533" s="23"/>
      <c r="AC2533" s="23"/>
      <c r="AD2533" s="23"/>
      <c r="AE2533" s="23"/>
      <c r="AF2533" s="23"/>
      <c r="AG2533" s="23"/>
      <c r="AH2533" s="23"/>
    </row>
    <row r="2534" spans="2:34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1"/>
      <c r="Z2534" s="23"/>
      <c r="AA2534" s="23"/>
      <c r="AB2534" s="23"/>
      <c r="AC2534" s="23"/>
      <c r="AD2534" s="23"/>
      <c r="AE2534" s="23"/>
      <c r="AF2534" s="23"/>
      <c r="AG2534" s="23"/>
      <c r="AH2534" s="23"/>
    </row>
    <row r="2535" spans="2:34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1"/>
      <c r="Z2535" s="23"/>
      <c r="AA2535" s="23"/>
      <c r="AB2535" s="23"/>
      <c r="AC2535" s="23"/>
      <c r="AD2535" s="23"/>
      <c r="AE2535" s="23"/>
      <c r="AF2535" s="23"/>
      <c r="AG2535" s="23"/>
      <c r="AH2535" s="23"/>
    </row>
    <row r="2536" spans="2:34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1"/>
      <c r="Z2536" s="23"/>
      <c r="AA2536" s="23"/>
      <c r="AB2536" s="23"/>
      <c r="AC2536" s="23"/>
      <c r="AD2536" s="23"/>
      <c r="AE2536" s="23"/>
      <c r="AF2536" s="23"/>
      <c r="AG2536" s="23"/>
      <c r="AH2536" s="23"/>
    </row>
    <row r="2537" spans="2:34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1"/>
      <c r="Z2537" s="23"/>
      <c r="AA2537" s="23"/>
      <c r="AB2537" s="23"/>
      <c r="AC2537" s="23"/>
      <c r="AD2537" s="23"/>
      <c r="AE2537" s="23"/>
      <c r="AF2537" s="23"/>
      <c r="AG2537" s="23"/>
      <c r="AH2537" s="23"/>
    </row>
    <row r="2538" spans="2:34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1"/>
      <c r="Z2538" s="23"/>
      <c r="AA2538" s="23"/>
      <c r="AB2538" s="23"/>
      <c r="AC2538" s="23"/>
      <c r="AD2538" s="23"/>
      <c r="AE2538" s="23"/>
      <c r="AF2538" s="23"/>
      <c r="AG2538" s="23"/>
      <c r="AH2538" s="23"/>
    </row>
    <row r="2539" spans="2:34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1"/>
      <c r="Z2539" s="23"/>
      <c r="AA2539" s="23"/>
      <c r="AB2539" s="23"/>
      <c r="AC2539" s="23"/>
      <c r="AD2539" s="23"/>
      <c r="AE2539" s="23"/>
      <c r="AF2539" s="23"/>
      <c r="AG2539" s="23"/>
      <c r="AH2539" s="23"/>
    </row>
    <row r="2540" spans="2:34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1"/>
      <c r="Z2540" s="23"/>
      <c r="AA2540" s="23"/>
      <c r="AB2540" s="23"/>
      <c r="AC2540" s="23"/>
      <c r="AD2540" s="23"/>
      <c r="AE2540" s="23"/>
      <c r="AF2540" s="23"/>
      <c r="AG2540" s="23"/>
      <c r="AH2540" s="23"/>
    </row>
    <row r="2541" spans="2:34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1"/>
      <c r="Z2541" s="23"/>
      <c r="AA2541" s="23"/>
      <c r="AB2541" s="23"/>
      <c r="AC2541" s="23"/>
      <c r="AD2541" s="23"/>
      <c r="AE2541" s="23"/>
      <c r="AF2541" s="23"/>
      <c r="AG2541" s="23"/>
      <c r="AH2541" s="23"/>
    </row>
    <row r="2542" spans="2:34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1"/>
      <c r="Z2542" s="23"/>
      <c r="AA2542" s="23"/>
      <c r="AB2542" s="23"/>
      <c r="AC2542" s="23"/>
      <c r="AD2542" s="23"/>
      <c r="AE2542" s="23"/>
      <c r="AF2542" s="23"/>
      <c r="AG2542" s="23"/>
      <c r="AH2542" s="23"/>
    </row>
    <row r="2543" spans="2:34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1"/>
      <c r="Z2543" s="23"/>
      <c r="AA2543" s="23"/>
      <c r="AB2543" s="23"/>
      <c r="AC2543" s="23"/>
      <c r="AD2543" s="23"/>
      <c r="AE2543" s="23"/>
      <c r="AF2543" s="23"/>
      <c r="AG2543" s="23"/>
      <c r="AH2543" s="23"/>
    </row>
    <row r="2544" spans="2:34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1"/>
      <c r="Z2544" s="23"/>
      <c r="AA2544" s="23"/>
      <c r="AB2544" s="23"/>
      <c r="AC2544" s="23"/>
      <c r="AD2544" s="23"/>
      <c r="AE2544" s="23"/>
      <c r="AF2544" s="23"/>
      <c r="AG2544" s="23"/>
      <c r="AH2544" s="23"/>
    </row>
    <row r="2545" spans="2:34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1"/>
      <c r="Z2545" s="23"/>
      <c r="AA2545" s="23"/>
      <c r="AB2545" s="23"/>
      <c r="AC2545" s="23"/>
      <c r="AD2545" s="23"/>
      <c r="AE2545" s="23"/>
      <c r="AF2545" s="23"/>
      <c r="AG2545" s="23"/>
      <c r="AH2545" s="23"/>
    </row>
    <row r="2546" spans="2:34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1"/>
      <c r="Z2546" s="23"/>
      <c r="AA2546" s="23"/>
      <c r="AB2546" s="23"/>
      <c r="AC2546" s="23"/>
      <c r="AD2546" s="23"/>
      <c r="AE2546" s="23"/>
      <c r="AF2546" s="23"/>
      <c r="AG2546" s="23"/>
      <c r="AH2546" s="23"/>
    </row>
    <row r="2547" spans="2:34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1"/>
      <c r="Z2547" s="23"/>
      <c r="AA2547" s="23"/>
      <c r="AB2547" s="23"/>
      <c r="AC2547" s="23"/>
      <c r="AD2547" s="23"/>
      <c r="AE2547" s="23"/>
      <c r="AF2547" s="23"/>
      <c r="AG2547" s="23"/>
      <c r="AH2547" s="23"/>
    </row>
    <row r="2548" spans="2:34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1"/>
      <c r="Z2548" s="23"/>
      <c r="AA2548" s="23"/>
      <c r="AB2548" s="23"/>
      <c r="AC2548" s="23"/>
      <c r="AD2548" s="23"/>
      <c r="AE2548" s="23"/>
      <c r="AF2548" s="23"/>
      <c r="AG2548" s="23"/>
      <c r="AH2548" s="23"/>
    </row>
    <row r="2549" spans="2:34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1"/>
      <c r="Z2549" s="23"/>
      <c r="AA2549" s="23"/>
      <c r="AB2549" s="23"/>
      <c r="AC2549" s="23"/>
      <c r="AD2549" s="23"/>
      <c r="AE2549" s="23"/>
      <c r="AF2549" s="23"/>
      <c r="AG2549" s="23"/>
      <c r="AH2549" s="23"/>
    </row>
    <row r="2550" spans="2:34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1"/>
      <c r="Z2550" s="23"/>
      <c r="AA2550" s="23"/>
      <c r="AB2550" s="23"/>
      <c r="AC2550" s="23"/>
      <c r="AD2550" s="23"/>
      <c r="AE2550" s="23"/>
      <c r="AF2550" s="23"/>
      <c r="AG2550" s="23"/>
      <c r="AH2550" s="23"/>
    </row>
    <row r="2551" spans="2:34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1"/>
      <c r="Z2551" s="23"/>
      <c r="AA2551" s="23"/>
      <c r="AB2551" s="23"/>
      <c r="AC2551" s="23"/>
      <c r="AD2551" s="23"/>
      <c r="AE2551" s="23"/>
      <c r="AF2551" s="23"/>
      <c r="AG2551" s="23"/>
      <c r="AH2551" s="23"/>
    </row>
    <row r="2552" spans="2:34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1"/>
      <c r="Z2552" s="23"/>
      <c r="AA2552" s="23"/>
      <c r="AB2552" s="23"/>
      <c r="AC2552" s="23"/>
      <c r="AD2552" s="23"/>
      <c r="AE2552" s="23"/>
      <c r="AF2552" s="23"/>
      <c r="AG2552" s="23"/>
      <c r="AH2552" s="23"/>
    </row>
    <row r="2553" spans="2:34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1"/>
      <c r="Z2553" s="23"/>
      <c r="AA2553" s="23"/>
      <c r="AB2553" s="23"/>
      <c r="AC2553" s="23"/>
      <c r="AD2553" s="23"/>
      <c r="AE2553" s="23"/>
      <c r="AF2553" s="23"/>
      <c r="AG2553" s="23"/>
      <c r="AH2553" s="23"/>
    </row>
    <row r="2554" spans="2:34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1"/>
      <c r="Z2554" s="23"/>
      <c r="AA2554" s="23"/>
      <c r="AB2554" s="23"/>
      <c r="AC2554" s="23"/>
      <c r="AD2554" s="23"/>
      <c r="AE2554" s="23"/>
      <c r="AF2554" s="23"/>
      <c r="AG2554" s="23"/>
      <c r="AH2554" s="23"/>
    </row>
    <row r="2555" spans="2:34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1"/>
      <c r="Z2555" s="23"/>
      <c r="AA2555" s="23"/>
      <c r="AB2555" s="23"/>
      <c r="AC2555" s="23"/>
      <c r="AD2555" s="23"/>
      <c r="AE2555" s="23"/>
      <c r="AF2555" s="23"/>
      <c r="AG2555" s="23"/>
      <c r="AH2555" s="23"/>
    </row>
    <row r="2556" spans="2:34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1"/>
      <c r="Z2556" s="23"/>
      <c r="AA2556" s="23"/>
      <c r="AB2556" s="23"/>
      <c r="AC2556" s="23"/>
      <c r="AD2556" s="23"/>
      <c r="AE2556" s="23"/>
      <c r="AF2556" s="23"/>
      <c r="AG2556" s="23"/>
      <c r="AH2556" s="23"/>
    </row>
    <row r="2557" spans="2:34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1"/>
      <c r="Z2557" s="23"/>
      <c r="AA2557" s="23"/>
      <c r="AB2557" s="23"/>
      <c r="AC2557" s="23"/>
      <c r="AD2557" s="23"/>
      <c r="AE2557" s="23"/>
      <c r="AF2557" s="23"/>
      <c r="AG2557" s="23"/>
      <c r="AH2557" s="23"/>
    </row>
    <row r="2558" spans="2:34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1"/>
      <c r="Z2558" s="23"/>
      <c r="AA2558" s="23"/>
      <c r="AB2558" s="23"/>
      <c r="AC2558" s="23"/>
      <c r="AD2558" s="23"/>
      <c r="AE2558" s="23"/>
      <c r="AF2558" s="23"/>
      <c r="AG2558" s="23"/>
      <c r="AH2558" s="23"/>
    </row>
    <row r="2559" spans="2:34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1"/>
      <c r="Z2559" s="23"/>
      <c r="AA2559" s="23"/>
      <c r="AB2559" s="23"/>
      <c r="AC2559" s="23"/>
      <c r="AD2559" s="23"/>
      <c r="AE2559" s="23"/>
      <c r="AF2559" s="23"/>
      <c r="AG2559" s="23"/>
      <c r="AH2559" s="23"/>
    </row>
    <row r="2560" spans="2:34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1"/>
      <c r="Z2560" s="23"/>
      <c r="AA2560" s="23"/>
      <c r="AB2560" s="23"/>
      <c r="AC2560" s="23"/>
      <c r="AD2560" s="23"/>
      <c r="AE2560" s="23"/>
      <c r="AF2560" s="23"/>
      <c r="AG2560" s="23"/>
      <c r="AH2560" s="23"/>
    </row>
    <row r="2561" spans="2:34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1"/>
      <c r="Z2561" s="23"/>
      <c r="AA2561" s="23"/>
      <c r="AB2561" s="23"/>
      <c r="AC2561" s="23"/>
      <c r="AD2561" s="23"/>
      <c r="AE2561" s="23"/>
      <c r="AF2561" s="23"/>
      <c r="AG2561" s="23"/>
      <c r="AH2561" s="23"/>
    </row>
    <row r="2562" spans="2:34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1"/>
      <c r="Z2562" s="23"/>
      <c r="AA2562" s="23"/>
      <c r="AB2562" s="23"/>
      <c r="AC2562" s="23"/>
      <c r="AD2562" s="23"/>
      <c r="AE2562" s="23"/>
      <c r="AF2562" s="23"/>
      <c r="AG2562" s="23"/>
      <c r="AH2562" s="23"/>
    </row>
    <row r="2563" spans="2:34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1"/>
      <c r="Z2563" s="23"/>
      <c r="AA2563" s="23"/>
      <c r="AB2563" s="23"/>
      <c r="AC2563" s="23"/>
      <c r="AD2563" s="23"/>
      <c r="AE2563" s="23"/>
      <c r="AF2563" s="23"/>
      <c r="AG2563" s="23"/>
      <c r="AH2563" s="23"/>
    </row>
    <row r="2564" spans="2:34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1"/>
      <c r="Z2564" s="23"/>
      <c r="AA2564" s="23"/>
      <c r="AB2564" s="23"/>
      <c r="AC2564" s="23"/>
      <c r="AD2564" s="23"/>
      <c r="AE2564" s="23"/>
      <c r="AF2564" s="23"/>
      <c r="AG2564" s="23"/>
      <c r="AH2564" s="23"/>
    </row>
    <row r="2565" spans="2:34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1"/>
      <c r="Z2565" s="23"/>
      <c r="AA2565" s="23"/>
      <c r="AB2565" s="23"/>
      <c r="AC2565" s="23"/>
      <c r="AD2565" s="23"/>
      <c r="AE2565" s="23"/>
      <c r="AF2565" s="23"/>
      <c r="AG2565" s="23"/>
      <c r="AH2565" s="23"/>
    </row>
    <row r="2566" spans="2:34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1"/>
      <c r="Z2566" s="23"/>
      <c r="AA2566" s="23"/>
      <c r="AB2566" s="23"/>
      <c r="AC2566" s="23"/>
      <c r="AD2566" s="23"/>
      <c r="AE2566" s="23"/>
      <c r="AF2566" s="23"/>
      <c r="AG2566" s="23"/>
      <c r="AH2566" s="23"/>
    </row>
    <row r="2567" spans="2:34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1"/>
      <c r="Z2567" s="23"/>
      <c r="AA2567" s="23"/>
      <c r="AB2567" s="23"/>
      <c r="AC2567" s="23"/>
      <c r="AD2567" s="23"/>
      <c r="AE2567" s="23"/>
      <c r="AF2567" s="23"/>
      <c r="AG2567" s="23"/>
      <c r="AH2567" s="23"/>
    </row>
    <row r="2568" spans="2:34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1"/>
      <c r="Z2568" s="23"/>
      <c r="AA2568" s="23"/>
      <c r="AB2568" s="23"/>
      <c r="AC2568" s="23"/>
      <c r="AD2568" s="23"/>
      <c r="AE2568" s="23"/>
      <c r="AF2568" s="23"/>
      <c r="AG2568" s="23"/>
      <c r="AH2568" s="23"/>
    </row>
    <row r="2569" spans="2:34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1"/>
      <c r="Z2569" s="23"/>
      <c r="AA2569" s="23"/>
      <c r="AB2569" s="23"/>
      <c r="AC2569" s="23"/>
      <c r="AD2569" s="23"/>
      <c r="AE2569" s="23"/>
      <c r="AF2569" s="23"/>
      <c r="AG2569" s="23"/>
      <c r="AH2569" s="23"/>
    </row>
    <row r="2570" spans="2:34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1"/>
      <c r="Z2570" s="23"/>
      <c r="AA2570" s="23"/>
      <c r="AB2570" s="23"/>
      <c r="AC2570" s="23"/>
      <c r="AD2570" s="23"/>
      <c r="AE2570" s="23"/>
      <c r="AF2570" s="23"/>
      <c r="AG2570" s="23"/>
      <c r="AH2570" s="23"/>
    </row>
    <row r="2571" spans="2:34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1"/>
      <c r="Z2571" s="23"/>
      <c r="AA2571" s="23"/>
      <c r="AB2571" s="23"/>
      <c r="AC2571" s="23"/>
      <c r="AD2571" s="23"/>
      <c r="AE2571" s="23"/>
      <c r="AF2571" s="23"/>
      <c r="AG2571" s="23"/>
      <c r="AH2571" s="23"/>
    </row>
    <row r="2572" spans="2:34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1"/>
      <c r="Z2572" s="23"/>
      <c r="AA2572" s="23"/>
      <c r="AB2572" s="23"/>
      <c r="AC2572" s="23"/>
      <c r="AD2572" s="23"/>
      <c r="AE2572" s="23"/>
      <c r="AF2572" s="23"/>
      <c r="AG2572" s="23"/>
      <c r="AH2572" s="23"/>
    </row>
    <row r="2573" spans="2:34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1"/>
      <c r="Z2573" s="23"/>
      <c r="AA2573" s="23"/>
      <c r="AB2573" s="23"/>
      <c r="AC2573" s="23"/>
      <c r="AD2573" s="23"/>
      <c r="AE2573" s="23"/>
      <c r="AF2573" s="23"/>
      <c r="AG2573" s="23"/>
      <c r="AH2573" s="23"/>
    </row>
    <row r="2574" spans="2:34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1"/>
      <c r="Z2574" s="23"/>
      <c r="AA2574" s="23"/>
      <c r="AB2574" s="23"/>
      <c r="AC2574" s="23"/>
      <c r="AD2574" s="23"/>
      <c r="AE2574" s="23"/>
      <c r="AF2574" s="23"/>
      <c r="AG2574" s="23"/>
      <c r="AH2574" s="23"/>
    </row>
    <row r="2575" spans="2:34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1"/>
      <c r="Z2575" s="23"/>
      <c r="AA2575" s="23"/>
      <c r="AB2575" s="23"/>
      <c r="AC2575" s="23"/>
      <c r="AD2575" s="23"/>
      <c r="AE2575" s="23"/>
      <c r="AF2575" s="23"/>
      <c r="AG2575" s="23"/>
      <c r="AH2575" s="23"/>
    </row>
    <row r="2576" spans="2:34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1"/>
      <c r="Z2576" s="23"/>
      <c r="AA2576" s="23"/>
      <c r="AB2576" s="23"/>
      <c r="AC2576" s="23"/>
      <c r="AD2576" s="23"/>
      <c r="AE2576" s="23"/>
      <c r="AF2576" s="23"/>
      <c r="AG2576" s="23"/>
      <c r="AH2576" s="23"/>
    </row>
    <row r="2577" spans="2:34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1"/>
      <c r="Z2577" s="23"/>
      <c r="AA2577" s="23"/>
      <c r="AB2577" s="23"/>
      <c r="AC2577" s="23"/>
      <c r="AD2577" s="23"/>
      <c r="AE2577" s="23"/>
      <c r="AF2577" s="23"/>
      <c r="AG2577" s="23"/>
      <c r="AH2577" s="23"/>
    </row>
    <row r="2578" spans="2:34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1"/>
      <c r="Z2578" s="23"/>
      <c r="AA2578" s="23"/>
      <c r="AB2578" s="23"/>
      <c r="AC2578" s="23"/>
      <c r="AD2578" s="23"/>
      <c r="AE2578" s="23"/>
      <c r="AF2578" s="23"/>
      <c r="AG2578" s="23"/>
      <c r="AH2578" s="23"/>
    </row>
    <row r="2579" spans="2:34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1"/>
      <c r="Z2579" s="23"/>
      <c r="AA2579" s="23"/>
      <c r="AB2579" s="23"/>
      <c r="AC2579" s="23"/>
      <c r="AD2579" s="23"/>
      <c r="AE2579" s="23"/>
      <c r="AF2579" s="23"/>
      <c r="AG2579" s="23"/>
      <c r="AH2579" s="23"/>
    </row>
    <row r="2580" spans="2:34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1"/>
      <c r="Z2580" s="23"/>
      <c r="AA2580" s="23"/>
      <c r="AB2580" s="23"/>
      <c r="AC2580" s="23"/>
      <c r="AD2580" s="23"/>
      <c r="AE2580" s="23"/>
      <c r="AF2580" s="23"/>
      <c r="AG2580" s="23"/>
      <c r="AH2580" s="23"/>
    </row>
    <row r="2581" spans="2:34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1"/>
      <c r="Z2581" s="23"/>
      <c r="AA2581" s="23"/>
      <c r="AB2581" s="23"/>
      <c r="AC2581" s="23"/>
      <c r="AD2581" s="23"/>
      <c r="AE2581" s="23"/>
      <c r="AF2581" s="23"/>
      <c r="AG2581" s="23"/>
      <c r="AH2581" s="23"/>
    </row>
    <row r="2582" spans="2:34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1"/>
      <c r="Z2582" s="23"/>
      <c r="AA2582" s="23"/>
      <c r="AB2582" s="23"/>
      <c r="AC2582" s="23"/>
      <c r="AD2582" s="23"/>
      <c r="AE2582" s="23"/>
      <c r="AF2582" s="23"/>
      <c r="AG2582" s="23"/>
      <c r="AH2582" s="23"/>
    </row>
    <row r="2583" spans="2:34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1"/>
      <c r="Z2583" s="23"/>
      <c r="AA2583" s="23"/>
      <c r="AB2583" s="23"/>
      <c r="AC2583" s="23"/>
      <c r="AD2583" s="23"/>
      <c r="AE2583" s="23"/>
      <c r="AF2583" s="23"/>
      <c r="AG2583" s="23"/>
      <c r="AH2583" s="23"/>
    </row>
    <row r="2584" spans="2:34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1"/>
      <c r="Z2584" s="23"/>
      <c r="AA2584" s="23"/>
      <c r="AB2584" s="23"/>
      <c r="AC2584" s="23"/>
      <c r="AD2584" s="23"/>
      <c r="AE2584" s="23"/>
      <c r="AF2584" s="23"/>
      <c r="AG2584" s="23"/>
      <c r="AH2584" s="23"/>
    </row>
    <row r="2585" spans="2:34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1"/>
      <c r="Z2585" s="23"/>
      <c r="AA2585" s="23"/>
      <c r="AB2585" s="23"/>
      <c r="AC2585" s="23"/>
      <c r="AD2585" s="23"/>
      <c r="AE2585" s="23"/>
      <c r="AF2585" s="23"/>
      <c r="AG2585" s="23"/>
      <c r="AH2585" s="23"/>
    </row>
    <row r="2586" spans="2:34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1"/>
      <c r="Z2586" s="23"/>
      <c r="AA2586" s="23"/>
      <c r="AB2586" s="23"/>
      <c r="AC2586" s="23"/>
      <c r="AD2586" s="23"/>
      <c r="AE2586" s="23"/>
      <c r="AF2586" s="23"/>
      <c r="AG2586" s="23"/>
      <c r="AH2586" s="23"/>
    </row>
    <row r="2587" spans="2:34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1"/>
      <c r="Z2587" s="23"/>
      <c r="AA2587" s="23"/>
      <c r="AB2587" s="23"/>
      <c r="AC2587" s="23"/>
      <c r="AD2587" s="23"/>
      <c r="AE2587" s="23"/>
      <c r="AF2587" s="23"/>
      <c r="AG2587" s="23"/>
      <c r="AH2587" s="23"/>
    </row>
    <row r="2588" spans="2:34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1"/>
      <c r="Z2588" s="23"/>
      <c r="AA2588" s="23"/>
      <c r="AB2588" s="23"/>
      <c r="AC2588" s="23"/>
      <c r="AD2588" s="23"/>
      <c r="AE2588" s="23"/>
      <c r="AF2588" s="23"/>
      <c r="AG2588" s="23"/>
      <c r="AH2588" s="23"/>
    </row>
    <row r="2589" spans="2:34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1"/>
      <c r="Z2589" s="23"/>
      <c r="AA2589" s="23"/>
      <c r="AB2589" s="23"/>
      <c r="AC2589" s="23"/>
      <c r="AD2589" s="23"/>
      <c r="AE2589" s="23"/>
      <c r="AF2589" s="23"/>
      <c r="AG2589" s="23"/>
      <c r="AH2589" s="23"/>
    </row>
    <row r="2590" spans="2:34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1"/>
      <c r="Z2590" s="23"/>
      <c r="AA2590" s="23"/>
      <c r="AB2590" s="23"/>
      <c r="AC2590" s="23"/>
      <c r="AD2590" s="23"/>
      <c r="AE2590" s="23"/>
      <c r="AF2590" s="23"/>
      <c r="AG2590" s="23"/>
      <c r="AH2590" s="23"/>
    </row>
    <row r="2591" spans="2:34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1"/>
      <c r="Z2591" s="23"/>
      <c r="AA2591" s="23"/>
      <c r="AB2591" s="23"/>
      <c r="AC2591" s="23"/>
      <c r="AD2591" s="23"/>
      <c r="AE2591" s="23"/>
      <c r="AF2591" s="23"/>
      <c r="AG2591" s="23"/>
      <c r="AH2591" s="23"/>
    </row>
    <row r="2592" spans="2:34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1"/>
      <c r="Z2592" s="23"/>
      <c r="AA2592" s="23"/>
      <c r="AB2592" s="23"/>
      <c r="AC2592" s="23"/>
      <c r="AD2592" s="23"/>
      <c r="AE2592" s="23"/>
      <c r="AF2592" s="23"/>
      <c r="AG2592" s="23"/>
      <c r="AH2592" s="23"/>
    </row>
    <row r="2593" spans="2:34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1"/>
      <c r="Z2593" s="23"/>
      <c r="AA2593" s="23"/>
      <c r="AB2593" s="23"/>
      <c r="AC2593" s="23"/>
      <c r="AD2593" s="23"/>
      <c r="AE2593" s="23"/>
      <c r="AF2593" s="23"/>
      <c r="AG2593" s="23"/>
      <c r="AH2593" s="23"/>
    </row>
    <row r="2594" spans="2:34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1"/>
      <c r="Z2594" s="23"/>
      <c r="AA2594" s="23"/>
      <c r="AB2594" s="23"/>
      <c r="AC2594" s="23"/>
      <c r="AD2594" s="23"/>
      <c r="AE2594" s="23"/>
      <c r="AF2594" s="23"/>
      <c r="AG2594" s="23"/>
      <c r="AH2594" s="23"/>
    </row>
    <row r="2595" spans="2:34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1"/>
      <c r="Z2595" s="23"/>
      <c r="AA2595" s="23"/>
      <c r="AB2595" s="23"/>
      <c r="AC2595" s="23"/>
      <c r="AD2595" s="23"/>
      <c r="AE2595" s="23"/>
      <c r="AF2595" s="23"/>
      <c r="AG2595" s="23"/>
      <c r="AH2595" s="23"/>
    </row>
    <row r="2596" spans="2:34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1"/>
      <c r="Z2596" s="23"/>
      <c r="AA2596" s="23"/>
      <c r="AB2596" s="23"/>
      <c r="AC2596" s="23"/>
      <c r="AD2596" s="23"/>
      <c r="AE2596" s="23"/>
      <c r="AF2596" s="23"/>
      <c r="AG2596" s="23"/>
      <c r="AH2596" s="23"/>
    </row>
    <row r="2597" spans="2:34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1"/>
      <c r="Z2597" s="23"/>
      <c r="AA2597" s="23"/>
      <c r="AB2597" s="23"/>
      <c r="AC2597" s="23"/>
      <c r="AD2597" s="23"/>
      <c r="AE2597" s="23"/>
      <c r="AF2597" s="23"/>
      <c r="AG2597" s="23"/>
      <c r="AH2597" s="23"/>
    </row>
    <row r="2598" spans="2:34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1"/>
      <c r="Z2598" s="23"/>
      <c r="AA2598" s="23"/>
      <c r="AB2598" s="23"/>
      <c r="AC2598" s="23"/>
      <c r="AD2598" s="23"/>
      <c r="AE2598" s="23"/>
      <c r="AF2598" s="23"/>
      <c r="AG2598" s="23"/>
      <c r="AH2598" s="23"/>
    </row>
    <row r="2599" spans="2:34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1"/>
      <c r="Z2599" s="23"/>
      <c r="AA2599" s="23"/>
      <c r="AB2599" s="23"/>
      <c r="AC2599" s="23"/>
      <c r="AD2599" s="23"/>
      <c r="AE2599" s="23"/>
      <c r="AF2599" s="23"/>
      <c r="AG2599" s="23"/>
      <c r="AH2599" s="23"/>
    </row>
    <row r="2600" spans="2:34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1"/>
      <c r="Z2600" s="23"/>
      <c r="AA2600" s="23"/>
      <c r="AB2600" s="23"/>
      <c r="AC2600" s="23"/>
      <c r="AD2600" s="23"/>
      <c r="AE2600" s="23"/>
      <c r="AF2600" s="23"/>
      <c r="AG2600" s="23"/>
      <c r="AH2600" s="23"/>
    </row>
    <row r="2601" spans="2:34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1"/>
      <c r="Z2601" s="23"/>
      <c r="AA2601" s="23"/>
      <c r="AB2601" s="23"/>
      <c r="AC2601" s="23"/>
      <c r="AD2601" s="23"/>
      <c r="AE2601" s="23"/>
      <c r="AF2601" s="23"/>
      <c r="AG2601" s="23"/>
      <c r="AH2601" s="23"/>
    </row>
    <row r="2602" spans="2:34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1"/>
      <c r="Z2602" s="23"/>
      <c r="AA2602" s="23"/>
      <c r="AB2602" s="23"/>
      <c r="AC2602" s="23"/>
      <c r="AD2602" s="23"/>
      <c r="AE2602" s="23"/>
      <c r="AF2602" s="23"/>
      <c r="AG2602" s="23"/>
      <c r="AH2602" s="23"/>
    </row>
    <row r="2603" spans="2:34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1"/>
      <c r="Z2603" s="23"/>
      <c r="AA2603" s="23"/>
      <c r="AB2603" s="23"/>
      <c r="AC2603" s="23"/>
      <c r="AD2603" s="23"/>
      <c r="AE2603" s="23"/>
      <c r="AF2603" s="23"/>
      <c r="AG2603" s="23"/>
      <c r="AH2603" s="23"/>
    </row>
    <row r="2604" spans="2:34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1"/>
      <c r="Z2604" s="23"/>
      <c r="AA2604" s="23"/>
      <c r="AB2604" s="23"/>
      <c r="AC2604" s="23"/>
      <c r="AD2604" s="23"/>
      <c r="AE2604" s="23"/>
      <c r="AF2604" s="23"/>
      <c r="AG2604" s="23"/>
      <c r="AH2604" s="23"/>
    </row>
    <row r="2605" spans="2:34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1"/>
      <c r="Z2605" s="23"/>
      <c r="AA2605" s="23"/>
      <c r="AB2605" s="23"/>
      <c r="AC2605" s="23"/>
      <c r="AD2605" s="23"/>
      <c r="AE2605" s="23"/>
      <c r="AF2605" s="23"/>
      <c r="AG2605" s="23"/>
      <c r="AH2605" s="23"/>
    </row>
    <row r="2606" spans="2:34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1"/>
      <c r="Z2606" s="23"/>
      <c r="AA2606" s="23"/>
      <c r="AB2606" s="23"/>
      <c r="AC2606" s="23"/>
      <c r="AD2606" s="23"/>
      <c r="AE2606" s="23"/>
      <c r="AF2606" s="23"/>
      <c r="AG2606" s="23"/>
      <c r="AH2606" s="23"/>
    </row>
    <row r="2607" spans="2:34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1"/>
      <c r="Z2607" s="23"/>
      <c r="AA2607" s="23"/>
      <c r="AB2607" s="23"/>
      <c r="AC2607" s="23"/>
      <c r="AD2607" s="23"/>
      <c r="AE2607" s="23"/>
      <c r="AF2607" s="23"/>
      <c r="AG2607" s="23"/>
      <c r="AH2607" s="23"/>
    </row>
    <row r="2608" spans="2:34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1"/>
      <c r="Z2608" s="23"/>
      <c r="AA2608" s="23"/>
      <c r="AB2608" s="23"/>
      <c r="AC2608" s="23"/>
      <c r="AD2608" s="23"/>
      <c r="AE2608" s="23"/>
      <c r="AF2608" s="23"/>
      <c r="AG2608" s="23"/>
      <c r="AH2608" s="23"/>
    </row>
    <row r="2609" spans="2:34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1"/>
      <c r="Z2609" s="23"/>
      <c r="AA2609" s="23"/>
      <c r="AB2609" s="23"/>
      <c r="AC2609" s="23"/>
      <c r="AD2609" s="23"/>
      <c r="AE2609" s="23"/>
      <c r="AF2609" s="23"/>
      <c r="AG2609" s="23"/>
      <c r="AH2609" s="23"/>
    </row>
    <row r="2610" spans="2:34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1"/>
      <c r="Z2610" s="23"/>
      <c r="AA2610" s="23"/>
      <c r="AB2610" s="23"/>
      <c r="AC2610" s="23"/>
      <c r="AD2610" s="23"/>
      <c r="AE2610" s="23"/>
      <c r="AF2610" s="23"/>
      <c r="AG2610" s="23"/>
      <c r="AH2610" s="23"/>
    </row>
    <row r="2611" spans="2:34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1"/>
      <c r="Z2611" s="23"/>
      <c r="AA2611" s="23"/>
      <c r="AB2611" s="23"/>
      <c r="AC2611" s="23"/>
      <c r="AD2611" s="23"/>
      <c r="AE2611" s="23"/>
      <c r="AF2611" s="23"/>
      <c r="AG2611" s="23"/>
      <c r="AH2611" s="23"/>
    </row>
    <row r="2612" spans="2:34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1"/>
      <c r="Z2612" s="23"/>
      <c r="AA2612" s="23"/>
      <c r="AB2612" s="23"/>
      <c r="AC2612" s="23"/>
      <c r="AD2612" s="23"/>
      <c r="AE2612" s="23"/>
      <c r="AF2612" s="23"/>
      <c r="AG2612" s="23"/>
      <c r="AH2612" s="23"/>
    </row>
    <row r="2613" spans="2:34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1"/>
      <c r="Z2613" s="23"/>
      <c r="AA2613" s="23"/>
      <c r="AB2613" s="23"/>
      <c r="AC2613" s="23"/>
      <c r="AD2613" s="23"/>
      <c r="AE2613" s="23"/>
      <c r="AF2613" s="23"/>
      <c r="AG2613" s="23"/>
      <c r="AH2613" s="23"/>
    </row>
    <row r="2614" spans="2:34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1"/>
      <c r="Z2614" s="23"/>
      <c r="AA2614" s="23"/>
      <c r="AB2614" s="23"/>
      <c r="AC2614" s="23"/>
      <c r="AD2614" s="23"/>
      <c r="AE2614" s="23"/>
      <c r="AF2614" s="23"/>
      <c r="AG2614" s="23"/>
      <c r="AH2614" s="23"/>
    </row>
    <row r="2615" spans="2:34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1"/>
      <c r="Z2615" s="23"/>
      <c r="AA2615" s="23"/>
      <c r="AB2615" s="23"/>
      <c r="AC2615" s="23"/>
      <c r="AD2615" s="23"/>
      <c r="AE2615" s="23"/>
      <c r="AF2615" s="23"/>
      <c r="AG2615" s="23"/>
      <c r="AH2615" s="23"/>
    </row>
    <row r="2616" spans="2:34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1"/>
      <c r="Z2616" s="23"/>
      <c r="AA2616" s="23"/>
      <c r="AB2616" s="23"/>
      <c r="AC2616" s="23"/>
      <c r="AD2616" s="23"/>
      <c r="AE2616" s="23"/>
      <c r="AF2616" s="23"/>
      <c r="AG2616" s="23"/>
      <c r="AH2616" s="23"/>
    </row>
    <row r="2617" spans="2:34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1"/>
      <c r="Z2617" s="23"/>
      <c r="AA2617" s="23"/>
      <c r="AB2617" s="23"/>
      <c r="AC2617" s="23"/>
      <c r="AD2617" s="23"/>
      <c r="AE2617" s="23"/>
      <c r="AF2617" s="23"/>
      <c r="AG2617" s="23"/>
      <c r="AH2617" s="23"/>
    </row>
    <row r="2618" spans="2:34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1"/>
      <c r="Z2618" s="23"/>
      <c r="AA2618" s="23"/>
      <c r="AB2618" s="23"/>
      <c r="AC2618" s="23"/>
      <c r="AD2618" s="23"/>
      <c r="AE2618" s="23"/>
      <c r="AF2618" s="23"/>
      <c r="AG2618" s="23"/>
      <c r="AH2618" s="23"/>
    </row>
    <row r="2619" spans="2:34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1"/>
      <c r="Z2619" s="23"/>
      <c r="AA2619" s="23"/>
      <c r="AB2619" s="23"/>
      <c r="AC2619" s="23"/>
      <c r="AD2619" s="23"/>
      <c r="AE2619" s="23"/>
      <c r="AF2619" s="23"/>
      <c r="AG2619" s="23"/>
      <c r="AH2619" s="23"/>
    </row>
    <row r="2620" spans="2:34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1"/>
      <c r="Z2620" s="23"/>
      <c r="AA2620" s="23"/>
      <c r="AB2620" s="23"/>
      <c r="AC2620" s="23"/>
      <c r="AD2620" s="23"/>
      <c r="AE2620" s="23"/>
      <c r="AF2620" s="23"/>
      <c r="AG2620" s="23"/>
      <c r="AH2620" s="23"/>
    </row>
    <row r="2621" spans="2:34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1"/>
      <c r="Z2621" s="23"/>
      <c r="AA2621" s="23"/>
      <c r="AB2621" s="23"/>
      <c r="AC2621" s="23"/>
      <c r="AD2621" s="23"/>
      <c r="AE2621" s="23"/>
      <c r="AF2621" s="23"/>
      <c r="AG2621" s="23"/>
      <c r="AH2621" s="23"/>
    </row>
    <row r="2622" spans="2:34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1"/>
      <c r="Z2622" s="23"/>
      <c r="AA2622" s="23"/>
      <c r="AB2622" s="23"/>
      <c r="AC2622" s="23"/>
      <c r="AD2622" s="23"/>
      <c r="AE2622" s="23"/>
      <c r="AF2622" s="23"/>
      <c r="AG2622" s="23"/>
      <c r="AH2622" s="23"/>
    </row>
    <row r="2623" spans="2:34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1"/>
      <c r="Z2623" s="23"/>
      <c r="AA2623" s="23"/>
      <c r="AB2623" s="23"/>
      <c r="AC2623" s="23"/>
      <c r="AD2623" s="23"/>
      <c r="AE2623" s="23"/>
      <c r="AF2623" s="23"/>
      <c r="AG2623" s="23"/>
      <c r="AH2623" s="23"/>
    </row>
    <row r="2624" spans="2:34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1"/>
      <c r="Z2624" s="23"/>
      <c r="AA2624" s="23"/>
      <c r="AB2624" s="23"/>
      <c r="AC2624" s="23"/>
      <c r="AD2624" s="23"/>
      <c r="AE2624" s="23"/>
      <c r="AF2624" s="23"/>
      <c r="AG2624" s="23"/>
      <c r="AH2624" s="23"/>
    </row>
    <row r="2625" spans="2:34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1"/>
      <c r="Z2625" s="23"/>
      <c r="AA2625" s="23"/>
      <c r="AB2625" s="23"/>
      <c r="AC2625" s="23"/>
      <c r="AD2625" s="23"/>
      <c r="AE2625" s="23"/>
      <c r="AF2625" s="23"/>
      <c r="AG2625" s="23"/>
      <c r="AH2625" s="23"/>
    </row>
    <row r="2626" spans="2:34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1"/>
      <c r="Z2626" s="23"/>
      <c r="AA2626" s="23"/>
      <c r="AB2626" s="23"/>
      <c r="AC2626" s="23"/>
      <c r="AD2626" s="23"/>
      <c r="AE2626" s="23"/>
      <c r="AF2626" s="23"/>
      <c r="AG2626" s="23"/>
      <c r="AH2626" s="23"/>
    </row>
    <row r="2627" spans="2:34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1"/>
      <c r="Z2627" s="23"/>
      <c r="AA2627" s="23"/>
      <c r="AB2627" s="23"/>
      <c r="AC2627" s="23"/>
      <c r="AD2627" s="23"/>
      <c r="AE2627" s="23"/>
      <c r="AF2627" s="23"/>
      <c r="AG2627" s="23"/>
      <c r="AH2627" s="23"/>
    </row>
    <row r="2628" spans="2:34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1"/>
      <c r="Z2628" s="23"/>
      <c r="AA2628" s="23"/>
      <c r="AB2628" s="23"/>
      <c r="AC2628" s="23"/>
      <c r="AD2628" s="23"/>
      <c r="AE2628" s="23"/>
      <c r="AF2628" s="23"/>
      <c r="AG2628" s="23"/>
      <c r="AH2628" s="23"/>
    </row>
    <row r="2629" spans="2:34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1"/>
      <c r="Z2629" s="23"/>
      <c r="AA2629" s="23"/>
      <c r="AB2629" s="23"/>
      <c r="AC2629" s="23"/>
      <c r="AD2629" s="23"/>
      <c r="AE2629" s="23"/>
      <c r="AF2629" s="23"/>
      <c r="AG2629" s="23"/>
      <c r="AH2629" s="23"/>
    </row>
    <row r="2630" spans="2:34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1"/>
      <c r="Z2630" s="23"/>
      <c r="AA2630" s="23"/>
      <c r="AB2630" s="23"/>
      <c r="AC2630" s="23"/>
      <c r="AD2630" s="23"/>
      <c r="AE2630" s="23"/>
      <c r="AF2630" s="23"/>
      <c r="AG2630" s="23"/>
      <c r="AH2630" s="23"/>
    </row>
    <row r="2631" spans="2:34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1"/>
      <c r="Z2631" s="23"/>
      <c r="AA2631" s="23"/>
      <c r="AB2631" s="23"/>
      <c r="AC2631" s="23"/>
      <c r="AD2631" s="23"/>
      <c r="AE2631" s="23"/>
      <c r="AF2631" s="23"/>
      <c r="AG2631" s="23"/>
      <c r="AH2631" s="23"/>
    </row>
    <row r="2632" spans="2:34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1"/>
      <c r="Z2632" s="23"/>
      <c r="AA2632" s="23"/>
      <c r="AB2632" s="23"/>
      <c r="AC2632" s="23"/>
      <c r="AD2632" s="23"/>
      <c r="AE2632" s="23"/>
      <c r="AF2632" s="23"/>
      <c r="AG2632" s="23"/>
      <c r="AH2632" s="23"/>
    </row>
    <row r="2633" spans="2:34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1"/>
      <c r="Z2633" s="23"/>
      <c r="AA2633" s="23"/>
      <c r="AB2633" s="23"/>
      <c r="AC2633" s="23"/>
      <c r="AD2633" s="23"/>
      <c r="AE2633" s="23"/>
      <c r="AF2633" s="23"/>
      <c r="AG2633" s="23"/>
      <c r="AH2633" s="23"/>
    </row>
    <row r="2634" spans="2:34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1"/>
      <c r="Z2634" s="23"/>
      <c r="AA2634" s="23"/>
      <c r="AB2634" s="23"/>
      <c r="AC2634" s="23"/>
      <c r="AD2634" s="23"/>
      <c r="AE2634" s="23"/>
      <c r="AF2634" s="23"/>
      <c r="AG2634" s="23"/>
      <c r="AH2634" s="23"/>
    </row>
    <row r="2635" spans="2:34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1"/>
      <c r="Z2635" s="23"/>
      <c r="AA2635" s="23"/>
      <c r="AB2635" s="23"/>
      <c r="AC2635" s="23"/>
      <c r="AD2635" s="23"/>
      <c r="AE2635" s="23"/>
      <c r="AF2635" s="23"/>
      <c r="AG2635" s="23"/>
      <c r="AH2635" s="23"/>
    </row>
    <row r="2636" spans="2:34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1"/>
      <c r="Z2636" s="23"/>
      <c r="AA2636" s="23"/>
      <c r="AB2636" s="23"/>
      <c r="AC2636" s="23"/>
      <c r="AD2636" s="23"/>
      <c r="AE2636" s="23"/>
      <c r="AF2636" s="23"/>
      <c r="AG2636" s="23"/>
      <c r="AH2636" s="23"/>
    </row>
    <row r="2637" spans="2:34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1"/>
      <c r="Z2637" s="23"/>
      <c r="AA2637" s="23"/>
      <c r="AB2637" s="23"/>
      <c r="AC2637" s="23"/>
      <c r="AD2637" s="23"/>
      <c r="AE2637" s="23"/>
      <c r="AF2637" s="23"/>
      <c r="AG2637" s="23"/>
      <c r="AH2637" s="23"/>
    </row>
    <row r="2638" spans="2:34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1"/>
      <c r="Z2638" s="23"/>
      <c r="AA2638" s="23"/>
      <c r="AB2638" s="23"/>
      <c r="AC2638" s="23"/>
      <c r="AD2638" s="23"/>
      <c r="AE2638" s="23"/>
      <c r="AF2638" s="23"/>
      <c r="AG2638" s="23"/>
      <c r="AH2638" s="23"/>
    </row>
    <row r="2639" spans="2:34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1"/>
      <c r="Z2639" s="23"/>
      <c r="AA2639" s="23"/>
      <c r="AB2639" s="23"/>
      <c r="AC2639" s="23"/>
      <c r="AD2639" s="23"/>
      <c r="AE2639" s="23"/>
      <c r="AF2639" s="23"/>
      <c r="AG2639" s="23"/>
      <c r="AH2639" s="23"/>
    </row>
    <row r="2640" spans="2:34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1"/>
      <c r="Z2640" s="23"/>
      <c r="AA2640" s="23"/>
      <c r="AB2640" s="23"/>
      <c r="AC2640" s="23"/>
      <c r="AD2640" s="23"/>
      <c r="AE2640" s="23"/>
      <c r="AF2640" s="23"/>
      <c r="AG2640" s="23"/>
      <c r="AH2640" s="23"/>
    </row>
    <row r="2641" spans="2:34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1"/>
      <c r="Z2641" s="23"/>
      <c r="AA2641" s="23"/>
      <c r="AB2641" s="23"/>
      <c r="AC2641" s="23"/>
      <c r="AD2641" s="23"/>
      <c r="AE2641" s="23"/>
      <c r="AF2641" s="23"/>
      <c r="AG2641" s="23"/>
      <c r="AH2641" s="23"/>
    </row>
    <row r="2642" spans="2:34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1"/>
      <c r="Z2642" s="23"/>
      <c r="AA2642" s="23"/>
      <c r="AB2642" s="23"/>
      <c r="AC2642" s="23"/>
      <c r="AD2642" s="23"/>
      <c r="AE2642" s="23"/>
      <c r="AF2642" s="23"/>
      <c r="AG2642" s="23"/>
      <c r="AH2642" s="23"/>
    </row>
    <row r="2643" spans="2:34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1"/>
      <c r="Z2643" s="23"/>
      <c r="AA2643" s="23"/>
      <c r="AB2643" s="23"/>
      <c r="AC2643" s="23"/>
      <c r="AD2643" s="23"/>
      <c r="AE2643" s="23"/>
      <c r="AF2643" s="23"/>
      <c r="AG2643" s="23"/>
      <c r="AH2643" s="23"/>
    </row>
    <row r="2644" spans="2:34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1"/>
      <c r="Z2644" s="23"/>
      <c r="AA2644" s="23"/>
      <c r="AB2644" s="23"/>
      <c r="AC2644" s="23"/>
      <c r="AD2644" s="23"/>
      <c r="AE2644" s="23"/>
      <c r="AF2644" s="23"/>
      <c r="AG2644" s="23"/>
      <c r="AH2644" s="23"/>
    </row>
    <row r="2645" spans="2:34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1"/>
      <c r="Z2645" s="23"/>
      <c r="AA2645" s="23"/>
      <c r="AB2645" s="23"/>
      <c r="AC2645" s="23"/>
      <c r="AD2645" s="23"/>
      <c r="AE2645" s="23"/>
      <c r="AF2645" s="23"/>
      <c r="AG2645" s="23"/>
      <c r="AH2645" s="23"/>
    </row>
    <row r="2646" spans="2:34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1"/>
      <c r="Z2646" s="23"/>
      <c r="AA2646" s="23"/>
      <c r="AB2646" s="23"/>
      <c r="AC2646" s="23"/>
      <c r="AD2646" s="23"/>
      <c r="AE2646" s="23"/>
      <c r="AF2646" s="23"/>
      <c r="AG2646" s="23"/>
      <c r="AH2646" s="23"/>
    </row>
    <row r="2647" spans="2:34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1"/>
      <c r="Z2647" s="23"/>
      <c r="AA2647" s="23"/>
      <c r="AB2647" s="23"/>
      <c r="AC2647" s="23"/>
      <c r="AD2647" s="23"/>
      <c r="AE2647" s="23"/>
      <c r="AF2647" s="23"/>
      <c r="AG2647" s="23"/>
      <c r="AH2647" s="23"/>
    </row>
    <row r="2648" spans="2:34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1"/>
      <c r="Z2648" s="23"/>
      <c r="AA2648" s="23"/>
      <c r="AB2648" s="23"/>
      <c r="AC2648" s="23"/>
      <c r="AD2648" s="23"/>
      <c r="AE2648" s="23"/>
      <c r="AF2648" s="23"/>
      <c r="AG2648" s="23"/>
      <c r="AH2648" s="23"/>
    </row>
    <row r="2649" spans="2:34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1"/>
      <c r="Z2649" s="23"/>
      <c r="AA2649" s="23"/>
      <c r="AB2649" s="23"/>
      <c r="AC2649" s="23"/>
      <c r="AD2649" s="23"/>
      <c r="AE2649" s="23"/>
      <c r="AF2649" s="23"/>
      <c r="AG2649" s="23"/>
      <c r="AH2649" s="23"/>
    </row>
    <row r="2650" spans="2:34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1"/>
      <c r="Z2650" s="23"/>
      <c r="AA2650" s="23"/>
      <c r="AB2650" s="23"/>
      <c r="AC2650" s="23"/>
      <c r="AD2650" s="23"/>
      <c r="AE2650" s="23"/>
      <c r="AF2650" s="23"/>
      <c r="AG2650" s="23"/>
      <c r="AH2650" s="23"/>
    </row>
    <row r="2651" spans="2:34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1"/>
      <c r="Z2651" s="23"/>
      <c r="AA2651" s="23"/>
      <c r="AB2651" s="23"/>
      <c r="AC2651" s="23"/>
      <c r="AD2651" s="23"/>
      <c r="AE2651" s="23"/>
      <c r="AF2651" s="23"/>
      <c r="AG2651" s="23"/>
      <c r="AH2651" s="23"/>
    </row>
    <row r="2652" spans="2:34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1"/>
      <c r="Z2652" s="23"/>
      <c r="AA2652" s="23"/>
      <c r="AB2652" s="23"/>
      <c r="AC2652" s="23"/>
      <c r="AD2652" s="23"/>
      <c r="AE2652" s="23"/>
      <c r="AF2652" s="23"/>
      <c r="AG2652" s="23"/>
      <c r="AH2652" s="23"/>
    </row>
    <row r="2653" spans="2:34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1"/>
      <c r="Z2653" s="23"/>
      <c r="AA2653" s="23"/>
      <c r="AB2653" s="23"/>
      <c r="AC2653" s="23"/>
      <c r="AD2653" s="23"/>
      <c r="AE2653" s="23"/>
      <c r="AF2653" s="23"/>
      <c r="AG2653" s="23"/>
      <c r="AH2653" s="23"/>
    </row>
    <row r="2654" spans="2:34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1"/>
      <c r="Z2654" s="23"/>
      <c r="AA2654" s="23"/>
      <c r="AB2654" s="23"/>
      <c r="AC2654" s="23"/>
      <c r="AD2654" s="23"/>
      <c r="AE2654" s="23"/>
      <c r="AF2654" s="23"/>
      <c r="AG2654" s="23"/>
      <c r="AH2654" s="23"/>
    </row>
    <row r="2655" spans="2:34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1"/>
      <c r="Z2655" s="23"/>
      <c r="AA2655" s="23"/>
      <c r="AB2655" s="23"/>
      <c r="AC2655" s="23"/>
      <c r="AD2655" s="23"/>
      <c r="AE2655" s="23"/>
      <c r="AF2655" s="23"/>
      <c r="AG2655" s="23"/>
      <c r="AH2655" s="23"/>
    </row>
    <row r="2656" spans="2:34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1"/>
      <c r="Z2656" s="23"/>
      <c r="AA2656" s="23"/>
      <c r="AB2656" s="23"/>
      <c r="AC2656" s="23"/>
      <c r="AD2656" s="23"/>
      <c r="AE2656" s="23"/>
      <c r="AF2656" s="23"/>
      <c r="AG2656" s="23"/>
      <c r="AH2656" s="23"/>
    </row>
    <row r="2657" spans="2:34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1"/>
      <c r="Z2657" s="23"/>
      <c r="AA2657" s="23"/>
      <c r="AB2657" s="23"/>
      <c r="AC2657" s="23"/>
      <c r="AD2657" s="23"/>
      <c r="AE2657" s="23"/>
      <c r="AF2657" s="23"/>
      <c r="AG2657" s="23"/>
      <c r="AH2657" s="23"/>
    </row>
    <row r="2658" spans="2:34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1"/>
      <c r="Z2658" s="23"/>
      <c r="AA2658" s="23"/>
      <c r="AB2658" s="23"/>
      <c r="AC2658" s="23"/>
      <c r="AD2658" s="23"/>
      <c r="AE2658" s="23"/>
      <c r="AF2658" s="23"/>
      <c r="AG2658" s="23"/>
      <c r="AH2658" s="23"/>
    </row>
    <row r="2659" spans="2:34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1"/>
      <c r="Z2659" s="23"/>
      <c r="AA2659" s="23"/>
      <c r="AB2659" s="23"/>
      <c r="AC2659" s="23"/>
      <c r="AD2659" s="23"/>
      <c r="AE2659" s="23"/>
      <c r="AF2659" s="23"/>
      <c r="AG2659" s="23"/>
      <c r="AH2659" s="23"/>
    </row>
    <row r="2660" spans="2:34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1"/>
      <c r="Z2660" s="23"/>
      <c r="AA2660" s="23"/>
      <c r="AB2660" s="23"/>
      <c r="AC2660" s="23"/>
      <c r="AD2660" s="23"/>
      <c r="AE2660" s="23"/>
      <c r="AF2660" s="23"/>
      <c r="AG2660" s="23"/>
      <c r="AH2660" s="23"/>
    </row>
    <row r="2661" spans="2:34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1"/>
      <c r="Z2661" s="23"/>
      <c r="AA2661" s="23"/>
      <c r="AB2661" s="23"/>
      <c r="AC2661" s="23"/>
      <c r="AD2661" s="23"/>
      <c r="AE2661" s="23"/>
      <c r="AF2661" s="23"/>
      <c r="AG2661" s="23"/>
      <c r="AH2661" s="23"/>
    </row>
    <row r="2662" spans="2:34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1"/>
      <c r="Z2662" s="23"/>
      <c r="AA2662" s="23"/>
      <c r="AB2662" s="23"/>
      <c r="AC2662" s="23"/>
      <c r="AD2662" s="23"/>
      <c r="AE2662" s="23"/>
      <c r="AF2662" s="23"/>
      <c r="AG2662" s="23"/>
      <c r="AH2662" s="23"/>
    </row>
    <row r="2663" spans="2:34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1"/>
      <c r="Z2663" s="23"/>
      <c r="AA2663" s="23"/>
      <c r="AB2663" s="23"/>
      <c r="AC2663" s="23"/>
      <c r="AD2663" s="23"/>
      <c r="AE2663" s="23"/>
      <c r="AF2663" s="23"/>
      <c r="AG2663" s="23"/>
      <c r="AH2663" s="23"/>
    </row>
    <row r="2664" spans="2:34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1"/>
      <c r="Z2664" s="23"/>
      <c r="AA2664" s="23"/>
      <c r="AB2664" s="23"/>
      <c r="AC2664" s="23"/>
      <c r="AD2664" s="23"/>
      <c r="AE2664" s="23"/>
      <c r="AF2664" s="23"/>
      <c r="AG2664" s="23"/>
      <c r="AH2664" s="23"/>
    </row>
    <row r="2665" spans="2:34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1"/>
      <c r="Z2665" s="23"/>
      <c r="AA2665" s="23"/>
      <c r="AB2665" s="23"/>
      <c r="AC2665" s="23"/>
      <c r="AD2665" s="23"/>
      <c r="AE2665" s="23"/>
      <c r="AF2665" s="23"/>
      <c r="AG2665" s="23"/>
      <c r="AH2665" s="23"/>
    </row>
    <row r="2666" spans="2:34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1"/>
      <c r="Z2666" s="23"/>
      <c r="AA2666" s="23"/>
      <c r="AB2666" s="23"/>
      <c r="AC2666" s="23"/>
      <c r="AD2666" s="23"/>
      <c r="AE2666" s="23"/>
      <c r="AF2666" s="23"/>
      <c r="AG2666" s="23"/>
      <c r="AH2666" s="23"/>
    </row>
    <row r="2667" spans="2:34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1"/>
      <c r="Z2667" s="23"/>
      <c r="AA2667" s="23"/>
      <c r="AB2667" s="23"/>
      <c r="AC2667" s="23"/>
      <c r="AD2667" s="23"/>
      <c r="AE2667" s="23"/>
      <c r="AF2667" s="23"/>
      <c r="AG2667" s="23"/>
      <c r="AH2667" s="23"/>
    </row>
    <row r="2668" spans="2:34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1"/>
      <c r="Z2668" s="23"/>
      <c r="AA2668" s="23"/>
      <c r="AB2668" s="23"/>
      <c r="AC2668" s="23"/>
      <c r="AD2668" s="23"/>
      <c r="AE2668" s="23"/>
      <c r="AF2668" s="23"/>
      <c r="AG2668" s="23"/>
      <c r="AH2668" s="23"/>
    </row>
    <row r="2669" spans="2:34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1"/>
      <c r="Z2669" s="23"/>
      <c r="AA2669" s="23"/>
      <c r="AB2669" s="23"/>
      <c r="AC2669" s="23"/>
      <c r="AD2669" s="23"/>
      <c r="AE2669" s="23"/>
      <c r="AF2669" s="23"/>
      <c r="AG2669" s="23"/>
      <c r="AH2669" s="23"/>
    </row>
    <row r="2670" spans="2:34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1"/>
      <c r="Z2670" s="23"/>
      <c r="AA2670" s="23"/>
      <c r="AB2670" s="23"/>
      <c r="AC2670" s="23"/>
      <c r="AD2670" s="23"/>
      <c r="AE2670" s="23"/>
      <c r="AF2670" s="23"/>
      <c r="AG2670" s="23"/>
      <c r="AH2670" s="23"/>
    </row>
    <row r="2671" spans="2:34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1"/>
      <c r="Z2671" s="23"/>
      <c r="AA2671" s="23"/>
      <c r="AB2671" s="23"/>
      <c r="AC2671" s="23"/>
      <c r="AD2671" s="23"/>
      <c r="AE2671" s="23"/>
      <c r="AF2671" s="23"/>
      <c r="AG2671" s="23"/>
      <c r="AH2671" s="23"/>
    </row>
    <row r="2672" spans="2:34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1"/>
      <c r="Z2672" s="23"/>
      <c r="AA2672" s="23"/>
      <c r="AB2672" s="23"/>
      <c r="AC2672" s="23"/>
      <c r="AD2672" s="23"/>
      <c r="AE2672" s="23"/>
      <c r="AF2672" s="23"/>
      <c r="AG2672" s="23"/>
      <c r="AH2672" s="23"/>
    </row>
    <row r="2673" spans="2:34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1"/>
      <c r="Z2673" s="23"/>
      <c r="AA2673" s="23"/>
      <c r="AB2673" s="23"/>
      <c r="AC2673" s="23"/>
      <c r="AD2673" s="23"/>
      <c r="AE2673" s="23"/>
      <c r="AF2673" s="23"/>
      <c r="AG2673" s="23"/>
      <c r="AH2673" s="23"/>
    </row>
    <row r="2674" spans="2:34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1"/>
      <c r="Z2674" s="23"/>
      <c r="AA2674" s="23"/>
      <c r="AB2674" s="23"/>
      <c r="AC2674" s="23"/>
      <c r="AD2674" s="23"/>
      <c r="AE2674" s="23"/>
      <c r="AF2674" s="23"/>
      <c r="AG2674" s="23"/>
      <c r="AH2674" s="23"/>
    </row>
    <row r="2675" spans="2:34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1"/>
      <c r="Z2675" s="23"/>
      <c r="AA2675" s="23"/>
      <c r="AB2675" s="23"/>
      <c r="AC2675" s="23"/>
      <c r="AD2675" s="23"/>
      <c r="AE2675" s="23"/>
      <c r="AF2675" s="23"/>
      <c r="AG2675" s="23"/>
      <c r="AH2675" s="23"/>
    </row>
    <row r="2676" spans="2:34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1"/>
      <c r="Z2676" s="23"/>
      <c r="AA2676" s="23"/>
      <c r="AB2676" s="23"/>
      <c r="AC2676" s="23"/>
      <c r="AD2676" s="23"/>
      <c r="AE2676" s="23"/>
      <c r="AF2676" s="23"/>
      <c r="AG2676" s="23"/>
      <c r="AH2676" s="23"/>
    </row>
    <row r="2677" spans="2:34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1"/>
      <c r="Z2677" s="23"/>
      <c r="AA2677" s="23"/>
      <c r="AB2677" s="23"/>
      <c r="AC2677" s="23"/>
      <c r="AD2677" s="23"/>
      <c r="AE2677" s="23"/>
      <c r="AF2677" s="23"/>
      <c r="AG2677" s="23"/>
      <c r="AH2677" s="23"/>
    </row>
    <row r="2678" spans="2:34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1"/>
      <c r="Z2678" s="23"/>
      <c r="AA2678" s="23"/>
      <c r="AB2678" s="23"/>
      <c r="AC2678" s="23"/>
      <c r="AD2678" s="23"/>
      <c r="AE2678" s="23"/>
      <c r="AF2678" s="23"/>
      <c r="AG2678" s="23"/>
      <c r="AH2678" s="23"/>
    </row>
    <row r="2679" spans="2:34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1"/>
      <c r="Z2679" s="23"/>
      <c r="AA2679" s="23"/>
      <c r="AB2679" s="23"/>
      <c r="AC2679" s="23"/>
      <c r="AD2679" s="23"/>
      <c r="AE2679" s="23"/>
      <c r="AF2679" s="23"/>
      <c r="AG2679" s="23"/>
      <c r="AH2679" s="23"/>
    </row>
    <row r="2680" spans="2:34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1"/>
      <c r="Z2680" s="23"/>
      <c r="AA2680" s="23"/>
      <c r="AB2680" s="23"/>
      <c r="AC2680" s="23"/>
      <c r="AD2680" s="23"/>
      <c r="AE2680" s="23"/>
      <c r="AF2680" s="23"/>
      <c r="AG2680" s="23"/>
      <c r="AH2680" s="23"/>
    </row>
    <row r="2681" spans="2:34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1"/>
      <c r="Z2681" s="23"/>
      <c r="AA2681" s="23"/>
      <c r="AB2681" s="23"/>
      <c r="AC2681" s="23"/>
      <c r="AD2681" s="23"/>
      <c r="AE2681" s="23"/>
      <c r="AF2681" s="23"/>
      <c r="AG2681" s="23"/>
      <c r="AH2681" s="23"/>
    </row>
    <row r="2682" spans="2:34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1"/>
      <c r="Z2682" s="23"/>
      <c r="AA2682" s="23"/>
      <c r="AB2682" s="23"/>
      <c r="AC2682" s="23"/>
      <c r="AD2682" s="23"/>
      <c r="AE2682" s="23"/>
      <c r="AF2682" s="23"/>
      <c r="AG2682" s="23"/>
      <c r="AH2682" s="23"/>
    </row>
    <row r="2683" spans="2:34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1"/>
      <c r="Z2683" s="23"/>
      <c r="AA2683" s="23"/>
      <c r="AB2683" s="23"/>
      <c r="AC2683" s="23"/>
      <c r="AD2683" s="23"/>
      <c r="AE2683" s="23"/>
      <c r="AF2683" s="23"/>
      <c r="AG2683" s="23"/>
      <c r="AH2683" s="23"/>
    </row>
    <row r="2684" spans="2:34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1"/>
      <c r="Z2684" s="23"/>
      <c r="AA2684" s="23"/>
      <c r="AB2684" s="23"/>
      <c r="AC2684" s="23"/>
      <c r="AD2684" s="23"/>
      <c r="AE2684" s="23"/>
      <c r="AF2684" s="23"/>
      <c r="AG2684" s="23"/>
      <c r="AH2684" s="23"/>
    </row>
    <row r="2685" spans="2:34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1"/>
      <c r="Z2685" s="23"/>
      <c r="AA2685" s="23"/>
      <c r="AB2685" s="23"/>
      <c r="AC2685" s="23"/>
      <c r="AD2685" s="23"/>
      <c r="AE2685" s="23"/>
      <c r="AF2685" s="23"/>
      <c r="AG2685" s="23"/>
      <c r="AH2685" s="23"/>
    </row>
    <row r="2686" spans="2:34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1"/>
      <c r="Z2686" s="23"/>
      <c r="AA2686" s="23"/>
      <c r="AB2686" s="23"/>
      <c r="AC2686" s="23"/>
      <c r="AD2686" s="23"/>
      <c r="AE2686" s="23"/>
      <c r="AF2686" s="23"/>
      <c r="AG2686" s="23"/>
      <c r="AH2686" s="23"/>
    </row>
    <row r="2687" spans="2:34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1"/>
      <c r="Z2687" s="23"/>
      <c r="AA2687" s="23"/>
      <c r="AB2687" s="23"/>
      <c r="AC2687" s="23"/>
      <c r="AD2687" s="23"/>
      <c r="AE2687" s="23"/>
      <c r="AF2687" s="23"/>
      <c r="AG2687" s="23"/>
      <c r="AH2687" s="23"/>
    </row>
    <row r="2688" spans="2:34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1"/>
      <c r="Z2688" s="23"/>
      <c r="AA2688" s="23"/>
      <c r="AB2688" s="23"/>
      <c r="AC2688" s="23"/>
      <c r="AD2688" s="23"/>
      <c r="AE2688" s="23"/>
      <c r="AF2688" s="23"/>
      <c r="AG2688" s="23"/>
      <c r="AH2688" s="23"/>
    </row>
    <row r="2689" spans="2:34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1"/>
      <c r="Z2689" s="23"/>
      <c r="AA2689" s="23"/>
      <c r="AB2689" s="23"/>
      <c r="AC2689" s="23"/>
      <c r="AD2689" s="23"/>
      <c r="AE2689" s="23"/>
      <c r="AF2689" s="23"/>
      <c r="AG2689" s="23"/>
      <c r="AH2689" s="23"/>
    </row>
    <row r="2690" spans="2:34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1"/>
      <c r="Z2690" s="23"/>
      <c r="AA2690" s="23"/>
      <c r="AB2690" s="23"/>
      <c r="AC2690" s="23"/>
      <c r="AD2690" s="23"/>
      <c r="AE2690" s="23"/>
      <c r="AF2690" s="23"/>
      <c r="AG2690" s="23"/>
      <c r="AH2690" s="23"/>
    </row>
    <row r="2691" spans="2:34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1"/>
      <c r="Z2691" s="23"/>
      <c r="AA2691" s="23"/>
      <c r="AB2691" s="23"/>
      <c r="AC2691" s="23"/>
      <c r="AD2691" s="23"/>
      <c r="AE2691" s="23"/>
      <c r="AF2691" s="23"/>
      <c r="AG2691" s="23"/>
      <c r="AH2691" s="23"/>
    </row>
    <row r="2692" spans="2:34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1"/>
      <c r="Z2692" s="23"/>
      <c r="AA2692" s="23"/>
      <c r="AB2692" s="23"/>
      <c r="AC2692" s="23"/>
      <c r="AD2692" s="23"/>
      <c r="AE2692" s="23"/>
      <c r="AF2692" s="23"/>
      <c r="AG2692" s="23"/>
      <c r="AH2692" s="23"/>
    </row>
    <row r="2693" spans="2:34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1"/>
      <c r="Z2693" s="23"/>
      <c r="AA2693" s="23"/>
      <c r="AB2693" s="23"/>
      <c r="AC2693" s="23"/>
      <c r="AD2693" s="23"/>
      <c r="AE2693" s="23"/>
      <c r="AF2693" s="23"/>
      <c r="AG2693" s="23"/>
      <c r="AH2693" s="23"/>
    </row>
    <row r="2694" spans="2:34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1"/>
      <c r="Z2694" s="23"/>
      <c r="AA2694" s="23"/>
      <c r="AB2694" s="23"/>
      <c r="AC2694" s="23"/>
      <c r="AD2694" s="23"/>
      <c r="AE2694" s="23"/>
      <c r="AF2694" s="23"/>
      <c r="AG2694" s="23"/>
      <c r="AH2694" s="23"/>
    </row>
    <row r="2695" spans="2:34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1"/>
      <c r="Z2695" s="23"/>
      <c r="AA2695" s="23"/>
      <c r="AB2695" s="23"/>
      <c r="AC2695" s="23"/>
      <c r="AD2695" s="23"/>
      <c r="AE2695" s="23"/>
      <c r="AF2695" s="23"/>
      <c r="AG2695" s="23"/>
      <c r="AH2695" s="23"/>
    </row>
    <row r="2696" spans="2:34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1"/>
      <c r="Z2696" s="23"/>
      <c r="AA2696" s="23"/>
      <c r="AB2696" s="23"/>
      <c r="AC2696" s="23"/>
      <c r="AD2696" s="23"/>
      <c r="AE2696" s="23"/>
      <c r="AF2696" s="23"/>
      <c r="AG2696" s="23"/>
      <c r="AH2696" s="23"/>
    </row>
    <row r="2697" spans="2:34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1"/>
      <c r="Z2697" s="23"/>
      <c r="AA2697" s="23"/>
      <c r="AB2697" s="23"/>
      <c r="AC2697" s="23"/>
      <c r="AD2697" s="23"/>
      <c r="AE2697" s="23"/>
      <c r="AF2697" s="23"/>
      <c r="AG2697" s="23"/>
      <c r="AH2697" s="23"/>
    </row>
    <row r="2698" spans="2:34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1"/>
      <c r="Z2698" s="23"/>
      <c r="AA2698" s="23"/>
      <c r="AB2698" s="23"/>
      <c r="AC2698" s="23"/>
      <c r="AD2698" s="23"/>
      <c r="AE2698" s="23"/>
      <c r="AF2698" s="23"/>
      <c r="AG2698" s="23"/>
      <c r="AH2698" s="23"/>
    </row>
    <row r="2699" spans="2:34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1"/>
      <c r="Z2699" s="23"/>
      <c r="AA2699" s="23"/>
      <c r="AB2699" s="23"/>
      <c r="AC2699" s="23"/>
      <c r="AD2699" s="23"/>
      <c r="AE2699" s="23"/>
      <c r="AF2699" s="23"/>
      <c r="AG2699" s="23"/>
      <c r="AH2699" s="23"/>
    </row>
    <row r="2700" spans="2:34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1"/>
      <c r="Z2700" s="23"/>
      <c r="AA2700" s="23"/>
      <c r="AB2700" s="23"/>
      <c r="AC2700" s="23"/>
      <c r="AD2700" s="23"/>
      <c r="AE2700" s="23"/>
      <c r="AF2700" s="23"/>
      <c r="AG2700" s="23"/>
      <c r="AH2700" s="23"/>
    </row>
    <row r="2701" spans="2:34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1"/>
      <c r="Z2701" s="23"/>
      <c r="AA2701" s="23"/>
      <c r="AB2701" s="23"/>
      <c r="AC2701" s="23"/>
      <c r="AD2701" s="23"/>
      <c r="AE2701" s="23"/>
      <c r="AF2701" s="23"/>
      <c r="AG2701" s="23"/>
      <c r="AH2701" s="23"/>
    </row>
    <row r="2702" spans="2:34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1"/>
      <c r="Z2702" s="23"/>
      <c r="AA2702" s="23"/>
      <c r="AB2702" s="23"/>
      <c r="AC2702" s="23"/>
      <c r="AD2702" s="23"/>
      <c r="AE2702" s="23"/>
      <c r="AF2702" s="23"/>
      <c r="AG2702" s="23"/>
      <c r="AH2702" s="23"/>
    </row>
    <row r="2703" spans="2:34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1"/>
      <c r="Z2703" s="23"/>
      <c r="AA2703" s="23"/>
      <c r="AB2703" s="23"/>
      <c r="AC2703" s="23"/>
      <c r="AD2703" s="23"/>
      <c r="AE2703" s="23"/>
      <c r="AF2703" s="23"/>
      <c r="AG2703" s="23"/>
      <c r="AH2703" s="23"/>
    </row>
    <row r="2704" spans="2:34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1"/>
      <c r="Z2704" s="23"/>
      <c r="AA2704" s="23"/>
      <c r="AB2704" s="23"/>
      <c r="AC2704" s="23"/>
      <c r="AD2704" s="23"/>
      <c r="AE2704" s="23"/>
      <c r="AF2704" s="23"/>
      <c r="AG2704" s="23"/>
      <c r="AH2704" s="23"/>
    </row>
    <row r="2705" spans="2:34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1"/>
      <c r="Z2705" s="23"/>
      <c r="AA2705" s="23"/>
      <c r="AB2705" s="23"/>
      <c r="AC2705" s="23"/>
      <c r="AD2705" s="23"/>
      <c r="AE2705" s="23"/>
      <c r="AF2705" s="23"/>
      <c r="AG2705" s="23"/>
      <c r="AH2705" s="23"/>
    </row>
    <row r="2706" spans="2:34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1"/>
      <c r="Z2706" s="23"/>
      <c r="AA2706" s="23"/>
      <c r="AB2706" s="23"/>
      <c r="AC2706" s="23"/>
      <c r="AD2706" s="23"/>
      <c r="AE2706" s="23"/>
      <c r="AF2706" s="23"/>
      <c r="AG2706" s="23"/>
      <c r="AH2706" s="23"/>
    </row>
    <row r="2707" spans="2:34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1"/>
      <c r="Z2707" s="23"/>
      <c r="AA2707" s="23"/>
      <c r="AB2707" s="23"/>
      <c r="AC2707" s="23"/>
      <c r="AD2707" s="23"/>
      <c r="AE2707" s="23"/>
      <c r="AF2707" s="23"/>
      <c r="AG2707" s="23"/>
      <c r="AH2707" s="23"/>
    </row>
    <row r="2708" spans="2:34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1"/>
      <c r="Z2708" s="23"/>
      <c r="AA2708" s="23"/>
      <c r="AB2708" s="23"/>
      <c r="AC2708" s="23"/>
      <c r="AD2708" s="23"/>
      <c r="AE2708" s="23"/>
      <c r="AF2708" s="23"/>
      <c r="AG2708" s="23"/>
      <c r="AH2708" s="23"/>
    </row>
    <row r="2709" spans="2:34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1"/>
      <c r="Z2709" s="23"/>
      <c r="AA2709" s="23"/>
      <c r="AB2709" s="23"/>
      <c r="AC2709" s="23"/>
      <c r="AD2709" s="23"/>
      <c r="AE2709" s="23"/>
      <c r="AF2709" s="23"/>
      <c r="AG2709" s="23"/>
      <c r="AH2709" s="23"/>
    </row>
    <row r="2710" spans="2:34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1"/>
      <c r="Z2710" s="23"/>
      <c r="AA2710" s="23"/>
      <c r="AB2710" s="23"/>
      <c r="AC2710" s="23"/>
      <c r="AD2710" s="23"/>
      <c r="AE2710" s="23"/>
      <c r="AF2710" s="23"/>
      <c r="AG2710" s="23"/>
      <c r="AH2710" s="23"/>
    </row>
    <row r="2711" spans="2:34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1"/>
      <c r="Z2711" s="23"/>
      <c r="AA2711" s="23"/>
      <c r="AB2711" s="23"/>
      <c r="AC2711" s="23"/>
      <c r="AD2711" s="23"/>
      <c r="AE2711" s="23"/>
      <c r="AF2711" s="23"/>
      <c r="AG2711" s="23"/>
      <c r="AH2711" s="23"/>
    </row>
    <row r="2712" spans="2:34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1"/>
      <c r="Z2712" s="23"/>
      <c r="AA2712" s="23"/>
      <c r="AB2712" s="23"/>
      <c r="AC2712" s="23"/>
      <c r="AD2712" s="23"/>
      <c r="AE2712" s="23"/>
      <c r="AF2712" s="23"/>
      <c r="AG2712" s="23"/>
      <c r="AH2712" s="23"/>
    </row>
    <row r="2713" spans="2:34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1"/>
      <c r="Z2713" s="23"/>
      <c r="AA2713" s="23"/>
      <c r="AB2713" s="23"/>
      <c r="AC2713" s="23"/>
      <c r="AD2713" s="23"/>
      <c r="AE2713" s="23"/>
      <c r="AF2713" s="23"/>
      <c r="AG2713" s="23"/>
      <c r="AH2713" s="23"/>
    </row>
    <row r="2714" spans="2:34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1"/>
      <c r="Z2714" s="23"/>
      <c r="AA2714" s="23"/>
      <c r="AB2714" s="23"/>
      <c r="AC2714" s="23"/>
      <c r="AD2714" s="23"/>
      <c r="AE2714" s="23"/>
      <c r="AF2714" s="23"/>
      <c r="AG2714" s="23"/>
      <c r="AH2714" s="23"/>
    </row>
    <row r="2715" spans="2:34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1"/>
      <c r="Z2715" s="23"/>
      <c r="AA2715" s="23"/>
      <c r="AB2715" s="23"/>
      <c r="AC2715" s="23"/>
      <c r="AD2715" s="23"/>
      <c r="AE2715" s="23"/>
      <c r="AF2715" s="23"/>
      <c r="AG2715" s="23"/>
      <c r="AH2715" s="23"/>
    </row>
    <row r="2716" spans="2:34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1"/>
      <c r="Z2716" s="23"/>
      <c r="AA2716" s="23"/>
      <c r="AB2716" s="23"/>
      <c r="AC2716" s="23"/>
      <c r="AD2716" s="23"/>
      <c r="AE2716" s="23"/>
      <c r="AF2716" s="23"/>
      <c r="AG2716" s="23"/>
      <c r="AH2716" s="23"/>
    </row>
    <row r="2717" spans="2:34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1"/>
      <c r="Z2717" s="23"/>
      <c r="AA2717" s="23"/>
      <c r="AB2717" s="23"/>
      <c r="AC2717" s="23"/>
      <c r="AD2717" s="23"/>
      <c r="AE2717" s="23"/>
      <c r="AF2717" s="23"/>
      <c r="AG2717" s="23"/>
      <c r="AH2717" s="23"/>
    </row>
    <row r="2718" spans="2:34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1"/>
      <c r="Z2718" s="23"/>
      <c r="AA2718" s="23"/>
      <c r="AB2718" s="23"/>
      <c r="AC2718" s="23"/>
      <c r="AD2718" s="23"/>
      <c r="AE2718" s="23"/>
      <c r="AF2718" s="23"/>
      <c r="AG2718" s="23"/>
      <c r="AH2718" s="23"/>
    </row>
    <row r="2719" spans="2:34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1"/>
      <c r="Z2719" s="23"/>
      <c r="AA2719" s="23"/>
      <c r="AB2719" s="23"/>
      <c r="AC2719" s="23"/>
      <c r="AD2719" s="23"/>
      <c r="AE2719" s="23"/>
      <c r="AF2719" s="23"/>
      <c r="AG2719" s="23"/>
      <c r="AH2719" s="23"/>
    </row>
    <row r="2720" spans="2:34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1"/>
      <c r="Z2720" s="23"/>
      <c r="AA2720" s="23"/>
      <c r="AB2720" s="23"/>
      <c r="AC2720" s="23"/>
      <c r="AD2720" s="23"/>
      <c r="AE2720" s="23"/>
      <c r="AF2720" s="23"/>
      <c r="AG2720" s="23"/>
      <c r="AH2720" s="23"/>
    </row>
    <row r="2721" spans="2:34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1"/>
      <c r="Z2721" s="23"/>
      <c r="AA2721" s="23"/>
      <c r="AB2721" s="23"/>
      <c r="AC2721" s="23"/>
      <c r="AD2721" s="23"/>
      <c r="AE2721" s="23"/>
      <c r="AF2721" s="23"/>
      <c r="AG2721" s="23"/>
      <c r="AH2721" s="23"/>
    </row>
    <row r="2722" spans="2:34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1"/>
      <c r="Z2722" s="23"/>
      <c r="AA2722" s="23"/>
      <c r="AB2722" s="23"/>
      <c r="AC2722" s="23"/>
      <c r="AD2722" s="23"/>
      <c r="AE2722" s="23"/>
      <c r="AF2722" s="23"/>
      <c r="AG2722" s="23"/>
      <c r="AH2722" s="23"/>
    </row>
    <row r="2723" spans="2:34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1"/>
      <c r="Z2723" s="23"/>
      <c r="AA2723" s="23"/>
      <c r="AB2723" s="23"/>
      <c r="AC2723" s="23"/>
      <c r="AD2723" s="23"/>
      <c r="AE2723" s="23"/>
      <c r="AF2723" s="23"/>
      <c r="AG2723" s="23"/>
      <c r="AH2723" s="23"/>
    </row>
    <row r="2724" spans="2:34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1"/>
      <c r="Z2724" s="23"/>
      <c r="AA2724" s="23"/>
      <c r="AB2724" s="23"/>
      <c r="AC2724" s="23"/>
      <c r="AD2724" s="23"/>
      <c r="AE2724" s="23"/>
      <c r="AF2724" s="23"/>
      <c r="AG2724" s="23"/>
      <c r="AH2724" s="23"/>
    </row>
    <row r="2725" spans="2:34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1"/>
      <c r="Z2725" s="23"/>
      <c r="AA2725" s="23"/>
      <c r="AB2725" s="23"/>
      <c r="AC2725" s="23"/>
      <c r="AD2725" s="23"/>
      <c r="AE2725" s="23"/>
      <c r="AF2725" s="23"/>
      <c r="AG2725" s="23"/>
      <c r="AH2725" s="23"/>
    </row>
    <row r="2726" spans="2:34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1"/>
      <c r="Z2726" s="23"/>
      <c r="AA2726" s="23"/>
      <c r="AB2726" s="23"/>
      <c r="AC2726" s="23"/>
      <c r="AD2726" s="23"/>
      <c r="AE2726" s="23"/>
      <c r="AF2726" s="23"/>
      <c r="AG2726" s="23"/>
      <c r="AH2726" s="23"/>
    </row>
    <row r="2727" spans="2:34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1"/>
      <c r="Z2727" s="23"/>
      <c r="AA2727" s="23"/>
      <c r="AB2727" s="23"/>
      <c r="AC2727" s="23"/>
      <c r="AD2727" s="23"/>
      <c r="AE2727" s="23"/>
      <c r="AF2727" s="23"/>
      <c r="AG2727" s="23"/>
      <c r="AH2727" s="23"/>
    </row>
    <row r="2728" spans="2:34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1"/>
      <c r="Z2728" s="23"/>
      <c r="AA2728" s="23"/>
      <c r="AB2728" s="23"/>
      <c r="AC2728" s="23"/>
      <c r="AD2728" s="23"/>
      <c r="AE2728" s="23"/>
      <c r="AF2728" s="23"/>
      <c r="AG2728" s="23"/>
      <c r="AH2728" s="23"/>
    </row>
    <row r="2729" spans="2:34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1"/>
      <c r="Z2729" s="23"/>
      <c r="AA2729" s="23"/>
      <c r="AB2729" s="23"/>
      <c r="AC2729" s="23"/>
      <c r="AD2729" s="23"/>
      <c r="AE2729" s="23"/>
      <c r="AF2729" s="23"/>
      <c r="AG2729" s="23"/>
      <c r="AH2729" s="23"/>
    </row>
    <row r="2730" spans="2:34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1"/>
      <c r="Z2730" s="23"/>
      <c r="AA2730" s="23"/>
      <c r="AB2730" s="23"/>
      <c r="AC2730" s="23"/>
      <c r="AD2730" s="23"/>
      <c r="AE2730" s="23"/>
      <c r="AF2730" s="23"/>
      <c r="AG2730" s="23"/>
      <c r="AH2730" s="23"/>
    </row>
    <row r="2731" spans="2:34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1"/>
      <c r="Z2731" s="23"/>
      <c r="AA2731" s="23"/>
      <c r="AB2731" s="23"/>
      <c r="AC2731" s="23"/>
      <c r="AD2731" s="23"/>
      <c r="AE2731" s="23"/>
      <c r="AF2731" s="23"/>
      <c r="AG2731" s="23"/>
      <c r="AH2731" s="23"/>
    </row>
    <row r="2732" spans="2:34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1"/>
      <c r="Z2732" s="23"/>
      <c r="AA2732" s="23"/>
      <c r="AB2732" s="23"/>
      <c r="AC2732" s="23"/>
      <c r="AD2732" s="23"/>
      <c r="AE2732" s="23"/>
      <c r="AF2732" s="23"/>
      <c r="AG2732" s="23"/>
      <c r="AH2732" s="23"/>
    </row>
    <row r="2733" spans="2:34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1"/>
      <c r="Z2733" s="23"/>
      <c r="AA2733" s="23"/>
      <c r="AB2733" s="23"/>
      <c r="AC2733" s="23"/>
      <c r="AD2733" s="23"/>
      <c r="AE2733" s="23"/>
      <c r="AF2733" s="23"/>
      <c r="AG2733" s="23"/>
      <c r="AH2733" s="23"/>
    </row>
    <row r="2734" spans="2:34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1"/>
      <c r="Z2734" s="23"/>
      <c r="AA2734" s="23"/>
      <c r="AB2734" s="23"/>
      <c r="AC2734" s="23"/>
      <c r="AD2734" s="23"/>
      <c r="AE2734" s="23"/>
      <c r="AF2734" s="23"/>
      <c r="AG2734" s="23"/>
      <c r="AH2734" s="23"/>
    </row>
    <row r="2735" spans="2:34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1"/>
      <c r="Z2735" s="23"/>
      <c r="AA2735" s="23"/>
      <c r="AB2735" s="23"/>
      <c r="AC2735" s="23"/>
      <c r="AD2735" s="23"/>
      <c r="AE2735" s="23"/>
      <c r="AF2735" s="23"/>
      <c r="AG2735" s="23"/>
      <c r="AH2735" s="23"/>
    </row>
    <row r="2736" spans="2:34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1"/>
      <c r="Z2736" s="23"/>
      <c r="AA2736" s="23"/>
      <c r="AB2736" s="23"/>
      <c r="AC2736" s="23"/>
      <c r="AD2736" s="23"/>
      <c r="AE2736" s="23"/>
      <c r="AF2736" s="23"/>
      <c r="AG2736" s="23"/>
      <c r="AH2736" s="23"/>
    </row>
    <row r="2737" spans="2:34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1"/>
      <c r="Z2737" s="23"/>
      <c r="AA2737" s="23"/>
      <c r="AB2737" s="23"/>
      <c r="AC2737" s="23"/>
      <c r="AD2737" s="23"/>
      <c r="AE2737" s="23"/>
      <c r="AF2737" s="23"/>
      <c r="AG2737" s="23"/>
      <c r="AH2737" s="23"/>
    </row>
    <row r="2738" spans="2:34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1"/>
      <c r="Z2738" s="23"/>
      <c r="AA2738" s="23"/>
      <c r="AB2738" s="23"/>
      <c r="AC2738" s="23"/>
      <c r="AD2738" s="23"/>
      <c r="AE2738" s="23"/>
      <c r="AF2738" s="23"/>
      <c r="AG2738" s="23"/>
      <c r="AH2738" s="23"/>
    </row>
    <row r="2739" spans="2:34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1"/>
      <c r="Z2739" s="23"/>
      <c r="AA2739" s="23"/>
      <c r="AB2739" s="23"/>
      <c r="AC2739" s="23"/>
      <c r="AD2739" s="23"/>
      <c r="AE2739" s="23"/>
      <c r="AF2739" s="23"/>
      <c r="AG2739" s="23"/>
      <c r="AH2739" s="23"/>
    </row>
    <row r="2740" spans="2:34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1"/>
      <c r="Z2740" s="23"/>
      <c r="AA2740" s="23"/>
      <c r="AB2740" s="23"/>
      <c r="AC2740" s="23"/>
      <c r="AD2740" s="23"/>
      <c r="AE2740" s="23"/>
      <c r="AF2740" s="23"/>
      <c r="AG2740" s="23"/>
      <c r="AH2740" s="23"/>
    </row>
    <row r="2741" spans="2:34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1"/>
      <c r="Z2741" s="23"/>
      <c r="AA2741" s="23"/>
      <c r="AB2741" s="23"/>
      <c r="AC2741" s="23"/>
      <c r="AD2741" s="23"/>
      <c r="AE2741" s="23"/>
      <c r="AF2741" s="23"/>
      <c r="AG2741" s="23"/>
      <c r="AH2741" s="23"/>
    </row>
    <row r="2742" spans="2:34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1"/>
      <c r="Z2742" s="23"/>
      <c r="AA2742" s="23"/>
      <c r="AB2742" s="23"/>
      <c r="AC2742" s="23"/>
      <c r="AD2742" s="23"/>
      <c r="AE2742" s="23"/>
      <c r="AF2742" s="23"/>
      <c r="AG2742" s="23"/>
      <c r="AH2742" s="23"/>
    </row>
    <row r="2743" spans="2:34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1"/>
      <c r="Z2743" s="23"/>
      <c r="AA2743" s="23"/>
      <c r="AB2743" s="23"/>
      <c r="AC2743" s="23"/>
      <c r="AD2743" s="23"/>
      <c r="AE2743" s="23"/>
      <c r="AF2743" s="23"/>
      <c r="AG2743" s="23"/>
      <c r="AH2743" s="23"/>
    </row>
    <row r="2744" spans="2:34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1"/>
      <c r="Z2744" s="23"/>
      <c r="AA2744" s="23"/>
      <c r="AB2744" s="23"/>
      <c r="AC2744" s="23"/>
      <c r="AD2744" s="23"/>
      <c r="AE2744" s="23"/>
      <c r="AF2744" s="23"/>
      <c r="AG2744" s="23"/>
      <c r="AH2744" s="23"/>
    </row>
    <row r="2745" spans="2:34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1"/>
      <c r="Z2745" s="23"/>
      <c r="AA2745" s="23"/>
      <c r="AB2745" s="23"/>
      <c r="AC2745" s="23"/>
      <c r="AD2745" s="23"/>
      <c r="AE2745" s="23"/>
      <c r="AF2745" s="23"/>
      <c r="AG2745" s="23"/>
      <c r="AH2745" s="23"/>
    </row>
    <row r="2746" spans="2:34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1"/>
      <c r="Z2746" s="23"/>
      <c r="AA2746" s="23"/>
      <c r="AB2746" s="23"/>
      <c r="AC2746" s="23"/>
      <c r="AD2746" s="23"/>
      <c r="AE2746" s="23"/>
      <c r="AF2746" s="23"/>
      <c r="AG2746" s="23"/>
      <c r="AH2746" s="23"/>
    </row>
    <row r="2747" spans="2:34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1"/>
      <c r="Z2747" s="23"/>
      <c r="AA2747" s="23"/>
      <c r="AB2747" s="23"/>
      <c r="AC2747" s="23"/>
      <c r="AD2747" s="23"/>
      <c r="AE2747" s="23"/>
      <c r="AF2747" s="23"/>
      <c r="AG2747" s="23"/>
      <c r="AH2747" s="23"/>
    </row>
    <row r="2748" spans="2:34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1"/>
      <c r="Z2748" s="23"/>
      <c r="AA2748" s="23"/>
      <c r="AB2748" s="23"/>
      <c r="AC2748" s="23"/>
      <c r="AD2748" s="23"/>
      <c r="AE2748" s="23"/>
      <c r="AF2748" s="23"/>
      <c r="AG2748" s="23"/>
      <c r="AH2748" s="23"/>
    </row>
    <row r="2749" spans="2:34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1"/>
      <c r="Z2749" s="23"/>
      <c r="AA2749" s="23"/>
      <c r="AB2749" s="23"/>
      <c r="AC2749" s="23"/>
      <c r="AD2749" s="23"/>
      <c r="AE2749" s="23"/>
      <c r="AF2749" s="23"/>
      <c r="AG2749" s="23"/>
      <c r="AH2749" s="23"/>
    </row>
    <row r="2750" spans="2:34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1"/>
      <c r="Z2750" s="23"/>
      <c r="AA2750" s="23"/>
      <c r="AB2750" s="23"/>
      <c r="AC2750" s="23"/>
      <c r="AD2750" s="23"/>
      <c r="AE2750" s="23"/>
      <c r="AF2750" s="23"/>
      <c r="AG2750" s="23"/>
      <c r="AH2750" s="23"/>
    </row>
    <row r="2751" spans="2:34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1"/>
      <c r="Z2751" s="23"/>
      <c r="AA2751" s="23"/>
      <c r="AB2751" s="23"/>
      <c r="AC2751" s="23"/>
      <c r="AD2751" s="23"/>
      <c r="AE2751" s="23"/>
      <c r="AF2751" s="23"/>
      <c r="AG2751" s="23"/>
      <c r="AH2751" s="23"/>
    </row>
    <row r="2752" spans="2:34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1"/>
      <c r="Z2752" s="23"/>
      <c r="AA2752" s="23"/>
      <c r="AB2752" s="23"/>
      <c r="AC2752" s="23"/>
      <c r="AD2752" s="23"/>
      <c r="AE2752" s="23"/>
      <c r="AF2752" s="23"/>
      <c r="AG2752" s="23"/>
      <c r="AH2752" s="23"/>
    </row>
    <row r="2753" spans="2:34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1"/>
      <c r="Z2753" s="23"/>
      <c r="AA2753" s="23"/>
      <c r="AB2753" s="23"/>
      <c r="AC2753" s="23"/>
      <c r="AD2753" s="23"/>
      <c r="AE2753" s="23"/>
      <c r="AF2753" s="23"/>
      <c r="AG2753" s="23"/>
      <c r="AH2753" s="23"/>
    </row>
    <row r="2754" spans="2:34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1"/>
      <c r="Z2754" s="23"/>
      <c r="AA2754" s="23"/>
      <c r="AB2754" s="23"/>
      <c r="AC2754" s="23"/>
      <c r="AD2754" s="23"/>
      <c r="AE2754" s="23"/>
      <c r="AF2754" s="23"/>
      <c r="AG2754" s="23"/>
      <c r="AH2754" s="23"/>
    </row>
    <row r="2755" spans="2:34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1"/>
      <c r="Z2755" s="23"/>
      <c r="AA2755" s="23"/>
      <c r="AB2755" s="23"/>
      <c r="AC2755" s="23"/>
      <c r="AD2755" s="23"/>
      <c r="AE2755" s="23"/>
      <c r="AF2755" s="23"/>
      <c r="AG2755" s="23"/>
      <c r="AH2755" s="23"/>
    </row>
    <row r="2756" spans="2:34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1"/>
      <c r="Z2756" s="23"/>
      <c r="AA2756" s="23"/>
      <c r="AB2756" s="23"/>
      <c r="AC2756" s="23"/>
      <c r="AD2756" s="23"/>
      <c r="AE2756" s="23"/>
      <c r="AF2756" s="23"/>
      <c r="AG2756" s="23"/>
      <c r="AH2756" s="23"/>
    </row>
    <row r="2757" spans="2:34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1"/>
      <c r="Z2757" s="23"/>
      <c r="AA2757" s="23"/>
      <c r="AB2757" s="23"/>
      <c r="AC2757" s="23"/>
      <c r="AD2757" s="23"/>
      <c r="AE2757" s="23"/>
      <c r="AF2757" s="23"/>
      <c r="AG2757" s="23"/>
      <c r="AH2757" s="23"/>
    </row>
    <row r="2758" spans="2:34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1"/>
      <c r="Z2758" s="23"/>
      <c r="AA2758" s="23"/>
      <c r="AB2758" s="23"/>
      <c r="AC2758" s="23"/>
      <c r="AD2758" s="23"/>
      <c r="AE2758" s="23"/>
      <c r="AF2758" s="23"/>
      <c r="AG2758" s="23"/>
      <c r="AH2758" s="23"/>
    </row>
    <row r="2759" spans="2:34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1"/>
      <c r="Z2759" s="23"/>
      <c r="AA2759" s="23"/>
      <c r="AB2759" s="23"/>
      <c r="AC2759" s="23"/>
      <c r="AD2759" s="23"/>
      <c r="AE2759" s="23"/>
      <c r="AF2759" s="23"/>
      <c r="AG2759" s="23"/>
      <c r="AH2759" s="23"/>
    </row>
    <row r="2760" spans="2:34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1"/>
      <c r="Z2760" s="23"/>
      <c r="AA2760" s="23"/>
      <c r="AB2760" s="23"/>
      <c r="AC2760" s="23"/>
      <c r="AD2760" s="23"/>
      <c r="AE2760" s="23"/>
      <c r="AF2760" s="23"/>
      <c r="AG2760" s="23"/>
      <c r="AH2760" s="23"/>
    </row>
    <row r="2761" spans="2:34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1"/>
      <c r="Z2761" s="23"/>
      <c r="AA2761" s="23"/>
      <c r="AB2761" s="23"/>
      <c r="AC2761" s="23"/>
      <c r="AD2761" s="23"/>
      <c r="AE2761" s="23"/>
      <c r="AF2761" s="23"/>
      <c r="AG2761" s="23"/>
      <c r="AH2761" s="23"/>
    </row>
    <row r="2762" spans="2:34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1"/>
      <c r="Z2762" s="23"/>
      <c r="AA2762" s="23"/>
      <c r="AB2762" s="23"/>
      <c r="AC2762" s="23"/>
      <c r="AD2762" s="23"/>
      <c r="AE2762" s="23"/>
      <c r="AF2762" s="23"/>
      <c r="AG2762" s="23"/>
      <c r="AH2762" s="23"/>
    </row>
    <row r="2763" spans="2:34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1"/>
      <c r="Z2763" s="23"/>
      <c r="AA2763" s="23"/>
      <c r="AB2763" s="23"/>
      <c r="AC2763" s="23"/>
      <c r="AD2763" s="23"/>
      <c r="AE2763" s="23"/>
      <c r="AF2763" s="23"/>
      <c r="AG2763" s="23"/>
      <c r="AH2763" s="23"/>
    </row>
    <row r="2764" spans="2:34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1"/>
      <c r="Z2764" s="23"/>
      <c r="AA2764" s="23"/>
      <c r="AB2764" s="23"/>
      <c r="AC2764" s="23"/>
      <c r="AD2764" s="23"/>
      <c r="AE2764" s="23"/>
      <c r="AF2764" s="23"/>
      <c r="AG2764" s="23"/>
      <c r="AH2764" s="23"/>
    </row>
    <row r="2765" spans="2:34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1"/>
      <c r="Z2765" s="23"/>
      <c r="AA2765" s="23"/>
      <c r="AB2765" s="23"/>
      <c r="AC2765" s="23"/>
      <c r="AD2765" s="23"/>
      <c r="AE2765" s="23"/>
      <c r="AF2765" s="23"/>
      <c r="AG2765" s="23"/>
      <c r="AH2765" s="23"/>
    </row>
    <row r="2766" spans="2:34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1"/>
      <c r="Z2766" s="23"/>
      <c r="AA2766" s="23"/>
      <c r="AB2766" s="23"/>
      <c r="AC2766" s="23"/>
      <c r="AD2766" s="23"/>
      <c r="AE2766" s="23"/>
      <c r="AF2766" s="23"/>
      <c r="AG2766" s="23"/>
      <c r="AH2766" s="23"/>
    </row>
    <row r="2767" spans="2:34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1"/>
      <c r="Z2767" s="23"/>
      <c r="AA2767" s="23"/>
      <c r="AB2767" s="23"/>
      <c r="AC2767" s="23"/>
      <c r="AD2767" s="23"/>
      <c r="AE2767" s="23"/>
      <c r="AF2767" s="23"/>
      <c r="AG2767" s="23"/>
      <c r="AH2767" s="23"/>
    </row>
    <row r="2768" spans="2:34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1"/>
      <c r="Z2768" s="23"/>
      <c r="AA2768" s="23"/>
      <c r="AB2768" s="23"/>
      <c r="AC2768" s="23"/>
      <c r="AD2768" s="23"/>
      <c r="AE2768" s="23"/>
      <c r="AF2768" s="23"/>
      <c r="AG2768" s="23"/>
      <c r="AH2768" s="23"/>
    </row>
    <row r="2769" spans="2:34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1"/>
      <c r="Z2769" s="23"/>
      <c r="AA2769" s="23"/>
      <c r="AB2769" s="23"/>
      <c r="AC2769" s="23"/>
      <c r="AD2769" s="23"/>
      <c r="AE2769" s="23"/>
      <c r="AF2769" s="23"/>
      <c r="AG2769" s="23"/>
      <c r="AH2769" s="23"/>
    </row>
    <row r="2770" spans="2:34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1"/>
      <c r="Z2770" s="23"/>
      <c r="AA2770" s="23"/>
      <c r="AB2770" s="23"/>
      <c r="AC2770" s="23"/>
      <c r="AD2770" s="23"/>
      <c r="AE2770" s="23"/>
      <c r="AF2770" s="23"/>
      <c r="AG2770" s="23"/>
      <c r="AH2770" s="23"/>
    </row>
    <row r="2771" spans="2:34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1"/>
      <c r="Z2771" s="23"/>
      <c r="AA2771" s="23"/>
      <c r="AB2771" s="23"/>
      <c r="AC2771" s="23"/>
      <c r="AD2771" s="23"/>
      <c r="AE2771" s="23"/>
      <c r="AF2771" s="23"/>
      <c r="AG2771" s="23"/>
      <c r="AH2771" s="23"/>
    </row>
    <row r="2772" spans="2:34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1"/>
      <c r="Z2772" s="23"/>
      <c r="AA2772" s="23"/>
      <c r="AB2772" s="23"/>
      <c r="AC2772" s="23"/>
      <c r="AD2772" s="23"/>
      <c r="AE2772" s="23"/>
      <c r="AF2772" s="23"/>
      <c r="AG2772" s="23"/>
      <c r="AH2772" s="23"/>
    </row>
    <row r="2773" spans="2:34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1"/>
      <c r="Z2773" s="23"/>
      <c r="AA2773" s="23"/>
      <c r="AB2773" s="23"/>
      <c r="AC2773" s="23"/>
      <c r="AD2773" s="23"/>
      <c r="AE2773" s="23"/>
      <c r="AF2773" s="23"/>
      <c r="AG2773" s="23"/>
      <c r="AH2773" s="23"/>
    </row>
    <row r="2774" spans="2:34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1"/>
      <c r="Z2774" s="23"/>
      <c r="AA2774" s="23"/>
      <c r="AB2774" s="23"/>
      <c r="AC2774" s="23"/>
      <c r="AD2774" s="23"/>
      <c r="AE2774" s="23"/>
      <c r="AF2774" s="23"/>
      <c r="AG2774" s="23"/>
      <c r="AH2774" s="23"/>
    </row>
    <row r="2775" spans="2:34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1"/>
      <c r="Z2775" s="23"/>
      <c r="AA2775" s="23"/>
      <c r="AB2775" s="23"/>
      <c r="AC2775" s="23"/>
      <c r="AD2775" s="23"/>
      <c r="AE2775" s="23"/>
      <c r="AF2775" s="23"/>
      <c r="AG2775" s="23"/>
      <c r="AH2775" s="23"/>
    </row>
    <row r="2776" spans="2:34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1"/>
      <c r="Z2776" s="23"/>
      <c r="AA2776" s="23"/>
      <c r="AB2776" s="23"/>
      <c r="AC2776" s="23"/>
      <c r="AD2776" s="23"/>
      <c r="AE2776" s="23"/>
      <c r="AF2776" s="23"/>
      <c r="AG2776" s="23"/>
      <c r="AH2776" s="23"/>
    </row>
    <row r="2777" spans="2:34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1"/>
      <c r="Z2777" s="23"/>
      <c r="AA2777" s="23"/>
      <c r="AB2777" s="23"/>
      <c r="AC2777" s="23"/>
      <c r="AD2777" s="23"/>
      <c r="AE2777" s="23"/>
      <c r="AF2777" s="23"/>
      <c r="AG2777" s="23"/>
      <c r="AH2777" s="23"/>
    </row>
    <row r="2778" spans="2:34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1"/>
      <c r="Z2778" s="23"/>
      <c r="AA2778" s="23"/>
      <c r="AB2778" s="23"/>
      <c r="AC2778" s="23"/>
      <c r="AD2778" s="23"/>
      <c r="AE2778" s="23"/>
      <c r="AF2778" s="23"/>
      <c r="AG2778" s="23"/>
      <c r="AH2778" s="23"/>
    </row>
    <row r="2779" spans="2:34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1"/>
      <c r="Z2779" s="23"/>
      <c r="AA2779" s="23"/>
      <c r="AB2779" s="23"/>
      <c r="AC2779" s="23"/>
      <c r="AD2779" s="23"/>
      <c r="AE2779" s="23"/>
      <c r="AF2779" s="23"/>
      <c r="AG2779" s="23"/>
      <c r="AH2779" s="23"/>
    </row>
    <row r="2780" spans="2:34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1"/>
      <c r="Z2780" s="23"/>
      <c r="AA2780" s="23"/>
      <c r="AB2780" s="23"/>
      <c r="AC2780" s="23"/>
      <c r="AD2780" s="23"/>
      <c r="AE2780" s="23"/>
      <c r="AF2780" s="23"/>
      <c r="AG2780" s="23"/>
      <c r="AH2780" s="23"/>
    </row>
    <row r="2781" spans="2:34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1"/>
      <c r="Z2781" s="23"/>
      <c r="AA2781" s="23"/>
      <c r="AB2781" s="23"/>
      <c r="AC2781" s="23"/>
      <c r="AD2781" s="23"/>
      <c r="AE2781" s="23"/>
      <c r="AF2781" s="23"/>
      <c r="AG2781" s="23"/>
      <c r="AH2781" s="23"/>
    </row>
    <row r="2782" spans="2:34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1"/>
      <c r="Z2782" s="23"/>
      <c r="AA2782" s="23"/>
      <c r="AB2782" s="23"/>
      <c r="AC2782" s="23"/>
      <c r="AD2782" s="23"/>
      <c r="AE2782" s="23"/>
      <c r="AF2782" s="23"/>
      <c r="AG2782" s="23"/>
      <c r="AH2782" s="23"/>
    </row>
    <row r="2783" spans="2:34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1"/>
      <c r="Z2783" s="23"/>
      <c r="AA2783" s="23"/>
      <c r="AB2783" s="23"/>
      <c r="AC2783" s="23"/>
      <c r="AD2783" s="23"/>
      <c r="AE2783" s="23"/>
      <c r="AF2783" s="23"/>
      <c r="AG2783" s="23"/>
      <c r="AH2783" s="23"/>
    </row>
    <row r="2784" spans="2:34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1"/>
      <c r="Z2784" s="23"/>
      <c r="AA2784" s="23"/>
      <c r="AB2784" s="23"/>
      <c r="AC2784" s="23"/>
      <c r="AD2784" s="23"/>
      <c r="AE2784" s="23"/>
      <c r="AF2784" s="23"/>
      <c r="AG2784" s="23"/>
      <c r="AH2784" s="23"/>
    </row>
    <row r="2785" spans="2:34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1"/>
      <c r="Z2785" s="23"/>
      <c r="AA2785" s="23"/>
      <c r="AB2785" s="23"/>
      <c r="AC2785" s="23"/>
      <c r="AD2785" s="23"/>
      <c r="AE2785" s="23"/>
      <c r="AF2785" s="23"/>
      <c r="AG2785" s="23"/>
      <c r="AH2785" s="23"/>
    </row>
    <row r="2786" spans="2:34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1"/>
      <c r="Z2786" s="23"/>
      <c r="AA2786" s="23"/>
      <c r="AB2786" s="23"/>
      <c r="AC2786" s="23"/>
      <c r="AD2786" s="23"/>
      <c r="AE2786" s="23"/>
      <c r="AF2786" s="23"/>
      <c r="AG2786" s="23"/>
      <c r="AH2786" s="23"/>
    </row>
    <row r="2787" spans="2:34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1"/>
      <c r="Z2787" s="23"/>
      <c r="AA2787" s="23"/>
      <c r="AB2787" s="23"/>
      <c r="AC2787" s="23"/>
      <c r="AD2787" s="23"/>
      <c r="AE2787" s="23"/>
      <c r="AF2787" s="23"/>
      <c r="AG2787" s="23"/>
      <c r="AH2787" s="23"/>
    </row>
    <row r="2788" spans="2:34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1"/>
      <c r="Z2788" s="23"/>
      <c r="AA2788" s="23"/>
      <c r="AB2788" s="23"/>
      <c r="AC2788" s="23"/>
      <c r="AD2788" s="23"/>
      <c r="AE2788" s="23"/>
      <c r="AF2788" s="23"/>
      <c r="AG2788" s="23"/>
      <c r="AH2788" s="23"/>
    </row>
    <row r="2789" spans="2:34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1"/>
      <c r="Z2789" s="23"/>
      <c r="AA2789" s="23"/>
      <c r="AB2789" s="23"/>
      <c r="AC2789" s="23"/>
      <c r="AD2789" s="23"/>
      <c r="AE2789" s="23"/>
      <c r="AF2789" s="23"/>
      <c r="AG2789" s="23"/>
      <c r="AH2789" s="23"/>
    </row>
    <row r="2790" spans="2:34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1"/>
      <c r="Z2790" s="23"/>
      <c r="AA2790" s="23"/>
      <c r="AB2790" s="23"/>
      <c r="AC2790" s="23"/>
      <c r="AD2790" s="23"/>
      <c r="AE2790" s="23"/>
      <c r="AF2790" s="23"/>
      <c r="AG2790" s="23"/>
      <c r="AH2790" s="23"/>
    </row>
    <row r="2791" spans="2:34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1"/>
      <c r="Z2791" s="23"/>
      <c r="AA2791" s="23"/>
      <c r="AB2791" s="23"/>
      <c r="AC2791" s="23"/>
      <c r="AD2791" s="23"/>
      <c r="AE2791" s="23"/>
      <c r="AF2791" s="23"/>
      <c r="AG2791" s="23"/>
      <c r="AH2791" s="23"/>
    </row>
    <row r="2792" spans="2:34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1"/>
      <c r="Z2792" s="23"/>
      <c r="AA2792" s="23"/>
      <c r="AB2792" s="23"/>
      <c r="AC2792" s="23"/>
      <c r="AD2792" s="23"/>
      <c r="AE2792" s="23"/>
      <c r="AF2792" s="23"/>
      <c r="AG2792" s="23"/>
      <c r="AH2792" s="23"/>
    </row>
    <row r="2793" spans="2:34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1"/>
      <c r="Z2793" s="23"/>
      <c r="AA2793" s="23"/>
      <c r="AB2793" s="23"/>
      <c r="AC2793" s="23"/>
      <c r="AD2793" s="23"/>
      <c r="AE2793" s="23"/>
      <c r="AF2793" s="23"/>
      <c r="AG2793" s="23"/>
      <c r="AH2793" s="23"/>
    </row>
    <row r="2794" spans="2:34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1"/>
      <c r="Z2794" s="23"/>
      <c r="AA2794" s="23"/>
      <c r="AB2794" s="23"/>
      <c r="AC2794" s="23"/>
      <c r="AD2794" s="23"/>
      <c r="AE2794" s="23"/>
      <c r="AF2794" s="23"/>
      <c r="AG2794" s="23"/>
      <c r="AH2794" s="23"/>
    </row>
    <row r="2795" spans="2:34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1"/>
      <c r="Z2795" s="23"/>
      <c r="AA2795" s="23"/>
      <c r="AB2795" s="23"/>
      <c r="AC2795" s="23"/>
      <c r="AD2795" s="23"/>
      <c r="AE2795" s="23"/>
      <c r="AF2795" s="23"/>
      <c r="AG2795" s="23"/>
      <c r="AH2795" s="23"/>
    </row>
    <row r="2796" spans="2:34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1"/>
      <c r="Z2796" s="23"/>
      <c r="AA2796" s="23"/>
      <c r="AB2796" s="23"/>
      <c r="AC2796" s="23"/>
      <c r="AD2796" s="23"/>
      <c r="AE2796" s="23"/>
      <c r="AF2796" s="23"/>
      <c r="AG2796" s="23"/>
      <c r="AH2796" s="23"/>
    </row>
    <row r="2797" spans="2:34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1"/>
      <c r="Z2797" s="23"/>
      <c r="AA2797" s="23"/>
      <c r="AB2797" s="23"/>
      <c r="AC2797" s="23"/>
      <c r="AD2797" s="23"/>
      <c r="AE2797" s="23"/>
      <c r="AF2797" s="23"/>
      <c r="AG2797" s="23"/>
      <c r="AH2797" s="23"/>
    </row>
    <row r="2798" spans="2:34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1"/>
      <c r="Z2798" s="23"/>
      <c r="AA2798" s="23"/>
      <c r="AB2798" s="23"/>
      <c r="AC2798" s="23"/>
      <c r="AD2798" s="23"/>
      <c r="AE2798" s="23"/>
      <c r="AF2798" s="23"/>
      <c r="AG2798" s="23"/>
      <c r="AH2798" s="23"/>
    </row>
    <row r="2799" spans="2:34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1"/>
      <c r="Z2799" s="23"/>
      <c r="AA2799" s="23"/>
      <c r="AB2799" s="23"/>
      <c r="AC2799" s="23"/>
      <c r="AD2799" s="23"/>
      <c r="AE2799" s="23"/>
      <c r="AF2799" s="23"/>
      <c r="AG2799" s="23"/>
      <c r="AH2799" s="23"/>
    </row>
    <row r="2800" spans="2:34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1"/>
      <c r="Z2800" s="23"/>
      <c r="AA2800" s="23"/>
      <c r="AB2800" s="23"/>
      <c r="AC2800" s="23"/>
      <c r="AD2800" s="23"/>
      <c r="AE2800" s="23"/>
      <c r="AF2800" s="23"/>
      <c r="AG2800" s="23"/>
      <c r="AH2800" s="23"/>
    </row>
    <row r="2801" spans="2:34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1"/>
      <c r="Z2801" s="23"/>
      <c r="AA2801" s="23"/>
      <c r="AB2801" s="23"/>
      <c r="AC2801" s="23"/>
      <c r="AD2801" s="23"/>
      <c r="AE2801" s="23"/>
      <c r="AF2801" s="23"/>
      <c r="AG2801" s="23"/>
      <c r="AH2801" s="23"/>
    </row>
    <row r="2802" spans="2:34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1"/>
      <c r="Z2802" s="23"/>
      <c r="AA2802" s="23"/>
      <c r="AB2802" s="23"/>
      <c r="AC2802" s="23"/>
      <c r="AD2802" s="23"/>
      <c r="AE2802" s="23"/>
      <c r="AF2802" s="23"/>
      <c r="AG2802" s="23"/>
      <c r="AH2802" s="23"/>
    </row>
    <row r="2803" spans="2:34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1"/>
      <c r="Z2803" s="23"/>
      <c r="AA2803" s="23"/>
      <c r="AB2803" s="23"/>
      <c r="AC2803" s="23"/>
      <c r="AD2803" s="23"/>
      <c r="AE2803" s="23"/>
      <c r="AF2803" s="23"/>
      <c r="AG2803" s="23"/>
      <c r="AH2803" s="23"/>
    </row>
    <row r="2804" spans="2:34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1"/>
      <c r="Z2804" s="23"/>
      <c r="AA2804" s="23"/>
      <c r="AB2804" s="23"/>
      <c r="AC2804" s="23"/>
      <c r="AD2804" s="23"/>
      <c r="AE2804" s="23"/>
      <c r="AF2804" s="23"/>
      <c r="AG2804" s="23"/>
      <c r="AH2804" s="23"/>
    </row>
    <row r="2805" spans="2:34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1"/>
      <c r="Z2805" s="23"/>
      <c r="AA2805" s="23"/>
      <c r="AB2805" s="23"/>
      <c r="AC2805" s="23"/>
      <c r="AD2805" s="23"/>
      <c r="AE2805" s="23"/>
      <c r="AF2805" s="23"/>
      <c r="AG2805" s="23"/>
      <c r="AH2805" s="23"/>
    </row>
    <row r="2806" spans="2:34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1"/>
      <c r="Z2806" s="23"/>
      <c r="AA2806" s="23"/>
      <c r="AB2806" s="23"/>
      <c r="AC2806" s="23"/>
      <c r="AD2806" s="23"/>
      <c r="AE2806" s="23"/>
      <c r="AF2806" s="23"/>
      <c r="AG2806" s="23"/>
      <c r="AH2806" s="23"/>
    </row>
    <row r="2807" spans="2:34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1"/>
      <c r="Z2807" s="23"/>
      <c r="AA2807" s="23"/>
      <c r="AB2807" s="23"/>
      <c r="AC2807" s="23"/>
      <c r="AD2807" s="23"/>
      <c r="AE2807" s="23"/>
      <c r="AF2807" s="23"/>
      <c r="AG2807" s="23"/>
      <c r="AH2807" s="23"/>
    </row>
    <row r="2808" spans="2:34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1"/>
      <c r="Z2808" s="23"/>
      <c r="AA2808" s="23"/>
      <c r="AB2808" s="23"/>
      <c r="AC2808" s="23"/>
      <c r="AD2808" s="23"/>
      <c r="AE2808" s="23"/>
      <c r="AF2808" s="23"/>
      <c r="AG2808" s="23"/>
      <c r="AH2808" s="23"/>
    </row>
    <row r="2809" spans="2:34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1"/>
      <c r="Z2809" s="23"/>
      <c r="AA2809" s="23"/>
      <c r="AB2809" s="23"/>
      <c r="AC2809" s="23"/>
      <c r="AD2809" s="23"/>
      <c r="AE2809" s="23"/>
      <c r="AF2809" s="23"/>
      <c r="AG2809" s="23"/>
      <c r="AH2809" s="23"/>
    </row>
    <row r="2810" spans="2:34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1"/>
      <c r="Z2810" s="23"/>
      <c r="AA2810" s="23"/>
      <c r="AB2810" s="23"/>
      <c r="AC2810" s="23"/>
      <c r="AD2810" s="23"/>
      <c r="AE2810" s="23"/>
      <c r="AF2810" s="23"/>
      <c r="AG2810" s="23"/>
      <c r="AH2810" s="23"/>
    </row>
    <row r="2811" spans="2:34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1"/>
      <c r="Z2811" s="23"/>
      <c r="AA2811" s="23"/>
      <c r="AB2811" s="23"/>
      <c r="AC2811" s="23"/>
      <c r="AD2811" s="23"/>
      <c r="AE2811" s="23"/>
      <c r="AF2811" s="23"/>
      <c r="AG2811" s="23"/>
      <c r="AH2811" s="23"/>
    </row>
    <row r="2812" spans="2:34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1"/>
      <c r="Z2812" s="23"/>
      <c r="AA2812" s="23"/>
      <c r="AB2812" s="23"/>
      <c r="AC2812" s="23"/>
      <c r="AD2812" s="23"/>
      <c r="AE2812" s="23"/>
      <c r="AF2812" s="23"/>
      <c r="AG2812" s="23"/>
      <c r="AH2812" s="23"/>
    </row>
    <row r="2813" spans="2:34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1"/>
      <c r="Z2813" s="23"/>
      <c r="AA2813" s="23"/>
      <c r="AB2813" s="23"/>
      <c r="AC2813" s="23"/>
      <c r="AD2813" s="23"/>
      <c r="AE2813" s="23"/>
      <c r="AF2813" s="23"/>
      <c r="AG2813" s="23"/>
      <c r="AH2813" s="23"/>
    </row>
    <row r="2814" spans="2:34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1"/>
      <c r="Z2814" s="23"/>
      <c r="AA2814" s="23"/>
      <c r="AB2814" s="23"/>
      <c r="AC2814" s="23"/>
      <c r="AD2814" s="23"/>
      <c r="AE2814" s="23"/>
      <c r="AF2814" s="23"/>
      <c r="AG2814" s="23"/>
      <c r="AH2814" s="23"/>
    </row>
    <row r="2815" spans="2:34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1"/>
      <c r="Z2815" s="23"/>
      <c r="AA2815" s="23"/>
      <c r="AB2815" s="23"/>
      <c r="AC2815" s="23"/>
      <c r="AD2815" s="23"/>
      <c r="AE2815" s="23"/>
      <c r="AF2815" s="23"/>
      <c r="AG2815" s="23"/>
      <c r="AH2815" s="23"/>
    </row>
    <row r="2816" spans="2:34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1"/>
      <c r="Z2816" s="23"/>
      <c r="AA2816" s="23"/>
      <c r="AB2816" s="23"/>
      <c r="AC2816" s="23"/>
      <c r="AD2816" s="23"/>
      <c r="AE2816" s="23"/>
      <c r="AF2816" s="23"/>
      <c r="AG2816" s="23"/>
      <c r="AH2816" s="23"/>
    </row>
    <row r="2817" spans="2:34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1"/>
      <c r="Z2817" s="23"/>
      <c r="AA2817" s="23"/>
      <c r="AB2817" s="23"/>
      <c r="AC2817" s="23"/>
      <c r="AD2817" s="23"/>
      <c r="AE2817" s="23"/>
      <c r="AF2817" s="23"/>
      <c r="AG2817" s="23"/>
      <c r="AH2817" s="23"/>
    </row>
    <row r="2818" spans="2:34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1"/>
      <c r="Z2818" s="23"/>
      <c r="AA2818" s="23"/>
      <c r="AB2818" s="23"/>
      <c r="AC2818" s="23"/>
      <c r="AD2818" s="23"/>
      <c r="AE2818" s="23"/>
      <c r="AF2818" s="23"/>
      <c r="AG2818" s="23"/>
      <c r="AH2818" s="23"/>
    </row>
    <row r="2819" spans="2:34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1"/>
      <c r="Z2819" s="23"/>
      <c r="AA2819" s="23"/>
      <c r="AB2819" s="23"/>
      <c r="AC2819" s="23"/>
      <c r="AD2819" s="23"/>
      <c r="AE2819" s="23"/>
      <c r="AF2819" s="23"/>
      <c r="AG2819" s="23"/>
      <c r="AH2819" s="23"/>
    </row>
    <row r="2820" spans="2:34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1"/>
      <c r="Z2820" s="23"/>
      <c r="AA2820" s="23"/>
      <c r="AB2820" s="23"/>
      <c r="AC2820" s="23"/>
      <c r="AD2820" s="23"/>
      <c r="AE2820" s="23"/>
      <c r="AF2820" s="23"/>
      <c r="AG2820" s="23"/>
      <c r="AH2820" s="23"/>
    </row>
    <row r="2821" spans="2:34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1"/>
      <c r="Z2821" s="23"/>
      <c r="AA2821" s="23"/>
      <c r="AB2821" s="23"/>
      <c r="AC2821" s="23"/>
      <c r="AD2821" s="23"/>
      <c r="AE2821" s="23"/>
      <c r="AF2821" s="23"/>
      <c r="AG2821" s="23"/>
      <c r="AH2821" s="23"/>
    </row>
    <row r="2822" spans="2:34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1"/>
      <c r="Z2822" s="23"/>
      <c r="AA2822" s="23"/>
      <c r="AB2822" s="23"/>
      <c r="AC2822" s="23"/>
      <c r="AD2822" s="23"/>
      <c r="AE2822" s="23"/>
      <c r="AF2822" s="23"/>
      <c r="AG2822" s="23"/>
      <c r="AH2822" s="23"/>
    </row>
    <row r="2823" spans="2:34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1"/>
      <c r="Z2823" s="23"/>
      <c r="AA2823" s="23"/>
      <c r="AB2823" s="23"/>
      <c r="AC2823" s="23"/>
      <c r="AD2823" s="23"/>
      <c r="AE2823" s="23"/>
      <c r="AF2823" s="23"/>
      <c r="AG2823" s="23"/>
      <c r="AH2823" s="23"/>
    </row>
    <row r="2824" spans="2:34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1"/>
      <c r="Z2824" s="23"/>
      <c r="AA2824" s="23"/>
      <c r="AB2824" s="23"/>
      <c r="AC2824" s="23"/>
      <c r="AD2824" s="23"/>
      <c r="AE2824" s="23"/>
      <c r="AF2824" s="23"/>
      <c r="AG2824" s="23"/>
      <c r="AH2824" s="23"/>
    </row>
    <row r="2825" spans="2:34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1"/>
      <c r="Z2825" s="23"/>
      <c r="AA2825" s="23"/>
      <c r="AB2825" s="23"/>
      <c r="AC2825" s="23"/>
      <c r="AD2825" s="23"/>
      <c r="AE2825" s="23"/>
      <c r="AF2825" s="23"/>
      <c r="AG2825" s="23"/>
      <c r="AH2825" s="23"/>
    </row>
    <row r="2826" spans="2:34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1"/>
      <c r="Z2826" s="23"/>
      <c r="AA2826" s="23"/>
      <c r="AB2826" s="23"/>
      <c r="AC2826" s="23"/>
      <c r="AD2826" s="23"/>
      <c r="AE2826" s="23"/>
      <c r="AF2826" s="23"/>
      <c r="AG2826" s="23"/>
      <c r="AH2826" s="23"/>
    </row>
    <row r="2827" spans="2:34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1"/>
      <c r="Z2827" s="23"/>
      <c r="AA2827" s="23"/>
      <c r="AB2827" s="23"/>
      <c r="AC2827" s="23"/>
      <c r="AD2827" s="23"/>
      <c r="AE2827" s="23"/>
      <c r="AF2827" s="23"/>
      <c r="AG2827" s="23"/>
      <c r="AH2827" s="23"/>
    </row>
    <row r="2828" spans="2:34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1"/>
      <c r="Z2828" s="23"/>
      <c r="AA2828" s="23"/>
      <c r="AB2828" s="23"/>
      <c r="AC2828" s="23"/>
      <c r="AD2828" s="23"/>
      <c r="AE2828" s="23"/>
      <c r="AF2828" s="23"/>
      <c r="AG2828" s="23"/>
      <c r="AH2828" s="23"/>
    </row>
    <row r="2829" spans="2:34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1"/>
      <c r="Z2829" s="23"/>
      <c r="AA2829" s="23"/>
      <c r="AB2829" s="23"/>
      <c r="AC2829" s="23"/>
      <c r="AD2829" s="23"/>
      <c r="AE2829" s="23"/>
      <c r="AF2829" s="23"/>
      <c r="AG2829" s="23"/>
      <c r="AH2829" s="23"/>
    </row>
    <row r="2830" spans="2:34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1"/>
      <c r="Z2830" s="23"/>
      <c r="AA2830" s="23"/>
      <c r="AB2830" s="23"/>
      <c r="AC2830" s="23"/>
      <c r="AD2830" s="23"/>
      <c r="AE2830" s="23"/>
      <c r="AF2830" s="23"/>
      <c r="AG2830" s="23"/>
      <c r="AH2830" s="23"/>
    </row>
    <row r="2831" spans="2:34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1"/>
      <c r="Z2831" s="23"/>
      <c r="AA2831" s="23"/>
      <c r="AB2831" s="23"/>
      <c r="AC2831" s="23"/>
      <c r="AD2831" s="23"/>
      <c r="AE2831" s="23"/>
      <c r="AF2831" s="23"/>
      <c r="AG2831" s="23"/>
      <c r="AH2831" s="23"/>
    </row>
    <row r="2832" spans="2:34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1"/>
      <c r="Z2832" s="23"/>
      <c r="AA2832" s="23"/>
      <c r="AB2832" s="23"/>
      <c r="AC2832" s="23"/>
      <c r="AD2832" s="23"/>
      <c r="AE2832" s="23"/>
      <c r="AF2832" s="23"/>
      <c r="AG2832" s="23"/>
      <c r="AH2832" s="23"/>
    </row>
    <row r="2833" spans="2:34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1"/>
      <c r="Z2833" s="23"/>
      <c r="AA2833" s="23"/>
      <c r="AB2833" s="23"/>
      <c r="AC2833" s="23"/>
      <c r="AD2833" s="23"/>
      <c r="AE2833" s="23"/>
      <c r="AF2833" s="23"/>
      <c r="AG2833" s="23"/>
      <c r="AH2833" s="23"/>
    </row>
    <row r="2834" spans="2:34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1"/>
      <c r="Z2834" s="23"/>
      <c r="AA2834" s="23"/>
      <c r="AB2834" s="23"/>
      <c r="AC2834" s="23"/>
      <c r="AD2834" s="23"/>
      <c r="AE2834" s="23"/>
      <c r="AF2834" s="23"/>
      <c r="AG2834" s="23"/>
      <c r="AH2834" s="23"/>
    </row>
    <row r="2835" spans="2:34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1"/>
      <c r="Z2835" s="23"/>
      <c r="AA2835" s="23"/>
      <c r="AB2835" s="23"/>
      <c r="AC2835" s="23"/>
      <c r="AD2835" s="23"/>
      <c r="AE2835" s="23"/>
      <c r="AF2835" s="23"/>
      <c r="AG2835" s="23"/>
      <c r="AH2835" s="23"/>
    </row>
    <row r="2836" spans="2:34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1"/>
      <c r="Z2836" s="23"/>
      <c r="AA2836" s="23"/>
      <c r="AB2836" s="23"/>
      <c r="AC2836" s="23"/>
      <c r="AD2836" s="23"/>
      <c r="AE2836" s="23"/>
      <c r="AF2836" s="23"/>
      <c r="AG2836" s="23"/>
      <c r="AH2836" s="23"/>
    </row>
    <row r="2837" spans="2:34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1"/>
      <c r="Z2837" s="23"/>
      <c r="AA2837" s="23"/>
      <c r="AB2837" s="23"/>
      <c r="AC2837" s="23"/>
      <c r="AD2837" s="23"/>
      <c r="AE2837" s="23"/>
      <c r="AF2837" s="23"/>
      <c r="AG2837" s="23"/>
      <c r="AH2837" s="23"/>
    </row>
    <row r="2838" spans="2:34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1"/>
      <c r="Z2838" s="23"/>
      <c r="AA2838" s="23"/>
      <c r="AB2838" s="23"/>
      <c r="AC2838" s="23"/>
      <c r="AD2838" s="23"/>
      <c r="AE2838" s="23"/>
      <c r="AF2838" s="23"/>
      <c r="AG2838" s="23"/>
      <c r="AH2838" s="23"/>
    </row>
    <row r="2839" spans="2:34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1"/>
      <c r="Z2839" s="23"/>
      <c r="AA2839" s="23"/>
      <c r="AB2839" s="23"/>
      <c r="AC2839" s="23"/>
      <c r="AD2839" s="23"/>
      <c r="AE2839" s="23"/>
      <c r="AF2839" s="23"/>
      <c r="AG2839" s="23"/>
      <c r="AH2839" s="23"/>
    </row>
    <row r="2840" spans="2:34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1"/>
      <c r="Z2840" s="23"/>
      <c r="AA2840" s="23"/>
      <c r="AB2840" s="23"/>
      <c r="AC2840" s="23"/>
      <c r="AD2840" s="23"/>
      <c r="AE2840" s="23"/>
      <c r="AF2840" s="23"/>
      <c r="AG2840" s="23"/>
      <c r="AH2840" s="23"/>
    </row>
    <row r="2841" spans="2:34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1"/>
      <c r="Z2841" s="23"/>
      <c r="AA2841" s="23"/>
      <c r="AB2841" s="23"/>
      <c r="AC2841" s="23"/>
      <c r="AD2841" s="23"/>
      <c r="AE2841" s="23"/>
      <c r="AF2841" s="23"/>
      <c r="AG2841" s="23"/>
      <c r="AH2841" s="23"/>
    </row>
    <row r="2842" spans="2:34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1"/>
      <c r="Z2842" s="23"/>
      <c r="AA2842" s="23"/>
      <c r="AB2842" s="23"/>
      <c r="AC2842" s="23"/>
      <c r="AD2842" s="23"/>
      <c r="AE2842" s="23"/>
      <c r="AF2842" s="23"/>
      <c r="AG2842" s="23"/>
      <c r="AH2842" s="23"/>
    </row>
    <row r="2843" spans="2:34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1"/>
      <c r="Z2843" s="23"/>
      <c r="AA2843" s="23"/>
      <c r="AB2843" s="23"/>
      <c r="AC2843" s="23"/>
      <c r="AD2843" s="23"/>
      <c r="AE2843" s="23"/>
      <c r="AF2843" s="23"/>
      <c r="AG2843" s="23"/>
      <c r="AH2843" s="23"/>
    </row>
    <row r="2844" spans="2:34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1"/>
      <c r="Z2844" s="23"/>
      <c r="AA2844" s="23"/>
      <c r="AB2844" s="23"/>
      <c r="AC2844" s="23"/>
      <c r="AD2844" s="23"/>
      <c r="AE2844" s="23"/>
      <c r="AF2844" s="23"/>
      <c r="AG2844" s="23"/>
      <c r="AH2844" s="23"/>
    </row>
    <row r="2845" spans="2:34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1"/>
      <c r="Z2845" s="23"/>
      <c r="AA2845" s="23"/>
      <c r="AB2845" s="23"/>
      <c r="AC2845" s="23"/>
      <c r="AD2845" s="23"/>
      <c r="AE2845" s="23"/>
      <c r="AF2845" s="23"/>
      <c r="AG2845" s="23"/>
      <c r="AH2845" s="23"/>
    </row>
    <row r="2846" spans="2:34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1"/>
      <c r="Z2846" s="23"/>
      <c r="AA2846" s="23"/>
      <c r="AB2846" s="23"/>
      <c r="AC2846" s="23"/>
      <c r="AD2846" s="23"/>
      <c r="AE2846" s="23"/>
      <c r="AF2846" s="23"/>
      <c r="AG2846" s="23"/>
      <c r="AH2846" s="23"/>
    </row>
    <row r="2847" spans="2:34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1"/>
      <c r="Z2847" s="23"/>
      <c r="AA2847" s="23"/>
      <c r="AB2847" s="23"/>
      <c r="AC2847" s="23"/>
      <c r="AD2847" s="23"/>
      <c r="AE2847" s="23"/>
      <c r="AF2847" s="23"/>
      <c r="AG2847" s="23"/>
      <c r="AH2847" s="23"/>
    </row>
    <row r="2848" spans="2:34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1"/>
      <c r="Z2848" s="23"/>
      <c r="AA2848" s="23"/>
      <c r="AB2848" s="23"/>
      <c r="AC2848" s="23"/>
      <c r="AD2848" s="23"/>
      <c r="AE2848" s="23"/>
      <c r="AF2848" s="23"/>
      <c r="AG2848" s="23"/>
      <c r="AH2848" s="23"/>
    </row>
    <row r="2849" spans="2:34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1"/>
      <c r="Z2849" s="23"/>
      <c r="AA2849" s="23"/>
      <c r="AB2849" s="23"/>
      <c r="AC2849" s="23"/>
      <c r="AD2849" s="23"/>
      <c r="AE2849" s="23"/>
      <c r="AF2849" s="23"/>
      <c r="AG2849" s="23"/>
      <c r="AH2849" s="23"/>
    </row>
    <row r="2850" spans="2:34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1"/>
      <c r="Z2850" s="23"/>
      <c r="AA2850" s="23"/>
      <c r="AB2850" s="23"/>
      <c r="AC2850" s="23"/>
      <c r="AD2850" s="23"/>
      <c r="AE2850" s="23"/>
      <c r="AF2850" s="23"/>
      <c r="AG2850" s="23"/>
      <c r="AH2850" s="23"/>
    </row>
    <row r="2851" spans="2:34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1"/>
      <c r="Z2851" s="23"/>
      <c r="AA2851" s="23"/>
      <c r="AB2851" s="23"/>
      <c r="AC2851" s="23"/>
      <c r="AD2851" s="23"/>
      <c r="AE2851" s="23"/>
      <c r="AF2851" s="23"/>
      <c r="AG2851" s="23"/>
      <c r="AH2851" s="23"/>
    </row>
    <row r="2852" spans="2:34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1"/>
      <c r="Z2852" s="23"/>
      <c r="AA2852" s="23"/>
      <c r="AB2852" s="23"/>
      <c r="AC2852" s="23"/>
      <c r="AD2852" s="23"/>
      <c r="AE2852" s="23"/>
      <c r="AF2852" s="23"/>
      <c r="AG2852" s="23"/>
      <c r="AH2852" s="23"/>
    </row>
    <row r="2853" spans="2:34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1"/>
      <c r="Z2853" s="23"/>
      <c r="AA2853" s="23"/>
      <c r="AB2853" s="23"/>
      <c r="AC2853" s="23"/>
      <c r="AD2853" s="23"/>
      <c r="AE2853" s="23"/>
      <c r="AF2853" s="23"/>
      <c r="AG2853" s="23"/>
      <c r="AH2853" s="23"/>
    </row>
    <row r="2854" spans="2:34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1"/>
      <c r="Z2854" s="23"/>
      <c r="AA2854" s="23"/>
      <c r="AB2854" s="23"/>
      <c r="AC2854" s="23"/>
      <c r="AD2854" s="23"/>
      <c r="AE2854" s="23"/>
      <c r="AF2854" s="23"/>
      <c r="AG2854" s="23"/>
      <c r="AH2854" s="23"/>
    </row>
    <row r="2855" spans="2:34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1"/>
      <c r="Z2855" s="23"/>
      <c r="AA2855" s="23"/>
      <c r="AB2855" s="23"/>
      <c r="AC2855" s="23"/>
      <c r="AD2855" s="23"/>
      <c r="AE2855" s="23"/>
      <c r="AF2855" s="23"/>
      <c r="AG2855" s="23"/>
      <c r="AH2855" s="23"/>
    </row>
    <row r="2856" spans="2:34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1"/>
      <c r="Z2856" s="23"/>
      <c r="AA2856" s="23"/>
      <c r="AB2856" s="23"/>
      <c r="AC2856" s="23"/>
      <c r="AD2856" s="23"/>
      <c r="AE2856" s="23"/>
      <c r="AF2856" s="23"/>
      <c r="AG2856" s="23"/>
      <c r="AH2856" s="23"/>
    </row>
    <row r="2857" spans="2:34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1"/>
      <c r="Z2857" s="23"/>
      <c r="AA2857" s="23"/>
      <c r="AB2857" s="23"/>
      <c r="AC2857" s="23"/>
      <c r="AD2857" s="23"/>
      <c r="AE2857" s="23"/>
      <c r="AF2857" s="23"/>
      <c r="AG2857" s="23"/>
      <c r="AH2857" s="23"/>
    </row>
    <row r="2858" spans="2:34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1"/>
      <c r="Z2858" s="23"/>
      <c r="AA2858" s="23"/>
      <c r="AB2858" s="23"/>
      <c r="AC2858" s="23"/>
      <c r="AD2858" s="23"/>
      <c r="AE2858" s="23"/>
      <c r="AF2858" s="23"/>
      <c r="AG2858" s="23"/>
      <c r="AH2858" s="23"/>
    </row>
    <row r="2859" spans="2:34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1"/>
      <c r="Z2859" s="23"/>
      <c r="AA2859" s="23"/>
      <c r="AB2859" s="23"/>
      <c r="AC2859" s="23"/>
      <c r="AD2859" s="23"/>
      <c r="AE2859" s="23"/>
      <c r="AF2859" s="23"/>
      <c r="AG2859" s="23"/>
      <c r="AH2859" s="23"/>
    </row>
    <row r="2860" spans="2:34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1"/>
      <c r="Z2860" s="23"/>
      <c r="AA2860" s="23"/>
      <c r="AB2860" s="23"/>
      <c r="AC2860" s="23"/>
      <c r="AD2860" s="23"/>
      <c r="AE2860" s="23"/>
      <c r="AF2860" s="23"/>
      <c r="AG2860" s="23"/>
      <c r="AH2860" s="23"/>
    </row>
    <row r="2861" spans="2:34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1"/>
      <c r="Z2861" s="23"/>
      <c r="AA2861" s="23"/>
      <c r="AB2861" s="23"/>
      <c r="AC2861" s="23"/>
      <c r="AD2861" s="23"/>
      <c r="AE2861" s="23"/>
      <c r="AF2861" s="23"/>
      <c r="AG2861" s="23"/>
      <c r="AH2861" s="23"/>
    </row>
    <row r="2862" spans="2:34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1"/>
      <c r="Z2862" s="23"/>
      <c r="AA2862" s="23"/>
      <c r="AB2862" s="23"/>
      <c r="AC2862" s="23"/>
      <c r="AD2862" s="23"/>
      <c r="AE2862" s="23"/>
      <c r="AF2862" s="23"/>
      <c r="AG2862" s="23"/>
      <c r="AH2862" s="23"/>
    </row>
    <row r="2863" spans="2:34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1"/>
      <c r="Z2863" s="23"/>
      <c r="AA2863" s="23"/>
      <c r="AB2863" s="23"/>
      <c r="AC2863" s="23"/>
      <c r="AD2863" s="23"/>
      <c r="AE2863" s="23"/>
      <c r="AF2863" s="23"/>
      <c r="AG2863" s="23"/>
      <c r="AH2863" s="23"/>
    </row>
    <row r="2864" spans="2:34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1"/>
      <c r="Z2864" s="23"/>
      <c r="AA2864" s="23"/>
      <c r="AB2864" s="23"/>
      <c r="AC2864" s="23"/>
      <c r="AD2864" s="23"/>
      <c r="AE2864" s="23"/>
      <c r="AF2864" s="23"/>
      <c r="AG2864" s="23"/>
      <c r="AH2864" s="23"/>
    </row>
    <row r="2865" spans="2:34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1"/>
      <c r="Z2865" s="23"/>
      <c r="AA2865" s="23"/>
      <c r="AB2865" s="23"/>
      <c r="AC2865" s="23"/>
      <c r="AD2865" s="23"/>
      <c r="AE2865" s="23"/>
      <c r="AF2865" s="23"/>
      <c r="AG2865" s="23"/>
      <c r="AH2865" s="23"/>
    </row>
    <row r="2866" spans="2:34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1"/>
      <c r="Z2866" s="23"/>
      <c r="AA2866" s="23"/>
      <c r="AB2866" s="23"/>
      <c r="AC2866" s="23"/>
      <c r="AD2866" s="23"/>
      <c r="AE2866" s="23"/>
      <c r="AF2866" s="23"/>
      <c r="AG2866" s="23"/>
      <c r="AH2866" s="23"/>
    </row>
    <row r="2867" spans="2:34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1"/>
      <c r="Z2867" s="23"/>
      <c r="AA2867" s="23"/>
      <c r="AB2867" s="23"/>
      <c r="AC2867" s="23"/>
      <c r="AD2867" s="23"/>
      <c r="AE2867" s="23"/>
      <c r="AF2867" s="23"/>
      <c r="AG2867" s="23"/>
      <c r="AH2867" s="23"/>
    </row>
    <row r="2868" spans="2:34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1"/>
      <c r="Z2868" s="23"/>
      <c r="AA2868" s="23"/>
      <c r="AB2868" s="23"/>
      <c r="AC2868" s="23"/>
      <c r="AD2868" s="23"/>
      <c r="AE2868" s="23"/>
      <c r="AF2868" s="23"/>
      <c r="AG2868" s="23"/>
      <c r="AH2868" s="23"/>
    </row>
    <row r="2869" spans="2:34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1"/>
      <c r="Z2869" s="23"/>
      <c r="AA2869" s="23"/>
      <c r="AB2869" s="23"/>
      <c r="AC2869" s="23"/>
      <c r="AD2869" s="23"/>
      <c r="AE2869" s="23"/>
      <c r="AF2869" s="23"/>
      <c r="AG2869" s="23"/>
      <c r="AH2869" s="23"/>
    </row>
    <row r="2870" spans="2:34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1"/>
      <c r="Z2870" s="23"/>
      <c r="AA2870" s="23"/>
      <c r="AB2870" s="23"/>
      <c r="AC2870" s="23"/>
      <c r="AD2870" s="23"/>
      <c r="AE2870" s="23"/>
      <c r="AF2870" s="23"/>
      <c r="AG2870" s="23"/>
      <c r="AH2870" s="23"/>
    </row>
    <row r="2871" spans="2:34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1"/>
      <c r="Z2871" s="23"/>
      <c r="AA2871" s="23"/>
      <c r="AB2871" s="23"/>
      <c r="AC2871" s="23"/>
      <c r="AD2871" s="23"/>
      <c r="AE2871" s="23"/>
      <c r="AF2871" s="23"/>
      <c r="AG2871" s="23"/>
      <c r="AH2871" s="23"/>
    </row>
    <row r="2872" spans="2:34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1"/>
      <c r="Z2872" s="23"/>
      <c r="AA2872" s="23"/>
      <c r="AB2872" s="23"/>
      <c r="AC2872" s="23"/>
      <c r="AD2872" s="23"/>
      <c r="AE2872" s="23"/>
      <c r="AF2872" s="23"/>
      <c r="AG2872" s="23"/>
      <c r="AH2872" s="23"/>
    </row>
    <row r="2873" spans="2:34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1"/>
      <c r="Z2873" s="23"/>
      <c r="AA2873" s="23"/>
      <c r="AB2873" s="23"/>
      <c r="AC2873" s="23"/>
      <c r="AD2873" s="23"/>
      <c r="AE2873" s="23"/>
      <c r="AF2873" s="23"/>
      <c r="AG2873" s="23"/>
      <c r="AH2873" s="23"/>
    </row>
    <row r="2874" spans="2:34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1"/>
      <c r="Z2874" s="23"/>
      <c r="AA2874" s="23"/>
      <c r="AB2874" s="23"/>
      <c r="AC2874" s="23"/>
      <c r="AD2874" s="23"/>
      <c r="AE2874" s="23"/>
      <c r="AF2874" s="23"/>
      <c r="AG2874" s="23"/>
      <c r="AH2874" s="23"/>
    </row>
    <row r="2875" spans="2:34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1"/>
      <c r="Z2875" s="23"/>
      <c r="AA2875" s="23"/>
      <c r="AB2875" s="23"/>
      <c r="AC2875" s="23"/>
      <c r="AD2875" s="23"/>
      <c r="AE2875" s="23"/>
      <c r="AF2875" s="23"/>
      <c r="AG2875" s="23"/>
      <c r="AH2875" s="23"/>
    </row>
    <row r="2876" spans="2:34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1"/>
      <c r="Z2876" s="23"/>
      <c r="AA2876" s="23"/>
      <c r="AB2876" s="23"/>
      <c r="AC2876" s="23"/>
      <c r="AD2876" s="23"/>
      <c r="AE2876" s="23"/>
      <c r="AF2876" s="23"/>
      <c r="AG2876" s="23"/>
      <c r="AH2876" s="23"/>
    </row>
    <row r="2877" spans="2:34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1"/>
      <c r="Z2877" s="23"/>
      <c r="AA2877" s="23"/>
      <c r="AB2877" s="23"/>
      <c r="AC2877" s="23"/>
      <c r="AD2877" s="23"/>
      <c r="AE2877" s="23"/>
      <c r="AF2877" s="23"/>
      <c r="AG2877" s="23"/>
      <c r="AH2877" s="23"/>
    </row>
    <row r="2878" spans="2:34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1"/>
      <c r="Z2878" s="23"/>
      <c r="AA2878" s="23"/>
      <c r="AB2878" s="23"/>
      <c r="AC2878" s="23"/>
      <c r="AD2878" s="23"/>
      <c r="AE2878" s="23"/>
      <c r="AF2878" s="23"/>
      <c r="AG2878" s="23"/>
      <c r="AH2878" s="23"/>
    </row>
    <row r="2879" spans="2:34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1"/>
      <c r="Z2879" s="23"/>
      <c r="AA2879" s="23"/>
      <c r="AB2879" s="23"/>
      <c r="AC2879" s="23"/>
      <c r="AD2879" s="23"/>
      <c r="AE2879" s="23"/>
      <c r="AF2879" s="23"/>
      <c r="AG2879" s="23"/>
      <c r="AH2879" s="23"/>
    </row>
    <row r="2880" spans="2:34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1"/>
      <c r="Z2880" s="23"/>
      <c r="AA2880" s="23"/>
      <c r="AB2880" s="23"/>
      <c r="AC2880" s="23"/>
      <c r="AD2880" s="23"/>
      <c r="AE2880" s="23"/>
      <c r="AF2880" s="23"/>
      <c r="AG2880" s="23"/>
      <c r="AH2880" s="23"/>
    </row>
    <row r="2881" spans="2:34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1"/>
      <c r="Z2881" s="23"/>
      <c r="AA2881" s="23"/>
      <c r="AB2881" s="23"/>
      <c r="AC2881" s="23"/>
      <c r="AD2881" s="23"/>
      <c r="AE2881" s="23"/>
      <c r="AF2881" s="23"/>
      <c r="AG2881" s="23"/>
      <c r="AH2881" s="23"/>
    </row>
    <row r="2882" spans="2:34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1"/>
      <c r="Z2882" s="23"/>
      <c r="AA2882" s="23"/>
      <c r="AB2882" s="23"/>
      <c r="AC2882" s="23"/>
      <c r="AD2882" s="23"/>
      <c r="AE2882" s="23"/>
      <c r="AF2882" s="23"/>
      <c r="AG2882" s="23"/>
      <c r="AH2882" s="23"/>
    </row>
    <row r="2883" spans="2:34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1"/>
      <c r="Z2883" s="23"/>
      <c r="AA2883" s="23"/>
      <c r="AB2883" s="23"/>
      <c r="AC2883" s="23"/>
      <c r="AD2883" s="23"/>
      <c r="AE2883" s="23"/>
      <c r="AF2883" s="23"/>
      <c r="AG2883" s="23"/>
      <c r="AH2883" s="23"/>
    </row>
    <row r="2884" spans="2:34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1"/>
      <c r="Z2884" s="23"/>
      <c r="AA2884" s="23"/>
      <c r="AB2884" s="23"/>
      <c r="AC2884" s="23"/>
      <c r="AD2884" s="23"/>
      <c r="AE2884" s="23"/>
      <c r="AF2884" s="23"/>
      <c r="AG2884" s="23"/>
      <c r="AH2884" s="23"/>
    </row>
    <row r="2885" spans="2:34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1"/>
      <c r="Z2885" s="23"/>
      <c r="AA2885" s="23"/>
      <c r="AB2885" s="23"/>
      <c r="AC2885" s="23"/>
      <c r="AD2885" s="23"/>
      <c r="AE2885" s="23"/>
      <c r="AF2885" s="23"/>
      <c r="AG2885" s="23"/>
      <c r="AH2885" s="23"/>
    </row>
    <row r="2886" spans="2:34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1"/>
      <c r="Z2886" s="23"/>
      <c r="AA2886" s="23"/>
      <c r="AB2886" s="23"/>
      <c r="AC2886" s="23"/>
      <c r="AD2886" s="23"/>
      <c r="AE2886" s="23"/>
      <c r="AF2886" s="23"/>
      <c r="AG2886" s="23"/>
      <c r="AH2886" s="23"/>
    </row>
    <row r="2887" spans="2:34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1"/>
      <c r="Z2887" s="23"/>
      <c r="AA2887" s="23"/>
      <c r="AB2887" s="23"/>
      <c r="AC2887" s="23"/>
      <c r="AD2887" s="23"/>
      <c r="AE2887" s="23"/>
      <c r="AF2887" s="23"/>
      <c r="AG2887" s="23"/>
      <c r="AH2887" s="23"/>
    </row>
    <row r="2888" spans="2:34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1"/>
      <c r="Z2888" s="23"/>
      <c r="AA2888" s="23"/>
      <c r="AB2888" s="23"/>
      <c r="AC2888" s="23"/>
      <c r="AD2888" s="23"/>
      <c r="AE2888" s="23"/>
      <c r="AF2888" s="23"/>
      <c r="AG2888" s="23"/>
      <c r="AH2888" s="23"/>
    </row>
    <row r="2889" spans="2:34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1"/>
      <c r="Z2889" s="23"/>
      <c r="AA2889" s="23"/>
      <c r="AB2889" s="23"/>
      <c r="AC2889" s="23"/>
      <c r="AD2889" s="23"/>
      <c r="AE2889" s="23"/>
      <c r="AF2889" s="23"/>
      <c r="AG2889" s="23"/>
      <c r="AH2889" s="23"/>
    </row>
    <row r="2890" spans="2:34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1"/>
      <c r="Z2890" s="23"/>
      <c r="AA2890" s="23"/>
      <c r="AB2890" s="23"/>
      <c r="AC2890" s="23"/>
      <c r="AD2890" s="23"/>
      <c r="AE2890" s="23"/>
      <c r="AF2890" s="23"/>
      <c r="AG2890" s="23"/>
      <c r="AH2890" s="23"/>
    </row>
    <row r="2891" spans="2:34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1"/>
      <c r="Z2891" s="23"/>
      <c r="AA2891" s="23"/>
      <c r="AB2891" s="23"/>
      <c r="AC2891" s="23"/>
      <c r="AD2891" s="23"/>
      <c r="AE2891" s="23"/>
      <c r="AF2891" s="23"/>
      <c r="AG2891" s="23"/>
      <c r="AH2891" s="23"/>
    </row>
    <row r="2892" spans="2:34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1"/>
      <c r="Z2892" s="23"/>
      <c r="AA2892" s="23"/>
      <c r="AB2892" s="23"/>
      <c r="AC2892" s="23"/>
      <c r="AD2892" s="23"/>
      <c r="AE2892" s="23"/>
      <c r="AF2892" s="23"/>
      <c r="AG2892" s="23"/>
      <c r="AH2892" s="23"/>
    </row>
    <row r="2893" spans="2:34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1"/>
      <c r="Z2893" s="23"/>
      <c r="AA2893" s="23"/>
      <c r="AB2893" s="23"/>
      <c r="AC2893" s="23"/>
      <c r="AD2893" s="23"/>
      <c r="AE2893" s="23"/>
      <c r="AF2893" s="23"/>
      <c r="AG2893" s="23"/>
      <c r="AH2893" s="23"/>
    </row>
    <row r="2894" spans="2:34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1"/>
      <c r="Z2894" s="23"/>
      <c r="AA2894" s="23"/>
      <c r="AB2894" s="23"/>
      <c r="AC2894" s="23"/>
      <c r="AD2894" s="23"/>
      <c r="AE2894" s="23"/>
      <c r="AF2894" s="23"/>
      <c r="AG2894" s="23"/>
      <c r="AH2894" s="23"/>
    </row>
    <row r="2895" spans="2:34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1"/>
      <c r="Z2895" s="23"/>
      <c r="AA2895" s="23"/>
      <c r="AB2895" s="23"/>
      <c r="AC2895" s="23"/>
      <c r="AD2895" s="23"/>
      <c r="AE2895" s="23"/>
      <c r="AF2895" s="23"/>
      <c r="AG2895" s="23"/>
      <c r="AH2895" s="23"/>
    </row>
    <row r="2896" spans="2:34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1"/>
      <c r="Z2896" s="23"/>
      <c r="AA2896" s="23"/>
      <c r="AB2896" s="23"/>
      <c r="AC2896" s="23"/>
      <c r="AD2896" s="23"/>
      <c r="AE2896" s="23"/>
      <c r="AF2896" s="23"/>
      <c r="AG2896" s="23"/>
      <c r="AH2896" s="23"/>
    </row>
    <row r="2897" spans="2:34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1"/>
      <c r="Z2897" s="23"/>
      <c r="AA2897" s="23"/>
      <c r="AB2897" s="23"/>
      <c r="AC2897" s="23"/>
      <c r="AD2897" s="23"/>
      <c r="AE2897" s="23"/>
      <c r="AF2897" s="23"/>
      <c r="AG2897" s="23"/>
      <c r="AH2897" s="23"/>
    </row>
    <row r="2898" spans="2:34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1"/>
      <c r="Z2898" s="23"/>
      <c r="AA2898" s="23"/>
      <c r="AB2898" s="23"/>
      <c r="AC2898" s="23"/>
      <c r="AD2898" s="23"/>
      <c r="AE2898" s="23"/>
      <c r="AF2898" s="23"/>
      <c r="AG2898" s="23"/>
      <c r="AH2898" s="23"/>
    </row>
    <row r="2899" spans="2:34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1"/>
      <c r="Z2899" s="23"/>
      <c r="AA2899" s="23"/>
      <c r="AB2899" s="23"/>
      <c r="AC2899" s="23"/>
      <c r="AD2899" s="23"/>
      <c r="AE2899" s="23"/>
      <c r="AF2899" s="23"/>
      <c r="AG2899" s="23"/>
      <c r="AH2899" s="23"/>
    </row>
    <row r="2900" spans="2:34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1"/>
      <c r="Z2900" s="23"/>
      <c r="AA2900" s="23"/>
      <c r="AB2900" s="23"/>
      <c r="AC2900" s="23"/>
      <c r="AD2900" s="23"/>
      <c r="AE2900" s="23"/>
      <c r="AF2900" s="23"/>
      <c r="AG2900" s="23"/>
      <c r="AH2900" s="23"/>
    </row>
    <row r="2901" spans="2:34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1"/>
      <c r="Z2901" s="23"/>
      <c r="AA2901" s="23"/>
      <c r="AB2901" s="23"/>
      <c r="AC2901" s="23"/>
      <c r="AD2901" s="23"/>
      <c r="AE2901" s="23"/>
      <c r="AF2901" s="23"/>
      <c r="AG2901" s="23"/>
      <c r="AH2901" s="23"/>
    </row>
    <row r="2902" spans="2:34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1"/>
      <c r="Z2902" s="23"/>
      <c r="AA2902" s="23"/>
      <c r="AB2902" s="23"/>
      <c r="AC2902" s="23"/>
      <c r="AD2902" s="23"/>
      <c r="AE2902" s="23"/>
      <c r="AF2902" s="23"/>
      <c r="AG2902" s="23"/>
      <c r="AH2902" s="23"/>
    </row>
    <row r="2903" spans="2:34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1"/>
      <c r="Z2903" s="23"/>
      <c r="AA2903" s="23"/>
      <c r="AB2903" s="23"/>
      <c r="AC2903" s="23"/>
      <c r="AD2903" s="23"/>
      <c r="AE2903" s="23"/>
      <c r="AF2903" s="23"/>
      <c r="AG2903" s="23"/>
      <c r="AH2903" s="23"/>
    </row>
    <row r="2904" spans="2:34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1"/>
      <c r="Z2904" s="23"/>
      <c r="AA2904" s="23"/>
      <c r="AB2904" s="23"/>
      <c r="AC2904" s="23"/>
      <c r="AD2904" s="23"/>
      <c r="AE2904" s="23"/>
      <c r="AF2904" s="23"/>
      <c r="AG2904" s="23"/>
      <c r="AH2904" s="23"/>
    </row>
    <row r="2905" spans="2:34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1"/>
      <c r="Z2905" s="23"/>
      <c r="AA2905" s="23"/>
      <c r="AB2905" s="23"/>
      <c r="AC2905" s="23"/>
      <c r="AD2905" s="23"/>
      <c r="AE2905" s="23"/>
      <c r="AF2905" s="23"/>
      <c r="AG2905" s="23"/>
      <c r="AH2905" s="23"/>
    </row>
    <row r="2906" spans="2:34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1"/>
      <c r="Z2906" s="23"/>
      <c r="AA2906" s="23"/>
      <c r="AB2906" s="23"/>
      <c r="AC2906" s="23"/>
      <c r="AD2906" s="23"/>
      <c r="AE2906" s="23"/>
      <c r="AF2906" s="23"/>
      <c r="AG2906" s="23"/>
      <c r="AH2906" s="23"/>
    </row>
    <row r="2907" spans="2:34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1"/>
      <c r="Z2907" s="23"/>
      <c r="AA2907" s="23"/>
      <c r="AB2907" s="23"/>
      <c r="AC2907" s="23"/>
      <c r="AD2907" s="23"/>
      <c r="AE2907" s="23"/>
      <c r="AF2907" s="23"/>
      <c r="AG2907" s="23"/>
      <c r="AH2907" s="23"/>
    </row>
    <row r="2908" spans="2:34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1"/>
      <c r="Z2908" s="23"/>
      <c r="AA2908" s="23"/>
      <c r="AB2908" s="23"/>
      <c r="AC2908" s="23"/>
      <c r="AD2908" s="23"/>
      <c r="AE2908" s="23"/>
      <c r="AF2908" s="23"/>
      <c r="AG2908" s="23"/>
      <c r="AH2908" s="23"/>
    </row>
    <row r="2909" spans="2:34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1"/>
      <c r="Z2909" s="23"/>
      <c r="AA2909" s="23"/>
      <c r="AB2909" s="23"/>
      <c r="AC2909" s="23"/>
      <c r="AD2909" s="23"/>
      <c r="AE2909" s="23"/>
      <c r="AF2909" s="23"/>
      <c r="AG2909" s="23"/>
      <c r="AH2909" s="23"/>
    </row>
    <row r="2910" spans="2:34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1"/>
      <c r="Z2910" s="23"/>
      <c r="AA2910" s="23"/>
      <c r="AB2910" s="23"/>
      <c r="AC2910" s="23"/>
      <c r="AD2910" s="23"/>
      <c r="AE2910" s="23"/>
      <c r="AF2910" s="23"/>
      <c r="AG2910" s="23"/>
      <c r="AH2910" s="23"/>
    </row>
    <row r="2911" spans="2:34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1"/>
      <c r="Z2911" s="23"/>
      <c r="AA2911" s="23"/>
      <c r="AB2911" s="23"/>
      <c r="AC2911" s="23"/>
      <c r="AD2911" s="23"/>
      <c r="AE2911" s="23"/>
      <c r="AF2911" s="23"/>
      <c r="AG2911" s="23"/>
      <c r="AH2911" s="23"/>
    </row>
    <row r="2912" spans="2:34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1"/>
      <c r="Z2912" s="23"/>
      <c r="AA2912" s="23"/>
      <c r="AB2912" s="23"/>
      <c r="AC2912" s="23"/>
      <c r="AD2912" s="23"/>
      <c r="AE2912" s="23"/>
      <c r="AF2912" s="23"/>
      <c r="AG2912" s="23"/>
      <c r="AH2912" s="23"/>
    </row>
    <row r="2913" spans="2:34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1"/>
      <c r="Z2913" s="23"/>
      <c r="AA2913" s="23"/>
      <c r="AB2913" s="23"/>
      <c r="AC2913" s="23"/>
      <c r="AD2913" s="23"/>
      <c r="AE2913" s="23"/>
      <c r="AF2913" s="23"/>
      <c r="AG2913" s="23"/>
      <c r="AH2913" s="23"/>
    </row>
    <row r="2914" spans="2:34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1"/>
      <c r="Z2914" s="23"/>
      <c r="AA2914" s="23"/>
      <c r="AB2914" s="23"/>
      <c r="AC2914" s="23"/>
      <c r="AD2914" s="23"/>
      <c r="AE2914" s="23"/>
      <c r="AF2914" s="23"/>
      <c r="AG2914" s="23"/>
      <c r="AH2914" s="23"/>
    </row>
    <row r="2915" spans="2:34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1"/>
      <c r="Z2915" s="23"/>
      <c r="AA2915" s="23"/>
      <c r="AB2915" s="23"/>
      <c r="AC2915" s="23"/>
      <c r="AD2915" s="23"/>
      <c r="AE2915" s="23"/>
      <c r="AF2915" s="23"/>
      <c r="AG2915" s="23"/>
      <c r="AH2915" s="23"/>
    </row>
    <row r="2916" spans="2:34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1"/>
      <c r="Z2916" s="23"/>
      <c r="AA2916" s="23"/>
      <c r="AB2916" s="23"/>
      <c r="AC2916" s="23"/>
      <c r="AD2916" s="23"/>
      <c r="AE2916" s="23"/>
      <c r="AF2916" s="23"/>
      <c r="AG2916" s="23"/>
      <c r="AH2916" s="23"/>
    </row>
    <row r="2917" spans="2:34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1"/>
      <c r="Z2917" s="23"/>
      <c r="AA2917" s="23"/>
      <c r="AB2917" s="23"/>
      <c r="AC2917" s="23"/>
      <c r="AD2917" s="23"/>
      <c r="AE2917" s="23"/>
      <c r="AF2917" s="23"/>
      <c r="AG2917" s="23"/>
      <c r="AH2917" s="23"/>
    </row>
    <row r="2918" spans="2:34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1"/>
      <c r="Z2918" s="23"/>
      <c r="AA2918" s="23"/>
      <c r="AB2918" s="23"/>
      <c r="AC2918" s="23"/>
      <c r="AD2918" s="23"/>
      <c r="AE2918" s="23"/>
      <c r="AF2918" s="23"/>
      <c r="AG2918" s="23"/>
      <c r="AH2918" s="23"/>
    </row>
    <row r="2919" spans="2:34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1"/>
      <c r="Z2919" s="23"/>
      <c r="AA2919" s="23"/>
      <c r="AB2919" s="23"/>
      <c r="AC2919" s="23"/>
      <c r="AD2919" s="23"/>
      <c r="AE2919" s="23"/>
      <c r="AF2919" s="23"/>
      <c r="AG2919" s="23"/>
      <c r="AH2919" s="23"/>
    </row>
    <row r="2920" spans="2:34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1"/>
      <c r="Z2920" s="23"/>
      <c r="AA2920" s="23"/>
      <c r="AB2920" s="23"/>
      <c r="AC2920" s="23"/>
      <c r="AD2920" s="23"/>
      <c r="AE2920" s="23"/>
      <c r="AF2920" s="23"/>
      <c r="AG2920" s="23"/>
      <c r="AH2920" s="23"/>
    </row>
    <row r="2921" spans="2:34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1"/>
      <c r="Z2921" s="23"/>
      <c r="AA2921" s="23"/>
      <c r="AB2921" s="23"/>
      <c r="AC2921" s="23"/>
      <c r="AD2921" s="23"/>
      <c r="AE2921" s="23"/>
      <c r="AF2921" s="23"/>
      <c r="AG2921" s="23"/>
      <c r="AH2921" s="23"/>
    </row>
    <row r="2922" spans="2:34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1"/>
      <c r="Z2922" s="23"/>
      <c r="AA2922" s="23"/>
      <c r="AB2922" s="23"/>
      <c r="AC2922" s="23"/>
      <c r="AD2922" s="23"/>
      <c r="AE2922" s="23"/>
      <c r="AF2922" s="23"/>
      <c r="AG2922" s="23"/>
      <c r="AH2922" s="23"/>
    </row>
    <row r="2923" spans="2:34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1"/>
      <c r="Z2923" s="23"/>
      <c r="AA2923" s="23"/>
      <c r="AB2923" s="23"/>
      <c r="AC2923" s="23"/>
      <c r="AD2923" s="23"/>
      <c r="AE2923" s="23"/>
      <c r="AF2923" s="23"/>
      <c r="AG2923" s="23"/>
      <c r="AH2923" s="23"/>
    </row>
    <row r="2924" spans="2:34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1"/>
      <c r="Z2924" s="23"/>
      <c r="AA2924" s="23"/>
      <c r="AB2924" s="23"/>
      <c r="AC2924" s="23"/>
      <c r="AD2924" s="23"/>
      <c r="AE2924" s="23"/>
      <c r="AF2924" s="23"/>
      <c r="AG2924" s="23"/>
      <c r="AH2924" s="23"/>
    </row>
    <row r="2925" spans="2:34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1"/>
      <c r="Z2925" s="23"/>
      <c r="AA2925" s="23"/>
      <c r="AB2925" s="23"/>
      <c r="AC2925" s="23"/>
      <c r="AD2925" s="23"/>
      <c r="AE2925" s="23"/>
      <c r="AF2925" s="23"/>
      <c r="AG2925" s="23"/>
      <c r="AH2925" s="23"/>
    </row>
    <row r="2926" spans="2:34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1"/>
      <c r="Z2926" s="23"/>
      <c r="AA2926" s="23"/>
      <c r="AB2926" s="23"/>
      <c r="AC2926" s="23"/>
      <c r="AD2926" s="23"/>
      <c r="AE2926" s="23"/>
      <c r="AF2926" s="23"/>
      <c r="AG2926" s="23"/>
      <c r="AH2926" s="23"/>
    </row>
    <row r="2927" spans="2:34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1"/>
      <c r="Z2927" s="23"/>
      <c r="AA2927" s="23"/>
      <c r="AB2927" s="23"/>
      <c r="AC2927" s="23"/>
      <c r="AD2927" s="23"/>
      <c r="AE2927" s="23"/>
      <c r="AF2927" s="23"/>
      <c r="AG2927" s="23"/>
      <c r="AH2927" s="23"/>
    </row>
    <row r="2928" spans="2:34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1"/>
      <c r="Z2928" s="23"/>
      <c r="AA2928" s="23"/>
      <c r="AB2928" s="23"/>
      <c r="AC2928" s="23"/>
      <c r="AD2928" s="23"/>
      <c r="AE2928" s="23"/>
      <c r="AF2928" s="23"/>
      <c r="AG2928" s="23"/>
      <c r="AH2928" s="23"/>
    </row>
    <row r="2929" spans="2:34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1"/>
      <c r="Z2929" s="23"/>
      <c r="AA2929" s="23"/>
      <c r="AB2929" s="23"/>
      <c r="AC2929" s="23"/>
      <c r="AD2929" s="23"/>
      <c r="AE2929" s="23"/>
      <c r="AF2929" s="23"/>
      <c r="AG2929" s="23"/>
      <c r="AH2929" s="23"/>
    </row>
    <row r="2930" spans="2:34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1"/>
      <c r="Z2930" s="23"/>
      <c r="AA2930" s="23"/>
      <c r="AB2930" s="23"/>
      <c r="AC2930" s="23"/>
      <c r="AD2930" s="23"/>
      <c r="AE2930" s="23"/>
      <c r="AF2930" s="23"/>
      <c r="AG2930" s="23"/>
      <c r="AH2930" s="23"/>
    </row>
    <row r="2931" spans="2:34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1"/>
      <c r="Z2931" s="23"/>
      <c r="AA2931" s="23"/>
      <c r="AB2931" s="23"/>
      <c r="AC2931" s="23"/>
      <c r="AD2931" s="23"/>
      <c r="AE2931" s="23"/>
      <c r="AF2931" s="23"/>
      <c r="AG2931" s="23"/>
      <c r="AH2931" s="23"/>
    </row>
    <row r="2932" spans="2:34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1"/>
      <c r="Z2932" s="23"/>
      <c r="AA2932" s="23"/>
      <c r="AB2932" s="23"/>
      <c r="AC2932" s="23"/>
      <c r="AD2932" s="23"/>
      <c r="AE2932" s="23"/>
      <c r="AF2932" s="23"/>
      <c r="AG2932" s="23"/>
      <c r="AH2932" s="23"/>
    </row>
    <row r="2933" spans="2:34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1"/>
      <c r="Z2933" s="23"/>
      <c r="AA2933" s="23"/>
      <c r="AB2933" s="23"/>
      <c r="AC2933" s="23"/>
      <c r="AD2933" s="23"/>
      <c r="AE2933" s="23"/>
      <c r="AF2933" s="23"/>
      <c r="AG2933" s="23"/>
      <c r="AH2933" s="23"/>
    </row>
    <row r="2934" spans="2:34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1"/>
      <c r="Z2934" s="23"/>
      <c r="AA2934" s="23"/>
      <c r="AB2934" s="23"/>
      <c r="AC2934" s="23"/>
      <c r="AD2934" s="23"/>
      <c r="AE2934" s="23"/>
      <c r="AF2934" s="23"/>
      <c r="AG2934" s="23"/>
      <c r="AH2934" s="23"/>
    </row>
    <row r="2935" spans="2:34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1"/>
      <c r="Z2935" s="23"/>
      <c r="AA2935" s="23"/>
      <c r="AB2935" s="23"/>
      <c r="AC2935" s="23"/>
      <c r="AD2935" s="23"/>
      <c r="AE2935" s="23"/>
      <c r="AF2935" s="23"/>
      <c r="AG2935" s="23"/>
      <c r="AH2935" s="23"/>
    </row>
    <row r="2936" spans="2:34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1"/>
      <c r="Z2936" s="23"/>
      <c r="AA2936" s="23"/>
      <c r="AB2936" s="23"/>
      <c r="AC2936" s="23"/>
      <c r="AD2936" s="23"/>
      <c r="AE2936" s="23"/>
      <c r="AF2936" s="23"/>
      <c r="AG2936" s="23"/>
      <c r="AH2936" s="23"/>
    </row>
    <row r="2937" spans="2:34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1"/>
      <c r="Z2937" s="23"/>
      <c r="AA2937" s="23"/>
      <c r="AB2937" s="23"/>
      <c r="AC2937" s="23"/>
      <c r="AD2937" s="23"/>
      <c r="AE2937" s="23"/>
      <c r="AF2937" s="23"/>
      <c r="AG2937" s="23"/>
      <c r="AH2937" s="23"/>
    </row>
    <row r="2938" spans="2:34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1"/>
      <c r="Z2938" s="23"/>
      <c r="AA2938" s="23"/>
      <c r="AB2938" s="23"/>
      <c r="AC2938" s="23"/>
      <c r="AD2938" s="23"/>
      <c r="AE2938" s="23"/>
      <c r="AF2938" s="23"/>
      <c r="AG2938" s="23"/>
      <c r="AH2938" s="23"/>
    </row>
    <row r="2939" spans="2:34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1"/>
      <c r="Z2939" s="23"/>
      <c r="AA2939" s="23"/>
      <c r="AB2939" s="23"/>
      <c r="AC2939" s="23"/>
      <c r="AD2939" s="23"/>
      <c r="AE2939" s="23"/>
      <c r="AF2939" s="23"/>
      <c r="AG2939" s="23"/>
      <c r="AH2939" s="23"/>
    </row>
    <row r="2940" spans="2:34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1"/>
      <c r="Z2940" s="23"/>
      <c r="AA2940" s="23"/>
      <c r="AB2940" s="23"/>
      <c r="AC2940" s="23"/>
      <c r="AD2940" s="23"/>
      <c r="AE2940" s="23"/>
      <c r="AF2940" s="23"/>
      <c r="AG2940" s="23"/>
      <c r="AH2940" s="23"/>
    </row>
    <row r="2941" spans="2:34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1"/>
      <c r="Z2941" s="23"/>
      <c r="AA2941" s="23"/>
      <c r="AB2941" s="23"/>
      <c r="AC2941" s="23"/>
      <c r="AD2941" s="23"/>
      <c r="AE2941" s="23"/>
      <c r="AF2941" s="23"/>
      <c r="AG2941" s="23"/>
      <c r="AH2941" s="23"/>
    </row>
    <row r="2942" spans="2:34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1"/>
      <c r="Z2942" s="23"/>
      <c r="AA2942" s="23"/>
      <c r="AB2942" s="23"/>
      <c r="AC2942" s="23"/>
      <c r="AD2942" s="23"/>
      <c r="AE2942" s="23"/>
      <c r="AF2942" s="23"/>
      <c r="AG2942" s="23"/>
      <c r="AH2942" s="23"/>
    </row>
    <row r="2943" spans="2:34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1"/>
      <c r="Z2943" s="23"/>
      <c r="AA2943" s="23"/>
      <c r="AB2943" s="23"/>
      <c r="AC2943" s="23"/>
      <c r="AD2943" s="23"/>
      <c r="AE2943" s="23"/>
      <c r="AF2943" s="23"/>
      <c r="AG2943" s="23"/>
      <c r="AH2943" s="23"/>
    </row>
    <row r="2944" spans="2:34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1"/>
      <c r="Z2944" s="23"/>
      <c r="AA2944" s="23"/>
      <c r="AB2944" s="23"/>
      <c r="AC2944" s="23"/>
      <c r="AD2944" s="23"/>
      <c r="AE2944" s="23"/>
      <c r="AF2944" s="23"/>
      <c r="AG2944" s="23"/>
      <c r="AH2944" s="23"/>
    </row>
    <row r="2945" spans="2:34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1"/>
      <c r="Z2945" s="23"/>
      <c r="AA2945" s="23"/>
      <c r="AB2945" s="23"/>
      <c r="AC2945" s="23"/>
      <c r="AD2945" s="23"/>
      <c r="AE2945" s="23"/>
      <c r="AF2945" s="23"/>
      <c r="AG2945" s="23"/>
      <c r="AH2945" s="23"/>
    </row>
    <row r="2946" spans="2:34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1"/>
      <c r="Z2946" s="23"/>
      <c r="AA2946" s="23"/>
      <c r="AB2946" s="23"/>
      <c r="AC2946" s="23"/>
      <c r="AD2946" s="23"/>
      <c r="AE2946" s="23"/>
      <c r="AF2946" s="23"/>
      <c r="AG2946" s="23"/>
      <c r="AH2946" s="23"/>
    </row>
    <row r="2947" spans="2:34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1"/>
      <c r="Z2947" s="23"/>
      <c r="AA2947" s="23"/>
      <c r="AB2947" s="23"/>
      <c r="AC2947" s="23"/>
      <c r="AD2947" s="23"/>
      <c r="AE2947" s="23"/>
      <c r="AF2947" s="23"/>
      <c r="AG2947" s="23"/>
      <c r="AH2947" s="23"/>
    </row>
    <row r="2948" spans="2:34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1"/>
      <c r="Z2948" s="23"/>
      <c r="AA2948" s="23"/>
      <c r="AB2948" s="23"/>
      <c r="AC2948" s="23"/>
      <c r="AD2948" s="23"/>
      <c r="AE2948" s="23"/>
      <c r="AF2948" s="23"/>
      <c r="AG2948" s="23"/>
      <c r="AH2948" s="23"/>
    </row>
    <row r="2949" spans="2:34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1"/>
      <c r="Z2949" s="23"/>
      <c r="AA2949" s="23"/>
      <c r="AB2949" s="23"/>
      <c r="AC2949" s="23"/>
      <c r="AD2949" s="23"/>
      <c r="AE2949" s="23"/>
      <c r="AF2949" s="23"/>
      <c r="AG2949" s="23"/>
      <c r="AH2949" s="23"/>
    </row>
    <row r="2950" spans="2:34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1"/>
      <c r="Z2950" s="23"/>
      <c r="AA2950" s="23"/>
      <c r="AB2950" s="23"/>
      <c r="AC2950" s="23"/>
      <c r="AD2950" s="23"/>
      <c r="AE2950" s="23"/>
      <c r="AF2950" s="23"/>
      <c r="AG2950" s="23"/>
      <c r="AH2950" s="23"/>
    </row>
    <row r="2951" spans="2:34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1"/>
      <c r="Z2951" s="23"/>
      <c r="AA2951" s="23"/>
      <c r="AB2951" s="23"/>
      <c r="AC2951" s="23"/>
      <c r="AD2951" s="23"/>
      <c r="AE2951" s="23"/>
      <c r="AF2951" s="23"/>
      <c r="AG2951" s="23"/>
      <c r="AH2951" s="23"/>
    </row>
    <row r="2952" spans="2:34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1"/>
      <c r="Z2952" s="23"/>
      <c r="AA2952" s="23"/>
      <c r="AB2952" s="23"/>
      <c r="AC2952" s="23"/>
      <c r="AD2952" s="23"/>
      <c r="AE2952" s="23"/>
      <c r="AF2952" s="23"/>
      <c r="AG2952" s="23"/>
      <c r="AH2952" s="23"/>
    </row>
    <row r="2953" spans="2:34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1"/>
      <c r="Z2953" s="23"/>
      <c r="AA2953" s="23"/>
      <c r="AB2953" s="23"/>
      <c r="AC2953" s="23"/>
      <c r="AD2953" s="23"/>
      <c r="AE2953" s="23"/>
      <c r="AF2953" s="23"/>
      <c r="AG2953" s="23"/>
      <c r="AH2953" s="23"/>
    </row>
    <row r="2954" spans="2:34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1"/>
      <c r="Z2954" s="23"/>
      <c r="AA2954" s="23"/>
      <c r="AB2954" s="23"/>
      <c r="AC2954" s="23"/>
      <c r="AD2954" s="23"/>
      <c r="AE2954" s="23"/>
      <c r="AF2954" s="23"/>
      <c r="AG2954" s="23"/>
      <c r="AH2954" s="23"/>
    </row>
    <row r="2955" spans="2:34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1"/>
      <c r="Z2955" s="23"/>
      <c r="AA2955" s="23"/>
      <c r="AB2955" s="23"/>
      <c r="AC2955" s="23"/>
      <c r="AD2955" s="23"/>
      <c r="AE2955" s="23"/>
      <c r="AF2955" s="23"/>
      <c r="AG2955" s="23"/>
      <c r="AH2955" s="23"/>
    </row>
    <row r="2956" spans="2:34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1"/>
      <c r="Z2956" s="23"/>
      <c r="AA2956" s="23"/>
      <c r="AB2956" s="23"/>
      <c r="AC2956" s="23"/>
      <c r="AD2956" s="23"/>
      <c r="AE2956" s="23"/>
      <c r="AF2956" s="23"/>
      <c r="AG2956" s="23"/>
      <c r="AH2956" s="23"/>
    </row>
    <row r="2957" spans="2:34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1"/>
      <c r="Z2957" s="23"/>
      <c r="AA2957" s="23"/>
      <c r="AB2957" s="23"/>
      <c r="AC2957" s="23"/>
      <c r="AD2957" s="23"/>
      <c r="AE2957" s="23"/>
      <c r="AF2957" s="23"/>
      <c r="AG2957" s="23"/>
      <c r="AH2957" s="23"/>
    </row>
    <row r="2958" spans="2:34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1"/>
      <c r="Z2958" s="23"/>
      <c r="AA2958" s="23"/>
      <c r="AB2958" s="23"/>
      <c r="AC2958" s="23"/>
      <c r="AD2958" s="23"/>
      <c r="AE2958" s="23"/>
      <c r="AF2958" s="23"/>
      <c r="AG2958" s="23"/>
      <c r="AH2958" s="23"/>
    </row>
    <row r="2959" spans="2:34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1"/>
      <c r="Z2959" s="23"/>
      <c r="AA2959" s="23"/>
      <c r="AB2959" s="23"/>
      <c r="AC2959" s="23"/>
      <c r="AD2959" s="23"/>
      <c r="AE2959" s="23"/>
      <c r="AF2959" s="23"/>
      <c r="AG2959" s="23"/>
      <c r="AH2959" s="23"/>
    </row>
    <row r="2960" spans="2:34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1"/>
      <c r="Z2960" s="23"/>
      <c r="AA2960" s="23"/>
      <c r="AB2960" s="23"/>
      <c r="AC2960" s="23"/>
      <c r="AD2960" s="23"/>
      <c r="AE2960" s="23"/>
      <c r="AF2960" s="23"/>
      <c r="AG2960" s="23"/>
      <c r="AH2960" s="23"/>
    </row>
    <row r="2961" spans="2:34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1"/>
      <c r="Z2961" s="23"/>
      <c r="AA2961" s="23"/>
      <c r="AB2961" s="23"/>
      <c r="AC2961" s="23"/>
      <c r="AD2961" s="23"/>
      <c r="AE2961" s="23"/>
      <c r="AF2961" s="23"/>
      <c r="AG2961" s="23"/>
      <c r="AH2961" s="23"/>
    </row>
    <row r="2962" spans="2:34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1"/>
      <c r="Z2962" s="23"/>
      <c r="AA2962" s="23"/>
      <c r="AB2962" s="23"/>
      <c r="AC2962" s="23"/>
      <c r="AD2962" s="23"/>
      <c r="AE2962" s="23"/>
      <c r="AF2962" s="23"/>
      <c r="AG2962" s="23"/>
      <c r="AH2962" s="23"/>
    </row>
    <row r="2963" spans="2:34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1"/>
      <c r="Z2963" s="23"/>
      <c r="AA2963" s="23"/>
      <c r="AB2963" s="23"/>
      <c r="AC2963" s="23"/>
      <c r="AD2963" s="23"/>
      <c r="AE2963" s="23"/>
      <c r="AF2963" s="23"/>
      <c r="AG2963" s="23"/>
      <c r="AH2963" s="23"/>
    </row>
    <row r="2964" spans="2:34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1"/>
      <c r="Z2964" s="23"/>
      <c r="AA2964" s="23"/>
      <c r="AB2964" s="23"/>
      <c r="AC2964" s="23"/>
      <c r="AD2964" s="23"/>
      <c r="AE2964" s="23"/>
      <c r="AF2964" s="23"/>
      <c r="AG2964" s="23"/>
      <c r="AH2964" s="23"/>
    </row>
    <row r="2965" spans="2:34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1"/>
      <c r="Z2965" s="23"/>
      <c r="AA2965" s="23"/>
      <c r="AB2965" s="23"/>
      <c r="AC2965" s="23"/>
      <c r="AD2965" s="23"/>
      <c r="AE2965" s="23"/>
      <c r="AF2965" s="23"/>
      <c r="AG2965" s="23"/>
      <c r="AH2965" s="23"/>
    </row>
    <row r="2966" spans="2:34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1"/>
      <c r="Z2966" s="23"/>
      <c r="AA2966" s="23"/>
      <c r="AB2966" s="23"/>
      <c r="AC2966" s="23"/>
      <c r="AD2966" s="23"/>
      <c r="AE2966" s="23"/>
      <c r="AF2966" s="23"/>
      <c r="AG2966" s="23"/>
      <c r="AH2966" s="23"/>
    </row>
    <row r="2967" spans="2:34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1"/>
      <c r="Z2967" s="23"/>
      <c r="AA2967" s="23"/>
      <c r="AB2967" s="23"/>
      <c r="AC2967" s="23"/>
      <c r="AD2967" s="23"/>
      <c r="AE2967" s="23"/>
      <c r="AF2967" s="23"/>
      <c r="AG2967" s="23"/>
      <c r="AH2967" s="23"/>
    </row>
    <row r="2968" spans="2:34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1"/>
      <c r="Z2968" s="23"/>
      <c r="AA2968" s="23"/>
      <c r="AB2968" s="23"/>
      <c r="AC2968" s="23"/>
      <c r="AD2968" s="23"/>
      <c r="AE2968" s="23"/>
      <c r="AF2968" s="23"/>
      <c r="AG2968" s="23"/>
      <c r="AH2968" s="23"/>
    </row>
    <row r="2969" spans="2:34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1"/>
      <c r="Z2969" s="23"/>
      <c r="AA2969" s="23"/>
      <c r="AB2969" s="23"/>
      <c r="AC2969" s="23"/>
      <c r="AD2969" s="23"/>
      <c r="AE2969" s="23"/>
      <c r="AF2969" s="23"/>
      <c r="AG2969" s="23"/>
      <c r="AH2969" s="23"/>
    </row>
    <row r="2970" spans="2:34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1"/>
      <c r="Z2970" s="23"/>
      <c r="AA2970" s="23"/>
      <c r="AB2970" s="23"/>
      <c r="AC2970" s="23"/>
      <c r="AD2970" s="23"/>
      <c r="AE2970" s="23"/>
      <c r="AF2970" s="23"/>
      <c r="AG2970" s="23"/>
      <c r="AH2970" s="23"/>
    </row>
    <row r="2971" spans="2:34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1"/>
      <c r="Z2971" s="23"/>
      <c r="AA2971" s="23"/>
      <c r="AB2971" s="23"/>
      <c r="AC2971" s="23"/>
      <c r="AD2971" s="23"/>
      <c r="AE2971" s="23"/>
      <c r="AF2971" s="23"/>
      <c r="AG2971" s="23"/>
      <c r="AH2971" s="23"/>
    </row>
    <row r="2972" spans="2:34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1"/>
      <c r="Z2972" s="23"/>
      <c r="AA2972" s="23"/>
      <c r="AB2972" s="23"/>
      <c r="AC2972" s="23"/>
      <c r="AD2972" s="23"/>
      <c r="AE2972" s="23"/>
      <c r="AF2972" s="23"/>
      <c r="AG2972" s="23"/>
      <c r="AH2972" s="23"/>
    </row>
    <row r="2973" spans="2:34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1"/>
      <c r="Z2973" s="23"/>
      <c r="AA2973" s="23"/>
      <c r="AB2973" s="23"/>
      <c r="AC2973" s="23"/>
      <c r="AD2973" s="23"/>
      <c r="AE2973" s="23"/>
      <c r="AF2973" s="23"/>
      <c r="AG2973" s="23"/>
      <c r="AH2973" s="23"/>
    </row>
    <row r="2974" spans="2:34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1"/>
      <c r="Z2974" s="23"/>
      <c r="AA2974" s="23"/>
      <c r="AB2974" s="23"/>
      <c r="AC2974" s="23"/>
      <c r="AD2974" s="23"/>
      <c r="AE2974" s="23"/>
      <c r="AF2974" s="23"/>
      <c r="AG2974" s="23"/>
      <c r="AH2974" s="23"/>
    </row>
    <row r="2975" spans="2:34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1"/>
      <c r="Z2975" s="23"/>
      <c r="AA2975" s="23"/>
      <c r="AB2975" s="23"/>
      <c r="AC2975" s="23"/>
      <c r="AD2975" s="23"/>
      <c r="AE2975" s="23"/>
      <c r="AF2975" s="23"/>
      <c r="AG2975" s="23"/>
      <c r="AH2975" s="23"/>
    </row>
    <row r="2976" spans="2:34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1"/>
      <c r="Z2976" s="23"/>
      <c r="AA2976" s="23"/>
      <c r="AB2976" s="23"/>
      <c r="AC2976" s="23"/>
      <c r="AD2976" s="23"/>
      <c r="AE2976" s="23"/>
      <c r="AF2976" s="23"/>
      <c r="AG2976" s="23"/>
      <c r="AH2976" s="23"/>
    </row>
    <row r="2977" spans="2:34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1"/>
      <c r="Z2977" s="23"/>
      <c r="AA2977" s="23"/>
      <c r="AB2977" s="23"/>
      <c r="AC2977" s="23"/>
      <c r="AD2977" s="23"/>
      <c r="AE2977" s="23"/>
      <c r="AF2977" s="23"/>
      <c r="AG2977" s="23"/>
      <c r="AH2977" s="23"/>
    </row>
    <row r="2978" spans="2:34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1"/>
      <c r="Z2978" s="23"/>
      <c r="AA2978" s="23"/>
      <c r="AB2978" s="23"/>
      <c r="AC2978" s="23"/>
      <c r="AD2978" s="23"/>
      <c r="AE2978" s="23"/>
      <c r="AF2978" s="23"/>
      <c r="AG2978" s="23"/>
      <c r="AH2978" s="23"/>
    </row>
    <row r="2979" spans="2:34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1"/>
      <c r="Z2979" s="23"/>
      <c r="AA2979" s="23"/>
      <c r="AB2979" s="23"/>
      <c r="AC2979" s="23"/>
      <c r="AD2979" s="23"/>
      <c r="AE2979" s="23"/>
      <c r="AF2979" s="23"/>
      <c r="AG2979" s="23"/>
      <c r="AH2979" s="23"/>
    </row>
    <row r="2980" spans="2:34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1"/>
      <c r="Z2980" s="23"/>
      <c r="AA2980" s="23"/>
      <c r="AB2980" s="23"/>
      <c r="AC2980" s="23"/>
      <c r="AD2980" s="23"/>
      <c r="AE2980" s="23"/>
      <c r="AF2980" s="23"/>
      <c r="AG2980" s="23"/>
      <c r="AH2980" s="23"/>
    </row>
    <row r="2981" spans="2:34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1"/>
      <c r="Z2981" s="23"/>
      <c r="AA2981" s="23"/>
      <c r="AB2981" s="23"/>
      <c r="AC2981" s="23"/>
      <c r="AD2981" s="23"/>
      <c r="AE2981" s="23"/>
      <c r="AF2981" s="23"/>
      <c r="AG2981" s="23"/>
      <c r="AH2981" s="23"/>
    </row>
    <row r="2982" spans="2:34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1"/>
      <c r="Z2982" s="23"/>
      <c r="AA2982" s="23"/>
      <c r="AB2982" s="23"/>
      <c r="AC2982" s="23"/>
      <c r="AD2982" s="23"/>
      <c r="AE2982" s="23"/>
      <c r="AF2982" s="23"/>
      <c r="AG2982" s="23"/>
      <c r="AH2982" s="23"/>
    </row>
    <row r="2983" spans="2:34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1"/>
      <c r="Z2983" s="23"/>
      <c r="AA2983" s="23"/>
      <c r="AB2983" s="23"/>
      <c r="AC2983" s="23"/>
      <c r="AD2983" s="23"/>
      <c r="AE2983" s="23"/>
      <c r="AF2983" s="23"/>
      <c r="AG2983" s="23"/>
      <c r="AH2983" s="23"/>
    </row>
    <row r="2984" spans="2:34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1"/>
      <c r="Z2984" s="23"/>
      <c r="AA2984" s="23"/>
      <c r="AB2984" s="23"/>
      <c r="AC2984" s="23"/>
      <c r="AD2984" s="23"/>
      <c r="AE2984" s="23"/>
      <c r="AF2984" s="23"/>
      <c r="AG2984" s="23"/>
      <c r="AH2984" s="23"/>
    </row>
    <row r="2985" spans="2:34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1"/>
      <c r="Z2985" s="23"/>
      <c r="AA2985" s="23"/>
      <c r="AB2985" s="23"/>
      <c r="AC2985" s="23"/>
      <c r="AD2985" s="23"/>
      <c r="AE2985" s="23"/>
      <c r="AF2985" s="23"/>
      <c r="AG2985" s="23"/>
      <c r="AH2985" s="23"/>
    </row>
    <row r="2986" spans="2:34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1"/>
      <c r="Z2986" s="23"/>
      <c r="AA2986" s="23"/>
      <c r="AB2986" s="23"/>
      <c r="AC2986" s="23"/>
      <c r="AD2986" s="23"/>
      <c r="AE2986" s="23"/>
      <c r="AF2986" s="23"/>
      <c r="AG2986" s="23"/>
      <c r="AH2986" s="23"/>
    </row>
    <row r="2987" spans="2:34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1"/>
      <c r="Z2987" s="23"/>
      <c r="AA2987" s="23"/>
      <c r="AB2987" s="23"/>
      <c r="AC2987" s="23"/>
      <c r="AD2987" s="23"/>
      <c r="AE2987" s="23"/>
      <c r="AF2987" s="23"/>
      <c r="AG2987" s="23"/>
      <c r="AH2987" s="23"/>
    </row>
    <row r="2988" spans="2:34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1"/>
      <c r="Z2988" s="23"/>
      <c r="AA2988" s="23"/>
      <c r="AB2988" s="23"/>
      <c r="AC2988" s="23"/>
      <c r="AD2988" s="23"/>
      <c r="AE2988" s="23"/>
      <c r="AF2988" s="23"/>
      <c r="AG2988" s="23"/>
      <c r="AH2988" s="23"/>
    </row>
    <row r="2989" spans="2:34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1"/>
      <c r="Z2989" s="23"/>
      <c r="AA2989" s="23"/>
      <c r="AB2989" s="23"/>
      <c r="AC2989" s="23"/>
      <c r="AD2989" s="23"/>
      <c r="AE2989" s="23"/>
      <c r="AF2989" s="23"/>
      <c r="AG2989" s="23"/>
      <c r="AH2989" s="23"/>
    </row>
    <row r="2990" spans="2:34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1"/>
      <c r="Z2990" s="23"/>
      <c r="AA2990" s="23"/>
      <c r="AB2990" s="23"/>
      <c r="AC2990" s="23"/>
      <c r="AD2990" s="23"/>
      <c r="AE2990" s="23"/>
      <c r="AF2990" s="23"/>
      <c r="AG2990" s="23"/>
      <c r="AH2990" s="23"/>
    </row>
    <row r="2991" spans="2:34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1"/>
      <c r="Z2991" s="23"/>
      <c r="AA2991" s="23"/>
      <c r="AB2991" s="23"/>
      <c r="AC2991" s="23"/>
      <c r="AD2991" s="23"/>
      <c r="AE2991" s="23"/>
      <c r="AF2991" s="23"/>
      <c r="AG2991" s="23"/>
      <c r="AH2991" s="23"/>
    </row>
    <row r="2992" spans="2:34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1"/>
      <c r="Z2992" s="23"/>
      <c r="AA2992" s="23"/>
      <c r="AB2992" s="23"/>
      <c r="AC2992" s="23"/>
      <c r="AD2992" s="23"/>
      <c r="AE2992" s="23"/>
      <c r="AF2992" s="23"/>
      <c r="AG2992" s="23"/>
      <c r="AH2992" s="23"/>
    </row>
    <row r="2993" spans="2:34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1"/>
      <c r="Z2993" s="23"/>
      <c r="AA2993" s="23"/>
      <c r="AB2993" s="23"/>
      <c r="AC2993" s="23"/>
      <c r="AD2993" s="23"/>
      <c r="AE2993" s="23"/>
      <c r="AF2993" s="23"/>
      <c r="AG2993" s="23"/>
      <c r="AH2993" s="23"/>
    </row>
    <row r="2994" spans="2:34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1"/>
      <c r="Z2994" s="23"/>
      <c r="AA2994" s="23"/>
      <c r="AB2994" s="23"/>
      <c r="AC2994" s="23"/>
      <c r="AD2994" s="23"/>
      <c r="AE2994" s="23"/>
      <c r="AF2994" s="23"/>
      <c r="AG2994" s="23"/>
      <c r="AH2994" s="23"/>
    </row>
    <row r="2995" spans="2:34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1"/>
      <c r="Z2995" s="23"/>
      <c r="AA2995" s="23"/>
      <c r="AB2995" s="23"/>
      <c r="AC2995" s="23"/>
      <c r="AD2995" s="23"/>
      <c r="AE2995" s="23"/>
      <c r="AF2995" s="23"/>
      <c r="AG2995" s="23"/>
      <c r="AH2995" s="23"/>
    </row>
    <row r="2996" spans="2:34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1"/>
      <c r="Z2996" s="23"/>
      <c r="AA2996" s="23"/>
      <c r="AB2996" s="23"/>
      <c r="AC2996" s="23"/>
      <c r="AD2996" s="23"/>
      <c r="AE2996" s="23"/>
      <c r="AF2996" s="23"/>
      <c r="AG2996" s="23"/>
      <c r="AH2996" s="23"/>
    </row>
    <row r="2997" spans="2:34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1"/>
      <c r="Z2997" s="23"/>
      <c r="AA2997" s="23"/>
      <c r="AB2997" s="23"/>
      <c r="AC2997" s="23"/>
      <c r="AD2997" s="23"/>
      <c r="AE2997" s="23"/>
      <c r="AF2997" s="23"/>
      <c r="AG2997" s="23"/>
      <c r="AH2997" s="23"/>
    </row>
    <row r="2998" spans="2:34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1"/>
      <c r="Z2998" s="23"/>
      <c r="AA2998" s="23"/>
      <c r="AB2998" s="23"/>
      <c r="AC2998" s="23"/>
      <c r="AD2998" s="23"/>
      <c r="AE2998" s="23"/>
      <c r="AF2998" s="23"/>
      <c r="AG2998" s="23"/>
      <c r="AH2998" s="23"/>
    </row>
    <row r="2999" spans="2:34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1"/>
      <c r="Z2999" s="23"/>
      <c r="AA2999" s="23"/>
      <c r="AB2999" s="23"/>
      <c r="AC2999" s="23"/>
      <c r="AD2999" s="23"/>
      <c r="AE2999" s="23"/>
      <c r="AF2999" s="23"/>
      <c r="AG2999" s="23"/>
      <c r="AH2999" s="23"/>
    </row>
    <row r="3000" spans="2:34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1"/>
      <c r="Z3000" s="23"/>
      <c r="AA3000" s="23"/>
      <c r="AB3000" s="23"/>
      <c r="AC3000" s="23"/>
      <c r="AD3000" s="23"/>
      <c r="AE3000" s="23"/>
      <c r="AF3000" s="23"/>
      <c r="AG3000" s="23"/>
      <c r="AH3000" s="23"/>
    </row>
    <row r="3001" spans="2:34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1"/>
      <c r="Z3001" s="23"/>
      <c r="AA3001" s="23"/>
      <c r="AB3001" s="23"/>
      <c r="AC3001" s="23"/>
      <c r="AD3001" s="23"/>
      <c r="AE3001" s="23"/>
      <c r="AF3001" s="23"/>
      <c r="AG3001" s="23"/>
      <c r="AH3001" s="23"/>
    </row>
    <row r="3002" spans="2:34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1"/>
      <c r="Z3002" s="23"/>
      <c r="AA3002" s="23"/>
      <c r="AB3002" s="23"/>
      <c r="AC3002" s="23"/>
      <c r="AD3002" s="23"/>
      <c r="AE3002" s="23"/>
      <c r="AF3002" s="23"/>
      <c r="AG3002" s="23"/>
      <c r="AH3002" s="23"/>
    </row>
    <row r="3003" spans="2:34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1"/>
      <c r="Z3003" s="23"/>
      <c r="AA3003" s="23"/>
      <c r="AB3003" s="23"/>
      <c r="AC3003" s="23"/>
      <c r="AD3003" s="23"/>
      <c r="AE3003" s="23"/>
      <c r="AF3003" s="23"/>
      <c r="AG3003" s="23"/>
      <c r="AH3003" s="23"/>
    </row>
    <row r="3004" spans="2:34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1"/>
      <c r="Z3004" s="23"/>
      <c r="AA3004" s="23"/>
      <c r="AB3004" s="23"/>
      <c r="AC3004" s="23"/>
      <c r="AD3004" s="23"/>
      <c r="AE3004" s="23"/>
      <c r="AF3004" s="23"/>
      <c r="AG3004" s="23"/>
      <c r="AH3004" s="23"/>
    </row>
    <row r="3005" spans="2:34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1"/>
      <c r="Z3005" s="23"/>
      <c r="AA3005" s="23"/>
      <c r="AB3005" s="23"/>
      <c r="AC3005" s="23"/>
      <c r="AD3005" s="23"/>
      <c r="AE3005" s="23"/>
      <c r="AF3005" s="23"/>
      <c r="AG3005" s="23"/>
      <c r="AH3005" s="23"/>
    </row>
    <row r="3006" spans="2:34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1"/>
      <c r="Z3006" s="23"/>
      <c r="AA3006" s="23"/>
      <c r="AB3006" s="23"/>
      <c r="AC3006" s="23"/>
      <c r="AD3006" s="23"/>
      <c r="AE3006" s="23"/>
      <c r="AF3006" s="23"/>
      <c r="AG3006" s="23"/>
      <c r="AH3006" s="23"/>
    </row>
    <row r="3007" spans="2:34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1"/>
      <c r="Z3007" s="23"/>
      <c r="AA3007" s="23"/>
      <c r="AB3007" s="23"/>
      <c r="AC3007" s="23"/>
      <c r="AD3007" s="23"/>
      <c r="AE3007" s="23"/>
      <c r="AF3007" s="23"/>
      <c r="AG3007" s="23"/>
      <c r="AH3007" s="23"/>
    </row>
    <row r="3008" spans="2:34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1"/>
      <c r="Z3008" s="23"/>
      <c r="AA3008" s="23"/>
      <c r="AB3008" s="23"/>
      <c r="AC3008" s="23"/>
      <c r="AD3008" s="23"/>
      <c r="AE3008" s="23"/>
      <c r="AF3008" s="23"/>
      <c r="AG3008" s="23"/>
      <c r="AH3008" s="23"/>
    </row>
    <row r="3009" spans="2:34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1"/>
      <c r="Z3009" s="23"/>
      <c r="AA3009" s="23"/>
      <c r="AB3009" s="23"/>
      <c r="AC3009" s="23"/>
      <c r="AD3009" s="23"/>
      <c r="AE3009" s="23"/>
      <c r="AF3009" s="23"/>
      <c r="AG3009" s="23"/>
      <c r="AH3009" s="23"/>
    </row>
    <row r="3010" spans="2:34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1"/>
      <c r="Z3010" s="23"/>
      <c r="AA3010" s="23"/>
      <c r="AB3010" s="23"/>
      <c r="AC3010" s="23"/>
      <c r="AD3010" s="23"/>
      <c r="AE3010" s="23"/>
      <c r="AF3010" s="23"/>
      <c r="AG3010" s="23"/>
      <c r="AH3010" s="23"/>
    </row>
    <row r="3011" spans="2:34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1"/>
      <c r="Z3011" s="23"/>
      <c r="AA3011" s="23"/>
      <c r="AB3011" s="23"/>
      <c r="AC3011" s="23"/>
      <c r="AD3011" s="23"/>
      <c r="AE3011" s="23"/>
      <c r="AF3011" s="23"/>
      <c r="AG3011" s="23"/>
      <c r="AH3011" s="23"/>
    </row>
    <row r="3012" spans="2:34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1"/>
      <c r="Z3012" s="23"/>
      <c r="AA3012" s="23"/>
      <c r="AB3012" s="23"/>
      <c r="AC3012" s="23"/>
      <c r="AD3012" s="23"/>
      <c r="AE3012" s="23"/>
      <c r="AF3012" s="23"/>
      <c r="AG3012" s="23"/>
      <c r="AH3012" s="23"/>
    </row>
    <row r="3013" spans="2:34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1"/>
      <c r="Z3013" s="23"/>
      <c r="AA3013" s="23"/>
      <c r="AB3013" s="23"/>
      <c r="AC3013" s="23"/>
      <c r="AD3013" s="23"/>
      <c r="AE3013" s="23"/>
      <c r="AF3013" s="23"/>
      <c r="AG3013" s="23"/>
      <c r="AH3013" s="23"/>
    </row>
    <row r="3014" spans="2:34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1"/>
      <c r="Z3014" s="23"/>
      <c r="AA3014" s="23"/>
      <c r="AB3014" s="23"/>
      <c r="AC3014" s="23"/>
      <c r="AD3014" s="23"/>
      <c r="AE3014" s="23"/>
      <c r="AF3014" s="23"/>
      <c r="AG3014" s="23"/>
      <c r="AH3014" s="23"/>
    </row>
    <row r="3015" spans="2:34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1"/>
      <c r="Z3015" s="23"/>
      <c r="AA3015" s="23"/>
      <c r="AB3015" s="23"/>
      <c r="AC3015" s="23"/>
      <c r="AD3015" s="23"/>
      <c r="AE3015" s="23"/>
      <c r="AF3015" s="23"/>
      <c r="AG3015" s="23"/>
      <c r="AH3015" s="23"/>
    </row>
    <row r="3016" spans="2:34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1"/>
      <c r="Z3016" s="23"/>
      <c r="AA3016" s="23"/>
      <c r="AB3016" s="23"/>
      <c r="AC3016" s="23"/>
      <c r="AD3016" s="23"/>
      <c r="AE3016" s="23"/>
      <c r="AF3016" s="23"/>
      <c r="AG3016" s="23"/>
      <c r="AH3016" s="23"/>
    </row>
    <row r="3017" spans="2:34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1"/>
      <c r="Z3017" s="23"/>
      <c r="AA3017" s="23"/>
      <c r="AB3017" s="23"/>
      <c r="AC3017" s="23"/>
      <c r="AD3017" s="23"/>
      <c r="AE3017" s="23"/>
      <c r="AF3017" s="23"/>
      <c r="AG3017" s="23"/>
      <c r="AH3017" s="23"/>
    </row>
    <row r="3018" spans="2:34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1"/>
      <c r="Z3018" s="23"/>
      <c r="AA3018" s="23"/>
      <c r="AB3018" s="23"/>
      <c r="AC3018" s="23"/>
      <c r="AD3018" s="23"/>
      <c r="AE3018" s="23"/>
      <c r="AF3018" s="23"/>
      <c r="AG3018" s="23"/>
      <c r="AH3018" s="23"/>
    </row>
    <row r="3019" spans="2:34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1"/>
      <c r="Z3019" s="23"/>
      <c r="AA3019" s="23"/>
      <c r="AB3019" s="23"/>
      <c r="AC3019" s="23"/>
      <c r="AD3019" s="23"/>
      <c r="AE3019" s="23"/>
      <c r="AF3019" s="23"/>
      <c r="AG3019" s="23"/>
      <c r="AH3019" s="23"/>
    </row>
    <row r="3020" spans="2:34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1"/>
      <c r="Z3020" s="23"/>
      <c r="AA3020" s="23"/>
      <c r="AB3020" s="23"/>
      <c r="AC3020" s="23"/>
      <c r="AD3020" s="23"/>
      <c r="AE3020" s="23"/>
      <c r="AF3020" s="23"/>
      <c r="AG3020" s="23"/>
      <c r="AH3020" s="23"/>
    </row>
    <row r="3021" spans="2:34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1"/>
      <c r="Z3021" s="23"/>
      <c r="AA3021" s="23"/>
      <c r="AB3021" s="23"/>
      <c r="AC3021" s="23"/>
      <c r="AD3021" s="23"/>
      <c r="AE3021" s="23"/>
      <c r="AF3021" s="23"/>
      <c r="AG3021" s="23"/>
      <c r="AH3021" s="23"/>
    </row>
    <row r="3022" spans="2:34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1"/>
      <c r="Z3022" s="23"/>
      <c r="AA3022" s="23"/>
      <c r="AB3022" s="23"/>
      <c r="AC3022" s="23"/>
      <c r="AD3022" s="23"/>
      <c r="AE3022" s="23"/>
      <c r="AF3022" s="23"/>
      <c r="AG3022" s="23"/>
      <c r="AH3022" s="23"/>
    </row>
    <row r="3023" spans="2:34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1"/>
      <c r="Z3023" s="23"/>
      <c r="AA3023" s="23"/>
      <c r="AB3023" s="23"/>
      <c r="AC3023" s="23"/>
      <c r="AD3023" s="23"/>
      <c r="AE3023" s="23"/>
      <c r="AF3023" s="23"/>
      <c r="AG3023" s="23"/>
      <c r="AH3023" s="23"/>
    </row>
    <row r="3024" spans="2:34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1"/>
      <c r="Z3024" s="23"/>
      <c r="AA3024" s="23"/>
      <c r="AB3024" s="23"/>
      <c r="AC3024" s="23"/>
      <c r="AD3024" s="23"/>
      <c r="AE3024" s="23"/>
      <c r="AF3024" s="23"/>
      <c r="AG3024" s="23"/>
      <c r="AH3024" s="23"/>
    </row>
    <row r="3025" spans="2:34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1"/>
      <c r="Z3025" s="23"/>
      <c r="AA3025" s="23"/>
      <c r="AB3025" s="23"/>
      <c r="AC3025" s="23"/>
      <c r="AD3025" s="23"/>
      <c r="AE3025" s="23"/>
      <c r="AF3025" s="23"/>
      <c r="AG3025" s="23"/>
      <c r="AH3025" s="23"/>
    </row>
    <row r="3026" spans="2:34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1"/>
      <c r="Z3026" s="23"/>
      <c r="AA3026" s="23"/>
      <c r="AB3026" s="23"/>
      <c r="AC3026" s="23"/>
      <c r="AD3026" s="23"/>
      <c r="AE3026" s="23"/>
      <c r="AF3026" s="23"/>
      <c r="AG3026" s="23"/>
      <c r="AH3026" s="23"/>
    </row>
    <row r="3027" spans="2:34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1"/>
      <c r="Z3027" s="23"/>
      <c r="AA3027" s="23"/>
      <c r="AB3027" s="23"/>
      <c r="AC3027" s="23"/>
      <c r="AD3027" s="23"/>
      <c r="AE3027" s="23"/>
      <c r="AF3027" s="23"/>
      <c r="AG3027" s="23"/>
      <c r="AH3027" s="23"/>
    </row>
    <row r="3028" spans="2:34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1"/>
      <c r="Z3028" s="23"/>
      <c r="AA3028" s="23"/>
      <c r="AB3028" s="23"/>
      <c r="AC3028" s="23"/>
      <c r="AD3028" s="23"/>
      <c r="AE3028" s="23"/>
      <c r="AF3028" s="23"/>
      <c r="AG3028" s="23"/>
      <c r="AH3028" s="23"/>
    </row>
    <row r="3029" spans="2:34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1"/>
      <c r="Z3029" s="23"/>
      <c r="AA3029" s="23"/>
      <c r="AB3029" s="23"/>
      <c r="AC3029" s="23"/>
      <c r="AD3029" s="23"/>
      <c r="AE3029" s="23"/>
      <c r="AF3029" s="23"/>
      <c r="AG3029" s="23"/>
      <c r="AH3029" s="23"/>
    </row>
    <row r="3030" spans="2:34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1"/>
      <c r="Z3030" s="23"/>
      <c r="AA3030" s="23"/>
      <c r="AB3030" s="23"/>
      <c r="AC3030" s="23"/>
      <c r="AD3030" s="23"/>
      <c r="AE3030" s="23"/>
      <c r="AF3030" s="23"/>
      <c r="AG3030" s="23"/>
      <c r="AH3030" s="23"/>
    </row>
    <row r="3031" spans="2:34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1"/>
      <c r="Z3031" s="23"/>
      <c r="AA3031" s="23"/>
      <c r="AB3031" s="23"/>
      <c r="AC3031" s="23"/>
      <c r="AD3031" s="23"/>
      <c r="AE3031" s="23"/>
      <c r="AF3031" s="23"/>
      <c r="AG3031" s="23"/>
      <c r="AH3031" s="23"/>
    </row>
    <row r="3032" spans="2:34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1"/>
      <c r="Z3032" s="23"/>
      <c r="AA3032" s="23"/>
      <c r="AB3032" s="23"/>
      <c r="AC3032" s="23"/>
      <c r="AD3032" s="23"/>
      <c r="AE3032" s="23"/>
      <c r="AF3032" s="23"/>
      <c r="AG3032" s="23"/>
      <c r="AH3032" s="23"/>
    </row>
    <row r="3033" spans="2:34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1"/>
      <c r="Z3033" s="23"/>
      <c r="AA3033" s="23"/>
      <c r="AB3033" s="23"/>
      <c r="AC3033" s="23"/>
      <c r="AD3033" s="23"/>
      <c r="AE3033" s="23"/>
      <c r="AF3033" s="23"/>
      <c r="AG3033" s="23"/>
      <c r="AH3033" s="23"/>
    </row>
    <row r="3034" spans="2:34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1"/>
      <c r="Z3034" s="23"/>
      <c r="AA3034" s="23"/>
      <c r="AB3034" s="23"/>
      <c r="AC3034" s="23"/>
      <c r="AD3034" s="23"/>
      <c r="AE3034" s="23"/>
      <c r="AF3034" s="23"/>
      <c r="AG3034" s="23"/>
      <c r="AH3034" s="23"/>
    </row>
    <row r="3035" spans="2:34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1"/>
      <c r="Z3035" s="23"/>
      <c r="AA3035" s="23"/>
      <c r="AB3035" s="23"/>
      <c r="AC3035" s="23"/>
      <c r="AD3035" s="23"/>
      <c r="AE3035" s="23"/>
      <c r="AF3035" s="23"/>
      <c r="AG3035" s="23"/>
      <c r="AH3035" s="23"/>
    </row>
    <row r="3036" spans="2:34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1"/>
      <c r="Z3036" s="23"/>
      <c r="AA3036" s="23"/>
      <c r="AB3036" s="23"/>
      <c r="AC3036" s="23"/>
      <c r="AD3036" s="23"/>
      <c r="AE3036" s="23"/>
      <c r="AF3036" s="23"/>
      <c r="AG3036" s="23"/>
      <c r="AH3036" s="23"/>
    </row>
    <row r="3037" spans="2:34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1"/>
      <c r="Z3037" s="23"/>
      <c r="AA3037" s="23"/>
      <c r="AB3037" s="23"/>
      <c r="AC3037" s="23"/>
      <c r="AD3037" s="23"/>
      <c r="AE3037" s="23"/>
      <c r="AF3037" s="23"/>
      <c r="AG3037" s="23"/>
      <c r="AH3037" s="23"/>
    </row>
    <row r="3038" spans="2:34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1"/>
      <c r="Z3038" s="23"/>
      <c r="AA3038" s="23"/>
      <c r="AB3038" s="23"/>
      <c r="AC3038" s="23"/>
      <c r="AD3038" s="23"/>
      <c r="AE3038" s="23"/>
      <c r="AF3038" s="23"/>
      <c r="AG3038" s="23"/>
      <c r="AH3038" s="23"/>
    </row>
    <row r="3039" spans="2:34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1"/>
      <c r="Z3039" s="23"/>
      <c r="AA3039" s="23"/>
      <c r="AB3039" s="23"/>
      <c r="AC3039" s="23"/>
      <c r="AD3039" s="23"/>
      <c r="AE3039" s="23"/>
      <c r="AF3039" s="23"/>
      <c r="AG3039" s="23"/>
      <c r="AH3039" s="23"/>
    </row>
    <row r="3040" spans="2:34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1"/>
      <c r="Z3040" s="23"/>
      <c r="AA3040" s="23"/>
      <c r="AB3040" s="23"/>
      <c r="AC3040" s="23"/>
      <c r="AD3040" s="23"/>
      <c r="AE3040" s="23"/>
      <c r="AF3040" s="23"/>
      <c r="AG3040" s="23"/>
      <c r="AH3040" s="23"/>
    </row>
    <row r="3041" spans="2:34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1"/>
      <c r="Z3041" s="23"/>
      <c r="AA3041" s="23"/>
      <c r="AB3041" s="23"/>
      <c r="AC3041" s="23"/>
      <c r="AD3041" s="23"/>
      <c r="AE3041" s="23"/>
      <c r="AF3041" s="23"/>
      <c r="AG3041" s="23"/>
      <c r="AH3041" s="23"/>
    </row>
    <row r="3042" spans="2:34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1"/>
      <c r="Z3042" s="23"/>
      <c r="AA3042" s="23"/>
      <c r="AB3042" s="23"/>
      <c r="AC3042" s="23"/>
      <c r="AD3042" s="23"/>
      <c r="AE3042" s="23"/>
      <c r="AF3042" s="23"/>
      <c r="AG3042" s="23"/>
      <c r="AH3042" s="23"/>
    </row>
    <row r="3043" spans="2:34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1"/>
      <c r="Z3043" s="23"/>
      <c r="AA3043" s="23"/>
      <c r="AB3043" s="23"/>
      <c r="AC3043" s="23"/>
      <c r="AD3043" s="23"/>
      <c r="AE3043" s="23"/>
      <c r="AF3043" s="23"/>
      <c r="AG3043" s="23"/>
      <c r="AH3043" s="23"/>
    </row>
    <row r="3044" spans="2:34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1"/>
      <c r="Z3044" s="23"/>
      <c r="AA3044" s="23"/>
      <c r="AB3044" s="23"/>
      <c r="AC3044" s="23"/>
      <c r="AD3044" s="23"/>
      <c r="AE3044" s="23"/>
      <c r="AF3044" s="23"/>
      <c r="AG3044" s="23"/>
      <c r="AH3044" s="23"/>
    </row>
    <row r="3045" spans="2:34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1"/>
      <c r="Z3045" s="23"/>
      <c r="AA3045" s="23"/>
      <c r="AB3045" s="23"/>
      <c r="AC3045" s="23"/>
      <c r="AD3045" s="23"/>
      <c r="AE3045" s="23"/>
      <c r="AF3045" s="23"/>
      <c r="AG3045" s="23"/>
      <c r="AH3045" s="23"/>
    </row>
    <row r="3046" spans="2:34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1"/>
      <c r="Z3046" s="23"/>
      <c r="AA3046" s="23"/>
      <c r="AB3046" s="23"/>
      <c r="AC3046" s="23"/>
      <c r="AD3046" s="23"/>
      <c r="AE3046" s="23"/>
      <c r="AF3046" s="23"/>
      <c r="AG3046" s="23"/>
      <c r="AH3046" s="23"/>
    </row>
    <row r="3047" spans="2:34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1"/>
      <c r="Z3047" s="23"/>
      <c r="AA3047" s="23"/>
      <c r="AB3047" s="23"/>
      <c r="AC3047" s="23"/>
      <c r="AD3047" s="23"/>
      <c r="AE3047" s="23"/>
      <c r="AF3047" s="23"/>
      <c r="AG3047" s="23"/>
      <c r="AH3047" s="23"/>
    </row>
    <row r="3048" spans="2:34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1"/>
      <c r="Z3048" s="23"/>
      <c r="AA3048" s="23"/>
      <c r="AB3048" s="23"/>
      <c r="AC3048" s="23"/>
      <c r="AD3048" s="23"/>
      <c r="AE3048" s="23"/>
      <c r="AF3048" s="23"/>
      <c r="AG3048" s="23"/>
      <c r="AH3048" s="23"/>
    </row>
    <row r="3049" spans="2:34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1"/>
      <c r="Z3049" s="23"/>
      <c r="AA3049" s="23"/>
      <c r="AB3049" s="23"/>
      <c r="AC3049" s="23"/>
      <c r="AD3049" s="23"/>
      <c r="AE3049" s="23"/>
      <c r="AF3049" s="23"/>
      <c r="AG3049" s="23"/>
      <c r="AH3049" s="23"/>
    </row>
    <row r="3050" spans="2:34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1"/>
      <c r="Z3050" s="23"/>
      <c r="AA3050" s="23"/>
      <c r="AB3050" s="23"/>
      <c r="AC3050" s="23"/>
      <c r="AD3050" s="23"/>
      <c r="AE3050" s="23"/>
      <c r="AF3050" s="23"/>
      <c r="AG3050" s="23"/>
      <c r="AH3050" s="23"/>
    </row>
    <row r="3051" spans="2:34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1"/>
      <c r="Z3051" s="23"/>
      <c r="AA3051" s="23"/>
      <c r="AB3051" s="23"/>
      <c r="AC3051" s="23"/>
      <c r="AD3051" s="23"/>
      <c r="AE3051" s="23"/>
      <c r="AF3051" s="23"/>
      <c r="AG3051" s="23"/>
      <c r="AH3051" s="23"/>
    </row>
    <row r="3052" spans="2:34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1"/>
      <c r="Z3052" s="23"/>
      <c r="AA3052" s="23"/>
      <c r="AB3052" s="23"/>
      <c r="AC3052" s="23"/>
      <c r="AD3052" s="23"/>
      <c r="AE3052" s="23"/>
      <c r="AF3052" s="23"/>
      <c r="AG3052" s="23"/>
      <c r="AH3052" s="23"/>
    </row>
    <row r="3053" spans="2:34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1"/>
      <c r="Z3053" s="23"/>
      <c r="AA3053" s="23"/>
      <c r="AB3053" s="23"/>
      <c r="AC3053" s="23"/>
      <c r="AD3053" s="23"/>
      <c r="AE3053" s="23"/>
      <c r="AF3053" s="23"/>
      <c r="AG3053" s="23"/>
      <c r="AH3053" s="23"/>
    </row>
    <row r="3054" spans="2:34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1"/>
      <c r="Z3054" s="23"/>
      <c r="AA3054" s="23"/>
      <c r="AB3054" s="23"/>
      <c r="AC3054" s="23"/>
      <c r="AD3054" s="23"/>
      <c r="AE3054" s="23"/>
      <c r="AF3054" s="23"/>
      <c r="AG3054" s="23"/>
      <c r="AH3054" s="23"/>
    </row>
    <row r="3055" spans="2:34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1"/>
      <c r="Z3055" s="23"/>
      <c r="AA3055" s="23"/>
      <c r="AB3055" s="23"/>
      <c r="AC3055" s="23"/>
      <c r="AD3055" s="23"/>
      <c r="AE3055" s="23"/>
      <c r="AF3055" s="23"/>
      <c r="AG3055" s="23"/>
      <c r="AH3055" s="23"/>
    </row>
    <row r="3056" spans="2:34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1"/>
      <c r="Z3056" s="23"/>
      <c r="AA3056" s="23"/>
      <c r="AB3056" s="23"/>
      <c r="AC3056" s="23"/>
      <c r="AD3056" s="23"/>
      <c r="AE3056" s="23"/>
      <c r="AF3056" s="23"/>
      <c r="AG3056" s="23"/>
      <c r="AH3056" s="23"/>
    </row>
    <row r="3057" spans="2:34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1"/>
      <c r="Z3057" s="23"/>
      <c r="AA3057" s="23"/>
      <c r="AB3057" s="23"/>
      <c r="AC3057" s="23"/>
      <c r="AD3057" s="23"/>
      <c r="AE3057" s="23"/>
      <c r="AF3057" s="23"/>
      <c r="AG3057" s="23"/>
      <c r="AH3057" s="23"/>
    </row>
    <row r="3058" spans="2:34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1"/>
      <c r="Z3058" s="23"/>
      <c r="AA3058" s="23"/>
      <c r="AB3058" s="23"/>
      <c r="AC3058" s="23"/>
      <c r="AD3058" s="23"/>
      <c r="AE3058" s="23"/>
      <c r="AF3058" s="23"/>
      <c r="AG3058" s="23"/>
      <c r="AH3058" s="23"/>
    </row>
    <row r="3059" spans="2:34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1"/>
      <c r="Z3059" s="23"/>
      <c r="AA3059" s="23"/>
      <c r="AB3059" s="23"/>
      <c r="AC3059" s="23"/>
      <c r="AD3059" s="23"/>
      <c r="AE3059" s="23"/>
      <c r="AF3059" s="23"/>
      <c r="AG3059" s="23"/>
      <c r="AH3059" s="23"/>
    </row>
    <row r="3060" spans="2:34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1"/>
      <c r="Z3060" s="23"/>
      <c r="AA3060" s="23"/>
      <c r="AB3060" s="23"/>
      <c r="AC3060" s="23"/>
      <c r="AD3060" s="23"/>
      <c r="AE3060" s="23"/>
      <c r="AF3060" s="23"/>
      <c r="AG3060" s="23"/>
      <c r="AH3060" s="23"/>
    </row>
    <row r="3061" spans="2:34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1"/>
      <c r="Z3061" s="23"/>
      <c r="AA3061" s="23"/>
      <c r="AB3061" s="23"/>
      <c r="AC3061" s="23"/>
      <c r="AD3061" s="23"/>
      <c r="AE3061" s="23"/>
      <c r="AF3061" s="23"/>
      <c r="AG3061" s="23"/>
      <c r="AH3061" s="23"/>
    </row>
    <row r="3062" spans="2:34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1"/>
      <c r="Z3062" s="23"/>
      <c r="AA3062" s="23"/>
      <c r="AB3062" s="23"/>
      <c r="AC3062" s="23"/>
      <c r="AD3062" s="23"/>
      <c r="AE3062" s="23"/>
      <c r="AF3062" s="23"/>
      <c r="AG3062" s="23"/>
      <c r="AH3062" s="23"/>
    </row>
    <row r="3063" spans="2:34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1"/>
      <c r="Z3063" s="23"/>
      <c r="AA3063" s="23"/>
      <c r="AB3063" s="23"/>
      <c r="AC3063" s="23"/>
      <c r="AD3063" s="23"/>
      <c r="AE3063" s="23"/>
      <c r="AF3063" s="23"/>
      <c r="AG3063" s="23"/>
      <c r="AH3063" s="23"/>
    </row>
    <row r="3064" spans="2:34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1"/>
      <c r="Z3064" s="23"/>
      <c r="AA3064" s="23"/>
      <c r="AB3064" s="23"/>
      <c r="AC3064" s="23"/>
      <c r="AD3064" s="23"/>
      <c r="AE3064" s="23"/>
      <c r="AF3064" s="23"/>
      <c r="AG3064" s="23"/>
      <c r="AH3064" s="23"/>
    </row>
    <row r="3065" spans="2:34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1"/>
      <c r="Z3065" s="23"/>
      <c r="AA3065" s="23"/>
      <c r="AB3065" s="23"/>
      <c r="AC3065" s="23"/>
      <c r="AD3065" s="23"/>
      <c r="AE3065" s="23"/>
      <c r="AF3065" s="23"/>
      <c r="AG3065" s="23"/>
      <c r="AH3065" s="23"/>
    </row>
    <row r="3066" spans="2:34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1"/>
      <c r="Z3066" s="23"/>
      <c r="AA3066" s="23"/>
      <c r="AB3066" s="23"/>
      <c r="AC3066" s="23"/>
      <c r="AD3066" s="23"/>
      <c r="AE3066" s="23"/>
      <c r="AF3066" s="23"/>
      <c r="AG3066" s="23"/>
      <c r="AH3066" s="23"/>
    </row>
    <row r="3067" spans="2:34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1"/>
      <c r="Z3067" s="23"/>
      <c r="AA3067" s="23"/>
      <c r="AB3067" s="23"/>
      <c r="AC3067" s="23"/>
      <c r="AD3067" s="23"/>
      <c r="AE3067" s="23"/>
      <c r="AF3067" s="23"/>
      <c r="AG3067" s="23"/>
      <c r="AH3067" s="23"/>
    </row>
    <row r="3068" spans="2:34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1"/>
      <c r="Z3068" s="23"/>
      <c r="AA3068" s="23"/>
      <c r="AB3068" s="23"/>
      <c r="AC3068" s="23"/>
      <c r="AD3068" s="23"/>
      <c r="AE3068" s="23"/>
      <c r="AF3068" s="23"/>
      <c r="AG3068" s="23"/>
      <c r="AH3068" s="23"/>
    </row>
    <row r="3069" spans="2:34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1"/>
      <c r="Z3069" s="23"/>
      <c r="AA3069" s="23"/>
      <c r="AB3069" s="23"/>
      <c r="AC3069" s="23"/>
      <c r="AD3069" s="23"/>
      <c r="AE3069" s="23"/>
      <c r="AF3069" s="23"/>
      <c r="AG3069" s="23"/>
      <c r="AH3069" s="23"/>
    </row>
    <row r="3070" spans="2:34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1"/>
      <c r="Z3070" s="23"/>
      <c r="AA3070" s="23"/>
      <c r="AB3070" s="23"/>
      <c r="AC3070" s="23"/>
      <c r="AD3070" s="23"/>
      <c r="AE3070" s="23"/>
      <c r="AF3070" s="23"/>
      <c r="AG3070" s="23"/>
      <c r="AH3070" s="23"/>
    </row>
    <row r="3071" spans="2:34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1"/>
      <c r="Z3071" s="23"/>
      <c r="AA3071" s="23"/>
      <c r="AB3071" s="23"/>
      <c r="AC3071" s="23"/>
      <c r="AD3071" s="23"/>
      <c r="AE3071" s="23"/>
      <c r="AF3071" s="23"/>
      <c r="AG3071" s="23"/>
      <c r="AH3071" s="23"/>
    </row>
    <row r="3072" spans="2:34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1"/>
      <c r="Z3072" s="23"/>
      <c r="AA3072" s="23"/>
      <c r="AB3072" s="23"/>
      <c r="AC3072" s="23"/>
      <c r="AD3072" s="23"/>
      <c r="AE3072" s="23"/>
      <c r="AF3072" s="23"/>
      <c r="AG3072" s="23"/>
      <c r="AH3072" s="23"/>
    </row>
    <row r="3073" spans="2:34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1"/>
      <c r="Z3073" s="23"/>
      <c r="AA3073" s="23"/>
      <c r="AB3073" s="23"/>
      <c r="AC3073" s="23"/>
      <c r="AD3073" s="23"/>
      <c r="AE3073" s="23"/>
      <c r="AF3073" s="23"/>
      <c r="AG3073" s="23"/>
      <c r="AH3073" s="23"/>
    </row>
    <row r="3074" spans="2:34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1"/>
      <c r="Z3074" s="23"/>
      <c r="AA3074" s="23"/>
      <c r="AB3074" s="23"/>
      <c r="AC3074" s="23"/>
      <c r="AD3074" s="23"/>
      <c r="AE3074" s="23"/>
      <c r="AF3074" s="23"/>
      <c r="AG3074" s="23"/>
      <c r="AH3074" s="23"/>
    </row>
    <row r="3075" spans="2:34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1"/>
      <c r="Z3075" s="23"/>
      <c r="AA3075" s="23"/>
      <c r="AB3075" s="23"/>
      <c r="AC3075" s="23"/>
      <c r="AD3075" s="23"/>
      <c r="AE3075" s="23"/>
      <c r="AF3075" s="23"/>
      <c r="AG3075" s="23"/>
      <c r="AH3075" s="23"/>
    </row>
    <row r="3076" spans="2:34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1"/>
      <c r="Z3076" s="23"/>
      <c r="AA3076" s="23"/>
      <c r="AB3076" s="23"/>
      <c r="AC3076" s="23"/>
      <c r="AD3076" s="23"/>
      <c r="AE3076" s="23"/>
      <c r="AF3076" s="23"/>
      <c r="AG3076" s="23"/>
      <c r="AH3076" s="23"/>
    </row>
    <row r="3077" spans="2:34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1"/>
      <c r="Z3077" s="23"/>
      <c r="AA3077" s="23"/>
      <c r="AB3077" s="23"/>
      <c r="AC3077" s="23"/>
      <c r="AD3077" s="23"/>
      <c r="AE3077" s="23"/>
      <c r="AF3077" s="23"/>
      <c r="AG3077" s="23"/>
      <c r="AH3077" s="23"/>
    </row>
    <row r="3078" spans="2:34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1"/>
      <c r="Z3078" s="23"/>
      <c r="AA3078" s="23"/>
      <c r="AB3078" s="23"/>
      <c r="AC3078" s="23"/>
      <c r="AD3078" s="23"/>
      <c r="AE3078" s="23"/>
      <c r="AF3078" s="23"/>
      <c r="AG3078" s="23"/>
      <c r="AH3078" s="23"/>
    </row>
    <row r="3079" spans="2:34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1"/>
      <c r="Z3079" s="23"/>
      <c r="AA3079" s="23"/>
      <c r="AB3079" s="23"/>
      <c r="AC3079" s="23"/>
      <c r="AD3079" s="23"/>
      <c r="AE3079" s="23"/>
      <c r="AF3079" s="23"/>
      <c r="AG3079" s="23"/>
      <c r="AH3079" s="23"/>
    </row>
    <row r="3080" spans="2:34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1"/>
      <c r="Z3080" s="23"/>
      <c r="AA3080" s="23"/>
      <c r="AB3080" s="23"/>
      <c r="AC3080" s="23"/>
      <c r="AD3080" s="23"/>
      <c r="AE3080" s="23"/>
      <c r="AF3080" s="23"/>
      <c r="AG3080" s="23"/>
      <c r="AH3080" s="23"/>
    </row>
    <row r="3081" spans="2:34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1"/>
      <c r="Z3081" s="23"/>
      <c r="AA3081" s="23"/>
      <c r="AB3081" s="23"/>
      <c r="AC3081" s="23"/>
      <c r="AD3081" s="23"/>
      <c r="AE3081" s="23"/>
      <c r="AF3081" s="23"/>
      <c r="AG3081" s="23"/>
      <c r="AH3081" s="23"/>
    </row>
    <row r="3082" spans="2:34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1"/>
      <c r="Z3082" s="23"/>
      <c r="AA3082" s="23"/>
      <c r="AB3082" s="23"/>
      <c r="AC3082" s="23"/>
      <c r="AD3082" s="23"/>
      <c r="AE3082" s="23"/>
      <c r="AF3082" s="23"/>
      <c r="AG3082" s="23"/>
      <c r="AH3082" s="23"/>
    </row>
    <row r="3083" spans="2:34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1"/>
      <c r="Z3083" s="23"/>
      <c r="AA3083" s="23"/>
      <c r="AB3083" s="23"/>
      <c r="AC3083" s="23"/>
      <c r="AD3083" s="23"/>
      <c r="AE3083" s="23"/>
      <c r="AF3083" s="23"/>
      <c r="AG3083" s="23"/>
      <c r="AH3083" s="23"/>
    </row>
    <row r="3084" spans="2:34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1"/>
      <c r="Z3084" s="23"/>
      <c r="AA3084" s="23"/>
      <c r="AB3084" s="23"/>
      <c r="AC3084" s="23"/>
      <c r="AD3084" s="23"/>
      <c r="AE3084" s="23"/>
      <c r="AF3084" s="23"/>
      <c r="AG3084" s="23"/>
      <c r="AH3084" s="23"/>
    </row>
    <row r="3085" spans="2:34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1"/>
      <c r="Z3085" s="23"/>
      <c r="AA3085" s="23"/>
      <c r="AB3085" s="23"/>
      <c r="AC3085" s="23"/>
      <c r="AD3085" s="23"/>
      <c r="AE3085" s="23"/>
      <c r="AF3085" s="23"/>
      <c r="AG3085" s="23"/>
      <c r="AH3085" s="23"/>
    </row>
    <row r="3086" spans="2:34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1"/>
      <c r="Z3086" s="23"/>
      <c r="AA3086" s="23"/>
      <c r="AB3086" s="23"/>
      <c r="AC3086" s="23"/>
      <c r="AD3086" s="23"/>
      <c r="AE3086" s="23"/>
      <c r="AF3086" s="23"/>
      <c r="AG3086" s="23"/>
      <c r="AH3086" s="23"/>
    </row>
    <row r="3087" spans="2:34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1"/>
      <c r="Z3087" s="23"/>
      <c r="AA3087" s="23"/>
      <c r="AB3087" s="23"/>
      <c r="AC3087" s="23"/>
      <c r="AD3087" s="23"/>
      <c r="AE3087" s="23"/>
      <c r="AF3087" s="23"/>
      <c r="AG3087" s="23"/>
      <c r="AH3087" s="23"/>
    </row>
    <row r="3088" spans="2:34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1"/>
      <c r="Z3088" s="23"/>
      <c r="AA3088" s="23"/>
      <c r="AB3088" s="23"/>
      <c r="AC3088" s="23"/>
      <c r="AD3088" s="23"/>
      <c r="AE3088" s="23"/>
      <c r="AF3088" s="23"/>
      <c r="AG3088" s="23"/>
      <c r="AH3088" s="23"/>
    </row>
    <row r="3089" spans="2:34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1"/>
      <c r="Z3089" s="23"/>
      <c r="AA3089" s="23"/>
      <c r="AB3089" s="23"/>
      <c r="AC3089" s="23"/>
      <c r="AD3089" s="23"/>
      <c r="AE3089" s="23"/>
      <c r="AF3089" s="23"/>
      <c r="AG3089" s="23"/>
      <c r="AH3089" s="23"/>
    </row>
    <row r="3090" spans="2:34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1"/>
      <c r="Z3090" s="23"/>
      <c r="AA3090" s="23"/>
      <c r="AB3090" s="23"/>
      <c r="AC3090" s="23"/>
      <c r="AD3090" s="23"/>
      <c r="AE3090" s="23"/>
      <c r="AF3090" s="23"/>
      <c r="AG3090" s="23"/>
      <c r="AH3090" s="23"/>
    </row>
    <row r="3091" spans="2:34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1"/>
      <c r="Z3091" s="23"/>
      <c r="AA3091" s="23"/>
      <c r="AB3091" s="23"/>
      <c r="AC3091" s="23"/>
      <c r="AD3091" s="23"/>
      <c r="AE3091" s="23"/>
      <c r="AF3091" s="23"/>
      <c r="AG3091" s="23"/>
      <c r="AH3091" s="23"/>
    </row>
    <row r="3092" spans="2:34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1"/>
      <c r="Z3092" s="23"/>
      <c r="AA3092" s="23"/>
      <c r="AB3092" s="23"/>
      <c r="AC3092" s="23"/>
      <c r="AD3092" s="23"/>
      <c r="AE3092" s="23"/>
      <c r="AF3092" s="23"/>
      <c r="AG3092" s="23"/>
      <c r="AH3092" s="23"/>
    </row>
    <row r="3093" spans="2:34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1"/>
      <c r="Z3093" s="23"/>
      <c r="AA3093" s="23"/>
      <c r="AB3093" s="23"/>
      <c r="AC3093" s="23"/>
      <c r="AD3093" s="23"/>
      <c r="AE3093" s="23"/>
      <c r="AF3093" s="23"/>
      <c r="AG3093" s="23"/>
      <c r="AH3093" s="23"/>
    </row>
    <row r="3094" spans="2:34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1"/>
      <c r="Z3094" s="23"/>
      <c r="AA3094" s="23"/>
      <c r="AB3094" s="23"/>
      <c r="AC3094" s="23"/>
      <c r="AD3094" s="23"/>
      <c r="AE3094" s="23"/>
      <c r="AF3094" s="23"/>
      <c r="AG3094" s="23"/>
      <c r="AH3094" s="23"/>
    </row>
    <row r="3095" spans="2:34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1"/>
      <c r="Z3095" s="23"/>
      <c r="AA3095" s="23"/>
      <c r="AB3095" s="23"/>
      <c r="AC3095" s="23"/>
      <c r="AD3095" s="23"/>
      <c r="AE3095" s="23"/>
      <c r="AF3095" s="23"/>
      <c r="AG3095" s="23"/>
      <c r="AH3095" s="23"/>
    </row>
    <row r="3096" spans="2:34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1"/>
      <c r="Z3096" s="23"/>
      <c r="AA3096" s="23"/>
      <c r="AB3096" s="23"/>
      <c r="AC3096" s="23"/>
      <c r="AD3096" s="23"/>
      <c r="AE3096" s="23"/>
      <c r="AF3096" s="23"/>
      <c r="AG3096" s="23"/>
      <c r="AH3096" s="23"/>
    </row>
    <row r="3097" spans="2:34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1"/>
      <c r="Z3097" s="23"/>
      <c r="AA3097" s="23"/>
      <c r="AB3097" s="23"/>
      <c r="AC3097" s="23"/>
      <c r="AD3097" s="23"/>
      <c r="AE3097" s="23"/>
      <c r="AF3097" s="23"/>
      <c r="AG3097" s="23"/>
      <c r="AH3097" s="23"/>
    </row>
    <row r="3098" spans="2:34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1"/>
      <c r="Z3098" s="23"/>
      <c r="AA3098" s="23"/>
      <c r="AB3098" s="23"/>
      <c r="AC3098" s="23"/>
      <c r="AD3098" s="23"/>
      <c r="AE3098" s="23"/>
      <c r="AF3098" s="23"/>
      <c r="AG3098" s="23"/>
      <c r="AH3098" s="23"/>
    </row>
    <row r="3099" spans="2:34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1"/>
      <c r="Z3099" s="23"/>
      <c r="AA3099" s="23"/>
      <c r="AB3099" s="23"/>
      <c r="AC3099" s="23"/>
      <c r="AD3099" s="23"/>
      <c r="AE3099" s="23"/>
      <c r="AF3099" s="23"/>
      <c r="AG3099" s="23"/>
      <c r="AH3099" s="23"/>
    </row>
    <row r="3100" spans="2:34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1"/>
      <c r="Z3100" s="23"/>
      <c r="AA3100" s="23"/>
      <c r="AB3100" s="23"/>
      <c r="AC3100" s="23"/>
      <c r="AD3100" s="23"/>
      <c r="AE3100" s="23"/>
      <c r="AF3100" s="23"/>
      <c r="AG3100" s="23"/>
      <c r="AH3100" s="23"/>
    </row>
    <row r="3101" spans="2:34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1"/>
      <c r="Z3101" s="23"/>
      <c r="AA3101" s="23"/>
      <c r="AB3101" s="23"/>
      <c r="AC3101" s="23"/>
      <c r="AD3101" s="23"/>
      <c r="AE3101" s="23"/>
      <c r="AF3101" s="23"/>
      <c r="AG3101" s="23"/>
      <c r="AH3101" s="23"/>
    </row>
    <row r="3102" spans="2:34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1"/>
      <c r="Z3102" s="23"/>
      <c r="AA3102" s="23"/>
      <c r="AB3102" s="23"/>
      <c r="AC3102" s="23"/>
      <c r="AD3102" s="23"/>
      <c r="AE3102" s="23"/>
      <c r="AF3102" s="23"/>
      <c r="AG3102" s="23"/>
      <c r="AH3102" s="23"/>
    </row>
    <row r="3103" spans="2:34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1"/>
      <c r="Z3103" s="23"/>
      <c r="AA3103" s="23"/>
      <c r="AB3103" s="23"/>
      <c r="AC3103" s="23"/>
      <c r="AD3103" s="23"/>
      <c r="AE3103" s="23"/>
      <c r="AF3103" s="23"/>
      <c r="AG3103" s="23"/>
      <c r="AH3103" s="23"/>
    </row>
    <row r="3104" spans="2:34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1"/>
      <c r="Z3104" s="23"/>
      <c r="AA3104" s="23"/>
      <c r="AB3104" s="23"/>
      <c r="AC3104" s="23"/>
      <c r="AD3104" s="23"/>
      <c r="AE3104" s="23"/>
      <c r="AF3104" s="23"/>
      <c r="AG3104" s="23"/>
      <c r="AH3104" s="23"/>
    </row>
    <row r="3105" spans="2:34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1"/>
      <c r="Z3105" s="23"/>
      <c r="AA3105" s="23"/>
      <c r="AB3105" s="23"/>
      <c r="AC3105" s="23"/>
      <c r="AD3105" s="23"/>
      <c r="AE3105" s="23"/>
      <c r="AF3105" s="23"/>
      <c r="AG3105" s="23"/>
      <c r="AH3105" s="23"/>
    </row>
    <row r="3106" spans="2:34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1"/>
      <c r="Z3106" s="23"/>
      <c r="AA3106" s="23"/>
      <c r="AB3106" s="23"/>
      <c r="AC3106" s="23"/>
      <c r="AD3106" s="23"/>
      <c r="AE3106" s="23"/>
      <c r="AF3106" s="23"/>
      <c r="AG3106" s="23"/>
      <c r="AH3106" s="23"/>
    </row>
    <row r="3107" spans="2:34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1"/>
      <c r="Z3107" s="23"/>
      <c r="AA3107" s="23"/>
      <c r="AB3107" s="23"/>
      <c r="AC3107" s="23"/>
      <c r="AD3107" s="23"/>
      <c r="AE3107" s="23"/>
      <c r="AF3107" s="23"/>
      <c r="AG3107" s="23"/>
      <c r="AH3107" s="23"/>
    </row>
    <row r="3108" spans="2:34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1"/>
      <c r="Z3108" s="23"/>
      <c r="AA3108" s="23"/>
      <c r="AB3108" s="23"/>
      <c r="AC3108" s="23"/>
      <c r="AD3108" s="23"/>
      <c r="AE3108" s="23"/>
      <c r="AF3108" s="23"/>
      <c r="AG3108" s="23"/>
      <c r="AH3108" s="23"/>
    </row>
    <row r="3109" spans="2:34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1"/>
      <c r="Z3109" s="23"/>
      <c r="AA3109" s="23"/>
      <c r="AB3109" s="23"/>
      <c r="AC3109" s="23"/>
      <c r="AD3109" s="23"/>
      <c r="AE3109" s="23"/>
      <c r="AF3109" s="23"/>
      <c r="AG3109" s="23"/>
      <c r="AH3109" s="23"/>
    </row>
    <row r="3110" spans="2:34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1"/>
      <c r="Z3110" s="23"/>
      <c r="AA3110" s="23"/>
      <c r="AB3110" s="23"/>
      <c r="AC3110" s="23"/>
      <c r="AD3110" s="23"/>
      <c r="AE3110" s="23"/>
      <c r="AF3110" s="23"/>
      <c r="AG3110" s="23"/>
      <c r="AH3110" s="23"/>
    </row>
    <row r="3111" spans="2:34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1"/>
      <c r="Z3111" s="23"/>
      <c r="AA3111" s="23"/>
      <c r="AB3111" s="23"/>
      <c r="AC3111" s="23"/>
      <c r="AD3111" s="23"/>
      <c r="AE3111" s="23"/>
      <c r="AF3111" s="23"/>
      <c r="AG3111" s="23"/>
      <c r="AH3111" s="23"/>
    </row>
    <row r="3112" spans="2:34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1"/>
      <c r="Z3112" s="23"/>
      <c r="AA3112" s="23"/>
      <c r="AB3112" s="23"/>
      <c r="AC3112" s="23"/>
      <c r="AD3112" s="23"/>
      <c r="AE3112" s="23"/>
      <c r="AF3112" s="23"/>
      <c r="AG3112" s="23"/>
      <c r="AH3112" s="23"/>
    </row>
    <row r="3113" spans="2:34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1"/>
      <c r="Z3113" s="23"/>
      <c r="AA3113" s="23"/>
      <c r="AB3113" s="23"/>
      <c r="AC3113" s="23"/>
      <c r="AD3113" s="23"/>
      <c r="AE3113" s="23"/>
      <c r="AF3113" s="23"/>
      <c r="AG3113" s="23"/>
      <c r="AH3113" s="23"/>
    </row>
    <row r="3114" spans="2:34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1"/>
      <c r="Z3114" s="23"/>
      <c r="AA3114" s="23"/>
      <c r="AB3114" s="23"/>
      <c r="AC3114" s="23"/>
      <c r="AD3114" s="23"/>
      <c r="AE3114" s="23"/>
      <c r="AF3114" s="23"/>
      <c r="AG3114" s="23"/>
      <c r="AH3114" s="23"/>
    </row>
    <row r="3115" spans="2:34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1"/>
      <c r="Z3115" s="23"/>
      <c r="AA3115" s="23"/>
      <c r="AB3115" s="23"/>
      <c r="AC3115" s="23"/>
      <c r="AD3115" s="23"/>
      <c r="AE3115" s="23"/>
      <c r="AF3115" s="23"/>
      <c r="AG3115" s="23"/>
      <c r="AH3115" s="23"/>
    </row>
    <row r="3116" spans="2:34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1"/>
      <c r="Z3116" s="23"/>
      <c r="AA3116" s="23"/>
      <c r="AB3116" s="23"/>
      <c r="AC3116" s="23"/>
      <c r="AD3116" s="23"/>
      <c r="AE3116" s="23"/>
      <c r="AF3116" s="23"/>
      <c r="AG3116" s="23"/>
      <c r="AH3116" s="23"/>
    </row>
    <row r="3117" spans="2:34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1"/>
      <c r="Z3117" s="23"/>
      <c r="AA3117" s="23"/>
      <c r="AB3117" s="23"/>
      <c r="AC3117" s="23"/>
      <c r="AD3117" s="23"/>
      <c r="AE3117" s="23"/>
      <c r="AF3117" s="23"/>
      <c r="AG3117" s="23"/>
      <c r="AH3117" s="23"/>
    </row>
    <row r="3118" spans="2:34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1"/>
      <c r="Z3118" s="23"/>
      <c r="AA3118" s="23"/>
      <c r="AB3118" s="23"/>
      <c r="AC3118" s="23"/>
      <c r="AD3118" s="23"/>
      <c r="AE3118" s="23"/>
      <c r="AF3118" s="23"/>
      <c r="AG3118" s="23"/>
      <c r="AH3118" s="23"/>
    </row>
    <row r="3119" spans="2:34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1"/>
      <c r="Z3119" s="23"/>
      <c r="AA3119" s="23"/>
      <c r="AB3119" s="23"/>
      <c r="AC3119" s="23"/>
      <c r="AD3119" s="23"/>
      <c r="AE3119" s="23"/>
      <c r="AF3119" s="23"/>
      <c r="AG3119" s="23"/>
      <c r="AH3119" s="23"/>
    </row>
    <row r="3120" spans="2:34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1"/>
      <c r="Z3120" s="23"/>
      <c r="AA3120" s="23"/>
      <c r="AB3120" s="23"/>
      <c r="AC3120" s="23"/>
      <c r="AD3120" s="23"/>
      <c r="AE3120" s="23"/>
      <c r="AF3120" s="23"/>
      <c r="AG3120" s="23"/>
      <c r="AH3120" s="23"/>
    </row>
    <row r="3121" spans="2:34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1"/>
      <c r="Z3121" s="23"/>
      <c r="AA3121" s="23"/>
      <c r="AB3121" s="23"/>
      <c r="AC3121" s="23"/>
      <c r="AD3121" s="23"/>
      <c r="AE3121" s="23"/>
      <c r="AF3121" s="23"/>
      <c r="AG3121" s="23"/>
      <c r="AH3121" s="23"/>
    </row>
    <row r="3122" spans="2:34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1"/>
      <c r="Z3122" s="23"/>
      <c r="AA3122" s="23"/>
      <c r="AB3122" s="23"/>
      <c r="AC3122" s="23"/>
      <c r="AD3122" s="23"/>
      <c r="AE3122" s="23"/>
      <c r="AF3122" s="23"/>
      <c r="AG3122" s="23"/>
      <c r="AH3122" s="23"/>
    </row>
    <row r="3123" spans="2:34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1"/>
      <c r="Z3123" s="23"/>
      <c r="AA3123" s="23"/>
      <c r="AB3123" s="23"/>
      <c r="AC3123" s="23"/>
      <c r="AD3123" s="23"/>
      <c r="AE3123" s="23"/>
      <c r="AF3123" s="23"/>
      <c r="AG3123" s="23"/>
      <c r="AH3123" s="23"/>
    </row>
    <row r="3124" spans="2:34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1"/>
      <c r="Z3124" s="23"/>
      <c r="AA3124" s="23"/>
      <c r="AB3124" s="23"/>
      <c r="AC3124" s="23"/>
      <c r="AD3124" s="23"/>
      <c r="AE3124" s="23"/>
      <c r="AF3124" s="23"/>
      <c r="AG3124" s="23"/>
      <c r="AH3124" s="23"/>
    </row>
    <row r="3125" spans="2:34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1"/>
      <c r="Z3125" s="23"/>
      <c r="AA3125" s="23"/>
      <c r="AB3125" s="23"/>
      <c r="AC3125" s="23"/>
      <c r="AD3125" s="23"/>
      <c r="AE3125" s="23"/>
      <c r="AF3125" s="23"/>
      <c r="AG3125" s="23"/>
      <c r="AH3125" s="23"/>
    </row>
    <row r="3126" spans="2:34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1"/>
      <c r="Z3126" s="23"/>
      <c r="AA3126" s="23"/>
      <c r="AB3126" s="23"/>
      <c r="AC3126" s="23"/>
      <c r="AD3126" s="23"/>
      <c r="AE3126" s="23"/>
      <c r="AF3126" s="23"/>
      <c r="AG3126" s="23"/>
      <c r="AH3126" s="23"/>
    </row>
    <row r="3127" spans="2:34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1"/>
      <c r="Z3127" s="23"/>
      <c r="AA3127" s="23"/>
      <c r="AB3127" s="23"/>
      <c r="AC3127" s="23"/>
      <c r="AD3127" s="23"/>
      <c r="AE3127" s="23"/>
      <c r="AF3127" s="23"/>
      <c r="AG3127" s="23"/>
      <c r="AH3127" s="23"/>
    </row>
    <row r="3128" spans="2:34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1"/>
      <c r="Z3128" s="23"/>
      <c r="AA3128" s="23"/>
      <c r="AB3128" s="23"/>
      <c r="AC3128" s="23"/>
      <c r="AD3128" s="23"/>
      <c r="AE3128" s="23"/>
      <c r="AF3128" s="23"/>
      <c r="AG3128" s="23"/>
      <c r="AH3128" s="23"/>
    </row>
    <row r="3129" spans="2:34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1"/>
      <c r="Z3129" s="23"/>
      <c r="AA3129" s="23"/>
      <c r="AB3129" s="23"/>
      <c r="AC3129" s="23"/>
      <c r="AD3129" s="23"/>
      <c r="AE3129" s="23"/>
      <c r="AF3129" s="23"/>
      <c r="AG3129" s="23"/>
      <c r="AH3129" s="23"/>
    </row>
    <row r="3130" spans="2:34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1"/>
      <c r="Z3130" s="23"/>
      <c r="AA3130" s="23"/>
      <c r="AB3130" s="23"/>
      <c r="AC3130" s="23"/>
      <c r="AD3130" s="23"/>
      <c r="AE3130" s="23"/>
      <c r="AF3130" s="23"/>
      <c r="AG3130" s="23"/>
      <c r="AH3130" s="23"/>
    </row>
    <row r="3131" spans="2:34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1"/>
      <c r="Z3131" s="23"/>
      <c r="AA3131" s="23"/>
      <c r="AB3131" s="23"/>
      <c r="AC3131" s="23"/>
      <c r="AD3131" s="23"/>
      <c r="AE3131" s="23"/>
      <c r="AF3131" s="23"/>
      <c r="AG3131" s="23"/>
      <c r="AH3131" s="23"/>
    </row>
    <row r="3132" spans="2:34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1"/>
      <c r="Z3132" s="23"/>
      <c r="AA3132" s="23"/>
      <c r="AB3132" s="23"/>
      <c r="AC3132" s="23"/>
      <c r="AD3132" s="23"/>
      <c r="AE3132" s="23"/>
      <c r="AF3132" s="23"/>
      <c r="AG3132" s="23"/>
      <c r="AH3132" s="23"/>
    </row>
    <row r="3133" spans="2:34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1"/>
      <c r="Z3133" s="23"/>
      <c r="AA3133" s="23"/>
      <c r="AB3133" s="23"/>
      <c r="AC3133" s="23"/>
      <c r="AD3133" s="23"/>
      <c r="AE3133" s="23"/>
      <c r="AF3133" s="23"/>
      <c r="AG3133" s="23"/>
      <c r="AH3133" s="23"/>
    </row>
    <row r="3134" spans="2:34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1"/>
      <c r="Z3134" s="23"/>
      <c r="AA3134" s="23"/>
      <c r="AB3134" s="23"/>
      <c r="AC3134" s="23"/>
      <c r="AD3134" s="23"/>
      <c r="AE3134" s="23"/>
      <c r="AF3134" s="23"/>
      <c r="AG3134" s="23"/>
      <c r="AH3134" s="23"/>
    </row>
    <row r="3135" spans="2:34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1"/>
      <c r="Z3135" s="23"/>
      <c r="AA3135" s="23"/>
      <c r="AB3135" s="23"/>
      <c r="AC3135" s="23"/>
      <c r="AD3135" s="23"/>
      <c r="AE3135" s="23"/>
      <c r="AF3135" s="23"/>
      <c r="AG3135" s="23"/>
      <c r="AH3135" s="23"/>
    </row>
    <row r="3136" spans="2:34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1"/>
      <c r="Z3136" s="23"/>
      <c r="AA3136" s="23"/>
      <c r="AB3136" s="23"/>
      <c r="AC3136" s="23"/>
      <c r="AD3136" s="23"/>
      <c r="AE3136" s="23"/>
      <c r="AF3136" s="23"/>
      <c r="AG3136" s="23"/>
      <c r="AH3136" s="23"/>
    </row>
    <row r="3137" spans="2:34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1"/>
      <c r="Z3137" s="23"/>
      <c r="AA3137" s="23"/>
      <c r="AB3137" s="23"/>
      <c r="AC3137" s="23"/>
      <c r="AD3137" s="23"/>
      <c r="AE3137" s="23"/>
      <c r="AF3137" s="23"/>
      <c r="AG3137" s="23"/>
      <c r="AH3137" s="23"/>
    </row>
    <row r="3138" spans="2:34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1"/>
      <c r="Z3138" s="23"/>
      <c r="AA3138" s="23"/>
      <c r="AB3138" s="23"/>
      <c r="AC3138" s="23"/>
      <c r="AD3138" s="23"/>
      <c r="AE3138" s="23"/>
      <c r="AF3138" s="23"/>
      <c r="AG3138" s="23"/>
      <c r="AH3138" s="23"/>
    </row>
    <row r="3139" spans="2:34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1"/>
      <c r="Z3139" s="23"/>
      <c r="AA3139" s="23"/>
      <c r="AB3139" s="23"/>
      <c r="AC3139" s="23"/>
      <c r="AD3139" s="23"/>
      <c r="AE3139" s="23"/>
      <c r="AF3139" s="23"/>
      <c r="AG3139" s="23"/>
      <c r="AH3139" s="23"/>
    </row>
    <row r="3140" spans="2:34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1"/>
      <c r="Z3140" s="23"/>
      <c r="AA3140" s="23"/>
      <c r="AB3140" s="23"/>
      <c r="AC3140" s="23"/>
      <c r="AD3140" s="23"/>
      <c r="AE3140" s="23"/>
      <c r="AF3140" s="23"/>
      <c r="AG3140" s="23"/>
      <c r="AH3140" s="23"/>
    </row>
    <row r="3141" spans="2:34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1"/>
      <c r="Z3141" s="23"/>
      <c r="AA3141" s="23"/>
      <c r="AB3141" s="23"/>
      <c r="AC3141" s="23"/>
      <c r="AD3141" s="23"/>
      <c r="AE3141" s="23"/>
      <c r="AF3141" s="23"/>
      <c r="AG3141" s="23"/>
      <c r="AH3141" s="23"/>
    </row>
    <row r="3142" spans="2:34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1"/>
      <c r="Z3142" s="23"/>
      <c r="AA3142" s="23"/>
      <c r="AB3142" s="23"/>
      <c r="AC3142" s="23"/>
      <c r="AD3142" s="23"/>
      <c r="AE3142" s="23"/>
      <c r="AF3142" s="23"/>
      <c r="AG3142" s="23"/>
      <c r="AH3142" s="23"/>
    </row>
    <row r="3143" spans="2:34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1"/>
      <c r="Z3143" s="23"/>
      <c r="AA3143" s="23"/>
      <c r="AB3143" s="23"/>
      <c r="AC3143" s="23"/>
      <c r="AD3143" s="23"/>
      <c r="AE3143" s="23"/>
      <c r="AF3143" s="23"/>
      <c r="AG3143" s="23"/>
      <c r="AH3143" s="23"/>
    </row>
    <row r="3144" spans="2:34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1"/>
      <c r="Z3144" s="23"/>
      <c r="AA3144" s="23"/>
      <c r="AB3144" s="23"/>
      <c r="AC3144" s="23"/>
      <c r="AD3144" s="23"/>
      <c r="AE3144" s="23"/>
      <c r="AF3144" s="23"/>
      <c r="AG3144" s="23"/>
      <c r="AH3144" s="23"/>
    </row>
    <row r="3145" spans="2:34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1"/>
      <c r="Z3145" s="23"/>
      <c r="AA3145" s="23"/>
      <c r="AB3145" s="23"/>
      <c r="AC3145" s="23"/>
      <c r="AD3145" s="23"/>
      <c r="AE3145" s="23"/>
      <c r="AF3145" s="23"/>
      <c r="AG3145" s="23"/>
      <c r="AH3145" s="23"/>
    </row>
    <row r="3146" spans="2:34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1"/>
      <c r="Z3146" s="23"/>
      <c r="AA3146" s="23"/>
      <c r="AB3146" s="23"/>
      <c r="AC3146" s="23"/>
      <c r="AD3146" s="23"/>
      <c r="AE3146" s="23"/>
      <c r="AF3146" s="23"/>
      <c r="AG3146" s="23"/>
      <c r="AH3146" s="23"/>
    </row>
    <row r="3147" spans="2:34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1"/>
      <c r="Z3147" s="23"/>
      <c r="AA3147" s="23"/>
      <c r="AB3147" s="23"/>
      <c r="AC3147" s="23"/>
      <c r="AD3147" s="23"/>
      <c r="AE3147" s="23"/>
      <c r="AF3147" s="23"/>
      <c r="AG3147" s="23"/>
      <c r="AH3147" s="23"/>
    </row>
    <row r="3148" spans="2:34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1"/>
      <c r="Z3148" s="23"/>
      <c r="AA3148" s="23"/>
      <c r="AB3148" s="23"/>
      <c r="AC3148" s="23"/>
      <c r="AD3148" s="23"/>
      <c r="AE3148" s="23"/>
      <c r="AF3148" s="23"/>
      <c r="AG3148" s="23"/>
      <c r="AH3148" s="23"/>
    </row>
    <row r="3149" spans="2:34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1"/>
      <c r="Z3149" s="23"/>
      <c r="AA3149" s="23"/>
      <c r="AB3149" s="23"/>
      <c r="AC3149" s="23"/>
      <c r="AD3149" s="23"/>
      <c r="AE3149" s="23"/>
      <c r="AF3149" s="23"/>
      <c r="AG3149" s="23"/>
      <c r="AH3149" s="23"/>
    </row>
    <row r="3150" spans="2:34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1"/>
      <c r="Z3150" s="23"/>
      <c r="AA3150" s="23"/>
      <c r="AB3150" s="23"/>
      <c r="AC3150" s="23"/>
      <c r="AD3150" s="23"/>
      <c r="AE3150" s="23"/>
      <c r="AF3150" s="23"/>
      <c r="AG3150" s="23"/>
      <c r="AH3150" s="23"/>
    </row>
    <row r="3151" spans="2:34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1"/>
      <c r="Z3151" s="23"/>
      <c r="AA3151" s="23"/>
      <c r="AB3151" s="23"/>
      <c r="AC3151" s="23"/>
      <c r="AD3151" s="23"/>
      <c r="AE3151" s="23"/>
      <c r="AF3151" s="23"/>
      <c r="AG3151" s="23"/>
      <c r="AH3151" s="23"/>
    </row>
    <row r="3152" spans="2:34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1"/>
      <c r="Z3152" s="23"/>
      <c r="AA3152" s="23"/>
      <c r="AB3152" s="23"/>
      <c r="AC3152" s="23"/>
      <c r="AD3152" s="23"/>
      <c r="AE3152" s="23"/>
      <c r="AF3152" s="23"/>
      <c r="AG3152" s="23"/>
      <c r="AH3152" s="23"/>
    </row>
    <row r="3153" spans="2:34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1"/>
      <c r="Z3153" s="23"/>
      <c r="AA3153" s="23"/>
      <c r="AB3153" s="23"/>
      <c r="AC3153" s="23"/>
      <c r="AD3153" s="23"/>
      <c r="AE3153" s="23"/>
      <c r="AF3153" s="23"/>
      <c r="AG3153" s="23"/>
      <c r="AH3153" s="23"/>
    </row>
    <row r="3154" spans="2:34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1"/>
      <c r="Z3154" s="23"/>
      <c r="AA3154" s="23"/>
      <c r="AB3154" s="23"/>
      <c r="AC3154" s="23"/>
      <c r="AD3154" s="23"/>
      <c r="AE3154" s="23"/>
      <c r="AF3154" s="23"/>
      <c r="AG3154" s="23"/>
      <c r="AH3154" s="23"/>
    </row>
    <row r="3155" spans="2:34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1"/>
      <c r="Z3155" s="23"/>
      <c r="AA3155" s="23"/>
      <c r="AB3155" s="23"/>
      <c r="AC3155" s="23"/>
      <c r="AD3155" s="23"/>
      <c r="AE3155" s="23"/>
      <c r="AF3155" s="23"/>
      <c r="AG3155" s="23"/>
      <c r="AH3155" s="23"/>
    </row>
    <row r="3156" spans="2:34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1"/>
      <c r="Z3156" s="23"/>
      <c r="AA3156" s="23"/>
      <c r="AB3156" s="23"/>
      <c r="AC3156" s="23"/>
      <c r="AD3156" s="23"/>
      <c r="AE3156" s="23"/>
      <c r="AF3156" s="23"/>
      <c r="AG3156" s="23"/>
      <c r="AH3156" s="23"/>
    </row>
    <row r="3157" spans="2:34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1"/>
      <c r="Z3157" s="23"/>
      <c r="AA3157" s="23"/>
      <c r="AB3157" s="23"/>
      <c r="AC3157" s="23"/>
      <c r="AD3157" s="23"/>
      <c r="AE3157" s="23"/>
      <c r="AF3157" s="23"/>
      <c r="AG3157" s="23"/>
      <c r="AH3157" s="23"/>
    </row>
    <row r="3158" spans="2:34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1"/>
      <c r="Z3158" s="23"/>
      <c r="AA3158" s="23"/>
      <c r="AB3158" s="23"/>
      <c r="AC3158" s="23"/>
      <c r="AD3158" s="23"/>
      <c r="AE3158" s="23"/>
      <c r="AF3158" s="23"/>
      <c r="AG3158" s="23"/>
      <c r="AH3158" s="23"/>
    </row>
    <row r="3159" spans="2:34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1"/>
      <c r="Z3159" s="23"/>
      <c r="AA3159" s="23"/>
      <c r="AB3159" s="23"/>
      <c r="AC3159" s="23"/>
      <c r="AD3159" s="23"/>
      <c r="AE3159" s="23"/>
      <c r="AF3159" s="23"/>
      <c r="AG3159" s="23"/>
      <c r="AH3159" s="23"/>
    </row>
    <row r="3160" spans="2:34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1"/>
      <c r="Z3160" s="23"/>
      <c r="AA3160" s="23"/>
      <c r="AB3160" s="23"/>
      <c r="AC3160" s="23"/>
      <c r="AD3160" s="23"/>
      <c r="AE3160" s="23"/>
      <c r="AF3160" s="23"/>
      <c r="AG3160" s="23"/>
      <c r="AH3160" s="23"/>
    </row>
    <row r="3161" spans="2:34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1"/>
      <c r="Z3161" s="23"/>
      <c r="AA3161" s="23"/>
      <c r="AB3161" s="23"/>
      <c r="AC3161" s="23"/>
      <c r="AD3161" s="23"/>
      <c r="AE3161" s="23"/>
      <c r="AF3161" s="23"/>
      <c r="AG3161" s="23"/>
      <c r="AH3161" s="23"/>
    </row>
    <row r="3162" spans="2:34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1"/>
      <c r="Z3162" s="23"/>
      <c r="AA3162" s="23"/>
      <c r="AB3162" s="23"/>
      <c r="AC3162" s="23"/>
      <c r="AD3162" s="23"/>
      <c r="AE3162" s="23"/>
      <c r="AF3162" s="23"/>
      <c r="AG3162" s="23"/>
      <c r="AH3162" s="23"/>
    </row>
    <row r="3163" spans="2:34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1"/>
      <c r="Z3163" s="23"/>
      <c r="AA3163" s="23"/>
      <c r="AB3163" s="23"/>
      <c r="AC3163" s="23"/>
      <c r="AD3163" s="23"/>
      <c r="AE3163" s="23"/>
      <c r="AF3163" s="23"/>
      <c r="AG3163" s="23"/>
      <c r="AH3163" s="23"/>
    </row>
    <row r="3164" spans="2:34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1"/>
      <c r="Z3164" s="23"/>
      <c r="AA3164" s="23"/>
      <c r="AB3164" s="23"/>
      <c r="AC3164" s="23"/>
      <c r="AD3164" s="23"/>
      <c r="AE3164" s="23"/>
      <c r="AF3164" s="23"/>
      <c r="AG3164" s="23"/>
      <c r="AH3164" s="23"/>
    </row>
    <row r="3165" spans="2:34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1"/>
      <c r="Z3165" s="23"/>
      <c r="AA3165" s="23"/>
      <c r="AB3165" s="23"/>
      <c r="AC3165" s="23"/>
      <c r="AD3165" s="23"/>
      <c r="AE3165" s="23"/>
      <c r="AF3165" s="23"/>
      <c r="AG3165" s="23"/>
      <c r="AH3165" s="23"/>
    </row>
    <row r="3166" spans="2:34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1"/>
      <c r="Z3166" s="23"/>
      <c r="AA3166" s="23"/>
      <c r="AB3166" s="23"/>
      <c r="AC3166" s="23"/>
      <c r="AD3166" s="23"/>
      <c r="AE3166" s="23"/>
      <c r="AF3166" s="23"/>
      <c r="AG3166" s="23"/>
      <c r="AH3166" s="23"/>
    </row>
    <row r="3167" spans="2:34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1"/>
      <c r="Z3167" s="23"/>
      <c r="AA3167" s="23"/>
      <c r="AB3167" s="23"/>
      <c r="AC3167" s="23"/>
      <c r="AD3167" s="23"/>
      <c r="AE3167" s="23"/>
      <c r="AF3167" s="23"/>
      <c r="AG3167" s="23"/>
      <c r="AH3167" s="23"/>
    </row>
    <row r="3168" spans="2:34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1"/>
      <c r="Z3168" s="23"/>
      <c r="AA3168" s="23"/>
      <c r="AB3168" s="23"/>
      <c r="AC3168" s="23"/>
      <c r="AD3168" s="23"/>
      <c r="AE3168" s="23"/>
      <c r="AF3168" s="23"/>
      <c r="AG3168" s="23"/>
      <c r="AH3168" s="23"/>
    </row>
    <row r="3169" spans="2:34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1"/>
      <c r="Z3169" s="23"/>
      <c r="AA3169" s="23"/>
      <c r="AB3169" s="23"/>
      <c r="AC3169" s="23"/>
      <c r="AD3169" s="23"/>
      <c r="AE3169" s="23"/>
      <c r="AF3169" s="23"/>
      <c r="AG3169" s="23"/>
      <c r="AH3169" s="23"/>
    </row>
    <row r="3170" spans="2:34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1"/>
      <c r="Z3170" s="23"/>
      <c r="AA3170" s="23"/>
      <c r="AB3170" s="23"/>
      <c r="AC3170" s="23"/>
      <c r="AD3170" s="23"/>
      <c r="AE3170" s="23"/>
      <c r="AF3170" s="23"/>
      <c r="AG3170" s="23"/>
      <c r="AH3170" s="23"/>
    </row>
    <row r="3171" spans="2:34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1"/>
      <c r="Z3171" s="23"/>
      <c r="AA3171" s="23"/>
      <c r="AB3171" s="23"/>
      <c r="AC3171" s="23"/>
      <c r="AD3171" s="23"/>
      <c r="AE3171" s="23"/>
      <c r="AF3171" s="23"/>
      <c r="AG3171" s="23"/>
      <c r="AH3171" s="23"/>
    </row>
    <row r="3172" spans="2:34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1"/>
      <c r="Z3172" s="23"/>
      <c r="AA3172" s="23"/>
      <c r="AB3172" s="23"/>
      <c r="AC3172" s="23"/>
      <c r="AD3172" s="23"/>
      <c r="AE3172" s="23"/>
      <c r="AF3172" s="23"/>
      <c r="AG3172" s="23"/>
      <c r="AH3172" s="23"/>
    </row>
    <row r="3173" spans="2:34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1"/>
      <c r="Z3173" s="23"/>
      <c r="AA3173" s="23"/>
      <c r="AB3173" s="23"/>
      <c r="AC3173" s="23"/>
      <c r="AD3173" s="23"/>
      <c r="AE3173" s="23"/>
      <c r="AF3173" s="23"/>
      <c r="AG3173" s="23"/>
      <c r="AH3173" s="23"/>
    </row>
    <row r="3174" spans="2:34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1"/>
      <c r="Z3174" s="23"/>
      <c r="AA3174" s="23"/>
      <c r="AB3174" s="23"/>
      <c r="AC3174" s="23"/>
      <c r="AD3174" s="23"/>
      <c r="AE3174" s="23"/>
      <c r="AF3174" s="23"/>
      <c r="AG3174" s="23"/>
      <c r="AH3174" s="23"/>
    </row>
    <row r="3175" spans="2:34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1"/>
      <c r="Z3175" s="23"/>
      <c r="AA3175" s="23"/>
      <c r="AB3175" s="23"/>
      <c r="AC3175" s="23"/>
      <c r="AD3175" s="23"/>
      <c r="AE3175" s="23"/>
      <c r="AF3175" s="23"/>
      <c r="AG3175" s="23"/>
      <c r="AH3175" s="23"/>
    </row>
    <row r="3176" spans="2:34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1"/>
      <c r="Z3176" s="23"/>
      <c r="AA3176" s="23"/>
      <c r="AB3176" s="23"/>
      <c r="AC3176" s="23"/>
      <c r="AD3176" s="23"/>
      <c r="AE3176" s="23"/>
      <c r="AF3176" s="23"/>
      <c r="AG3176" s="23"/>
      <c r="AH3176" s="23"/>
    </row>
    <row r="3177" spans="2:34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1"/>
      <c r="Z3177" s="23"/>
      <c r="AA3177" s="23"/>
      <c r="AB3177" s="23"/>
      <c r="AC3177" s="23"/>
      <c r="AD3177" s="23"/>
      <c r="AE3177" s="23"/>
      <c r="AF3177" s="23"/>
      <c r="AG3177" s="23"/>
      <c r="AH3177" s="23"/>
    </row>
    <row r="3178" spans="2:34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1"/>
      <c r="Z3178" s="23"/>
      <c r="AA3178" s="23"/>
      <c r="AB3178" s="23"/>
      <c r="AC3178" s="23"/>
      <c r="AD3178" s="23"/>
      <c r="AE3178" s="23"/>
      <c r="AF3178" s="23"/>
      <c r="AG3178" s="23"/>
      <c r="AH3178" s="23"/>
    </row>
    <row r="3179" spans="2:34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1"/>
      <c r="Z3179" s="23"/>
      <c r="AA3179" s="23"/>
      <c r="AB3179" s="23"/>
      <c r="AC3179" s="23"/>
      <c r="AD3179" s="23"/>
      <c r="AE3179" s="23"/>
      <c r="AF3179" s="23"/>
      <c r="AG3179" s="23"/>
      <c r="AH3179" s="23"/>
    </row>
    <row r="3180" spans="2:34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1"/>
      <c r="Z3180" s="23"/>
      <c r="AA3180" s="23"/>
      <c r="AB3180" s="23"/>
      <c r="AC3180" s="23"/>
      <c r="AD3180" s="23"/>
      <c r="AE3180" s="23"/>
      <c r="AF3180" s="23"/>
      <c r="AG3180" s="23"/>
      <c r="AH3180" s="23"/>
    </row>
    <row r="3181" spans="2:34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1"/>
      <c r="Z3181" s="23"/>
      <c r="AA3181" s="23"/>
      <c r="AB3181" s="23"/>
      <c r="AC3181" s="23"/>
      <c r="AD3181" s="23"/>
      <c r="AE3181" s="23"/>
      <c r="AF3181" s="23"/>
      <c r="AG3181" s="23"/>
      <c r="AH3181" s="23"/>
    </row>
    <row r="3182" spans="2:34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1"/>
      <c r="Z3182" s="23"/>
      <c r="AA3182" s="23"/>
      <c r="AB3182" s="23"/>
      <c r="AC3182" s="23"/>
      <c r="AD3182" s="23"/>
      <c r="AE3182" s="23"/>
      <c r="AF3182" s="23"/>
      <c r="AG3182" s="23"/>
      <c r="AH3182" s="23"/>
    </row>
    <row r="3183" spans="2:34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1"/>
      <c r="Z3183" s="23"/>
      <c r="AA3183" s="23"/>
      <c r="AB3183" s="23"/>
      <c r="AC3183" s="23"/>
      <c r="AD3183" s="23"/>
      <c r="AE3183" s="23"/>
      <c r="AF3183" s="23"/>
      <c r="AG3183" s="23"/>
      <c r="AH3183" s="23"/>
    </row>
    <row r="3184" spans="2:34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1"/>
      <c r="Z3184" s="23"/>
      <c r="AA3184" s="23"/>
      <c r="AB3184" s="23"/>
      <c r="AC3184" s="23"/>
      <c r="AD3184" s="23"/>
      <c r="AE3184" s="23"/>
      <c r="AF3184" s="23"/>
      <c r="AG3184" s="23"/>
      <c r="AH3184" s="23"/>
    </row>
    <row r="3185" spans="2:34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1"/>
      <c r="Z3185" s="23"/>
      <c r="AA3185" s="23"/>
      <c r="AB3185" s="23"/>
      <c r="AC3185" s="23"/>
      <c r="AD3185" s="23"/>
      <c r="AE3185" s="23"/>
      <c r="AF3185" s="23"/>
      <c r="AG3185" s="23"/>
      <c r="AH3185" s="23"/>
    </row>
    <row r="3186" spans="2:34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1"/>
      <c r="Z3186" s="23"/>
      <c r="AA3186" s="23"/>
      <c r="AB3186" s="23"/>
      <c r="AC3186" s="23"/>
      <c r="AD3186" s="23"/>
      <c r="AE3186" s="23"/>
      <c r="AF3186" s="23"/>
      <c r="AG3186" s="23"/>
      <c r="AH3186" s="23"/>
    </row>
    <row r="3187" spans="2:34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1"/>
      <c r="Z3187" s="23"/>
      <c r="AA3187" s="23"/>
      <c r="AB3187" s="23"/>
      <c r="AC3187" s="23"/>
      <c r="AD3187" s="23"/>
      <c r="AE3187" s="23"/>
      <c r="AF3187" s="23"/>
      <c r="AG3187" s="23"/>
      <c r="AH3187" s="23"/>
    </row>
    <row r="3188" spans="2:34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1"/>
      <c r="Z3188" s="23"/>
      <c r="AA3188" s="23"/>
      <c r="AB3188" s="23"/>
      <c r="AC3188" s="23"/>
      <c r="AD3188" s="23"/>
      <c r="AE3188" s="23"/>
      <c r="AF3188" s="23"/>
      <c r="AG3188" s="23"/>
      <c r="AH3188" s="23"/>
    </row>
    <row r="3189" spans="2:34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1"/>
      <c r="Z3189" s="23"/>
      <c r="AA3189" s="23"/>
      <c r="AB3189" s="23"/>
      <c r="AC3189" s="23"/>
      <c r="AD3189" s="23"/>
      <c r="AE3189" s="23"/>
      <c r="AF3189" s="23"/>
      <c r="AG3189" s="23"/>
      <c r="AH3189" s="23"/>
    </row>
    <row r="3190" spans="2:34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1"/>
      <c r="Z3190" s="23"/>
      <c r="AA3190" s="23"/>
      <c r="AB3190" s="23"/>
      <c r="AC3190" s="23"/>
      <c r="AD3190" s="23"/>
      <c r="AE3190" s="23"/>
      <c r="AF3190" s="23"/>
      <c r="AG3190" s="23"/>
      <c r="AH3190" s="23"/>
    </row>
    <row r="3191" spans="2:34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1"/>
      <c r="Z3191" s="23"/>
      <c r="AA3191" s="23"/>
      <c r="AB3191" s="23"/>
      <c r="AC3191" s="23"/>
      <c r="AD3191" s="23"/>
      <c r="AE3191" s="23"/>
      <c r="AF3191" s="23"/>
      <c r="AG3191" s="23"/>
      <c r="AH3191" s="23"/>
    </row>
    <row r="3192" spans="2:34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1"/>
      <c r="Z3192" s="23"/>
      <c r="AA3192" s="23"/>
      <c r="AB3192" s="23"/>
      <c r="AC3192" s="23"/>
      <c r="AD3192" s="23"/>
      <c r="AE3192" s="23"/>
      <c r="AF3192" s="23"/>
      <c r="AG3192" s="23"/>
      <c r="AH3192" s="23"/>
    </row>
    <row r="3193" spans="2:34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1"/>
      <c r="Z3193" s="23"/>
      <c r="AA3193" s="23"/>
      <c r="AB3193" s="23"/>
      <c r="AC3193" s="23"/>
      <c r="AD3193" s="23"/>
      <c r="AE3193" s="23"/>
      <c r="AF3193" s="23"/>
      <c r="AG3193" s="23"/>
      <c r="AH3193" s="23"/>
    </row>
    <row r="3194" spans="2:34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1"/>
      <c r="Z3194" s="23"/>
      <c r="AA3194" s="23"/>
      <c r="AB3194" s="23"/>
      <c r="AC3194" s="23"/>
      <c r="AD3194" s="23"/>
      <c r="AE3194" s="23"/>
      <c r="AF3194" s="23"/>
      <c r="AG3194" s="23"/>
      <c r="AH3194" s="23"/>
    </row>
    <row r="3195" spans="2:34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1"/>
      <c r="Z3195" s="23"/>
      <c r="AA3195" s="23"/>
      <c r="AB3195" s="23"/>
      <c r="AC3195" s="23"/>
      <c r="AD3195" s="23"/>
      <c r="AE3195" s="23"/>
      <c r="AF3195" s="23"/>
      <c r="AG3195" s="23"/>
      <c r="AH3195" s="23"/>
    </row>
    <row r="3196" spans="2:34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1"/>
      <c r="Z3196" s="23"/>
      <c r="AA3196" s="23"/>
      <c r="AB3196" s="23"/>
      <c r="AC3196" s="23"/>
      <c r="AD3196" s="23"/>
      <c r="AE3196" s="23"/>
      <c r="AF3196" s="23"/>
      <c r="AG3196" s="23"/>
      <c r="AH3196" s="23"/>
    </row>
    <row r="3197" spans="2:34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1"/>
      <c r="Z3197" s="23"/>
      <c r="AA3197" s="23"/>
      <c r="AB3197" s="23"/>
      <c r="AC3197" s="23"/>
      <c r="AD3197" s="23"/>
      <c r="AE3197" s="23"/>
      <c r="AF3197" s="23"/>
      <c r="AG3197" s="23"/>
      <c r="AH3197" s="23"/>
    </row>
    <row r="3198" spans="2:34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1"/>
      <c r="Z3198" s="23"/>
      <c r="AA3198" s="23"/>
      <c r="AB3198" s="23"/>
      <c r="AC3198" s="23"/>
      <c r="AD3198" s="23"/>
      <c r="AE3198" s="23"/>
      <c r="AF3198" s="23"/>
      <c r="AG3198" s="23"/>
      <c r="AH3198" s="23"/>
    </row>
    <row r="3199" spans="2:34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1"/>
      <c r="Z3199" s="23"/>
      <c r="AA3199" s="23"/>
      <c r="AB3199" s="23"/>
      <c r="AC3199" s="23"/>
      <c r="AD3199" s="23"/>
      <c r="AE3199" s="23"/>
      <c r="AF3199" s="23"/>
      <c r="AG3199" s="23"/>
      <c r="AH3199" s="23"/>
    </row>
    <row r="3200" spans="2:34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1"/>
      <c r="Z3200" s="23"/>
      <c r="AA3200" s="23"/>
      <c r="AB3200" s="23"/>
      <c r="AC3200" s="23"/>
      <c r="AD3200" s="23"/>
      <c r="AE3200" s="23"/>
      <c r="AF3200" s="23"/>
      <c r="AG3200" s="23"/>
      <c r="AH3200" s="23"/>
    </row>
    <row r="3201" spans="2:34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1"/>
      <c r="Z3201" s="23"/>
      <c r="AA3201" s="23"/>
      <c r="AB3201" s="23"/>
      <c r="AC3201" s="23"/>
      <c r="AD3201" s="23"/>
      <c r="AE3201" s="23"/>
      <c r="AF3201" s="23"/>
      <c r="AG3201" s="23"/>
      <c r="AH3201" s="23"/>
    </row>
    <row r="3202" spans="2:34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1"/>
      <c r="Z3202" s="23"/>
      <c r="AA3202" s="23"/>
      <c r="AB3202" s="23"/>
      <c r="AC3202" s="23"/>
      <c r="AD3202" s="23"/>
      <c r="AE3202" s="23"/>
      <c r="AF3202" s="23"/>
      <c r="AG3202" s="23"/>
      <c r="AH3202" s="23"/>
    </row>
    <row r="3203" spans="2:34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1"/>
      <c r="Z3203" s="23"/>
      <c r="AA3203" s="23"/>
      <c r="AB3203" s="23"/>
      <c r="AC3203" s="23"/>
      <c r="AD3203" s="23"/>
      <c r="AE3203" s="23"/>
      <c r="AF3203" s="23"/>
      <c r="AG3203" s="23"/>
      <c r="AH3203" s="23"/>
    </row>
    <row r="3204" spans="2:34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1"/>
      <c r="Z3204" s="23"/>
      <c r="AA3204" s="23"/>
      <c r="AB3204" s="23"/>
      <c r="AC3204" s="23"/>
      <c r="AD3204" s="23"/>
      <c r="AE3204" s="23"/>
      <c r="AF3204" s="23"/>
      <c r="AG3204" s="23"/>
      <c r="AH3204" s="23"/>
    </row>
    <row r="3205" spans="2:34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1"/>
      <c r="Z3205" s="23"/>
      <c r="AA3205" s="23"/>
      <c r="AB3205" s="23"/>
      <c r="AC3205" s="23"/>
      <c r="AD3205" s="23"/>
      <c r="AE3205" s="23"/>
      <c r="AF3205" s="23"/>
      <c r="AG3205" s="23"/>
      <c r="AH3205" s="23"/>
    </row>
    <row r="3206" spans="2:34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1"/>
      <c r="Z3206" s="23"/>
      <c r="AA3206" s="23"/>
      <c r="AB3206" s="23"/>
      <c r="AC3206" s="23"/>
      <c r="AD3206" s="23"/>
      <c r="AE3206" s="23"/>
      <c r="AF3206" s="23"/>
      <c r="AG3206" s="23"/>
      <c r="AH3206" s="23"/>
    </row>
    <row r="3207" spans="2:34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1"/>
      <c r="Z3207" s="23"/>
      <c r="AA3207" s="23"/>
      <c r="AB3207" s="23"/>
      <c r="AC3207" s="23"/>
      <c r="AD3207" s="23"/>
      <c r="AE3207" s="23"/>
      <c r="AF3207" s="23"/>
      <c r="AG3207" s="23"/>
      <c r="AH3207" s="23"/>
    </row>
    <row r="3208" spans="2:34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1"/>
      <c r="Z3208" s="23"/>
      <c r="AA3208" s="23"/>
      <c r="AB3208" s="23"/>
      <c r="AC3208" s="23"/>
      <c r="AD3208" s="23"/>
      <c r="AE3208" s="23"/>
      <c r="AF3208" s="23"/>
      <c r="AG3208" s="23"/>
      <c r="AH3208" s="23"/>
    </row>
    <row r="3209" spans="2:34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1"/>
      <c r="Z3209" s="23"/>
      <c r="AA3209" s="23"/>
      <c r="AB3209" s="23"/>
      <c r="AC3209" s="23"/>
      <c r="AD3209" s="23"/>
      <c r="AE3209" s="23"/>
      <c r="AF3209" s="23"/>
      <c r="AG3209" s="23"/>
      <c r="AH3209" s="23"/>
    </row>
    <row r="3210" spans="2:34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1"/>
      <c r="Z3210" s="23"/>
      <c r="AA3210" s="23"/>
      <c r="AB3210" s="23"/>
      <c r="AC3210" s="23"/>
      <c r="AD3210" s="23"/>
      <c r="AE3210" s="23"/>
      <c r="AF3210" s="23"/>
      <c r="AG3210" s="23"/>
      <c r="AH3210" s="23"/>
    </row>
    <row r="3211" spans="2:34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1"/>
      <c r="Z3211" s="23"/>
      <c r="AA3211" s="23"/>
      <c r="AB3211" s="23"/>
      <c r="AC3211" s="23"/>
      <c r="AD3211" s="23"/>
      <c r="AE3211" s="23"/>
      <c r="AF3211" s="23"/>
      <c r="AG3211" s="23"/>
      <c r="AH3211" s="23"/>
    </row>
    <row r="3212" spans="2:34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1"/>
      <c r="Z3212" s="23"/>
      <c r="AA3212" s="23"/>
      <c r="AB3212" s="23"/>
      <c r="AC3212" s="23"/>
      <c r="AD3212" s="23"/>
      <c r="AE3212" s="23"/>
      <c r="AF3212" s="23"/>
      <c r="AG3212" s="23"/>
      <c r="AH3212" s="23"/>
    </row>
    <row r="3213" spans="2:34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1"/>
      <c r="Z3213" s="23"/>
      <c r="AA3213" s="23"/>
      <c r="AB3213" s="23"/>
      <c r="AC3213" s="23"/>
      <c r="AD3213" s="23"/>
      <c r="AE3213" s="23"/>
      <c r="AF3213" s="23"/>
      <c r="AG3213" s="23"/>
      <c r="AH3213" s="23"/>
    </row>
    <row r="3214" spans="2:34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1"/>
      <c r="Z3214" s="23"/>
      <c r="AA3214" s="23"/>
      <c r="AB3214" s="23"/>
      <c r="AC3214" s="23"/>
      <c r="AD3214" s="23"/>
      <c r="AE3214" s="23"/>
      <c r="AF3214" s="23"/>
      <c r="AG3214" s="23"/>
      <c r="AH3214" s="23"/>
    </row>
    <row r="3215" spans="2:34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1"/>
      <c r="Z3215" s="23"/>
      <c r="AA3215" s="23"/>
      <c r="AB3215" s="23"/>
      <c r="AC3215" s="23"/>
      <c r="AD3215" s="23"/>
      <c r="AE3215" s="23"/>
      <c r="AF3215" s="23"/>
      <c r="AG3215" s="23"/>
      <c r="AH3215" s="23"/>
    </row>
    <row r="3216" spans="2:34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1"/>
      <c r="Z3216" s="23"/>
      <c r="AA3216" s="23"/>
      <c r="AB3216" s="23"/>
      <c r="AC3216" s="23"/>
      <c r="AD3216" s="23"/>
      <c r="AE3216" s="23"/>
      <c r="AF3216" s="23"/>
      <c r="AG3216" s="23"/>
      <c r="AH3216" s="23"/>
    </row>
    <row r="3217" spans="2:34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1"/>
      <c r="Z3217" s="23"/>
      <c r="AA3217" s="23"/>
      <c r="AB3217" s="23"/>
      <c r="AC3217" s="23"/>
      <c r="AD3217" s="23"/>
      <c r="AE3217" s="23"/>
      <c r="AF3217" s="23"/>
      <c r="AG3217" s="23"/>
      <c r="AH3217" s="23"/>
    </row>
    <row r="3218" spans="2:34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1"/>
      <c r="Z3218" s="23"/>
      <c r="AA3218" s="23"/>
      <c r="AB3218" s="23"/>
      <c r="AC3218" s="23"/>
      <c r="AD3218" s="23"/>
      <c r="AE3218" s="23"/>
      <c r="AF3218" s="23"/>
      <c r="AG3218" s="23"/>
      <c r="AH3218" s="23"/>
    </row>
    <row r="3219" spans="2:34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1"/>
      <c r="Z3219" s="23"/>
      <c r="AA3219" s="23"/>
      <c r="AB3219" s="23"/>
      <c r="AC3219" s="23"/>
      <c r="AD3219" s="23"/>
      <c r="AE3219" s="23"/>
      <c r="AF3219" s="23"/>
      <c r="AG3219" s="23"/>
      <c r="AH3219" s="23"/>
    </row>
    <row r="3220" spans="2:34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1"/>
      <c r="Z3220" s="23"/>
      <c r="AA3220" s="23"/>
      <c r="AB3220" s="23"/>
      <c r="AC3220" s="23"/>
      <c r="AD3220" s="23"/>
      <c r="AE3220" s="23"/>
      <c r="AF3220" s="23"/>
      <c r="AG3220" s="23"/>
      <c r="AH3220" s="23"/>
    </row>
    <row r="3221" spans="2:34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1"/>
      <c r="Z3221" s="23"/>
      <c r="AA3221" s="23"/>
      <c r="AB3221" s="23"/>
      <c r="AC3221" s="23"/>
      <c r="AD3221" s="23"/>
      <c r="AE3221" s="23"/>
      <c r="AF3221" s="23"/>
      <c r="AG3221" s="23"/>
      <c r="AH3221" s="23"/>
    </row>
    <row r="3222" spans="2:34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1"/>
      <c r="Z3222" s="23"/>
      <c r="AA3222" s="23"/>
      <c r="AB3222" s="23"/>
      <c r="AC3222" s="23"/>
      <c r="AD3222" s="23"/>
      <c r="AE3222" s="23"/>
      <c r="AF3222" s="23"/>
      <c r="AG3222" s="23"/>
      <c r="AH3222" s="23"/>
    </row>
    <row r="3223" spans="2:34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1"/>
      <c r="Z3223" s="23"/>
      <c r="AA3223" s="23"/>
      <c r="AB3223" s="23"/>
      <c r="AC3223" s="23"/>
      <c r="AD3223" s="23"/>
      <c r="AE3223" s="23"/>
      <c r="AF3223" s="23"/>
      <c r="AG3223" s="23"/>
      <c r="AH3223" s="23"/>
    </row>
    <row r="3224" spans="2:34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1"/>
      <c r="Z3224" s="23"/>
      <c r="AA3224" s="23"/>
      <c r="AB3224" s="23"/>
      <c r="AC3224" s="23"/>
      <c r="AD3224" s="23"/>
      <c r="AE3224" s="23"/>
      <c r="AF3224" s="23"/>
      <c r="AG3224" s="23"/>
      <c r="AH3224" s="23"/>
    </row>
    <row r="3225" spans="2:34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1"/>
      <c r="Z3225" s="23"/>
      <c r="AA3225" s="23"/>
      <c r="AB3225" s="23"/>
      <c r="AC3225" s="23"/>
      <c r="AD3225" s="23"/>
      <c r="AE3225" s="23"/>
      <c r="AF3225" s="23"/>
      <c r="AG3225" s="23"/>
      <c r="AH3225" s="23"/>
    </row>
    <row r="3226" spans="2:34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1"/>
      <c r="Z3226" s="23"/>
      <c r="AA3226" s="23"/>
      <c r="AB3226" s="23"/>
      <c r="AC3226" s="23"/>
      <c r="AD3226" s="23"/>
      <c r="AE3226" s="23"/>
      <c r="AF3226" s="23"/>
      <c r="AG3226" s="23"/>
      <c r="AH3226" s="23"/>
    </row>
    <row r="3227" spans="2:34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1"/>
      <c r="Z3227" s="23"/>
      <c r="AA3227" s="23"/>
      <c r="AB3227" s="23"/>
      <c r="AC3227" s="23"/>
      <c r="AD3227" s="23"/>
      <c r="AE3227" s="23"/>
      <c r="AF3227" s="23"/>
      <c r="AG3227" s="23"/>
      <c r="AH3227" s="23"/>
    </row>
    <row r="3228" spans="2:34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1"/>
      <c r="Z3228" s="23"/>
      <c r="AA3228" s="23"/>
      <c r="AB3228" s="23"/>
      <c r="AC3228" s="23"/>
      <c r="AD3228" s="23"/>
      <c r="AE3228" s="23"/>
      <c r="AF3228" s="23"/>
      <c r="AG3228" s="23"/>
      <c r="AH3228" s="23"/>
    </row>
    <row r="3229" spans="2:34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1"/>
      <c r="Z3229" s="23"/>
      <c r="AA3229" s="23"/>
      <c r="AB3229" s="23"/>
      <c r="AC3229" s="23"/>
      <c r="AD3229" s="23"/>
      <c r="AE3229" s="23"/>
      <c r="AF3229" s="23"/>
      <c r="AG3229" s="23"/>
      <c r="AH3229" s="23"/>
    </row>
    <row r="3230" spans="2:34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1"/>
      <c r="Z3230" s="23"/>
      <c r="AA3230" s="23"/>
      <c r="AB3230" s="23"/>
      <c r="AC3230" s="23"/>
      <c r="AD3230" s="23"/>
      <c r="AE3230" s="23"/>
      <c r="AF3230" s="23"/>
      <c r="AG3230" s="23"/>
      <c r="AH3230" s="23"/>
    </row>
    <row r="3231" spans="2:34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1"/>
      <c r="Z3231" s="23"/>
      <c r="AA3231" s="23"/>
      <c r="AB3231" s="23"/>
      <c r="AC3231" s="23"/>
      <c r="AD3231" s="23"/>
      <c r="AE3231" s="23"/>
      <c r="AF3231" s="23"/>
      <c r="AG3231" s="23"/>
      <c r="AH3231" s="23"/>
    </row>
    <row r="3232" spans="2:34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1"/>
      <c r="Z3232" s="23"/>
      <c r="AA3232" s="23"/>
      <c r="AB3232" s="23"/>
      <c r="AC3232" s="23"/>
      <c r="AD3232" s="23"/>
      <c r="AE3232" s="23"/>
      <c r="AF3232" s="23"/>
      <c r="AG3232" s="23"/>
      <c r="AH3232" s="23"/>
    </row>
    <row r="3233" spans="2:34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1"/>
      <c r="Z3233" s="23"/>
      <c r="AA3233" s="23"/>
      <c r="AB3233" s="23"/>
      <c r="AC3233" s="23"/>
      <c r="AD3233" s="23"/>
      <c r="AE3233" s="23"/>
      <c r="AF3233" s="23"/>
      <c r="AG3233" s="23"/>
      <c r="AH3233" s="23"/>
    </row>
    <row r="3234" spans="2:34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1"/>
      <c r="Z3234" s="23"/>
      <c r="AA3234" s="23"/>
      <c r="AB3234" s="23"/>
      <c r="AC3234" s="23"/>
      <c r="AD3234" s="23"/>
      <c r="AE3234" s="23"/>
      <c r="AF3234" s="23"/>
      <c r="AG3234" s="23"/>
      <c r="AH3234" s="23"/>
    </row>
    <row r="3235" spans="2:34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1"/>
      <c r="Z3235" s="23"/>
      <c r="AA3235" s="23"/>
      <c r="AB3235" s="23"/>
      <c r="AC3235" s="23"/>
      <c r="AD3235" s="23"/>
      <c r="AE3235" s="23"/>
      <c r="AF3235" s="23"/>
      <c r="AG3235" s="23"/>
      <c r="AH3235" s="23"/>
    </row>
    <row r="3236" spans="2:34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1"/>
      <c r="Z3236" s="23"/>
      <c r="AA3236" s="23"/>
      <c r="AB3236" s="23"/>
      <c r="AC3236" s="23"/>
      <c r="AD3236" s="23"/>
      <c r="AE3236" s="23"/>
      <c r="AF3236" s="23"/>
      <c r="AG3236" s="23"/>
      <c r="AH3236" s="23"/>
    </row>
    <row r="3237" spans="2:34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1"/>
      <c r="Z3237" s="23"/>
      <c r="AA3237" s="23"/>
      <c r="AB3237" s="23"/>
      <c r="AC3237" s="23"/>
      <c r="AD3237" s="23"/>
      <c r="AE3237" s="23"/>
      <c r="AF3237" s="23"/>
      <c r="AG3237" s="23"/>
      <c r="AH3237" s="23"/>
    </row>
    <row r="3238" spans="2:34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1"/>
      <c r="Z3238" s="23"/>
      <c r="AA3238" s="23"/>
      <c r="AB3238" s="23"/>
      <c r="AC3238" s="23"/>
      <c r="AD3238" s="23"/>
      <c r="AE3238" s="23"/>
      <c r="AF3238" s="23"/>
      <c r="AG3238" s="23"/>
      <c r="AH3238" s="23"/>
    </row>
    <row r="3239" spans="2:34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1"/>
      <c r="Z3239" s="23"/>
      <c r="AA3239" s="23"/>
      <c r="AB3239" s="23"/>
      <c r="AC3239" s="23"/>
      <c r="AD3239" s="23"/>
      <c r="AE3239" s="23"/>
      <c r="AF3239" s="23"/>
      <c r="AG3239" s="23"/>
      <c r="AH3239" s="23"/>
    </row>
    <row r="3240" spans="2:34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1"/>
      <c r="Z3240" s="23"/>
      <c r="AA3240" s="23"/>
      <c r="AB3240" s="23"/>
      <c r="AC3240" s="23"/>
      <c r="AD3240" s="23"/>
      <c r="AE3240" s="23"/>
      <c r="AF3240" s="23"/>
      <c r="AG3240" s="23"/>
      <c r="AH3240" s="23"/>
    </row>
    <row r="3241" spans="2:34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1"/>
      <c r="Z3241" s="23"/>
      <c r="AA3241" s="23"/>
      <c r="AB3241" s="23"/>
      <c r="AC3241" s="23"/>
      <c r="AD3241" s="23"/>
      <c r="AE3241" s="23"/>
      <c r="AF3241" s="23"/>
      <c r="AG3241" s="23"/>
      <c r="AH3241" s="23"/>
    </row>
    <row r="3242" spans="2:34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1"/>
      <c r="Z3242" s="23"/>
      <c r="AA3242" s="23"/>
      <c r="AB3242" s="23"/>
      <c r="AC3242" s="23"/>
      <c r="AD3242" s="23"/>
      <c r="AE3242" s="23"/>
      <c r="AF3242" s="23"/>
      <c r="AG3242" s="23"/>
      <c r="AH3242" s="23"/>
    </row>
    <row r="3243" spans="2:34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1"/>
      <c r="Z3243" s="23"/>
      <c r="AA3243" s="23"/>
      <c r="AB3243" s="23"/>
      <c r="AC3243" s="23"/>
      <c r="AD3243" s="23"/>
      <c r="AE3243" s="23"/>
      <c r="AF3243" s="23"/>
      <c r="AG3243" s="23"/>
      <c r="AH3243" s="23"/>
    </row>
    <row r="3244" spans="2:34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1"/>
      <c r="Z3244" s="23"/>
      <c r="AA3244" s="23"/>
      <c r="AB3244" s="23"/>
      <c r="AC3244" s="23"/>
      <c r="AD3244" s="23"/>
      <c r="AE3244" s="23"/>
      <c r="AF3244" s="23"/>
      <c r="AG3244" s="23"/>
      <c r="AH3244" s="23"/>
    </row>
    <row r="3245" spans="2:34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1"/>
      <c r="Z3245" s="23"/>
      <c r="AA3245" s="23"/>
      <c r="AB3245" s="23"/>
      <c r="AC3245" s="23"/>
      <c r="AD3245" s="23"/>
      <c r="AE3245" s="23"/>
      <c r="AF3245" s="23"/>
      <c r="AG3245" s="23"/>
      <c r="AH3245" s="23"/>
    </row>
    <row r="3246" spans="2:34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1"/>
      <c r="Z3246" s="23"/>
      <c r="AA3246" s="23"/>
      <c r="AB3246" s="23"/>
      <c r="AC3246" s="23"/>
      <c r="AD3246" s="23"/>
      <c r="AE3246" s="23"/>
      <c r="AF3246" s="23"/>
      <c r="AG3246" s="23"/>
      <c r="AH3246" s="23"/>
    </row>
    <row r="3247" spans="2:34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1"/>
      <c r="Z3247" s="23"/>
      <c r="AA3247" s="23"/>
      <c r="AB3247" s="23"/>
      <c r="AC3247" s="23"/>
      <c r="AD3247" s="23"/>
      <c r="AE3247" s="23"/>
      <c r="AF3247" s="23"/>
      <c r="AG3247" s="23"/>
      <c r="AH3247" s="23"/>
    </row>
    <row r="3248" spans="2:34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1"/>
      <c r="Z3248" s="23"/>
      <c r="AA3248" s="23"/>
      <c r="AB3248" s="23"/>
      <c r="AC3248" s="23"/>
      <c r="AD3248" s="23"/>
      <c r="AE3248" s="23"/>
      <c r="AF3248" s="23"/>
      <c r="AG3248" s="23"/>
      <c r="AH3248" s="23"/>
    </row>
    <row r="3249" spans="2:34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1"/>
      <c r="Z3249" s="23"/>
      <c r="AA3249" s="23"/>
      <c r="AB3249" s="23"/>
      <c r="AC3249" s="23"/>
      <c r="AD3249" s="23"/>
      <c r="AE3249" s="23"/>
      <c r="AF3249" s="23"/>
      <c r="AG3249" s="23"/>
      <c r="AH3249" s="23"/>
    </row>
    <row r="3250" spans="2:34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1"/>
      <c r="Z3250" s="23"/>
      <c r="AA3250" s="23"/>
      <c r="AB3250" s="23"/>
      <c r="AC3250" s="23"/>
      <c r="AD3250" s="23"/>
      <c r="AE3250" s="23"/>
      <c r="AF3250" s="23"/>
      <c r="AG3250" s="23"/>
      <c r="AH3250" s="23"/>
    </row>
    <row r="3251" spans="2:34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1"/>
      <c r="Z3251" s="23"/>
      <c r="AA3251" s="23"/>
      <c r="AB3251" s="23"/>
      <c r="AC3251" s="23"/>
      <c r="AD3251" s="23"/>
      <c r="AE3251" s="23"/>
      <c r="AF3251" s="23"/>
      <c r="AG3251" s="23"/>
      <c r="AH3251" s="23"/>
    </row>
    <row r="3252" spans="2:34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1"/>
      <c r="Z3252" s="23"/>
      <c r="AA3252" s="23"/>
      <c r="AB3252" s="23"/>
      <c r="AC3252" s="23"/>
      <c r="AD3252" s="23"/>
      <c r="AE3252" s="23"/>
      <c r="AF3252" s="23"/>
      <c r="AG3252" s="23"/>
      <c r="AH3252" s="23"/>
    </row>
    <row r="3253" spans="2:34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1"/>
      <c r="Z3253" s="23"/>
      <c r="AA3253" s="23"/>
      <c r="AB3253" s="23"/>
      <c r="AC3253" s="23"/>
      <c r="AD3253" s="23"/>
      <c r="AE3253" s="23"/>
      <c r="AF3253" s="23"/>
      <c r="AG3253" s="23"/>
      <c r="AH3253" s="23"/>
    </row>
    <row r="3254" spans="2:34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1"/>
      <c r="Z3254" s="23"/>
      <c r="AA3254" s="23"/>
      <c r="AB3254" s="23"/>
      <c r="AC3254" s="23"/>
      <c r="AD3254" s="23"/>
      <c r="AE3254" s="23"/>
      <c r="AF3254" s="23"/>
      <c r="AG3254" s="23"/>
      <c r="AH3254" s="23"/>
    </row>
    <row r="3255" spans="2:34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1"/>
      <c r="Z3255" s="23"/>
      <c r="AA3255" s="23"/>
      <c r="AB3255" s="23"/>
      <c r="AC3255" s="23"/>
      <c r="AD3255" s="23"/>
      <c r="AE3255" s="23"/>
      <c r="AF3255" s="23"/>
      <c r="AG3255" s="23"/>
      <c r="AH3255" s="23"/>
    </row>
    <row r="3256" spans="2:34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1"/>
      <c r="Z3256" s="23"/>
      <c r="AA3256" s="23"/>
      <c r="AB3256" s="23"/>
      <c r="AC3256" s="23"/>
      <c r="AD3256" s="23"/>
      <c r="AE3256" s="23"/>
      <c r="AF3256" s="23"/>
      <c r="AG3256" s="23"/>
      <c r="AH3256" s="23"/>
    </row>
    <row r="3257" spans="2:34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1"/>
      <c r="Z3257" s="23"/>
      <c r="AA3257" s="23"/>
      <c r="AB3257" s="23"/>
      <c r="AC3257" s="23"/>
      <c r="AD3257" s="23"/>
      <c r="AE3257" s="23"/>
      <c r="AF3257" s="23"/>
      <c r="AG3257" s="23"/>
      <c r="AH3257" s="23"/>
    </row>
    <row r="3258" spans="2:34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1"/>
      <c r="Z3258" s="23"/>
      <c r="AA3258" s="23"/>
      <c r="AB3258" s="23"/>
      <c r="AC3258" s="23"/>
      <c r="AD3258" s="23"/>
      <c r="AE3258" s="23"/>
      <c r="AF3258" s="23"/>
      <c r="AG3258" s="23"/>
      <c r="AH3258" s="23"/>
    </row>
    <row r="3259" spans="2:34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1"/>
      <c r="Z3259" s="23"/>
      <c r="AA3259" s="23"/>
      <c r="AB3259" s="23"/>
      <c r="AC3259" s="23"/>
      <c r="AD3259" s="23"/>
      <c r="AE3259" s="23"/>
      <c r="AF3259" s="23"/>
      <c r="AG3259" s="23"/>
      <c r="AH3259" s="23"/>
    </row>
    <row r="3260" spans="2:34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1"/>
      <c r="Z3260" s="23"/>
      <c r="AA3260" s="23"/>
      <c r="AB3260" s="23"/>
      <c r="AC3260" s="23"/>
      <c r="AD3260" s="23"/>
      <c r="AE3260" s="23"/>
      <c r="AF3260" s="23"/>
      <c r="AG3260" s="23"/>
      <c r="AH3260" s="23"/>
    </row>
    <row r="3261" spans="2:34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1"/>
      <c r="Z3261" s="23"/>
      <c r="AA3261" s="23"/>
      <c r="AB3261" s="23"/>
      <c r="AC3261" s="23"/>
      <c r="AD3261" s="23"/>
      <c r="AE3261" s="23"/>
      <c r="AF3261" s="23"/>
      <c r="AG3261" s="23"/>
      <c r="AH3261" s="23"/>
    </row>
    <row r="3262" spans="2:34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1"/>
      <c r="Z3262" s="23"/>
      <c r="AA3262" s="23"/>
      <c r="AB3262" s="23"/>
      <c r="AC3262" s="23"/>
      <c r="AD3262" s="23"/>
      <c r="AE3262" s="23"/>
      <c r="AF3262" s="23"/>
      <c r="AG3262" s="23"/>
      <c r="AH3262" s="23"/>
    </row>
    <row r="3263" spans="2:34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1"/>
      <c r="Z3263" s="23"/>
      <c r="AA3263" s="23"/>
      <c r="AB3263" s="23"/>
      <c r="AC3263" s="23"/>
      <c r="AD3263" s="23"/>
      <c r="AE3263" s="23"/>
      <c r="AF3263" s="23"/>
      <c r="AG3263" s="23"/>
      <c r="AH3263" s="23"/>
    </row>
    <row r="3264" spans="2:34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1"/>
      <c r="Z3264" s="23"/>
      <c r="AA3264" s="23"/>
      <c r="AB3264" s="23"/>
      <c r="AC3264" s="23"/>
      <c r="AD3264" s="23"/>
      <c r="AE3264" s="23"/>
      <c r="AF3264" s="23"/>
      <c r="AG3264" s="23"/>
      <c r="AH3264" s="23"/>
    </row>
    <row r="3265" spans="2:34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1"/>
      <c r="Z3265" s="23"/>
      <c r="AA3265" s="23"/>
      <c r="AB3265" s="23"/>
      <c r="AC3265" s="23"/>
      <c r="AD3265" s="23"/>
      <c r="AE3265" s="23"/>
      <c r="AF3265" s="23"/>
      <c r="AG3265" s="23"/>
      <c r="AH3265" s="23"/>
    </row>
    <row r="3266" spans="2:34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1"/>
      <c r="Z3266" s="23"/>
      <c r="AA3266" s="23"/>
      <c r="AB3266" s="23"/>
      <c r="AC3266" s="23"/>
      <c r="AD3266" s="23"/>
      <c r="AE3266" s="23"/>
      <c r="AF3266" s="23"/>
      <c r="AG3266" s="23"/>
      <c r="AH3266" s="23"/>
    </row>
    <row r="3267" spans="2:34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1"/>
      <c r="Z3267" s="23"/>
      <c r="AA3267" s="23"/>
      <c r="AB3267" s="23"/>
      <c r="AC3267" s="23"/>
      <c r="AD3267" s="23"/>
      <c r="AE3267" s="23"/>
      <c r="AF3267" s="23"/>
      <c r="AG3267" s="23"/>
      <c r="AH3267" s="23"/>
    </row>
    <row r="3268" spans="2:34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1"/>
      <c r="Z3268" s="23"/>
      <c r="AA3268" s="23"/>
      <c r="AB3268" s="23"/>
      <c r="AC3268" s="23"/>
      <c r="AD3268" s="23"/>
      <c r="AE3268" s="23"/>
      <c r="AF3268" s="23"/>
      <c r="AG3268" s="23"/>
      <c r="AH3268" s="23"/>
    </row>
    <row r="3269" spans="2:34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1"/>
      <c r="Z3269" s="23"/>
      <c r="AA3269" s="23"/>
      <c r="AB3269" s="23"/>
      <c r="AC3269" s="23"/>
      <c r="AD3269" s="23"/>
      <c r="AE3269" s="23"/>
      <c r="AF3269" s="23"/>
      <c r="AG3269" s="23"/>
      <c r="AH3269" s="23"/>
    </row>
    <row r="3270" spans="2:34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1"/>
      <c r="Z3270" s="23"/>
      <c r="AA3270" s="23"/>
      <c r="AB3270" s="23"/>
      <c r="AC3270" s="23"/>
      <c r="AD3270" s="23"/>
      <c r="AE3270" s="23"/>
      <c r="AF3270" s="23"/>
      <c r="AG3270" s="23"/>
      <c r="AH3270" s="23"/>
    </row>
    <row r="3271" spans="2:34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1"/>
      <c r="Z3271" s="23"/>
      <c r="AA3271" s="23"/>
      <c r="AB3271" s="23"/>
      <c r="AC3271" s="23"/>
      <c r="AD3271" s="23"/>
      <c r="AE3271" s="23"/>
      <c r="AF3271" s="23"/>
      <c r="AG3271" s="23"/>
      <c r="AH3271" s="23"/>
    </row>
    <row r="3272" spans="2:34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1"/>
      <c r="Z3272" s="23"/>
      <c r="AA3272" s="23"/>
      <c r="AB3272" s="23"/>
      <c r="AC3272" s="23"/>
      <c r="AD3272" s="23"/>
      <c r="AE3272" s="23"/>
      <c r="AF3272" s="23"/>
      <c r="AG3272" s="23"/>
      <c r="AH3272" s="23"/>
    </row>
    <row r="3273" spans="2:34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1"/>
      <c r="Z3273" s="23"/>
      <c r="AA3273" s="23"/>
      <c r="AB3273" s="23"/>
      <c r="AC3273" s="23"/>
      <c r="AD3273" s="23"/>
      <c r="AE3273" s="23"/>
      <c r="AF3273" s="23"/>
      <c r="AG3273" s="23"/>
      <c r="AH3273" s="23"/>
    </row>
    <row r="3274" spans="2:34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1"/>
      <c r="Z3274" s="23"/>
      <c r="AA3274" s="23"/>
      <c r="AB3274" s="23"/>
      <c r="AC3274" s="23"/>
      <c r="AD3274" s="23"/>
      <c r="AE3274" s="23"/>
      <c r="AF3274" s="23"/>
      <c r="AG3274" s="23"/>
      <c r="AH3274" s="23"/>
    </row>
    <row r="3275" spans="2:34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1"/>
      <c r="Z3275" s="23"/>
      <c r="AA3275" s="23"/>
      <c r="AB3275" s="23"/>
      <c r="AC3275" s="23"/>
      <c r="AD3275" s="23"/>
      <c r="AE3275" s="23"/>
      <c r="AF3275" s="23"/>
      <c r="AG3275" s="23"/>
      <c r="AH3275" s="23"/>
    </row>
    <row r="3276" spans="2:34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1"/>
      <c r="Z3276" s="23"/>
      <c r="AA3276" s="23"/>
      <c r="AB3276" s="23"/>
      <c r="AC3276" s="23"/>
      <c r="AD3276" s="23"/>
      <c r="AE3276" s="23"/>
      <c r="AF3276" s="23"/>
      <c r="AG3276" s="23"/>
      <c r="AH3276" s="23"/>
    </row>
    <row r="3277" spans="2:34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1"/>
      <c r="Z3277" s="23"/>
      <c r="AA3277" s="23"/>
      <c r="AB3277" s="23"/>
      <c r="AC3277" s="23"/>
      <c r="AD3277" s="23"/>
      <c r="AE3277" s="23"/>
      <c r="AF3277" s="23"/>
      <c r="AG3277" s="23"/>
      <c r="AH3277" s="23"/>
    </row>
    <row r="3278" spans="2:34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1"/>
      <c r="Z3278" s="23"/>
      <c r="AA3278" s="23"/>
      <c r="AB3278" s="23"/>
      <c r="AC3278" s="23"/>
      <c r="AD3278" s="23"/>
      <c r="AE3278" s="23"/>
      <c r="AF3278" s="23"/>
      <c r="AG3278" s="23"/>
      <c r="AH3278" s="23"/>
    </row>
    <row r="3279" spans="2:34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1"/>
      <c r="Z3279" s="23"/>
      <c r="AA3279" s="23"/>
      <c r="AB3279" s="23"/>
      <c r="AC3279" s="23"/>
      <c r="AD3279" s="23"/>
      <c r="AE3279" s="23"/>
      <c r="AF3279" s="23"/>
      <c r="AG3279" s="23"/>
      <c r="AH3279" s="23"/>
    </row>
    <row r="3280" spans="2:34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1"/>
      <c r="Z3280" s="23"/>
      <c r="AA3280" s="23"/>
      <c r="AB3280" s="23"/>
      <c r="AC3280" s="23"/>
      <c r="AD3280" s="23"/>
      <c r="AE3280" s="23"/>
      <c r="AF3280" s="23"/>
      <c r="AG3280" s="23"/>
      <c r="AH3280" s="23"/>
    </row>
    <row r="3281" spans="2:34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1"/>
      <c r="Z3281" s="23"/>
      <c r="AA3281" s="23"/>
      <c r="AB3281" s="23"/>
      <c r="AC3281" s="23"/>
      <c r="AD3281" s="23"/>
      <c r="AE3281" s="23"/>
      <c r="AF3281" s="23"/>
      <c r="AG3281" s="23"/>
      <c r="AH3281" s="23"/>
    </row>
    <row r="3282" spans="2:34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1"/>
      <c r="Z3282" s="23"/>
      <c r="AA3282" s="23"/>
      <c r="AB3282" s="23"/>
      <c r="AC3282" s="23"/>
      <c r="AD3282" s="23"/>
      <c r="AE3282" s="23"/>
      <c r="AF3282" s="23"/>
      <c r="AG3282" s="23"/>
      <c r="AH3282" s="23"/>
    </row>
    <row r="3283" spans="2:34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1"/>
      <c r="Z3283" s="23"/>
      <c r="AA3283" s="23"/>
      <c r="AB3283" s="23"/>
      <c r="AC3283" s="23"/>
      <c r="AD3283" s="23"/>
      <c r="AE3283" s="23"/>
      <c r="AF3283" s="23"/>
      <c r="AG3283" s="23"/>
      <c r="AH3283" s="23"/>
    </row>
    <row r="3284" spans="2:34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1"/>
      <c r="Z3284" s="23"/>
      <c r="AA3284" s="23"/>
      <c r="AB3284" s="23"/>
      <c r="AC3284" s="23"/>
      <c r="AD3284" s="23"/>
      <c r="AE3284" s="23"/>
      <c r="AF3284" s="23"/>
      <c r="AG3284" s="23"/>
      <c r="AH3284" s="23"/>
    </row>
    <row r="3285" spans="2:34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1"/>
      <c r="Z3285" s="23"/>
      <c r="AA3285" s="23"/>
      <c r="AB3285" s="23"/>
      <c r="AC3285" s="23"/>
      <c r="AD3285" s="23"/>
      <c r="AE3285" s="23"/>
      <c r="AF3285" s="23"/>
      <c r="AG3285" s="23"/>
      <c r="AH3285" s="23"/>
    </row>
    <row r="3286" spans="2:34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1"/>
      <c r="Z3286" s="23"/>
      <c r="AA3286" s="23"/>
      <c r="AB3286" s="23"/>
      <c r="AC3286" s="23"/>
      <c r="AD3286" s="23"/>
      <c r="AE3286" s="23"/>
      <c r="AF3286" s="23"/>
      <c r="AG3286" s="23"/>
      <c r="AH3286" s="23"/>
    </row>
    <row r="3287" spans="2:34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1"/>
      <c r="Z3287" s="23"/>
      <c r="AA3287" s="23"/>
      <c r="AB3287" s="23"/>
      <c r="AC3287" s="23"/>
      <c r="AD3287" s="23"/>
      <c r="AE3287" s="23"/>
      <c r="AF3287" s="23"/>
      <c r="AG3287" s="23"/>
      <c r="AH3287" s="23"/>
    </row>
    <row r="3288" spans="2:34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1"/>
      <c r="Z3288" s="23"/>
      <c r="AA3288" s="23"/>
      <c r="AB3288" s="23"/>
      <c r="AC3288" s="23"/>
      <c r="AD3288" s="23"/>
      <c r="AE3288" s="23"/>
      <c r="AF3288" s="23"/>
      <c r="AG3288" s="23"/>
      <c r="AH3288" s="23"/>
    </row>
    <row r="3289" spans="2:34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1"/>
      <c r="Z3289" s="23"/>
      <c r="AA3289" s="23"/>
      <c r="AB3289" s="23"/>
      <c r="AC3289" s="23"/>
      <c r="AD3289" s="23"/>
      <c r="AE3289" s="23"/>
      <c r="AF3289" s="23"/>
      <c r="AG3289" s="23"/>
      <c r="AH3289" s="23"/>
    </row>
    <row r="3290" spans="2:34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1"/>
      <c r="Z3290" s="23"/>
      <c r="AA3290" s="23"/>
      <c r="AB3290" s="23"/>
      <c r="AC3290" s="23"/>
      <c r="AD3290" s="23"/>
      <c r="AE3290" s="23"/>
      <c r="AF3290" s="23"/>
      <c r="AG3290" s="23"/>
      <c r="AH3290" s="23"/>
    </row>
    <row r="3291" spans="2:34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1"/>
      <c r="Z3291" s="23"/>
      <c r="AA3291" s="23"/>
      <c r="AB3291" s="23"/>
      <c r="AC3291" s="23"/>
      <c r="AD3291" s="23"/>
      <c r="AE3291" s="23"/>
      <c r="AF3291" s="23"/>
      <c r="AG3291" s="23"/>
      <c r="AH3291" s="23"/>
    </row>
    <row r="3292" spans="2:34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1"/>
      <c r="Z3292" s="23"/>
      <c r="AA3292" s="23"/>
      <c r="AB3292" s="23"/>
      <c r="AC3292" s="23"/>
      <c r="AD3292" s="23"/>
      <c r="AE3292" s="23"/>
      <c r="AF3292" s="23"/>
      <c r="AG3292" s="23"/>
      <c r="AH3292" s="23"/>
    </row>
    <row r="3293" spans="2:34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1"/>
      <c r="Z3293" s="23"/>
      <c r="AA3293" s="23"/>
      <c r="AB3293" s="23"/>
      <c r="AC3293" s="23"/>
      <c r="AD3293" s="23"/>
      <c r="AE3293" s="23"/>
      <c r="AF3293" s="23"/>
      <c r="AG3293" s="23"/>
      <c r="AH3293" s="23"/>
    </row>
    <row r="3294" spans="2:34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1"/>
      <c r="Z3294" s="23"/>
      <c r="AA3294" s="23"/>
      <c r="AB3294" s="23"/>
      <c r="AC3294" s="23"/>
      <c r="AD3294" s="23"/>
      <c r="AE3294" s="23"/>
      <c r="AF3294" s="23"/>
      <c r="AG3294" s="23"/>
      <c r="AH3294" s="23"/>
    </row>
    <row r="3295" spans="2:34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1"/>
      <c r="Z3295" s="23"/>
      <c r="AA3295" s="23"/>
      <c r="AB3295" s="23"/>
      <c r="AC3295" s="23"/>
      <c r="AD3295" s="23"/>
      <c r="AE3295" s="23"/>
      <c r="AF3295" s="23"/>
      <c r="AG3295" s="23"/>
      <c r="AH3295" s="23"/>
    </row>
    <row r="3296" spans="2:34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1"/>
      <c r="Z3296" s="23"/>
      <c r="AA3296" s="23"/>
      <c r="AB3296" s="23"/>
      <c r="AC3296" s="23"/>
      <c r="AD3296" s="23"/>
      <c r="AE3296" s="23"/>
      <c r="AF3296" s="23"/>
      <c r="AG3296" s="23"/>
      <c r="AH3296" s="23"/>
    </row>
    <row r="3297" spans="2:34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1"/>
      <c r="Z3297" s="23"/>
      <c r="AA3297" s="23"/>
      <c r="AB3297" s="23"/>
      <c r="AC3297" s="23"/>
      <c r="AD3297" s="23"/>
      <c r="AE3297" s="23"/>
      <c r="AF3297" s="23"/>
      <c r="AG3297" s="23"/>
      <c r="AH3297" s="23"/>
    </row>
    <row r="3298" spans="2:34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1"/>
      <c r="Z3298" s="23"/>
      <c r="AA3298" s="23"/>
      <c r="AB3298" s="23"/>
      <c r="AC3298" s="23"/>
      <c r="AD3298" s="23"/>
      <c r="AE3298" s="23"/>
      <c r="AF3298" s="23"/>
      <c r="AG3298" s="23"/>
      <c r="AH3298" s="23"/>
    </row>
    <row r="3299" spans="2:34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1"/>
      <c r="Z3299" s="23"/>
      <c r="AA3299" s="23"/>
      <c r="AB3299" s="23"/>
      <c r="AC3299" s="23"/>
      <c r="AD3299" s="23"/>
      <c r="AE3299" s="23"/>
      <c r="AF3299" s="23"/>
      <c r="AG3299" s="23"/>
      <c r="AH3299" s="23"/>
    </row>
    <row r="3300" spans="2:34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1"/>
      <c r="Z3300" s="23"/>
      <c r="AA3300" s="23"/>
      <c r="AB3300" s="23"/>
      <c r="AC3300" s="23"/>
      <c r="AD3300" s="23"/>
      <c r="AE3300" s="23"/>
      <c r="AF3300" s="23"/>
      <c r="AG3300" s="23"/>
      <c r="AH3300" s="23"/>
    </row>
    <row r="3301" spans="2:34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1"/>
      <c r="Z3301" s="23"/>
      <c r="AA3301" s="23"/>
      <c r="AB3301" s="23"/>
      <c r="AC3301" s="23"/>
      <c r="AD3301" s="23"/>
      <c r="AE3301" s="23"/>
      <c r="AF3301" s="23"/>
      <c r="AG3301" s="23"/>
      <c r="AH3301" s="23"/>
    </row>
    <row r="3302" spans="2:34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1"/>
      <c r="Z3302" s="23"/>
      <c r="AA3302" s="23"/>
      <c r="AB3302" s="23"/>
      <c r="AC3302" s="23"/>
      <c r="AD3302" s="23"/>
      <c r="AE3302" s="23"/>
      <c r="AF3302" s="23"/>
      <c r="AG3302" s="23"/>
      <c r="AH3302" s="23"/>
    </row>
    <row r="3303" spans="2:34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1"/>
      <c r="Z3303" s="23"/>
      <c r="AA3303" s="23"/>
      <c r="AB3303" s="23"/>
      <c r="AC3303" s="23"/>
      <c r="AD3303" s="23"/>
      <c r="AE3303" s="23"/>
      <c r="AF3303" s="23"/>
      <c r="AG3303" s="23"/>
      <c r="AH3303" s="23"/>
    </row>
    <row r="3304" spans="2:34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1"/>
      <c r="Z3304" s="23"/>
      <c r="AA3304" s="23"/>
      <c r="AB3304" s="23"/>
      <c r="AC3304" s="23"/>
      <c r="AD3304" s="23"/>
      <c r="AE3304" s="23"/>
      <c r="AF3304" s="23"/>
      <c r="AG3304" s="23"/>
      <c r="AH3304" s="23"/>
    </row>
    <row r="3305" spans="2:34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1"/>
      <c r="Z3305" s="23"/>
      <c r="AA3305" s="23"/>
      <c r="AB3305" s="23"/>
      <c r="AC3305" s="23"/>
      <c r="AD3305" s="23"/>
      <c r="AE3305" s="23"/>
      <c r="AF3305" s="23"/>
      <c r="AG3305" s="23"/>
      <c r="AH3305" s="23"/>
    </row>
    <row r="3306" spans="2:34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1"/>
      <c r="Z3306" s="23"/>
      <c r="AA3306" s="23"/>
      <c r="AB3306" s="23"/>
      <c r="AC3306" s="23"/>
      <c r="AD3306" s="23"/>
      <c r="AE3306" s="23"/>
      <c r="AF3306" s="23"/>
      <c r="AG3306" s="23"/>
      <c r="AH3306" s="23"/>
    </row>
    <row r="3307" spans="2:34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1"/>
      <c r="Z3307" s="23"/>
      <c r="AA3307" s="23"/>
      <c r="AB3307" s="23"/>
      <c r="AC3307" s="23"/>
      <c r="AD3307" s="23"/>
      <c r="AE3307" s="23"/>
      <c r="AF3307" s="23"/>
      <c r="AG3307" s="23"/>
      <c r="AH3307" s="23"/>
    </row>
    <row r="3308" spans="2:34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1"/>
      <c r="Z3308" s="23"/>
      <c r="AA3308" s="23"/>
      <c r="AB3308" s="23"/>
      <c r="AC3308" s="23"/>
      <c r="AD3308" s="23"/>
      <c r="AE3308" s="23"/>
      <c r="AF3308" s="23"/>
      <c r="AG3308" s="23"/>
      <c r="AH3308" s="23"/>
    </row>
    <row r="3309" spans="2:34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1"/>
      <c r="Z3309" s="23"/>
      <c r="AA3309" s="23"/>
      <c r="AB3309" s="23"/>
      <c r="AC3309" s="23"/>
      <c r="AD3309" s="23"/>
      <c r="AE3309" s="23"/>
      <c r="AF3309" s="23"/>
      <c r="AG3309" s="23"/>
      <c r="AH3309" s="23"/>
    </row>
    <row r="3310" spans="2:34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1"/>
      <c r="Z3310" s="23"/>
      <c r="AA3310" s="23"/>
      <c r="AB3310" s="23"/>
      <c r="AC3310" s="23"/>
      <c r="AD3310" s="23"/>
      <c r="AE3310" s="23"/>
      <c r="AF3310" s="23"/>
      <c r="AG3310" s="23"/>
      <c r="AH3310" s="23"/>
    </row>
    <row r="3311" spans="2:34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1"/>
      <c r="Z3311" s="23"/>
      <c r="AA3311" s="23"/>
      <c r="AB3311" s="23"/>
      <c r="AC3311" s="23"/>
      <c r="AD3311" s="23"/>
      <c r="AE3311" s="23"/>
      <c r="AF3311" s="23"/>
      <c r="AG3311" s="23"/>
      <c r="AH3311" s="23"/>
    </row>
    <row r="3312" spans="2:34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1"/>
      <c r="Z3312" s="23"/>
      <c r="AA3312" s="23"/>
      <c r="AB3312" s="23"/>
      <c r="AC3312" s="23"/>
      <c r="AD3312" s="23"/>
      <c r="AE3312" s="23"/>
      <c r="AF3312" s="23"/>
      <c r="AG3312" s="23"/>
      <c r="AH3312" s="23"/>
    </row>
    <row r="3313" spans="2:34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1"/>
      <c r="Z3313" s="23"/>
      <c r="AA3313" s="23"/>
      <c r="AB3313" s="23"/>
      <c r="AC3313" s="23"/>
      <c r="AD3313" s="23"/>
      <c r="AE3313" s="23"/>
      <c r="AF3313" s="23"/>
      <c r="AG3313" s="23"/>
      <c r="AH3313" s="23"/>
    </row>
    <row r="3314" spans="2:34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1"/>
      <c r="Z3314" s="23"/>
      <c r="AA3314" s="23"/>
      <c r="AB3314" s="23"/>
      <c r="AC3314" s="23"/>
      <c r="AD3314" s="23"/>
      <c r="AE3314" s="23"/>
      <c r="AF3314" s="23"/>
      <c r="AG3314" s="23"/>
      <c r="AH3314" s="23"/>
    </row>
    <row r="3315" spans="2:34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1"/>
      <c r="Z3315" s="23"/>
      <c r="AA3315" s="23"/>
      <c r="AB3315" s="23"/>
      <c r="AC3315" s="23"/>
      <c r="AD3315" s="23"/>
      <c r="AE3315" s="23"/>
      <c r="AF3315" s="23"/>
      <c r="AG3315" s="23"/>
      <c r="AH3315" s="23"/>
    </row>
    <row r="3316" spans="2:34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1"/>
      <c r="Z3316" s="23"/>
      <c r="AA3316" s="23"/>
      <c r="AB3316" s="23"/>
      <c r="AC3316" s="23"/>
      <c r="AD3316" s="23"/>
      <c r="AE3316" s="23"/>
      <c r="AF3316" s="23"/>
      <c r="AG3316" s="23"/>
      <c r="AH3316" s="23"/>
    </row>
    <row r="3317" spans="2:34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1"/>
      <c r="Z3317" s="23"/>
      <c r="AA3317" s="23"/>
      <c r="AB3317" s="23"/>
      <c r="AC3317" s="23"/>
      <c r="AD3317" s="23"/>
      <c r="AE3317" s="23"/>
      <c r="AF3317" s="23"/>
      <c r="AG3317" s="23"/>
      <c r="AH3317" s="23"/>
    </row>
    <row r="3318" spans="2:34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1"/>
      <c r="Z3318" s="23"/>
      <c r="AA3318" s="23"/>
      <c r="AB3318" s="23"/>
      <c r="AC3318" s="23"/>
      <c r="AD3318" s="23"/>
      <c r="AE3318" s="23"/>
      <c r="AF3318" s="23"/>
      <c r="AG3318" s="23"/>
      <c r="AH3318" s="23"/>
    </row>
    <row r="3319" spans="2:34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1"/>
      <c r="Z3319" s="23"/>
      <c r="AA3319" s="23"/>
      <c r="AB3319" s="23"/>
      <c r="AC3319" s="23"/>
      <c r="AD3319" s="23"/>
      <c r="AE3319" s="23"/>
      <c r="AF3319" s="23"/>
      <c r="AG3319" s="23"/>
      <c r="AH3319" s="23"/>
    </row>
    <row r="3320" spans="2:34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1"/>
      <c r="Z3320" s="23"/>
      <c r="AA3320" s="23"/>
      <c r="AB3320" s="23"/>
      <c r="AC3320" s="23"/>
      <c r="AD3320" s="23"/>
      <c r="AE3320" s="23"/>
      <c r="AF3320" s="23"/>
      <c r="AG3320" s="23"/>
      <c r="AH3320" s="23"/>
    </row>
    <row r="3321" spans="2:34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1"/>
      <c r="Z3321" s="23"/>
      <c r="AA3321" s="23"/>
      <c r="AB3321" s="23"/>
      <c r="AC3321" s="23"/>
      <c r="AD3321" s="23"/>
      <c r="AE3321" s="23"/>
      <c r="AF3321" s="23"/>
      <c r="AG3321" s="23"/>
      <c r="AH3321" s="23"/>
    </row>
    <row r="3322" spans="2:34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1"/>
      <c r="Z3322" s="23"/>
      <c r="AA3322" s="23"/>
      <c r="AB3322" s="23"/>
      <c r="AC3322" s="23"/>
      <c r="AD3322" s="23"/>
      <c r="AE3322" s="23"/>
      <c r="AF3322" s="23"/>
      <c r="AG3322" s="23"/>
      <c r="AH3322" s="23"/>
    </row>
    <row r="3323" spans="2:34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1"/>
      <c r="Z3323" s="23"/>
      <c r="AA3323" s="23"/>
      <c r="AB3323" s="23"/>
      <c r="AC3323" s="23"/>
      <c r="AD3323" s="23"/>
      <c r="AE3323" s="23"/>
      <c r="AF3323" s="23"/>
      <c r="AG3323" s="23"/>
      <c r="AH3323" s="23"/>
    </row>
    <row r="3324" spans="2:34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1"/>
      <c r="Z3324" s="23"/>
      <c r="AA3324" s="23"/>
      <c r="AB3324" s="23"/>
      <c r="AC3324" s="23"/>
      <c r="AD3324" s="23"/>
      <c r="AE3324" s="23"/>
      <c r="AF3324" s="23"/>
      <c r="AG3324" s="23"/>
      <c r="AH3324" s="23"/>
    </row>
    <row r="3325" spans="2:34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1"/>
      <c r="Z3325" s="23"/>
      <c r="AA3325" s="23"/>
      <c r="AB3325" s="23"/>
      <c r="AC3325" s="23"/>
      <c r="AD3325" s="23"/>
      <c r="AE3325" s="23"/>
      <c r="AF3325" s="23"/>
      <c r="AG3325" s="23"/>
      <c r="AH3325" s="23"/>
    </row>
    <row r="3326" spans="2:34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1"/>
      <c r="Z3326" s="23"/>
      <c r="AA3326" s="23"/>
      <c r="AB3326" s="23"/>
      <c r="AC3326" s="23"/>
      <c r="AD3326" s="23"/>
      <c r="AE3326" s="23"/>
      <c r="AF3326" s="23"/>
      <c r="AG3326" s="23"/>
      <c r="AH3326" s="23"/>
    </row>
    <row r="3327" spans="2:34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1"/>
      <c r="Z3327" s="23"/>
      <c r="AA3327" s="23"/>
      <c r="AB3327" s="23"/>
      <c r="AC3327" s="23"/>
      <c r="AD3327" s="23"/>
      <c r="AE3327" s="23"/>
      <c r="AF3327" s="23"/>
      <c r="AG3327" s="23"/>
      <c r="AH3327" s="23"/>
    </row>
    <row r="3328" spans="2:34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1"/>
      <c r="Z3328" s="23"/>
      <c r="AA3328" s="23"/>
      <c r="AB3328" s="23"/>
      <c r="AC3328" s="23"/>
      <c r="AD3328" s="23"/>
      <c r="AE3328" s="23"/>
      <c r="AF3328" s="23"/>
      <c r="AG3328" s="23"/>
      <c r="AH3328" s="23"/>
    </row>
    <row r="3329" spans="2:34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1"/>
      <c r="Z3329" s="23"/>
      <c r="AA3329" s="23"/>
      <c r="AB3329" s="23"/>
      <c r="AC3329" s="23"/>
      <c r="AD3329" s="23"/>
      <c r="AE3329" s="23"/>
      <c r="AF3329" s="23"/>
      <c r="AG3329" s="23"/>
      <c r="AH3329" s="23"/>
    </row>
    <row r="3330" spans="2:34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1"/>
      <c r="Z3330" s="23"/>
      <c r="AA3330" s="23"/>
      <c r="AB3330" s="23"/>
      <c r="AC3330" s="23"/>
      <c r="AD3330" s="23"/>
      <c r="AE3330" s="23"/>
      <c r="AF3330" s="23"/>
      <c r="AG3330" s="23"/>
      <c r="AH3330" s="23"/>
    </row>
    <row r="3331" spans="2:34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1"/>
      <c r="Z3331" s="23"/>
      <c r="AA3331" s="23"/>
      <c r="AB3331" s="23"/>
      <c r="AC3331" s="23"/>
      <c r="AD3331" s="23"/>
      <c r="AE3331" s="23"/>
      <c r="AF3331" s="23"/>
      <c r="AG3331" s="23"/>
      <c r="AH3331" s="23"/>
    </row>
    <row r="3332" spans="2:34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1"/>
      <c r="Z3332" s="23"/>
      <c r="AA3332" s="23"/>
      <c r="AB3332" s="23"/>
      <c r="AC3332" s="23"/>
      <c r="AD3332" s="23"/>
      <c r="AE3332" s="23"/>
      <c r="AF3332" s="23"/>
      <c r="AG3332" s="23"/>
      <c r="AH3332" s="23"/>
    </row>
    <row r="3333" spans="2:34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1"/>
      <c r="Z3333" s="23"/>
      <c r="AA3333" s="23"/>
      <c r="AB3333" s="23"/>
      <c r="AC3333" s="23"/>
      <c r="AD3333" s="23"/>
      <c r="AE3333" s="23"/>
      <c r="AF3333" s="23"/>
      <c r="AG3333" s="23"/>
      <c r="AH3333" s="23"/>
    </row>
    <row r="3334" spans="2:34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1"/>
      <c r="Z3334" s="23"/>
      <c r="AA3334" s="23"/>
      <c r="AB3334" s="23"/>
      <c r="AC3334" s="23"/>
      <c r="AD3334" s="23"/>
      <c r="AE3334" s="23"/>
      <c r="AF3334" s="23"/>
      <c r="AG3334" s="23"/>
      <c r="AH3334" s="23"/>
    </row>
    <row r="3335" spans="2:34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1"/>
      <c r="Z3335" s="23"/>
      <c r="AA3335" s="23"/>
      <c r="AB3335" s="23"/>
      <c r="AC3335" s="23"/>
      <c r="AD3335" s="23"/>
      <c r="AE3335" s="23"/>
      <c r="AF3335" s="23"/>
      <c r="AG3335" s="23"/>
      <c r="AH3335" s="23"/>
    </row>
    <row r="3336" spans="2:34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1"/>
      <c r="Z3336" s="23"/>
      <c r="AA3336" s="23"/>
      <c r="AB3336" s="23"/>
      <c r="AC3336" s="23"/>
      <c r="AD3336" s="23"/>
      <c r="AE3336" s="23"/>
      <c r="AF3336" s="23"/>
      <c r="AG3336" s="23"/>
      <c r="AH3336" s="23"/>
    </row>
    <row r="3337" spans="2:34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1"/>
      <c r="Z3337" s="23"/>
      <c r="AA3337" s="23"/>
      <c r="AB3337" s="23"/>
      <c r="AC3337" s="23"/>
      <c r="AD3337" s="23"/>
      <c r="AE3337" s="23"/>
      <c r="AF3337" s="23"/>
      <c r="AG3337" s="23"/>
      <c r="AH3337" s="23"/>
    </row>
    <row r="3338" spans="2:34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1"/>
      <c r="Z3338" s="23"/>
      <c r="AA3338" s="23"/>
      <c r="AB3338" s="23"/>
      <c r="AC3338" s="23"/>
      <c r="AD3338" s="23"/>
      <c r="AE3338" s="23"/>
      <c r="AF3338" s="23"/>
      <c r="AG3338" s="23"/>
      <c r="AH3338" s="23"/>
    </row>
    <row r="3339" spans="2:34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1"/>
      <c r="Z3339" s="23"/>
      <c r="AA3339" s="23"/>
      <c r="AB3339" s="23"/>
      <c r="AC3339" s="23"/>
      <c r="AD3339" s="23"/>
      <c r="AE3339" s="23"/>
      <c r="AF3339" s="23"/>
      <c r="AG3339" s="23"/>
      <c r="AH3339" s="23"/>
    </row>
    <row r="3340" spans="2:34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1"/>
      <c r="Z3340" s="23"/>
      <c r="AA3340" s="23"/>
      <c r="AB3340" s="23"/>
      <c r="AC3340" s="23"/>
      <c r="AD3340" s="23"/>
      <c r="AE3340" s="23"/>
      <c r="AF3340" s="23"/>
      <c r="AG3340" s="23"/>
      <c r="AH3340" s="23"/>
    </row>
    <row r="3341" spans="2:34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1"/>
      <c r="Z3341" s="23"/>
      <c r="AA3341" s="23"/>
      <c r="AB3341" s="23"/>
      <c r="AC3341" s="23"/>
      <c r="AD3341" s="23"/>
      <c r="AE3341" s="23"/>
      <c r="AF3341" s="23"/>
      <c r="AG3341" s="23"/>
      <c r="AH3341" s="23"/>
    </row>
    <row r="3342" spans="2:34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1"/>
      <c r="Z3342" s="23"/>
      <c r="AA3342" s="23"/>
      <c r="AB3342" s="23"/>
      <c r="AC3342" s="23"/>
      <c r="AD3342" s="23"/>
      <c r="AE3342" s="23"/>
      <c r="AF3342" s="23"/>
      <c r="AG3342" s="23"/>
      <c r="AH3342" s="23"/>
    </row>
    <row r="3343" spans="2:34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1"/>
      <c r="Z3343" s="23"/>
      <c r="AA3343" s="23"/>
      <c r="AB3343" s="23"/>
      <c r="AC3343" s="23"/>
      <c r="AD3343" s="23"/>
      <c r="AE3343" s="23"/>
      <c r="AF3343" s="23"/>
      <c r="AG3343" s="23"/>
      <c r="AH3343" s="23"/>
    </row>
    <row r="3344" spans="2:34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1"/>
      <c r="Z3344" s="23"/>
      <c r="AA3344" s="23"/>
      <c r="AB3344" s="23"/>
      <c r="AC3344" s="23"/>
      <c r="AD3344" s="23"/>
      <c r="AE3344" s="23"/>
      <c r="AF3344" s="23"/>
      <c r="AG3344" s="23"/>
      <c r="AH3344" s="23"/>
    </row>
    <row r="3345" spans="2:34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1"/>
      <c r="Z3345" s="23"/>
      <c r="AA3345" s="23"/>
      <c r="AB3345" s="23"/>
      <c r="AC3345" s="23"/>
      <c r="AD3345" s="23"/>
      <c r="AE3345" s="23"/>
      <c r="AF3345" s="23"/>
      <c r="AG3345" s="23"/>
      <c r="AH3345" s="23"/>
    </row>
    <row r="3346" spans="2:34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1"/>
      <c r="Z3346" s="23"/>
      <c r="AA3346" s="23"/>
      <c r="AB3346" s="23"/>
      <c r="AC3346" s="23"/>
      <c r="AD3346" s="23"/>
      <c r="AE3346" s="23"/>
      <c r="AF3346" s="23"/>
      <c r="AG3346" s="23"/>
      <c r="AH3346" s="23"/>
    </row>
    <row r="3347" spans="2:34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1"/>
      <c r="Z3347" s="23"/>
      <c r="AA3347" s="23"/>
      <c r="AB3347" s="23"/>
      <c r="AC3347" s="23"/>
      <c r="AD3347" s="23"/>
      <c r="AE3347" s="23"/>
      <c r="AF3347" s="23"/>
      <c r="AG3347" s="23"/>
      <c r="AH3347" s="23"/>
    </row>
    <row r="3348" spans="2:34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1"/>
      <c r="Z3348" s="23"/>
      <c r="AA3348" s="23"/>
      <c r="AB3348" s="23"/>
      <c r="AC3348" s="23"/>
      <c r="AD3348" s="23"/>
      <c r="AE3348" s="23"/>
      <c r="AF3348" s="23"/>
      <c r="AG3348" s="23"/>
      <c r="AH3348" s="23"/>
    </row>
    <row r="3349" spans="2:34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1"/>
      <c r="Z3349" s="23"/>
      <c r="AA3349" s="23"/>
      <c r="AB3349" s="23"/>
      <c r="AC3349" s="23"/>
      <c r="AD3349" s="23"/>
      <c r="AE3349" s="23"/>
      <c r="AF3349" s="23"/>
      <c r="AG3349" s="23"/>
      <c r="AH3349" s="23"/>
    </row>
    <row r="3350" spans="2:34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1"/>
      <c r="Z3350" s="23"/>
      <c r="AA3350" s="23"/>
      <c r="AB3350" s="23"/>
      <c r="AC3350" s="23"/>
      <c r="AD3350" s="23"/>
      <c r="AE3350" s="23"/>
      <c r="AF3350" s="23"/>
      <c r="AG3350" s="23"/>
      <c r="AH3350" s="23"/>
    </row>
    <row r="3351" spans="2:34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1"/>
      <c r="Z3351" s="23"/>
      <c r="AA3351" s="23"/>
      <c r="AB3351" s="23"/>
      <c r="AC3351" s="23"/>
      <c r="AD3351" s="23"/>
      <c r="AE3351" s="23"/>
      <c r="AF3351" s="23"/>
      <c r="AG3351" s="23"/>
      <c r="AH3351" s="23"/>
    </row>
    <row r="3352" spans="2:34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1"/>
      <c r="Z3352" s="23"/>
      <c r="AA3352" s="23"/>
      <c r="AB3352" s="23"/>
      <c r="AC3352" s="23"/>
      <c r="AD3352" s="23"/>
      <c r="AE3352" s="23"/>
      <c r="AF3352" s="23"/>
      <c r="AG3352" s="23"/>
      <c r="AH3352" s="23"/>
    </row>
    <row r="3353" spans="2:34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1"/>
      <c r="Z3353" s="23"/>
      <c r="AA3353" s="23"/>
      <c r="AB3353" s="23"/>
      <c r="AC3353" s="23"/>
      <c r="AD3353" s="23"/>
      <c r="AE3353" s="23"/>
      <c r="AF3353" s="23"/>
      <c r="AG3353" s="23"/>
      <c r="AH3353" s="23"/>
    </row>
    <row r="3354" spans="2:34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1"/>
      <c r="Z3354" s="23"/>
      <c r="AA3354" s="23"/>
      <c r="AB3354" s="23"/>
      <c r="AC3354" s="23"/>
      <c r="AD3354" s="23"/>
      <c r="AE3354" s="23"/>
      <c r="AF3354" s="23"/>
      <c r="AG3354" s="23"/>
      <c r="AH3354" s="23"/>
    </row>
    <row r="3355" spans="2:34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1"/>
      <c r="Z3355" s="23"/>
      <c r="AA3355" s="23"/>
      <c r="AB3355" s="23"/>
      <c r="AC3355" s="23"/>
      <c r="AD3355" s="23"/>
      <c r="AE3355" s="23"/>
      <c r="AF3355" s="23"/>
      <c r="AG3355" s="23"/>
      <c r="AH3355" s="23"/>
    </row>
    <row r="3356" spans="2:34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1"/>
      <c r="Z3356" s="23"/>
      <c r="AA3356" s="23"/>
      <c r="AB3356" s="23"/>
      <c r="AC3356" s="23"/>
      <c r="AD3356" s="23"/>
      <c r="AE3356" s="23"/>
      <c r="AF3356" s="23"/>
      <c r="AG3356" s="23"/>
      <c r="AH3356" s="23"/>
    </row>
    <row r="3357" spans="2:34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1"/>
      <c r="Z3357" s="23"/>
      <c r="AA3357" s="23"/>
      <c r="AB3357" s="23"/>
      <c r="AC3357" s="23"/>
      <c r="AD3357" s="23"/>
      <c r="AE3357" s="23"/>
      <c r="AF3357" s="23"/>
      <c r="AG3357" s="23"/>
      <c r="AH3357" s="23"/>
    </row>
    <row r="3358" spans="2:34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1"/>
      <c r="Z3358" s="23"/>
      <c r="AA3358" s="23"/>
      <c r="AB3358" s="23"/>
      <c r="AC3358" s="23"/>
      <c r="AD3358" s="23"/>
      <c r="AE3358" s="23"/>
      <c r="AF3358" s="23"/>
      <c r="AG3358" s="23"/>
      <c r="AH3358" s="23"/>
    </row>
    <row r="3359" spans="2:34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1"/>
      <c r="Z3359" s="23"/>
      <c r="AA3359" s="23"/>
      <c r="AB3359" s="23"/>
      <c r="AC3359" s="23"/>
      <c r="AD3359" s="23"/>
      <c r="AE3359" s="23"/>
      <c r="AF3359" s="23"/>
      <c r="AG3359" s="23"/>
      <c r="AH3359" s="23"/>
    </row>
    <row r="3360" spans="2:34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1"/>
      <c r="Z3360" s="23"/>
      <c r="AA3360" s="23"/>
      <c r="AB3360" s="23"/>
      <c r="AC3360" s="23"/>
      <c r="AD3360" s="23"/>
      <c r="AE3360" s="23"/>
      <c r="AF3360" s="23"/>
      <c r="AG3360" s="23"/>
      <c r="AH3360" s="23"/>
    </row>
    <row r="3361" spans="2:34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1"/>
      <c r="Z3361" s="23"/>
      <c r="AA3361" s="23"/>
      <c r="AB3361" s="23"/>
      <c r="AC3361" s="23"/>
      <c r="AD3361" s="23"/>
      <c r="AE3361" s="23"/>
      <c r="AF3361" s="23"/>
      <c r="AG3361" s="23"/>
      <c r="AH3361" s="23"/>
    </row>
    <row r="3362" spans="2:34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1"/>
      <c r="Z3362" s="23"/>
      <c r="AA3362" s="23"/>
      <c r="AB3362" s="23"/>
      <c r="AC3362" s="23"/>
      <c r="AD3362" s="23"/>
      <c r="AE3362" s="23"/>
      <c r="AF3362" s="23"/>
      <c r="AG3362" s="23"/>
      <c r="AH3362" s="23"/>
    </row>
    <row r="3363" spans="2:34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1"/>
      <c r="Z3363" s="23"/>
      <c r="AA3363" s="23"/>
      <c r="AB3363" s="23"/>
      <c r="AC3363" s="23"/>
      <c r="AD3363" s="23"/>
      <c r="AE3363" s="23"/>
      <c r="AF3363" s="23"/>
      <c r="AG3363" s="23"/>
      <c r="AH3363" s="23"/>
    </row>
    <row r="3364" spans="2:34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1"/>
      <c r="Z3364" s="23"/>
      <c r="AA3364" s="23"/>
      <c r="AB3364" s="23"/>
      <c r="AC3364" s="23"/>
      <c r="AD3364" s="23"/>
      <c r="AE3364" s="23"/>
      <c r="AF3364" s="23"/>
      <c r="AG3364" s="23"/>
      <c r="AH3364" s="23"/>
    </row>
    <row r="3365" spans="2:34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1"/>
      <c r="Z3365" s="23"/>
      <c r="AA3365" s="23"/>
      <c r="AB3365" s="23"/>
      <c r="AC3365" s="23"/>
      <c r="AD3365" s="23"/>
      <c r="AE3365" s="23"/>
      <c r="AF3365" s="23"/>
      <c r="AG3365" s="23"/>
      <c r="AH3365" s="23"/>
    </row>
    <row r="3366" spans="2:34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1"/>
      <c r="Z3366" s="23"/>
      <c r="AA3366" s="23"/>
      <c r="AB3366" s="23"/>
      <c r="AC3366" s="23"/>
      <c r="AD3366" s="23"/>
      <c r="AE3366" s="23"/>
      <c r="AF3366" s="23"/>
      <c r="AG3366" s="23"/>
      <c r="AH3366" s="23"/>
    </row>
    <row r="3367" spans="2:34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1"/>
      <c r="Z3367" s="23"/>
      <c r="AA3367" s="23"/>
      <c r="AB3367" s="23"/>
      <c r="AC3367" s="23"/>
      <c r="AD3367" s="23"/>
      <c r="AE3367" s="23"/>
      <c r="AF3367" s="23"/>
      <c r="AG3367" s="23"/>
      <c r="AH3367" s="23"/>
    </row>
    <row r="3368" spans="2:34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1"/>
      <c r="Z3368" s="23"/>
      <c r="AA3368" s="23"/>
      <c r="AB3368" s="23"/>
      <c r="AC3368" s="23"/>
      <c r="AD3368" s="23"/>
      <c r="AE3368" s="23"/>
      <c r="AF3368" s="23"/>
      <c r="AG3368" s="23"/>
      <c r="AH3368" s="23"/>
    </row>
    <row r="3369" spans="2:34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1"/>
      <c r="Z3369" s="23"/>
      <c r="AA3369" s="23"/>
      <c r="AB3369" s="23"/>
      <c r="AC3369" s="23"/>
      <c r="AD3369" s="23"/>
      <c r="AE3369" s="23"/>
      <c r="AF3369" s="23"/>
      <c r="AG3369" s="23"/>
      <c r="AH3369" s="23"/>
    </row>
    <row r="3370" spans="2:34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1"/>
      <c r="Z3370" s="23"/>
      <c r="AA3370" s="23"/>
      <c r="AB3370" s="23"/>
      <c r="AC3370" s="23"/>
      <c r="AD3370" s="23"/>
      <c r="AE3370" s="23"/>
      <c r="AF3370" s="23"/>
      <c r="AG3370" s="23"/>
      <c r="AH3370" s="23"/>
    </row>
    <row r="3371" spans="2:34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1"/>
      <c r="Z3371" s="23"/>
      <c r="AA3371" s="23"/>
      <c r="AB3371" s="23"/>
      <c r="AC3371" s="23"/>
      <c r="AD3371" s="23"/>
      <c r="AE3371" s="23"/>
      <c r="AF3371" s="23"/>
      <c r="AG3371" s="23"/>
      <c r="AH3371" s="23"/>
    </row>
    <row r="3372" spans="2:34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1"/>
      <c r="Z3372" s="23"/>
      <c r="AA3372" s="23"/>
      <c r="AB3372" s="23"/>
      <c r="AC3372" s="23"/>
      <c r="AD3372" s="23"/>
      <c r="AE3372" s="23"/>
      <c r="AF3372" s="23"/>
      <c r="AG3372" s="23"/>
      <c r="AH3372" s="23"/>
    </row>
    <row r="3373" spans="2:34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1"/>
      <c r="Z3373" s="23"/>
      <c r="AA3373" s="23"/>
      <c r="AB3373" s="23"/>
      <c r="AC3373" s="23"/>
      <c r="AD3373" s="23"/>
      <c r="AE3373" s="23"/>
      <c r="AF3373" s="23"/>
      <c r="AG3373" s="23"/>
      <c r="AH3373" s="23"/>
    </row>
    <row r="3374" spans="2:34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1"/>
      <c r="Z3374" s="23"/>
      <c r="AA3374" s="23"/>
      <c r="AB3374" s="23"/>
      <c r="AC3374" s="23"/>
      <c r="AD3374" s="23"/>
      <c r="AE3374" s="23"/>
      <c r="AF3374" s="23"/>
      <c r="AG3374" s="23"/>
      <c r="AH3374" s="23"/>
    </row>
    <row r="3375" spans="2:34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1"/>
      <c r="Z3375" s="23"/>
      <c r="AA3375" s="23"/>
      <c r="AB3375" s="23"/>
      <c r="AC3375" s="23"/>
      <c r="AD3375" s="23"/>
      <c r="AE3375" s="23"/>
      <c r="AF3375" s="23"/>
      <c r="AG3375" s="23"/>
      <c r="AH3375" s="23"/>
    </row>
    <row r="3376" spans="2:34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1"/>
      <c r="Z3376" s="23"/>
      <c r="AA3376" s="23"/>
      <c r="AB3376" s="23"/>
      <c r="AC3376" s="23"/>
      <c r="AD3376" s="23"/>
      <c r="AE3376" s="23"/>
      <c r="AF3376" s="23"/>
      <c r="AG3376" s="23"/>
      <c r="AH3376" s="23"/>
    </row>
    <row r="3377" spans="2:34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1"/>
      <c r="Z3377" s="23"/>
      <c r="AA3377" s="23"/>
      <c r="AB3377" s="23"/>
      <c r="AC3377" s="23"/>
      <c r="AD3377" s="23"/>
      <c r="AE3377" s="23"/>
      <c r="AF3377" s="23"/>
      <c r="AG3377" s="23"/>
      <c r="AH3377" s="23"/>
    </row>
    <row r="3378" spans="2:34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1"/>
      <c r="Z3378" s="23"/>
      <c r="AA3378" s="23"/>
      <c r="AB3378" s="23"/>
      <c r="AC3378" s="23"/>
      <c r="AD3378" s="23"/>
      <c r="AE3378" s="23"/>
      <c r="AF3378" s="23"/>
      <c r="AG3378" s="23"/>
      <c r="AH3378" s="23"/>
    </row>
    <row r="3379" spans="2:34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1"/>
      <c r="Z3379" s="23"/>
      <c r="AA3379" s="23"/>
      <c r="AB3379" s="23"/>
      <c r="AC3379" s="23"/>
      <c r="AD3379" s="23"/>
      <c r="AE3379" s="23"/>
      <c r="AF3379" s="23"/>
      <c r="AG3379" s="23"/>
      <c r="AH3379" s="23"/>
    </row>
    <row r="3380" spans="2:34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1"/>
      <c r="Z3380" s="23"/>
      <c r="AA3380" s="23"/>
      <c r="AB3380" s="23"/>
      <c r="AC3380" s="23"/>
      <c r="AD3380" s="23"/>
      <c r="AE3380" s="23"/>
      <c r="AF3380" s="23"/>
      <c r="AG3380" s="23"/>
      <c r="AH3380" s="23"/>
    </row>
    <row r="3381" spans="2:34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1"/>
      <c r="Z3381" s="23"/>
      <c r="AA3381" s="23"/>
      <c r="AB3381" s="23"/>
      <c r="AC3381" s="23"/>
      <c r="AD3381" s="23"/>
      <c r="AE3381" s="23"/>
      <c r="AF3381" s="23"/>
      <c r="AG3381" s="23"/>
      <c r="AH3381" s="23"/>
    </row>
    <row r="3382" spans="2:34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1"/>
      <c r="Z3382" s="23"/>
      <c r="AA3382" s="23"/>
      <c r="AB3382" s="23"/>
      <c r="AC3382" s="23"/>
      <c r="AD3382" s="23"/>
      <c r="AE3382" s="23"/>
      <c r="AF3382" s="23"/>
      <c r="AG3382" s="23"/>
      <c r="AH3382" s="23"/>
    </row>
    <row r="3383" spans="2:34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1"/>
      <c r="Z3383" s="23"/>
      <c r="AA3383" s="23"/>
      <c r="AB3383" s="23"/>
      <c r="AC3383" s="23"/>
      <c r="AD3383" s="23"/>
      <c r="AE3383" s="23"/>
      <c r="AF3383" s="23"/>
      <c r="AG3383" s="23"/>
      <c r="AH3383" s="23"/>
    </row>
    <row r="3384" spans="2:34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1"/>
      <c r="Z3384" s="23"/>
      <c r="AA3384" s="23"/>
      <c r="AB3384" s="23"/>
      <c r="AC3384" s="23"/>
      <c r="AD3384" s="23"/>
      <c r="AE3384" s="23"/>
      <c r="AF3384" s="23"/>
      <c r="AG3384" s="23"/>
      <c r="AH3384" s="23"/>
    </row>
    <row r="3385" spans="2:34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1"/>
      <c r="Z3385" s="23"/>
      <c r="AA3385" s="23"/>
      <c r="AB3385" s="23"/>
      <c r="AC3385" s="23"/>
      <c r="AD3385" s="23"/>
      <c r="AE3385" s="23"/>
      <c r="AF3385" s="23"/>
      <c r="AG3385" s="23"/>
      <c r="AH3385" s="23"/>
    </row>
    <row r="3386" spans="2:34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1"/>
      <c r="Z3386" s="23"/>
      <c r="AA3386" s="23"/>
      <c r="AB3386" s="23"/>
      <c r="AC3386" s="23"/>
      <c r="AD3386" s="23"/>
      <c r="AE3386" s="23"/>
      <c r="AF3386" s="23"/>
      <c r="AG3386" s="23"/>
      <c r="AH3386" s="23"/>
    </row>
    <row r="3387" spans="2:34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1"/>
      <c r="Z3387" s="23"/>
      <c r="AA3387" s="23"/>
      <c r="AB3387" s="23"/>
      <c r="AC3387" s="23"/>
      <c r="AD3387" s="23"/>
      <c r="AE3387" s="23"/>
      <c r="AF3387" s="23"/>
      <c r="AG3387" s="23"/>
      <c r="AH3387" s="23"/>
    </row>
    <row r="3388" spans="2:34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1"/>
      <c r="Z3388" s="23"/>
      <c r="AA3388" s="23"/>
      <c r="AB3388" s="23"/>
      <c r="AC3388" s="23"/>
      <c r="AD3388" s="23"/>
      <c r="AE3388" s="23"/>
      <c r="AF3388" s="23"/>
      <c r="AG3388" s="23"/>
      <c r="AH3388" s="23"/>
    </row>
    <row r="3389" spans="2:34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1"/>
      <c r="Z3389" s="23"/>
      <c r="AA3389" s="23"/>
      <c r="AB3389" s="23"/>
      <c r="AC3389" s="23"/>
      <c r="AD3389" s="23"/>
      <c r="AE3389" s="23"/>
      <c r="AF3389" s="23"/>
      <c r="AG3389" s="23"/>
      <c r="AH3389" s="23"/>
    </row>
    <row r="3390" spans="2:34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1"/>
      <c r="Z3390" s="23"/>
      <c r="AA3390" s="23"/>
      <c r="AB3390" s="23"/>
      <c r="AC3390" s="23"/>
      <c r="AD3390" s="23"/>
      <c r="AE3390" s="23"/>
      <c r="AF3390" s="23"/>
      <c r="AG3390" s="23"/>
      <c r="AH3390" s="23"/>
    </row>
    <row r="3391" spans="2:34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1"/>
      <c r="Z3391" s="23"/>
      <c r="AA3391" s="23"/>
      <c r="AB3391" s="23"/>
      <c r="AC3391" s="23"/>
      <c r="AD3391" s="23"/>
      <c r="AE3391" s="23"/>
      <c r="AF3391" s="23"/>
      <c r="AG3391" s="23"/>
      <c r="AH3391" s="23"/>
    </row>
    <row r="3392" spans="2:34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1"/>
      <c r="Z3392" s="23"/>
      <c r="AA3392" s="23"/>
      <c r="AB3392" s="23"/>
      <c r="AC3392" s="23"/>
      <c r="AD3392" s="23"/>
      <c r="AE3392" s="23"/>
      <c r="AF3392" s="23"/>
      <c r="AG3392" s="23"/>
      <c r="AH3392" s="23"/>
    </row>
    <row r="3393" spans="2:34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1"/>
      <c r="Z3393" s="23"/>
      <c r="AA3393" s="23"/>
      <c r="AB3393" s="23"/>
      <c r="AC3393" s="23"/>
      <c r="AD3393" s="23"/>
      <c r="AE3393" s="23"/>
      <c r="AF3393" s="23"/>
      <c r="AG3393" s="23"/>
      <c r="AH3393" s="23"/>
    </row>
    <row r="3394" spans="2:34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1"/>
      <c r="Z3394" s="23"/>
      <c r="AA3394" s="23"/>
      <c r="AB3394" s="23"/>
      <c r="AC3394" s="23"/>
      <c r="AD3394" s="23"/>
      <c r="AE3394" s="23"/>
      <c r="AF3394" s="23"/>
      <c r="AG3394" s="23"/>
      <c r="AH3394" s="23"/>
    </row>
    <row r="3395" spans="2:34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1"/>
      <c r="Z3395" s="23"/>
      <c r="AA3395" s="23"/>
      <c r="AB3395" s="23"/>
      <c r="AC3395" s="23"/>
      <c r="AD3395" s="23"/>
      <c r="AE3395" s="23"/>
      <c r="AF3395" s="23"/>
      <c r="AG3395" s="23"/>
      <c r="AH3395" s="23"/>
    </row>
    <row r="3396" spans="2:34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1"/>
      <c r="Z3396" s="23"/>
      <c r="AA3396" s="23"/>
      <c r="AB3396" s="23"/>
      <c r="AC3396" s="23"/>
      <c r="AD3396" s="23"/>
      <c r="AE3396" s="23"/>
      <c r="AF3396" s="23"/>
      <c r="AG3396" s="23"/>
      <c r="AH3396" s="23"/>
    </row>
    <row r="3397" spans="2:34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1"/>
      <c r="Z3397" s="23"/>
      <c r="AA3397" s="23"/>
      <c r="AB3397" s="23"/>
      <c r="AC3397" s="23"/>
      <c r="AD3397" s="23"/>
      <c r="AE3397" s="23"/>
      <c r="AF3397" s="23"/>
      <c r="AG3397" s="23"/>
      <c r="AH3397" s="23"/>
    </row>
    <row r="3398" spans="2:34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1"/>
      <c r="Z3398" s="23"/>
      <c r="AA3398" s="23"/>
      <c r="AB3398" s="23"/>
      <c r="AC3398" s="23"/>
      <c r="AD3398" s="23"/>
      <c r="AE3398" s="23"/>
      <c r="AF3398" s="23"/>
      <c r="AG3398" s="23"/>
      <c r="AH3398" s="23"/>
    </row>
    <row r="3399" spans="2:34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1"/>
      <c r="Z3399" s="23"/>
      <c r="AA3399" s="23"/>
      <c r="AB3399" s="23"/>
      <c r="AC3399" s="23"/>
      <c r="AD3399" s="23"/>
      <c r="AE3399" s="23"/>
      <c r="AF3399" s="23"/>
      <c r="AG3399" s="23"/>
      <c r="AH3399" s="23"/>
    </row>
    <row r="3400" spans="2:34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1"/>
      <c r="Z3400" s="23"/>
      <c r="AA3400" s="23"/>
      <c r="AB3400" s="23"/>
      <c r="AC3400" s="23"/>
      <c r="AD3400" s="23"/>
      <c r="AE3400" s="23"/>
      <c r="AF3400" s="23"/>
      <c r="AG3400" s="23"/>
      <c r="AH3400" s="23"/>
    </row>
    <row r="3401" spans="2:34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1"/>
      <c r="Z3401" s="23"/>
      <c r="AA3401" s="23"/>
      <c r="AB3401" s="23"/>
      <c r="AC3401" s="23"/>
      <c r="AD3401" s="23"/>
      <c r="AE3401" s="23"/>
      <c r="AF3401" s="23"/>
      <c r="AG3401" s="23"/>
      <c r="AH3401" s="23"/>
    </row>
    <row r="3402" spans="2:34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1"/>
      <c r="Z3402" s="23"/>
      <c r="AA3402" s="23"/>
      <c r="AB3402" s="23"/>
      <c r="AC3402" s="23"/>
      <c r="AD3402" s="23"/>
      <c r="AE3402" s="23"/>
      <c r="AF3402" s="23"/>
      <c r="AG3402" s="23"/>
      <c r="AH3402" s="23"/>
    </row>
    <row r="3403" spans="2:34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1"/>
      <c r="Z3403" s="23"/>
      <c r="AA3403" s="23"/>
      <c r="AB3403" s="23"/>
      <c r="AC3403" s="23"/>
      <c r="AD3403" s="23"/>
      <c r="AE3403" s="23"/>
      <c r="AF3403" s="23"/>
      <c r="AG3403" s="23"/>
      <c r="AH3403" s="23"/>
    </row>
    <row r="3404" spans="2:34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1"/>
      <c r="Z3404" s="23"/>
      <c r="AA3404" s="23"/>
      <c r="AB3404" s="23"/>
      <c r="AC3404" s="23"/>
      <c r="AD3404" s="23"/>
      <c r="AE3404" s="23"/>
      <c r="AF3404" s="23"/>
      <c r="AG3404" s="23"/>
      <c r="AH3404" s="23"/>
    </row>
    <row r="3405" spans="2:34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1"/>
      <c r="Z3405" s="23"/>
      <c r="AA3405" s="23"/>
      <c r="AB3405" s="23"/>
      <c r="AC3405" s="23"/>
      <c r="AD3405" s="23"/>
      <c r="AE3405" s="23"/>
      <c r="AF3405" s="23"/>
      <c r="AG3405" s="23"/>
      <c r="AH3405" s="23"/>
    </row>
    <row r="3406" spans="2:34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1"/>
      <c r="Z3406" s="23"/>
      <c r="AA3406" s="23"/>
      <c r="AB3406" s="23"/>
      <c r="AC3406" s="23"/>
      <c r="AD3406" s="23"/>
      <c r="AE3406" s="23"/>
      <c r="AF3406" s="23"/>
      <c r="AG3406" s="23"/>
      <c r="AH3406" s="23"/>
    </row>
    <row r="3407" spans="2:34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1"/>
      <c r="Z3407" s="23"/>
      <c r="AA3407" s="23"/>
      <c r="AB3407" s="23"/>
      <c r="AC3407" s="23"/>
      <c r="AD3407" s="23"/>
      <c r="AE3407" s="23"/>
      <c r="AF3407" s="23"/>
      <c r="AG3407" s="23"/>
      <c r="AH3407" s="23"/>
    </row>
    <row r="3408" spans="2:34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1"/>
      <c r="Z3408" s="23"/>
      <c r="AA3408" s="23"/>
      <c r="AB3408" s="23"/>
      <c r="AC3408" s="23"/>
      <c r="AD3408" s="23"/>
      <c r="AE3408" s="23"/>
      <c r="AF3408" s="23"/>
      <c r="AG3408" s="23"/>
      <c r="AH3408" s="23"/>
    </row>
    <row r="3409" spans="2:34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1"/>
      <c r="Z3409" s="23"/>
      <c r="AA3409" s="23"/>
      <c r="AB3409" s="23"/>
      <c r="AC3409" s="23"/>
      <c r="AD3409" s="23"/>
      <c r="AE3409" s="23"/>
      <c r="AF3409" s="23"/>
      <c r="AG3409" s="23"/>
      <c r="AH3409" s="23"/>
    </row>
    <row r="3410" spans="2:34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1"/>
      <c r="Z3410" s="23"/>
      <c r="AA3410" s="23"/>
      <c r="AB3410" s="23"/>
      <c r="AC3410" s="23"/>
      <c r="AD3410" s="23"/>
      <c r="AE3410" s="23"/>
      <c r="AF3410" s="23"/>
      <c r="AG3410" s="23"/>
      <c r="AH3410" s="23"/>
    </row>
    <row r="3411" spans="2:34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1"/>
      <c r="Z3411" s="23"/>
      <c r="AA3411" s="23"/>
      <c r="AB3411" s="23"/>
      <c r="AC3411" s="23"/>
      <c r="AD3411" s="23"/>
      <c r="AE3411" s="23"/>
      <c r="AF3411" s="23"/>
      <c r="AG3411" s="23"/>
      <c r="AH3411" s="23"/>
    </row>
    <row r="3412" spans="2:34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1"/>
      <c r="Z3412" s="23"/>
      <c r="AA3412" s="23"/>
      <c r="AB3412" s="23"/>
      <c r="AC3412" s="23"/>
      <c r="AD3412" s="23"/>
      <c r="AE3412" s="23"/>
      <c r="AF3412" s="23"/>
      <c r="AG3412" s="23"/>
      <c r="AH3412" s="23"/>
    </row>
    <row r="3413" spans="2:34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1"/>
      <c r="Z3413" s="23"/>
      <c r="AA3413" s="23"/>
      <c r="AB3413" s="23"/>
      <c r="AC3413" s="23"/>
      <c r="AD3413" s="23"/>
      <c r="AE3413" s="23"/>
      <c r="AF3413" s="23"/>
      <c r="AG3413" s="23"/>
      <c r="AH3413" s="23"/>
    </row>
    <row r="3414" spans="2:34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1"/>
      <c r="Z3414" s="23"/>
      <c r="AA3414" s="23"/>
      <c r="AB3414" s="23"/>
      <c r="AC3414" s="23"/>
      <c r="AD3414" s="23"/>
      <c r="AE3414" s="23"/>
      <c r="AF3414" s="23"/>
      <c r="AG3414" s="23"/>
      <c r="AH3414" s="23"/>
    </row>
    <row r="3415" spans="2:34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1"/>
      <c r="Z3415" s="23"/>
      <c r="AA3415" s="23"/>
      <c r="AB3415" s="23"/>
      <c r="AC3415" s="23"/>
      <c r="AD3415" s="23"/>
      <c r="AE3415" s="23"/>
      <c r="AF3415" s="23"/>
      <c r="AG3415" s="23"/>
      <c r="AH3415" s="23"/>
    </row>
    <row r="3416" spans="2:34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1"/>
      <c r="Z3416" s="23"/>
      <c r="AA3416" s="23"/>
      <c r="AB3416" s="23"/>
      <c r="AC3416" s="23"/>
      <c r="AD3416" s="23"/>
      <c r="AE3416" s="23"/>
      <c r="AF3416" s="23"/>
      <c r="AG3416" s="23"/>
      <c r="AH3416" s="23"/>
    </row>
    <row r="3417" spans="2:34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1"/>
      <c r="Z3417" s="23"/>
      <c r="AA3417" s="23"/>
      <c r="AB3417" s="23"/>
      <c r="AC3417" s="23"/>
      <c r="AD3417" s="23"/>
      <c r="AE3417" s="23"/>
      <c r="AF3417" s="23"/>
      <c r="AG3417" s="23"/>
      <c r="AH3417" s="23"/>
    </row>
    <row r="3418" spans="2:34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1"/>
      <c r="Z3418" s="23"/>
      <c r="AA3418" s="23"/>
      <c r="AB3418" s="23"/>
      <c r="AC3418" s="23"/>
      <c r="AD3418" s="23"/>
      <c r="AE3418" s="23"/>
      <c r="AF3418" s="23"/>
      <c r="AG3418" s="23"/>
      <c r="AH3418" s="23"/>
    </row>
    <row r="3419" spans="2:34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1"/>
      <c r="Z3419" s="23"/>
      <c r="AA3419" s="23"/>
      <c r="AB3419" s="23"/>
      <c r="AC3419" s="23"/>
      <c r="AD3419" s="23"/>
      <c r="AE3419" s="23"/>
      <c r="AF3419" s="23"/>
      <c r="AG3419" s="23"/>
      <c r="AH3419" s="23"/>
    </row>
    <row r="3420" spans="2:34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1"/>
      <c r="Z3420" s="23"/>
      <c r="AA3420" s="23"/>
      <c r="AB3420" s="23"/>
      <c r="AC3420" s="23"/>
      <c r="AD3420" s="23"/>
      <c r="AE3420" s="23"/>
      <c r="AF3420" s="23"/>
      <c r="AG3420" s="23"/>
      <c r="AH3420" s="23"/>
    </row>
    <row r="3421" spans="2:34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1"/>
      <c r="Z3421" s="23"/>
      <c r="AA3421" s="23"/>
      <c r="AB3421" s="23"/>
      <c r="AC3421" s="23"/>
      <c r="AD3421" s="23"/>
      <c r="AE3421" s="23"/>
      <c r="AF3421" s="23"/>
      <c r="AG3421" s="23"/>
      <c r="AH3421" s="23"/>
    </row>
    <row r="3422" spans="2:34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1"/>
      <c r="Z3422" s="23"/>
      <c r="AA3422" s="23"/>
      <c r="AB3422" s="23"/>
      <c r="AC3422" s="23"/>
      <c r="AD3422" s="23"/>
      <c r="AE3422" s="23"/>
      <c r="AF3422" s="23"/>
      <c r="AG3422" s="23"/>
      <c r="AH3422" s="23"/>
    </row>
    <row r="3423" spans="2:34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1"/>
      <c r="Z3423" s="23"/>
      <c r="AA3423" s="23"/>
      <c r="AB3423" s="23"/>
      <c r="AC3423" s="23"/>
      <c r="AD3423" s="23"/>
      <c r="AE3423" s="23"/>
      <c r="AF3423" s="23"/>
      <c r="AG3423" s="23"/>
      <c r="AH3423" s="23"/>
    </row>
    <row r="3424" spans="2:34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1"/>
      <c r="Z3424" s="23"/>
      <c r="AA3424" s="23"/>
      <c r="AB3424" s="23"/>
      <c r="AC3424" s="23"/>
      <c r="AD3424" s="23"/>
      <c r="AE3424" s="23"/>
      <c r="AF3424" s="23"/>
      <c r="AG3424" s="23"/>
      <c r="AH3424" s="23"/>
    </row>
    <row r="3425" spans="2:34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1"/>
      <c r="Z3425" s="23"/>
      <c r="AA3425" s="23"/>
      <c r="AB3425" s="23"/>
      <c r="AC3425" s="23"/>
      <c r="AD3425" s="23"/>
      <c r="AE3425" s="23"/>
      <c r="AF3425" s="23"/>
      <c r="AG3425" s="23"/>
      <c r="AH3425" s="23"/>
    </row>
    <row r="3426" spans="2:34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1"/>
      <c r="Z3426" s="23"/>
      <c r="AA3426" s="23"/>
      <c r="AB3426" s="23"/>
      <c r="AC3426" s="23"/>
      <c r="AD3426" s="23"/>
      <c r="AE3426" s="23"/>
      <c r="AF3426" s="23"/>
      <c r="AG3426" s="23"/>
      <c r="AH3426" s="23"/>
    </row>
    <row r="3427" spans="2:34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1"/>
      <c r="Z3427" s="23"/>
      <c r="AA3427" s="23"/>
      <c r="AB3427" s="23"/>
      <c r="AC3427" s="23"/>
      <c r="AD3427" s="23"/>
      <c r="AE3427" s="23"/>
      <c r="AF3427" s="23"/>
      <c r="AG3427" s="23"/>
      <c r="AH3427" s="23"/>
    </row>
    <row r="3428" spans="2:34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1"/>
      <c r="Z3428" s="23"/>
      <c r="AA3428" s="23"/>
      <c r="AB3428" s="23"/>
      <c r="AC3428" s="23"/>
      <c r="AD3428" s="23"/>
      <c r="AE3428" s="23"/>
      <c r="AF3428" s="23"/>
      <c r="AG3428" s="23"/>
      <c r="AH3428" s="23"/>
    </row>
    <row r="3429" spans="2:34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1"/>
      <c r="Z3429" s="23"/>
      <c r="AA3429" s="23"/>
      <c r="AB3429" s="23"/>
      <c r="AC3429" s="23"/>
      <c r="AD3429" s="23"/>
      <c r="AE3429" s="23"/>
      <c r="AF3429" s="23"/>
      <c r="AG3429" s="23"/>
      <c r="AH3429" s="23"/>
    </row>
    <row r="3430" spans="2:34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1"/>
      <c r="Z3430" s="23"/>
      <c r="AA3430" s="23"/>
      <c r="AB3430" s="23"/>
      <c r="AC3430" s="23"/>
      <c r="AD3430" s="23"/>
      <c r="AE3430" s="23"/>
      <c r="AF3430" s="23"/>
      <c r="AG3430" s="23"/>
      <c r="AH3430" s="23"/>
    </row>
    <row r="3431" spans="2:34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1"/>
      <c r="Z3431" s="23"/>
      <c r="AA3431" s="23"/>
      <c r="AB3431" s="23"/>
      <c r="AC3431" s="23"/>
      <c r="AD3431" s="23"/>
      <c r="AE3431" s="23"/>
      <c r="AF3431" s="23"/>
      <c r="AG3431" s="23"/>
      <c r="AH3431" s="23"/>
    </row>
    <row r="3432" spans="2:34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1"/>
      <c r="Z3432" s="23"/>
      <c r="AA3432" s="23"/>
      <c r="AB3432" s="23"/>
      <c r="AC3432" s="23"/>
      <c r="AD3432" s="23"/>
      <c r="AE3432" s="23"/>
      <c r="AF3432" s="23"/>
      <c r="AG3432" s="23"/>
      <c r="AH3432" s="23"/>
    </row>
    <row r="3433" spans="2:34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1"/>
      <c r="Z3433" s="23"/>
      <c r="AA3433" s="23"/>
      <c r="AB3433" s="23"/>
      <c r="AC3433" s="23"/>
      <c r="AD3433" s="23"/>
      <c r="AE3433" s="23"/>
      <c r="AF3433" s="23"/>
      <c r="AG3433" s="23"/>
      <c r="AH3433" s="23"/>
    </row>
    <row r="3434" spans="2:34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1"/>
      <c r="Z3434" s="23"/>
      <c r="AA3434" s="23"/>
      <c r="AB3434" s="23"/>
      <c r="AC3434" s="23"/>
      <c r="AD3434" s="23"/>
      <c r="AE3434" s="23"/>
      <c r="AF3434" s="23"/>
      <c r="AG3434" s="23"/>
      <c r="AH3434" s="23"/>
    </row>
    <row r="3435" spans="2:34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1"/>
      <c r="Z3435" s="23"/>
      <c r="AA3435" s="23"/>
      <c r="AB3435" s="23"/>
      <c r="AC3435" s="23"/>
      <c r="AD3435" s="23"/>
      <c r="AE3435" s="23"/>
      <c r="AF3435" s="23"/>
      <c r="AG3435" s="23"/>
      <c r="AH3435" s="23"/>
    </row>
    <row r="3436" spans="2:34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1"/>
      <c r="Z3436" s="23"/>
      <c r="AA3436" s="23"/>
      <c r="AB3436" s="23"/>
      <c r="AC3436" s="23"/>
      <c r="AD3436" s="23"/>
      <c r="AE3436" s="23"/>
      <c r="AF3436" s="23"/>
      <c r="AG3436" s="23"/>
      <c r="AH3436" s="23"/>
    </row>
    <row r="3437" spans="2:34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1"/>
      <c r="Z3437" s="23"/>
      <c r="AA3437" s="23"/>
      <c r="AB3437" s="23"/>
      <c r="AC3437" s="23"/>
      <c r="AD3437" s="23"/>
      <c r="AE3437" s="23"/>
      <c r="AF3437" s="23"/>
      <c r="AG3437" s="23"/>
      <c r="AH3437" s="23"/>
    </row>
    <row r="3438" spans="2:34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1"/>
      <c r="Z3438" s="23"/>
      <c r="AA3438" s="23"/>
      <c r="AB3438" s="23"/>
      <c r="AC3438" s="23"/>
      <c r="AD3438" s="23"/>
      <c r="AE3438" s="23"/>
      <c r="AF3438" s="23"/>
      <c r="AG3438" s="23"/>
      <c r="AH3438" s="23"/>
    </row>
    <row r="3439" spans="2:34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1"/>
      <c r="Z3439" s="23"/>
      <c r="AA3439" s="23"/>
      <c r="AB3439" s="23"/>
      <c r="AC3439" s="23"/>
      <c r="AD3439" s="23"/>
      <c r="AE3439" s="23"/>
      <c r="AF3439" s="23"/>
      <c r="AG3439" s="23"/>
      <c r="AH3439" s="23"/>
    </row>
    <row r="3440" spans="2:34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1"/>
      <c r="Z3440" s="23"/>
      <c r="AA3440" s="23"/>
      <c r="AB3440" s="23"/>
      <c r="AC3440" s="23"/>
      <c r="AD3440" s="23"/>
      <c r="AE3440" s="23"/>
      <c r="AF3440" s="23"/>
      <c r="AG3440" s="23"/>
      <c r="AH3440" s="23"/>
    </row>
    <row r="3441" spans="2:34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1"/>
      <c r="Z3441" s="23"/>
      <c r="AA3441" s="23"/>
      <c r="AB3441" s="23"/>
      <c r="AC3441" s="23"/>
      <c r="AD3441" s="23"/>
      <c r="AE3441" s="23"/>
      <c r="AF3441" s="23"/>
      <c r="AG3441" s="23"/>
      <c r="AH3441" s="23"/>
    </row>
    <row r="3442" spans="2:34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1"/>
      <c r="Z3442" s="23"/>
      <c r="AA3442" s="23"/>
      <c r="AB3442" s="23"/>
      <c r="AC3442" s="23"/>
      <c r="AD3442" s="23"/>
      <c r="AE3442" s="23"/>
      <c r="AF3442" s="23"/>
      <c r="AG3442" s="23"/>
      <c r="AH3442" s="23"/>
    </row>
    <row r="3443" spans="2:34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1"/>
      <c r="Z3443" s="23"/>
      <c r="AA3443" s="23"/>
      <c r="AB3443" s="23"/>
      <c r="AC3443" s="23"/>
      <c r="AD3443" s="23"/>
      <c r="AE3443" s="23"/>
      <c r="AF3443" s="23"/>
      <c r="AG3443" s="23"/>
      <c r="AH3443" s="23"/>
    </row>
    <row r="3444" spans="2:34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1"/>
      <c r="Z3444" s="23"/>
      <c r="AA3444" s="23"/>
      <c r="AB3444" s="23"/>
      <c r="AC3444" s="23"/>
      <c r="AD3444" s="23"/>
      <c r="AE3444" s="23"/>
      <c r="AF3444" s="23"/>
      <c r="AG3444" s="23"/>
      <c r="AH3444" s="23"/>
    </row>
    <row r="3445" spans="2:34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1"/>
      <c r="Z3445" s="23"/>
      <c r="AA3445" s="23"/>
      <c r="AB3445" s="23"/>
      <c r="AC3445" s="23"/>
      <c r="AD3445" s="23"/>
      <c r="AE3445" s="23"/>
      <c r="AF3445" s="23"/>
      <c r="AG3445" s="23"/>
      <c r="AH3445" s="23"/>
    </row>
    <row r="3446" spans="2:34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1"/>
      <c r="Z3446" s="23"/>
      <c r="AA3446" s="23"/>
      <c r="AB3446" s="23"/>
      <c r="AC3446" s="23"/>
      <c r="AD3446" s="23"/>
      <c r="AE3446" s="23"/>
      <c r="AF3446" s="23"/>
      <c r="AG3446" s="23"/>
      <c r="AH3446" s="23"/>
    </row>
    <row r="3447" spans="2:34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1"/>
      <c r="Z3447" s="23"/>
      <c r="AA3447" s="23"/>
      <c r="AB3447" s="23"/>
      <c r="AC3447" s="23"/>
      <c r="AD3447" s="23"/>
      <c r="AE3447" s="23"/>
      <c r="AF3447" s="23"/>
      <c r="AG3447" s="23"/>
      <c r="AH3447" s="23"/>
    </row>
    <row r="3448" spans="2:34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1"/>
      <c r="Z3448" s="23"/>
      <c r="AA3448" s="23"/>
      <c r="AB3448" s="23"/>
      <c r="AC3448" s="23"/>
      <c r="AD3448" s="23"/>
      <c r="AE3448" s="23"/>
      <c r="AF3448" s="23"/>
      <c r="AG3448" s="23"/>
      <c r="AH3448" s="23"/>
    </row>
    <row r="3449" spans="2:34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1"/>
      <c r="Z3449" s="23"/>
      <c r="AA3449" s="23"/>
      <c r="AB3449" s="23"/>
      <c r="AC3449" s="23"/>
      <c r="AD3449" s="23"/>
      <c r="AE3449" s="23"/>
      <c r="AF3449" s="23"/>
      <c r="AG3449" s="23"/>
      <c r="AH3449" s="23"/>
    </row>
    <row r="3450" spans="2:34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1"/>
      <c r="Z3450" s="23"/>
      <c r="AA3450" s="23"/>
      <c r="AB3450" s="23"/>
      <c r="AC3450" s="23"/>
      <c r="AD3450" s="23"/>
      <c r="AE3450" s="23"/>
      <c r="AF3450" s="23"/>
      <c r="AG3450" s="23"/>
      <c r="AH3450" s="23"/>
    </row>
    <row r="3451" spans="2:34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1"/>
      <c r="Z3451" s="23"/>
      <c r="AA3451" s="23"/>
      <c r="AB3451" s="23"/>
      <c r="AC3451" s="23"/>
      <c r="AD3451" s="23"/>
      <c r="AE3451" s="23"/>
      <c r="AF3451" s="23"/>
      <c r="AG3451" s="23"/>
      <c r="AH3451" s="23"/>
    </row>
    <row r="3452" spans="2:34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1"/>
      <c r="Z3452" s="23"/>
      <c r="AA3452" s="23"/>
      <c r="AB3452" s="23"/>
      <c r="AC3452" s="23"/>
      <c r="AD3452" s="23"/>
      <c r="AE3452" s="23"/>
      <c r="AF3452" s="23"/>
      <c r="AG3452" s="23"/>
      <c r="AH3452" s="23"/>
    </row>
    <row r="3453" spans="2:34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1"/>
      <c r="Z3453" s="23"/>
      <c r="AA3453" s="23"/>
      <c r="AB3453" s="23"/>
      <c r="AC3453" s="23"/>
      <c r="AD3453" s="23"/>
      <c r="AE3453" s="23"/>
      <c r="AF3453" s="23"/>
      <c r="AG3453" s="23"/>
      <c r="AH3453" s="23"/>
    </row>
    <row r="3454" spans="2:34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1"/>
      <c r="Z3454" s="23"/>
      <c r="AA3454" s="23"/>
      <c r="AB3454" s="23"/>
      <c r="AC3454" s="23"/>
      <c r="AD3454" s="23"/>
      <c r="AE3454" s="23"/>
      <c r="AF3454" s="23"/>
      <c r="AG3454" s="23"/>
      <c r="AH3454" s="23"/>
    </row>
    <row r="3455" spans="2:34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1"/>
      <c r="Z3455" s="23"/>
      <c r="AA3455" s="23"/>
      <c r="AB3455" s="23"/>
      <c r="AC3455" s="23"/>
      <c r="AD3455" s="23"/>
      <c r="AE3455" s="23"/>
      <c r="AF3455" s="23"/>
      <c r="AG3455" s="23"/>
      <c r="AH3455" s="23"/>
    </row>
    <row r="3456" spans="2:34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1"/>
      <c r="Z3456" s="23"/>
      <c r="AA3456" s="23"/>
      <c r="AB3456" s="23"/>
      <c r="AC3456" s="23"/>
      <c r="AD3456" s="23"/>
      <c r="AE3456" s="23"/>
      <c r="AF3456" s="23"/>
      <c r="AG3456" s="23"/>
      <c r="AH3456" s="23"/>
    </row>
    <row r="3457" spans="2:34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1"/>
      <c r="Z3457" s="23"/>
      <c r="AA3457" s="23"/>
      <c r="AB3457" s="23"/>
      <c r="AC3457" s="23"/>
      <c r="AD3457" s="23"/>
      <c r="AE3457" s="23"/>
      <c r="AF3457" s="23"/>
      <c r="AG3457" s="23"/>
      <c r="AH3457" s="23"/>
    </row>
    <row r="3458" spans="2:34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1"/>
      <c r="Z3458" s="23"/>
      <c r="AA3458" s="23"/>
      <c r="AB3458" s="23"/>
      <c r="AC3458" s="23"/>
      <c r="AD3458" s="23"/>
      <c r="AE3458" s="23"/>
      <c r="AF3458" s="23"/>
      <c r="AG3458" s="23"/>
      <c r="AH3458" s="23"/>
    </row>
    <row r="3459" spans="2:34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1"/>
      <c r="Z3459" s="23"/>
      <c r="AA3459" s="23"/>
      <c r="AB3459" s="23"/>
      <c r="AC3459" s="23"/>
      <c r="AD3459" s="23"/>
      <c r="AE3459" s="23"/>
      <c r="AF3459" s="23"/>
      <c r="AG3459" s="23"/>
      <c r="AH3459" s="23"/>
    </row>
    <row r="3460" spans="2:34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1"/>
      <c r="Z3460" s="23"/>
      <c r="AA3460" s="23"/>
      <c r="AB3460" s="23"/>
      <c r="AC3460" s="23"/>
      <c r="AD3460" s="23"/>
      <c r="AE3460" s="23"/>
      <c r="AF3460" s="23"/>
      <c r="AG3460" s="23"/>
      <c r="AH3460" s="23"/>
    </row>
    <row r="3461" spans="2:34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1"/>
      <c r="Z3461" s="23"/>
      <c r="AA3461" s="23"/>
      <c r="AB3461" s="23"/>
      <c r="AC3461" s="23"/>
      <c r="AD3461" s="23"/>
      <c r="AE3461" s="23"/>
      <c r="AF3461" s="23"/>
      <c r="AG3461" s="23"/>
      <c r="AH3461" s="23"/>
    </row>
    <row r="3462" spans="2:34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1"/>
      <c r="Z3462" s="23"/>
      <c r="AA3462" s="23"/>
      <c r="AB3462" s="23"/>
      <c r="AC3462" s="23"/>
      <c r="AD3462" s="23"/>
      <c r="AE3462" s="23"/>
      <c r="AF3462" s="23"/>
      <c r="AG3462" s="23"/>
      <c r="AH3462" s="23"/>
    </row>
    <row r="3463" spans="2:34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1"/>
      <c r="Z3463" s="23"/>
      <c r="AA3463" s="23"/>
      <c r="AB3463" s="23"/>
      <c r="AC3463" s="23"/>
      <c r="AD3463" s="23"/>
      <c r="AE3463" s="23"/>
      <c r="AF3463" s="23"/>
      <c r="AG3463" s="23"/>
      <c r="AH3463" s="23"/>
    </row>
    <row r="3464" spans="2:34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1"/>
      <c r="Z3464" s="23"/>
      <c r="AA3464" s="23"/>
      <c r="AB3464" s="23"/>
      <c r="AC3464" s="23"/>
      <c r="AD3464" s="23"/>
      <c r="AE3464" s="23"/>
      <c r="AF3464" s="23"/>
      <c r="AG3464" s="23"/>
      <c r="AH3464" s="23"/>
    </row>
    <row r="3465" spans="2:34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1"/>
      <c r="Z3465" s="23"/>
      <c r="AA3465" s="23"/>
      <c r="AB3465" s="23"/>
      <c r="AC3465" s="23"/>
      <c r="AD3465" s="23"/>
      <c r="AE3465" s="23"/>
      <c r="AF3465" s="23"/>
      <c r="AG3465" s="23"/>
      <c r="AH3465" s="23"/>
    </row>
    <row r="3466" spans="2:34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1"/>
      <c r="Z3466" s="23"/>
      <c r="AA3466" s="23"/>
      <c r="AB3466" s="23"/>
      <c r="AC3466" s="23"/>
      <c r="AD3466" s="23"/>
      <c r="AE3466" s="23"/>
      <c r="AF3466" s="23"/>
      <c r="AG3466" s="23"/>
      <c r="AH3466" s="23"/>
    </row>
    <row r="3467" spans="2:34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1"/>
      <c r="Z3467" s="23"/>
      <c r="AA3467" s="23"/>
      <c r="AB3467" s="23"/>
      <c r="AC3467" s="23"/>
      <c r="AD3467" s="23"/>
      <c r="AE3467" s="23"/>
      <c r="AF3467" s="23"/>
      <c r="AG3467" s="23"/>
      <c r="AH3467" s="23"/>
    </row>
    <row r="3468" spans="2:34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1"/>
      <c r="Z3468" s="23"/>
      <c r="AA3468" s="23"/>
      <c r="AB3468" s="23"/>
      <c r="AC3468" s="23"/>
      <c r="AD3468" s="23"/>
      <c r="AE3468" s="23"/>
      <c r="AF3468" s="23"/>
      <c r="AG3468" s="23"/>
      <c r="AH3468" s="23"/>
    </row>
    <row r="3469" spans="2:34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1"/>
      <c r="Z3469" s="23"/>
      <c r="AA3469" s="23"/>
      <c r="AB3469" s="23"/>
      <c r="AC3469" s="23"/>
      <c r="AD3469" s="23"/>
      <c r="AE3469" s="23"/>
      <c r="AF3469" s="23"/>
      <c r="AG3469" s="23"/>
      <c r="AH3469" s="23"/>
    </row>
    <row r="3470" spans="2:34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1"/>
      <c r="Z3470" s="23"/>
      <c r="AA3470" s="23"/>
      <c r="AB3470" s="23"/>
      <c r="AC3470" s="23"/>
      <c r="AD3470" s="23"/>
      <c r="AE3470" s="23"/>
      <c r="AF3470" s="23"/>
      <c r="AG3470" s="23"/>
      <c r="AH3470" s="23"/>
    </row>
    <row r="3471" spans="2:34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1"/>
      <c r="Z3471" s="23"/>
      <c r="AA3471" s="23"/>
      <c r="AB3471" s="23"/>
      <c r="AC3471" s="23"/>
      <c r="AD3471" s="23"/>
      <c r="AE3471" s="23"/>
      <c r="AF3471" s="23"/>
      <c r="AG3471" s="23"/>
      <c r="AH3471" s="23"/>
    </row>
    <row r="3472" spans="2:34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1"/>
      <c r="Z3472" s="23"/>
      <c r="AA3472" s="23"/>
      <c r="AB3472" s="23"/>
      <c r="AC3472" s="23"/>
      <c r="AD3472" s="23"/>
      <c r="AE3472" s="23"/>
      <c r="AF3472" s="23"/>
      <c r="AG3472" s="23"/>
      <c r="AH3472" s="23"/>
    </row>
    <row r="3473" spans="2:34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1"/>
      <c r="Z3473" s="23"/>
      <c r="AA3473" s="23"/>
      <c r="AB3473" s="23"/>
      <c r="AC3473" s="23"/>
      <c r="AD3473" s="23"/>
      <c r="AE3473" s="23"/>
      <c r="AF3473" s="23"/>
      <c r="AG3473" s="23"/>
      <c r="AH3473" s="23"/>
    </row>
    <row r="3474" spans="2:34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1"/>
      <c r="Z3474" s="23"/>
      <c r="AA3474" s="23"/>
      <c r="AB3474" s="23"/>
      <c r="AC3474" s="23"/>
      <c r="AD3474" s="23"/>
      <c r="AE3474" s="23"/>
      <c r="AF3474" s="23"/>
      <c r="AG3474" s="23"/>
      <c r="AH3474" s="23"/>
    </row>
    <row r="3475" spans="2:34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1"/>
      <c r="Z3475" s="23"/>
      <c r="AA3475" s="23"/>
      <c r="AB3475" s="23"/>
      <c r="AC3475" s="23"/>
      <c r="AD3475" s="23"/>
      <c r="AE3475" s="23"/>
      <c r="AF3475" s="23"/>
      <c r="AG3475" s="23"/>
      <c r="AH3475" s="23"/>
    </row>
    <row r="3476" spans="2:34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1"/>
      <c r="Z3476" s="23"/>
      <c r="AA3476" s="23"/>
      <c r="AB3476" s="23"/>
      <c r="AC3476" s="23"/>
      <c r="AD3476" s="23"/>
      <c r="AE3476" s="23"/>
      <c r="AF3476" s="23"/>
      <c r="AG3476" s="23"/>
      <c r="AH3476" s="23"/>
    </row>
    <row r="3477" spans="2:34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1"/>
      <c r="Z3477" s="23"/>
      <c r="AA3477" s="23"/>
      <c r="AB3477" s="23"/>
      <c r="AC3477" s="23"/>
      <c r="AD3477" s="23"/>
      <c r="AE3477" s="23"/>
      <c r="AF3477" s="23"/>
      <c r="AG3477" s="23"/>
      <c r="AH3477" s="23"/>
    </row>
    <row r="3478" spans="2:34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1"/>
      <c r="Z3478" s="23"/>
      <c r="AA3478" s="23"/>
      <c r="AB3478" s="23"/>
      <c r="AC3478" s="23"/>
      <c r="AD3478" s="23"/>
      <c r="AE3478" s="23"/>
      <c r="AF3478" s="23"/>
      <c r="AG3478" s="23"/>
      <c r="AH3478" s="23"/>
    </row>
    <row r="3479" spans="2:34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1"/>
      <c r="Z3479" s="23"/>
      <c r="AA3479" s="23"/>
      <c r="AB3479" s="23"/>
      <c r="AC3479" s="23"/>
      <c r="AD3479" s="23"/>
      <c r="AE3479" s="23"/>
      <c r="AF3479" s="23"/>
      <c r="AG3479" s="23"/>
      <c r="AH3479" s="23"/>
    </row>
    <row r="3480" spans="2:34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1"/>
      <c r="Z3480" s="23"/>
      <c r="AA3480" s="23"/>
      <c r="AB3480" s="23"/>
      <c r="AC3480" s="23"/>
      <c r="AD3480" s="23"/>
      <c r="AE3480" s="23"/>
      <c r="AF3480" s="23"/>
      <c r="AG3480" s="23"/>
      <c r="AH3480" s="23"/>
    </row>
    <row r="3481" spans="2:34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1"/>
      <c r="Z3481" s="23"/>
      <c r="AA3481" s="23"/>
      <c r="AB3481" s="23"/>
      <c r="AC3481" s="23"/>
      <c r="AD3481" s="23"/>
      <c r="AE3481" s="23"/>
      <c r="AF3481" s="23"/>
      <c r="AG3481" s="23"/>
      <c r="AH3481" s="23"/>
    </row>
    <row r="3482" spans="2:34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1"/>
      <c r="Z3482" s="23"/>
      <c r="AA3482" s="23"/>
      <c r="AB3482" s="23"/>
      <c r="AC3482" s="23"/>
      <c r="AD3482" s="23"/>
      <c r="AE3482" s="23"/>
      <c r="AF3482" s="23"/>
      <c r="AG3482" s="23"/>
      <c r="AH3482" s="23"/>
    </row>
    <row r="3483" spans="2:34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1"/>
      <c r="Z3483" s="23"/>
      <c r="AA3483" s="23"/>
      <c r="AB3483" s="23"/>
      <c r="AC3483" s="23"/>
      <c r="AD3483" s="23"/>
      <c r="AE3483" s="23"/>
      <c r="AF3483" s="23"/>
      <c r="AG3483" s="23"/>
      <c r="AH3483" s="23"/>
    </row>
    <row r="3484" spans="2:34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1"/>
      <c r="Z3484" s="23"/>
      <c r="AA3484" s="23"/>
      <c r="AB3484" s="23"/>
      <c r="AC3484" s="23"/>
      <c r="AD3484" s="23"/>
      <c r="AE3484" s="23"/>
      <c r="AF3484" s="23"/>
      <c r="AG3484" s="23"/>
      <c r="AH3484" s="23"/>
    </row>
    <row r="3485" spans="2:34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1"/>
      <c r="Z3485" s="23"/>
      <c r="AA3485" s="23"/>
      <c r="AB3485" s="23"/>
      <c r="AC3485" s="23"/>
      <c r="AD3485" s="23"/>
      <c r="AE3485" s="23"/>
      <c r="AF3485" s="23"/>
      <c r="AG3485" s="23"/>
      <c r="AH3485" s="23"/>
    </row>
    <row r="3486" spans="2:34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1"/>
      <c r="Z3486" s="23"/>
      <c r="AA3486" s="23"/>
      <c r="AB3486" s="23"/>
      <c r="AC3486" s="23"/>
      <c r="AD3486" s="23"/>
      <c r="AE3486" s="23"/>
      <c r="AF3486" s="23"/>
      <c r="AG3486" s="23"/>
      <c r="AH3486" s="23"/>
    </row>
    <row r="3487" spans="2:34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1"/>
      <c r="Z3487" s="23"/>
      <c r="AA3487" s="23"/>
      <c r="AB3487" s="23"/>
      <c r="AC3487" s="23"/>
      <c r="AD3487" s="23"/>
      <c r="AE3487" s="23"/>
      <c r="AF3487" s="23"/>
      <c r="AG3487" s="23"/>
      <c r="AH3487" s="23"/>
    </row>
    <row r="3488" spans="2:34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1"/>
      <c r="Z3488" s="23"/>
      <c r="AA3488" s="23"/>
      <c r="AB3488" s="23"/>
      <c r="AC3488" s="23"/>
      <c r="AD3488" s="23"/>
      <c r="AE3488" s="23"/>
      <c r="AF3488" s="23"/>
      <c r="AG3488" s="23"/>
      <c r="AH3488" s="23"/>
    </row>
    <row r="3489" spans="2:34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1"/>
      <c r="Z3489" s="23"/>
      <c r="AA3489" s="23"/>
      <c r="AB3489" s="23"/>
      <c r="AC3489" s="23"/>
      <c r="AD3489" s="23"/>
      <c r="AE3489" s="23"/>
      <c r="AF3489" s="23"/>
      <c r="AG3489" s="23"/>
      <c r="AH3489" s="23"/>
    </row>
    <row r="3490" spans="2:34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1"/>
      <c r="Z3490" s="23"/>
      <c r="AA3490" s="23"/>
      <c r="AB3490" s="23"/>
      <c r="AC3490" s="23"/>
      <c r="AD3490" s="23"/>
      <c r="AE3490" s="23"/>
      <c r="AF3490" s="23"/>
      <c r="AG3490" s="23"/>
      <c r="AH3490" s="23"/>
    </row>
    <row r="3491" spans="2:34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1"/>
      <c r="Z3491" s="23"/>
      <c r="AA3491" s="23"/>
      <c r="AB3491" s="23"/>
      <c r="AC3491" s="23"/>
      <c r="AD3491" s="23"/>
      <c r="AE3491" s="23"/>
      <c r="AF3491" s="23"/>
      <c r="AG3491" s="23"/>
      <c r="AH3491" s="23"/>
    </row>
    <row r="3492" spans="2:34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1"/>
      <c r="Z3492" s="23"/>
      <c r="AA3492" s="23"/>
      <c r="AB3492" s="23"/>
      <c r="AC3492" s="23"/>
      <c r="AD3492" s="23"/>
      <c r="AE3492" s="23"/>
      <c r="AF3492" s="23"/>
      <c r="AG3492" s="23"/>
      <c r="AH3492" s="23"/>
    </row>
    <row r="3493" spans="2:34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1"/>
      <c r="Z3493" s="23"/>
      <c r="AA3493" s="23"/>
      <c r="AB3493" s="23"/>
      <c r="AC3493" s="23"/>
      <c r="AD3493" s="23"/>
      <c r="AE3493" s="23"/>
      <c r="AF3493" s="23"/>
      <c r="AG3493" s="23"/>
      <c r="AH3493" s="23"/>
    </row>
    <row r="3494" spans="2:34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1"/>
      <c r="Z3494" s="23"/>
      <c r="AA3494" s="23"/>
      <c r="AB3494" s="23"/>
      <c r="AC3494" s="23"/>
      <c r="AD3494" s="23"/>
      <c r="AE3494" s="23"/>
      <c r="AF3494" s="23"/>
      <c r="AG3494" s="23"/>
      <c r="AH3494" s="23"/>
    </row>
    <row r="3495" spans="2:34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1"/>
      <c r="Z3495" s="23"/>
      <c r="AA3495" s="23"/>
      <c r="AB3495" s="23"/>
      <c r="AC3495" s="23"/>
      <c r="AD3495" s="23"/>
      <c r="AE3495" s="23"/>
      <c r="AF3495" s="23"/>
      <c r="AG3495" s="23"/>
      <c r="AH3495" s="23"/>
    </row>
    <row r="3496" spans="2:34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1"/>
      <c r="Z3496" s="23"/>
      <c r="AA3496" s="23"/>
      <c r="AB3496" s="23"/>
      <c r="AC3496" s="23"/>
      <c r="AD3496" s="23"/>
      <c r="AE3496" s="23"/>
      <c r="AF3496" s="23"/>
      <c r="AG3496" s="23"/>
      <c r="AH3496" s="23"/>
    </row>
    <row r="3497" spans="2:34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1"/>
      <c r="Z3497" s="23"/>
      <c r="AA3497" s="23"/>
      <c r="AB3497" s="23"/>
      <c r="AC3497" s="23"/>
      <c r="AD3497" s="23"/>
      <c r="AE3497" s="23"/>
      <c r="AF3497" s="23"/>
      <c r="AG3497" s="23"/>
      <c r="AH3497" s="23"/>
    </row>
    <row r="3498" spans="2:34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1"/>
      <c r="Z3498" s="23"/>
      <c r="AA3498" s="23"/>
      <c r="AB3498" s="23"/>
      <c r="AC3498" s="23"/>
      <c r="AD3498" s="23"/>
      <c r="AE3498" s="23"/>
      <c r="AF3498" s="23"/>
      <c r="AG3498" s="23"/>
      <c r="AH3498" s="23"/>
    </row>
    <row r="3499" spans="2:34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1"/>
      <c r="Z3499" s="23"/>
      <c r="AA3499" s="23"/>
      <c r="AB3499" s="23"/>
      <c r="AC3499" s="23"/>
      <c r="AD3499" s="23"/>
      <c r="AE3499" s="23"/>
      <c r="AF3499" s="23"/>
      <c r="AG3499" s="23"/>
      <c r="AH3499" s="23"/>
    </row>
    <row r="3500" spans="2:34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1"/>
      <c r="Z3500" s="23"/>
      <c r="AA3500" s="23"/>
      <c r="AB3500" s="23"/>
      <c r="AC3500" s="23"/>
      <c r="AD3500" s="23"/>
      <c r="AE3500" s="23"/>
      <c r="AF3500" s="23"/>
      <c r="AG3500" s="23"/>
      <c r="AH3500" s="23"/>
    </row>
    <row r="3501" spans="2:34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1"/>
      <c r="Z3501" s="23"/>
      <c r="AA3501" s="23"/>
      <c r="AB3501" s="23"/>
      <c r="AC3501" s="23"/>
      <c r="AD3501" s="23"/>
      <c r="AE3501" s="23"/>
      <c r="AF3501" s="23"/>
      <c r="AG3501" s="23"/>
      <c r="AH3501" s="23"/>
    </row>
    <row r="3502" spans="2:34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1"/>
      <c r="Z3502" s="23"/>
      <c r="AA3502" s="23"/>
      <c r="AB3502" s="23"/>
      <c r="AC3502" s="23"/>
      <c r="AD3502" s="23"/>
      <c r="AE3502" s="23"/>
      <c r="AF3502" s="23"/>
      <c r="AG3502" s="23"/>
      <c r="AH3502" s="23"/>
    </row>
    <row r="3503" spans="2:34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1"/>
      <c r="Z3503" s="23"/>
      <c r="AA3503" s="23"/>
      <c r="AB3503" s="23"/>
      <c r="AC3503" s="23"/>
      <c r="AD3503" s="23"/>
      <c r="AE3503" s="23"/>
      <c r="AF3503" s="23"/>
      <c r="AG3503" s="23"/>
      <c r="AH3503" s="23"/>
    </row>
    <row r="3504" spans="2:34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1"/>
      <c r="Z3504" s="23"/>
      <c r="AA3504" s="23"/>
      <c r="AB3504" s="23"/>
      <c r="AC3504" s="23"/>
      <c r="AD3504" s="23"/>
      <c r="AE3504" s="23"/>
      <c r="AF3504" s="23"/>
      <c r="AG3504" s="23"/>
      <c r="AH3504" s="23"/>
    </row>
    <row r="3505" spans="2:34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1"/>
      <c r="Z3505" s="23"/>
      <c r="AA3505" s="23"/>
      <c r="AB3505" s="23"/>
      <c r="AC3505" s="23"/>
      <c r="AD3505" s="23"/>
      <c r="AE3505" s="23"/>
      <c r="AF3505" s="23"/>
      <c r="AG3505" s="23"/>
      <c r="AH3505" s="23"/>
    </row>
    <row r="3506" spans="2:34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1"/>
      <c r="Z3506" s="23"/>
      <c r="AA3506" s="23"/>
      <c r="AB3506" s="23"/>
      <c r="AC3506" s="23"/>
      <c r="AD3506" s="23"/>
      <c r="AE3506" s="23"/>
      <c r="AF3506" s="23"/>
      <c r="AG3506" s="23"/>
      <c r="AH3506" s="23"/>
    </row>
    <row r="3507" spans="2:34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1"/>
      <c r="Z3507" s="23"/>
      <c r="AA3507" s="23"/>
      <c r="AB3507" s="23"/>
      <c r="AC3507" s="23"/>
      <c r="AD3507" s="23"/>
      <c r="AE3507" s="23"/>
      <c r="AF3507" s="23"/>
      <c r="AG3507" s="23"/>
      <c r="AH3507" s="23"/>
    </row>
    <row r="3508" spans="2:34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1"/>
      <c r="Z3508" s="23"/>
      <c r="AA3508" s="23"/>
      <c r="AB3508" s="23"/>
      <c r="AC3508" s="23"/>
      <c r="AD3508" s="23"/>
      <c r="AE3508" s="23"/>
      <c r="AF3508" s="23"/>
      <c r="AG3508" s="23"/>
      <c r="AH3508" s="23"/>
    </row>
    <row r="3509" spans="2:34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1"/>
      <c r="Z3509" s="23"/>
      <c r="AA3509" s="23"/>
      <c r="AB3509" s="23"/>
      <c r="AC3509" s="23"/>
      <c r="AD3509" s="23"/>
      <c r="AE3509" s="23"/>
      <c r="AF3509" s="23"/>
      <c r="AG3509" s="23"/>
      <c r="AH3509" s="23"/>
    </row>
    <row r="3510" spans="2:34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1"/>
      <c r="Z3510" s="23"/>
      <c r="AA3510" s="23"/>
      <c r="AB3510" s="23"/>
      <c r="AC3510" s="23"/>
      <c r="AD3510" s="23"/>
      <c r="AE3510" s="23"/>
      <c r="AF3510" s="23"/>
      <c r="AG3510" s="23"/>
      <c r="AH3510" s="23"/>
    </row>
    <row r="3511" spans="2:34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1"/>
      <c r="Z3511" s="23"/>
      <c r="AA3511" s="23"/>
      <c r="AB3511" s="23"/>
      <c r="AC3511" s="23"/>
      <c r="AD3511" s="23"/>
      <c r="AE3511" s="23"/>
      <c r="AF3511" s="23"/>
      <c r="AG3511" s="23"/>
      <c r="AH3511" s="23"/>
    </row>
    <row r="3512" spans="2:34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1"/>
      <c r="Z3512" s="23"/>
      <c r="AA3512" s="23"/>
      <c r="AB3512" s="23"/>
      <c r="AC3512" s="23"/>
      <c r="AD3512" s="23"/>
      <c r="AE3512" s="23"/>
      <c r="AF3512" s="23"/>
      <c r="AG3512" s="23"/>
      <c r="AH3512" s="23"/>
    </row>
    <row r="3513" spans="2:34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1"/>
      <c r="Z3513" s="23"/>
      <c r="AA3513" s="23"/>
      <c r="AB3513" s="23"/>
      <c r="AC3513" s="23"/>
      <c r="AD3513" s="23"/>
      <c r="AE3513" s="23"/>
      <c r="AF3513" s="23"/>
      <c r="AG3513" s="23"/>
      <c r="AH3513" s="23"/>
    </row>
    <row r="3514" spans="2:34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1"/>
      <c r="Z3514" s="23"/>
      <c r="AA3514" s="23"/>
      <c r="AB3514" s="23"/>
      <c r="AC3514" s="23"/>
      <c r="AD3514" s="23"/>
      <c r="AE3514" s="23"/>
      <c r="AF3514" s="23"/>
      <c r="AG3514" s="23"/>
      <c r="AH3514" s="23"/>
    </row>
    <row r="3515" spans="2:34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1"/>
      <c r="Z3515" s="23"/>
      <c r="AA3515" s="23"/>
      <c r="AB3515" s="23"/>
      <c r="AC3515" s="23"/>
      <c r="AD3515" s="23"/>
      <c r="AE3515" s="23"/>
      <c r="AF3515" s="23"/>
      <c r="AG3515" s="23"/>
      <c r="AH3515" s="23"/>
    </row>
    <row r="3516" spans="2:34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1"/>
      <c r="Z3516" s="23"/>
      <c r="AA3516" s="23"/>
      <c r="AB3516" s="23"/>
      <c r="AC3516" s="23"/>
      <c r="AD3516" s="23"/>
      <c r="AE3516" s="23"/>
      <c r="AF3516" s="23"/>
      <c r="AG3516" s="23"/>
      <c r="AH3516" s="23"/>
    </row>
    <row r="3517" spans="2:34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1"/>
      <c r="Z3517" s="23"/>
      <c r="AA3517" s="23"/>
      <c r="AB3517" s="23"/>
      <c r="AC3517" s="23"/>
      <c r="AD3517" s="23"/>
      <c r="AE3517" s="23"/>
      <c r="AF3517" s="23"/>
      <c r="AG3517" s="23"/>
      <c r="AH3517" s="23"/>
    </row>
    <row r="3518" spans="2:34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1"/>
      <c r="Z3518" s="23"/>
      <c r="AA3518" s="23"/>
      <c r="AB3518" s="23"/>
      <c r="AC3518" s="23"/>
      <c r="AD3518" s="23"/>
      <c r="AE3518" s="23"/>
      <c r="AF3518" s="23"/>
      <c r="AG3518" s="23"/>
      <c r="AH3518" s="23"/>
    </row>
    <row r="3519" spans="2:34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1"/>
      <c r="Z3519" s="23"/>
      <c r="AA3519" s="23"/>
      <c r="AB3519" s="23"/>
      <c r="AC3519" s="23"/>
      <c r="AD3519" s="23"/>
      <c r="AE3519" s="23"/>
      <c r="AF3519" s="23"/>
      <c r="AG3519" s="23"/>
      <c r="AH3519" s="23"/>
    </row>
    <row r="3520" spans="2:34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1"/>
      <c r="Z3520" s="23"/>
      <c r="AA3520" s="23"/>
      <c r="AB3520" s="23"/>
      <c r="AC3520" s="23"/>
      <c r="AD3520" s="23"/>
      <c r="AE3520" s="23"/>
      <c r="AF3520" s="23"/>
      <c r="AG3520" s="23"/>
      <c r="AH3520" s="23"/>
    </row>
    <row r="3521" spans="2:34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1"/>
      <c r="Z3521" s="23"/>
      <c r="AA3521" s="23"/>
      <c r="AB3521" s="23"/>
      <c r="AC3521" s="23"/>
      <c r="AD3521" s="23"/>
      <c r="AE3521" s="23"/>
      <c r="AF3521" s="23"/>
      <c r="AG3521" s="23"/>
      <c r="AH3521" s="23"/>
    </row>
    <row r="3522" spans="2:34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1"/>
      <c r="Z3522" s="23"/>
      <c r="AA3522" s="23"/>
      <c r="AB3522" s="23"/>
      <c r="AC3522" s="23"/>
      <c r="AD3522" s="23"/>
      <c r="AE3522" s="23"/>
      <c r="AF3522" s="23"/>
      <c r="AG3522" s="23"/>
      <c r="AH3522" s="23"/>
    </row>
    <row r="3523" spans="2:34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1"/>
      <c r="Z3523" s="23"/>
      <c r="AA3523" s="23"/>
      <c r="AB3523" s="23"/>
      <c r="AC3523" s="23"/>
      <c r="AD3523" s="23"/>
      <c r="AE3523" s="23"/>
      <c r="AF3523" s="23"/>
      <c r="AG3523" s="23"/>
      <c r="AH3523" s="23"/>
    </row>
    <row r="3524" spans="2:34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1"/>
      <c r="Z3524" s="23"/>
      <c r="AA3524" s="23"/>
      <c r="AB3524" s="23"/>
      <c r="AC3524" s="23"/>
      <c r="AD3524" s="23"/>
      <c r="AE3524" s="23"/>
      <c r="AF3524" s="23"/>
      <c r="AG3524" s="23"/>
      <c r="AH3524" s="23"/>
    </row>
    <row r="3525" spans="2:34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1"/>
      <c r="Z3525" s="23"/>
      <c r="AA3525" s="23"/>
      <c r="AB3525" s="23"/>
      <c r="AC3525" s="23"/>
      <c r="AD3525" s="23"/>
      <c r="AE3525" s="23"/>
      <c r="AF3525" s="23"/>
      <c r="AG3525" s="23"/>
      <c r="AH3525" s="23"/>
    </row>
    <row r="3526" spans="2:34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1"/>
      <c r="Z3526" s="23"/>
      <c r="AA3526" s="23"/>
      <c r="AB3526" s="23"/>
      <c r="AC3526" s="23"/>
      <c r="AD3526" s="23"/>
      <c r="AE3526" s="23"/>
      <c r="AF3526" s="23"/>
      <c r="AG3526" s="23"/>
      <c r="AH3526" s="23"/>
    </row>
    <row r="3527" spans="2:34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1"/>
      <c r="Z3527" s="23"/>
      <c r="AA3527" s="23"/>
      <c r="AB3527" s="23"/>
      <c r="AC3527" s="23"/>
      <c r="AD3527" s="23"/>
      <c r="AE3527" s="23"/>
      <c r="AF3527" s="23"/>
      <c r="AG3527" s="23"/>
      <c r="AH3527" s="23"/>
    </row>
    <row r="3528" spans="2:34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1"/>
      <c r="Z3528" s="23"/>
      <c r="AA3528" s="23"/>
      <c r="AB3528" s="23"/>
      <c r="AC3528" s="23"/>
      <c r="AD3528" s="23"/>
      <c r="AE3528" s="23"/>
      <c r="AF3528" s="23"/>
      <c r="AG3528" s="23"/>
      <c r="AH3528" s="23"/>
    </row>
    <row r="3529" spans="2:34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1"/>
      <c r="Z3529" s="23"/>
      <c r="AA3529" s="23"/>
      <c r="AB3529" s="23"/>
      <c r="AC3529" s="23"/>
      <c r="AD3529" s="23"/>
      <c r="AE3529" s="23"/>
      <c r="AF3529" s="23"/>
      <c r="AG3529" s="23"/>
      <c r="AH3529" s="23"/>
    </row>
    <row r="3530" spans="2:34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1"/>
      <c r="Z3530" s="23"/>
      <c r="AA3530" s="23"/>
      <c r="AB3530" s="23"/>
      <c r="AC3530" s="23"/>
      <c r="AD3530" s="23"/>
      <c r="AE3530" s="23"/>
      <c r="AF3530" s="23"/>
      <c r="AG3530" s="23"/>
      <c r="AH3530" s="23"/>
    </row>
    <row r="3531" spans="2:34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1"/>
      <c r="Z3531" s="23"/>
      <c r="AA3531" s="23"/>
      <c r="AB3531" s="23"/>
      <c r="AC3531" s="23"/>
      <c r="AD3531" s="23"/>
      <c r="AE3531" s="23"/>
      <c r="AF3531" s="23"/>
      <c r="AG3531" s="23"/>
      <c r="AH3531" s="23"/>
    </row>
    <row r="3532" spans="2:34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1"/>
      <c r="Z3532" s="23"/>
      <c r="AA3532" s="23"/>
      <c r="AB3532" s="23"/>
      <c r="AC3532" s="23"/>
      <c r="AD3532" s="23"/>
      <c r="AE3532" s="23"/>
      <c r="AF3532" s="23"/>
      <c r="AG3532" s="23"/>
      <c r="AH3532" s="23"/>
    </row>
    <row r="3533" spans="2:34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1"/>
      <c r="Z3533" s="23"/>
      <c r="AA3533" s="23"/>
      <c r="AB3533" s="23"/>
      <c r="AC3533" s="23"/>
      <c r="AD3533" s="23"/>
      <c r="AE3533" s="23"/>
      <c r="AF3533" s="23"/>
      <c r="AG3533" s="23"/>
      <c r="AH3533" s="23"/>
    </row>
    <row r="3534" spans="2:34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1"/>
      <c r="Z3534" s="23"/>
      <c r="AA3534" s="23"/>
      <c r="AB3534" s="23"/>
      <c r="AC3534" s="23"/>
      <c r="AD3534" s="23"/>
      <c r="AE3534" s="23"/>
      <c r="AF3534" s="23"/>
      <c r="AG3534" s="23"/>
      <c r="AH3534" s="23"/>
    </row>
    <row r="3535" spans="2:34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1"/>
      <c r="Z3535" s="23"/>
      <c r="AA3535" s="23"/>
      <c r="AB3535" s="23"/>
      <c r="AC3535" s="23"/>
      <c r="AD3535" s="23"/>
      <c r="AE3535" s="23"/>
      <c r="AF3535" s="23"/>
      <c r="AG3535" s="23"/>
      <c r="AH3535" s="23"/>
    </row>
    <row r="3536" spans="2:34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1"/>
      <c r="Z3536" s="23"/>
      <c r="AA3536" s="23"/>
      <c r="AB3536" s="23"/>
      <c r="AC3536" s="23"/>
      <c r="AD3536" s="23"/>
      <c r="AE3536" s="23"/>
      <c r="AF3536" s="23"/>
      <c r="AG3536" s="23"/>
      <c r="AH3536" s="23"/>
    </row>
    <row r="3537" spans="2:34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1"/>
      <c r="Z3537" s="23"/>
      <c r="AA3537" s="23"/>
      <c r="AB3537" s="23"/>
      <c r="AC3537" s="23"/>
      <c r="AD3537" s="23"/>
      <c r="AE3537" s="23"/>
      <c r="AF3537" s="23"/>
      <c r="AG3537" s="23"/>
      <c r="AH3537" s="23"/>
    </row>
    <row r="3538" spans="2:34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1"/>
      <c r="Z3538" s="23"/>
      <c r="AA3538" s="23"/>
      <c r="AB3538" s="23"/>
      <c r="AC3538" s="23"/>
      <c r="AD3538" s="23"/>
      <c r="AE3538" s="23"/>
      <c r="AF3538" s="23"/>
      <c r="AG3538" s="23"/>
      <c r="AH3538" s="23"/>
    </row>
    <row r="3539" spans="2:34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1"/>
      <c r="Z3539" s="23"/>
      <c r="AA3539" s="23"/>
      <c r="AB3539" s="23"/>
      <c r="AC3539" s="23"/>
      <c r="AD3539" s="23"/>
      <c r="AE3539" s="23"/>
      <c r="AF3539" s="23"/>
      <c r="AG3539" s="23"/>
      <c r="AH3539" s="23"/>
    </row>
    <row r="3540" spans="2:34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1"/>
      <c r="Z3540" s="23"/>
      <c r="AA3540" s="23"/>
      <c r="AB3540" s="23"/>
      <c r="AC3540" s="23"/>
      <c r="AD3540" s="23"/>
      <c r="AE3540" s="23"/>
      <c r="AF3540" s="23"/>
      <c r="AG3540" s="23"/>
      <c r="AH3540" s="23"/>
    </row>
    <row r="3541" spans="2:34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1"/>
      <c r="Z3541" s="23"/>
      <c r="AA3541" s="23"/>
      <c r="AB3541" s="23"/>
      <c r="AC3541" s="23"/>
      <c r="AD3541" s="23"/>
      <c r="AE3541" s="23"/>
      <c r="AF3541" s="23"/>
      <c r="AG3541" s="23"/>
      <c r="AH3541" s="23"/>
    </row>
    <row r="3542" spans="2:34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1"/>
      <c r="Z3542" s="23"/>
      <c r="AA3542" s="23"/>
      <c r="AB3542" s="23"/>
      <c r="AC3542" s="23"/>
      <c r="AD3542" s="23"/>
      <c r="AE3542" s="23"/>
      <c r="AF3542" s="23"/>
      <c r="AG3542" s="23"/>
      <c r="AH3542" s="23"/>
    </row>
    <row r="3543" spans="2:34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1"/>
      <c r="Z3543" s="23"/>
      <c r="AA3543" s="23"/>
      <c r="AB3543" s="23"/>
      <c r="AC3543" s="23"/>
      <c r="AD3543" s="23"/>
      <c r="AE3543" s="23"/>
      <c r="AF3543" s="23"/>
      <c r="AG3543" s="23"/>
      <c r="AH3543" s="23"/>
    </row>
    <row r="3544" spans="2:34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1"/>
      <c r="Z3544" s="23"/>
      <c r="AA3544" s="23"/>
      <c r="AB3544" s="23"/>
      <c r="AC3544" s="23"/>
      <c r="AD3544" s="23"/>
      <c r="AE3544" s="23"/>
      <c r="AF3544" s="23"/>
      <c r="AG3544" s="23"/>
      <c r="AH3544" s="23"/>
    </row>
    <row r="3545" spans="2:34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1"/>
      <c r="Z3545" s="23"/>
      <c r="AA3545" s="23"/>
      <c r="AB3545" s="23"/>
      <c r="AC3545" s="23"/>
      <c r="AD3545" s="23"/>
      <c r="AE3545" s="23"/>
      <c r="AF3545" s="23"/>
      <c r="AG3545" s="23"/>
      <c r="AH3545" s="23"/>
    </row>
    <row r="3546" spans="2:34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1"/>
      <c r="Z3546" s="23"/>
      <c r="AA3546" s="23"/>
      <c r="AB3546" s="23"/>
      <c r="AC3546" s="23"/>
      <c r="AD3546" s="23"/>
      <c r="AE3546" s="23"/>
      <c r="AF3546" s="23"/>
      <c r="AG3546" s="23"/>
      <c r="AH3546" s="23"/>
    </row>
    <row r="3547" spans="2:34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1"/>
      <c r="Z3547" s="23"/>
      <c r="AA3547" s="23"/>
      <c r="AB3547" s="23"/>
      <c r="AC3547" s="23"/>
      <c r="AD3547" s="23"/>
      <c r="AE3547" s="23"/>
      <c r="AF3547" s="23"/>
      <c r="AG3547" s="23"/>
      <c r="AH3547" s="23"/>
    </row>
    <row r="3548" spans="2:34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1"/>
      <c r="Z3548" s="23"/>
      <c r="AA3548" s="23"/>
      <c r="AB3548" s="23"/>
      <c r="AC3548" s="23"/>
      <c r="AD3548" s="23"/>
      <c r="AE3548" s="23"/>
      <c r="AF3548" s="23"/>
      <c r="AG3548" s="23"/>
      <c r="AH3548" s="23"/>
    </row>
    <row r="3549" spans="2:34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1"/>
      <c r="Z3549" s="23"/>
      <c r="AA3549" s="23"/>
      <c r="AB3549" s="23"/>
      <c r="AC3549" s="23"/>
      <c r="AD3549" s="23"/>
      <c r="AE3549" s="23"/>
      <c r="AF3549" s="23"/>
      <c r="AG3549" s="23"/>
      <c r="AH3549" s="23"/>
    </row>
    <row r="3550" spans="2:34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1"/>
      <c r="Z3550" s="23"/>
      <c r="AA3550" s="23"/>
      <c r="AB3550" s="23"/>
      <c r="AC3550" s="23"/>
      <c r="AD3550" s="23"/>
      <c r="AE3550" s="23"/>
      <c r="AF3550" s="23"/>
      <c r="AG3550" s="23"/>
      <c r="AH3550" s="23"/>
    </row>
    <row r="3551" spans="2:34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1"/>
      <c r="Z3551" s="23"/>
      <c r="AA3551" s="23"/>
      <c r="AB3551" s="23"/>
      <c r="AC3551" s="23"/>
      <c r="AD3551" s="23"/>
      <c r="AE3551" s="23"/>
      <c r="AF3551" s="23"/>
      <c r="AG3551" s="23"/>
      <c r="AH3551" s="23"/>
    </row>
    <row r="3552" spans="2:34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1"/>
      <c r="Z3552" s="23"/>
      <c r="AA3552" s="23"/>
      <c r="AB3552" s="23"/>
      <c r="AC3552" s="23"/>
      <c r="AD3552" s="23"/>
      <c r="AE3552" s="23"/>
      <c r="AF3552" s="23"/>
      <c r="AG3552" s="23"/>
      <c r="AH3552" s="23"/>
    </row>
    <row r="3553" spans="2:34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1"/>
      <c r="Z3553" s="23"/>
      <c r="AA3553" s="23"/>
      <c r="AB3553" s="23"/>
      <c r="AC3553" s="23"/>
      <c r="AD3553" s="23"/>
      <c r="AE3553" s="23"/>
      <c r="AF3553" s="23"/>
      <c r="AG3553" s="23"/>
      <c r="AH3553" s="23"/>
    </row>
    <row r="3554" spans="2:34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1"/>
      <c r="Z3554" s="23"/>
      <c r="AA3554" s="23"/>
      <c r="AB3554" s="23"/>
      <c r="AC3554" s="23"/>
      <c r="AD3554" s="23"/>
      <c r="AE3554" s="23"/>
      <c r="AF3554" s="23"/>
      <c r="AG3554" s="23"/>
      <c r="AH3554" s="23"/>
    </row>
    <row r="3555" spans="2:34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1"/>
      <c r="Z3555" s="23"/>
      <c r="AA3555" s="23"/>
      <c r="AB3555" s="23"/>
      <c r="AC3555" s="23"/>
      <c r="AD3555" s="23"/>
      <c r="AE3555" s="23"/>
      <c r="AF3555" s="23"/>
      <c r="AG3555" s="23"/>
      <c r="AH3555" s="23"/>
    </row>
    <row r="3556" spans="2:34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1"/>
      <c r="Z3556" s="23"/>
      <c r="AA3556" s="23"/>
      <c r="AB3556" s="23"/>
      <c r="AC3556" s="23"/>
      <c r="AD3556" s="23"/>
      <c r="AE3556" s="23"/>
      <c r="AF3556" s="23"/>
      <c r="AG3556" s="23"/>
      <c r="AH3556" s="23"/>
    </row>
    <row r="3557" spans="2:34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1"/>
      <c r="Z3557" s="23"/>
      <c r="AA3557" s="23"/>
      <c r="AB3557" s="23"/>
      <c r="AC3557" s="23"/>
      <c r="AD3557" s="23"/>
      <c r="AE3557" s="23"/>
      <c r="AF3557" s="23"/>
      <c r="AG3557" s="23"/>
      <c r="AH3557" s="23"/>
    </row>
    <row r="3558" spans="2:34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1"/>
      <c r="Z3558" s="23"/>
      <c r="AA3558" s="23"/>
      <c r="AB3558" s="23"/>
      <c r="AC3558" s="23"/>
      <c r="AD3558" s="23"/>
      <c r="AE3558" s="23"/>
      <c r="AF3558" s="23"/>
      <c r="AG3558" s="23"/>
      <c r="AH3558" s="23"/>
    </row>
    <row r="3559" spans="2:34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1"/>
      <c r="Z3559" s="23"/>
      <c r="AA3559" s="23"/>
      <c r="AB3559" s="23"/>
      <c r="AC3559" s="23"/>
      <c r="AD3559" s="23"/>
      <c r="AE3559" s="23"/>
      <c r="AF3559" s="23"/>
      <c r="AG3559" s="23"/>
      <c r="AH3559" s="23"/>
    </row>
    <row r="3560" spans="2:34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1"/>
      <c r="Z3560" s="23"/>
      <c r="AA3560" s="23"/>
      <c r="AB3560" s="23"/>
      <c r="AC3560" s="23"/>
      <c r="AD3560" s="23"/>
      <c r="AE3560" s="23"/>
      <c r="AF3560" s="23"/>
      <c r="AG3560" s="23"/>
      <c r="AH3560" s="23"/>
    </row>
    <row r="3561" spans="2:34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1"/>
      <c r="Z3561" s="23"/>
      <c r="AA3561" s="23"/>
      <c r="AB3561" s="23"/>
      <c r="AC3561" s="23"/>
      <c r="AD3561" s="23"/>
      <c r="AE3561" s="23"/>
      <c r="AF3561" s="23"/>
      <c r="AG3561" s="23"/>
      <c r="AH3561" s="23"/>
    </row>
    <row r="3562" spans="2:34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1"/>
      <c r="Z3562" s="23"/>
      <c r="AA3562" s="23"/>
      <c r="AB3562" s="23"/>
      <c r="AC3562" s="23"/>
      <c r="AD3562" s="23"/>
      <c r="AE3562" s="23"/>
      <c r="AF3562" s="23"/>
      <c r="AG3562" s="23"/>
      <c r="AH3562" s="23"/>
    </row>
    <row r="3563" spans="2:34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1"/>
      <c r="Z3563" s="23"/>
      <c r="AA3563" s="23"/>
      <c r="AB3563" s="23"/>
      <c r="AC3563" s="23"/>
      <c r="AD3563" s="23"/>
      <c r="AE3563" s="23"/>
      <c r="AF3563" s="23"/>
      <c r="AG3563" s="23"/>
      <c r="AH3563" s="23"/>
    </row>
    <row r="3564" spans="2:34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1"/>
      <c r="Z3564" s="23"/>
      <c r="AA3564" s="23"/>
      <c r="AB3564" s="23"/>
      <c r="AC3564" s="23"/>
      <c r="AD3564" s="23"/>
      <c r="AE3564" s="23"/>
      <c r="AF3564" s="23"/>
      <c r="AG3564" s="23"/>
      <c r="AH3564" s="23"/>
    </row>
    <row r="3565" spans="2:34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1"/>
      <c r="Z3565" s="23"/>
      <c r="AA3565" s="23"/>
      <c r="AB3565" s="23"/>
      <c r="AC3565" s="23"/>
      <c r="AD3565" s="23"/>
      <c r="AE3565" s="23"/>
      <c r="AF3565" s="23"/>
      <c r="AG3565" s="23"/>
      <c r="AH3565" s="23"/>
    </row>
    <row r="3566" spans="2:34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1"/>
      <c r="Z3566" s="23"/>
      <c r="AA3566" s="23"/>
      <c r="AB3566" s="23"/>
      <c r="AC3566" s="23"/>
      <c r="AD3566" s="23"/>
      <c r="AE3566" s="23"/>
      <c r="AF3566" s="23"/>
      <c r="AG3566" s="23"/>
      <c r="AH3566" s="23"/>
    </row>
    <row r="3567" spans="2:34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1"/>
      <c r="Z3567" s="23"/>
      <c r="AA3567" s="23"/>
      <c r="AB3567" s="23"/>
      <c r="AC3567" s="23"/>
      <c r="AD3567" s="23"/>
      <c r="AE3567" s="23"/>
      <c r="AF3567" s="23"/>
      <c r="AG3567" s="23"/>
      <c r="AH3567" s="23"/>
    </row>
    <row r="3568" spans="2:34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1"/>
      <c r="Z3568" s="23"/>
      <c r="AA3568" s="23"/>
      <c r="AB3568" s="23"/>
      <c r="AC3568" s="23"/>
      <c r="AD3568" s="23"/>
      <c r="AE3568" s="23"/>
      <c r="AF3568" s="23"/>
      <c r="AG3568" s="23"/>
      <c r="AH3568" s="23"/>
    </row>
    <row r="3569" spans="2:34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1"/>
      <c r="Z3569" s="23"/>
      <c r="AA3569" s="23"/>
      <c r="AB3569" s="23"/>
      <c r="AC3569" s="23"/>
      <c r="AD3569" s="23"/>
      <c r="AE3569" s="23"/>
      <c r="AF3569" s="23"/>
      <c r="AG3569" s="23"/>
      <c r="AH3569" s="23"/>
    </row>
    <row r="3570" spans="2:34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1"/>
      <c r="Z3570" s="23"/>
      <c r="AA3570" s="23"/>
      <c r="AB3570" s="23"/>
      <c r="AC3570" s="23"/>
      <c r="AD3570" s="23"/>
      <c r="AE3570" s="23"/>
      <c r="AF3570" s="23"/>
      <c r="AG3570" s="23"/>
      <c r="AH3570" s="23"/>
    </row>
    <row r="3571" spans="2:34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1"/>
      <c r="Z3571" s="23"/>
      <c r="AA3571" s="23"/>
      <c r="AB3571" s="23"/>
      <c r="AC3571" s="23"/>
      <c r="AD3571" s="23"/>
      <c r="AE3571" s="23"/>
      <c r="AF3571" s="23"/>
      <c r="AG3571" s="23"/>
      <c r="AH3571" s="23"/>
    </row>
    <row r="3572" spans="2:34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1"/>
      <c r="Z3572" s="23"/>
      <c r="AA3572" s="23"/>
      <c r="AB3572" s="23"/>
      <c r="AC3572" s="23"/>
      <c r="AD3572" s="23"/>
      <c r="AE3572" s="23"/>
      <c r="AF3572" s="23"/>
      <c r="AG3572" s="23"/>
      <c r="AH3572" s="23"/>
    </row>
    <row r="3573" spans="2:34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1"/>
      <c r="Z3573" s="23"/>
      <c r="AA3573" s="23"/>
      <c r="AB3573" s="23"/>
      <c r="AC3573" s="23"/>
      <c r="AD3573" s="23"/>
      <c r="AE3573" s="23"/>
      <c r="AF3573" s="23"/>
      <c r="AG3573" s="23"/>
      <c r="AH3573" s="23"/>
    </row>
    <row r="3574" spans="2:34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1"/>
      <c r="Z3574" s="23"/>
      <c r="AA3574" s="23"/>
      <c r="AB3574" s="23"/>
      <c r="AC3574" s="23"/>
      <c r="AD3574" s="23"/>
      <c r="AE3574" s="23"/>
      <c r="AF3574" s="23"/>
      <c r="AG3574" s="23"/>
      <c r="AH3574" s="23"/>
    </row>
    <row r="3575" spans="2:34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1"/>
      <c r="Z3575" s="23"/>
      <c r="AA3575" s="23"/>
      <c r="AB3575" s="23"/>
      <c r="AC3575" s="23"/>
      <c r="AD3575" s="23"/>
      <c r="AE3575" s="23"/>
      <c r="AF3575" s="23"/>
      <c r="AG3575" s="23"/>
      <c r="AH3575" s="23"/>
    </row>
    <row r="3576" spans="2:34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1"/>
      <c r="Z3576" s="23"/>
      <c r="AA3576" s="23"/>
      <c r="AB3576" s="23"/>
      <c r="AC3576" s="23"/>
      <c r="AD3576" s="23"/>
      <c r="AE3576" s="23"/>
      <c r="AF3576" s="23"/>
      <c r="AG3576" s="23"/>
      <c r="AH3576" s="23"/>
    </row>
    <row r="3577" spans="2:34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1"/>
      <c r="Z3577" s="23"/>
      <c r="AA3577" s="23"/>
      <c r="AB3577" s="23"/>
      <c r="AC3577" s="23"/>
      <c r="AD3577" s="23"/>
      <c r="AE3577" s="23"/>
      <c r="AF3577" s="23"/>
      <c r="AG3577" s="23"/>
      <c r="AH3577" s="23"/>
    </row>
    <row r="3578" spans="2:34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1"/>
      <c r="Z3578" s="23"/>
      <c r="AA3578" s="23"/>
      <c r="AB3578" s="23"/>
      <c r="AC3578" s="23"/>
      <c r="AD3578" s="23"/>
      <c r="AE3578" s="23"/>
      <c r="AF3578" s="23"/>
      <c r="AG3578" s="23"/>
      <c r="AH3578" s="23"/>
    </row>
    <row r="3579" spans="2:34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1"/>
      <c r="Z3579" s="23"/>
      <c r="AA3579" s="23"/>
      <c r="AB3579" s="23"/>
      <c r="AC3579" s="23"/>
      <c r="AD3579" s="23"/>
      <c r="AE3579" s="23"/>
      <c r="AF3579" s="23"/>
      <c r="AG3579" s="23"/>
      <c r="AH3579" s="23"/>
    </row>
    <row r="3580" spans="2:34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1"/>
      <c r="Z3580" s="23"/>
      <c r="AA3580" s="23"/>
      <c r="AB3580" s="23"/>
      <c r="AC3580" s="23"/>
      <c r="AD3580" s="23"/>
      <c r="AE3580" s="23"/>
      <c r="AF3580" s="23"/>
      <c r="AG3580" s="23"/>
      <c r="AH3580" s="23"/>
    </row>
    <row r="3581" spans="2:34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1"/>
      <c r="Z3581" s="23"/>
      <c r="AA3581" s="23"/>
      <c r="AB3581" s="23"/>
      <c r="AC3581" s="23"/>
      <c r="AD3581" s="23"/>
      <c r="AE3581" s="23"/>
      <c r="AF3581" s="23"/>
      <c r="AG3581" s="23"/>
      <c r="AH3581" s="23"/>
    </row>
    <row r="3582" spans="2:34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1"/>
      <c r="Z3582" s="23"/>
      <c r="AA3582" s="23"/>
      <c r="AB3582" s="23"/>
      <c r="AC3582" s="23"/>
      <c r="AD3582" s="23"/>
      <c r="AE3582" s="23"/>
      <c r="AF3582" s="23"/>
      <c r="AG3582" s="23"/>
      <c r="AH3582" s="23"/>
    </row>
    <row r="3583" spans="2:34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1"/>
      <c r="Z3583" s="23"/>
      <c r="AA3583" s="23"/>
      <c r="AB3583" s="23"/>
      <c r="AC3583" s="23"/>
      <c r="AD3583" s="23"/>
      <c r="AE3583" s="23"/>
      <c r="AF3583" s="23"/>
      <c r="AG3583" s="23"/>
      <c r="AH3583" s="23"/>
    </row>
    <row r="3584" spans="2:34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1"/>
      <c r="Z3584" s="23"/>
      <c r="AA3584" s="23"/>
      <c r="AB3584" s="23"/>
      <c r="AC3584" s="23"/>
      <c r="AD3584" s="23"/>
      <c r="AE3584" s="23"/>
      <c r="AF3584" s="23"/>
      <c r="AG3584" s="23"/>
      <c r="AH3584" s="23"/>
    </row>
    <row r="3585" spans="2:34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1"/>
      <c r="Z3585" s="23"/>
      <c r="AA3585" s="23"/>
      <c r="AB3585" s="23"/>
      <c r="AC3585" s="23"/>
      <c r="AD3585" s="23"/>
      <c r="AE3585" s="23"/>
      <c r="AF3585" s="23"/>
      <c r="AG3585" s="23"/>
      <c r="AH3585" s="23"/>
    </row>
    <row r="3586" spans="2:34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1"/>
      <c r="Z3586" s="23"/>
      <c r="AA3586" s="23"/>
      <c r="AB3586" s="23"/>
      <c r="AC3586" s="23"/>
      <c r="AD3586" s="23"/>
      <c r="AE3586" s="23"/>
      <c r="AF3586" s="23"/>
      <c r="AG3586" s="23"/>
      <c r="AH3586" s="23"/>
    </row>
    <row r="3587" spans="2:34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1"/>
      <c r="Z3587" s="23"/>
      <c r="AA3587" s="23"/>
      <c r="AB3587" s="23"/>
      <c r="AC3587" s="23"/>
      <c r="AD3587" s="23"/>
      <c r="AE3587" s="23"/>
      <c r="AF3587" s="23"/>
      <c r="AG3587" s="23"/>
      <c r="AH3587" s="23"/>
    </row>
    <row r="3588" spans="2:34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1"/>
      <c r="Z3588" s="23"/>
      <c r="AA3588" s="23"/>
      <c r="AB3588" s="23"/>
      <c r="AC3588" s="23"/>
      <c r="AD3588" s="23"/>
      <c r="AE3588" s="23"/>
      <c r="AF3588" s="23"/>
      <c r="AG3588" s="23"/>
      <c r="AH3588" s="23"/>
    </row>
    <row r="3589" spans="2:34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1"/>
      <c r="Z3589" s="23"/>
      <c r="AA3589" s="23"/>
      <c r="AB3589" s="23"/>
      <c r="AC3589" s="23"/>
      <c r="AD3589" s="23"/>
      <c r="AE3589" s="23"/>
      <c r="AF3589" s="23"/>
      <c r="AG3589" s="23"/>
      <c r="AH3589" s="23"/>
    </row>
    <row r="3590" spans="2:34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1"/>
      <c r="Z3590" s="23"/>
      <c r="AA3590" s="23"/>
      <c r="AB3590" s="23"/>
      <c r="AC3590" s="23"/>
      <c r="AD3590" s="23"/>
      <c r="AE3590" s="23"/>
      <c r="AF3590" s="23"/>
      <c r="AG3590" s="23"/>
      <c r="AH3590" s="23"/>
    </row>
    <row r="3591" spans="2:34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1"/>
      <c r="Z3591" s="23"/>
      <c r="AA3591" s="23"/>
      <c r="AB3591" s="23"/>
      <c r="AC3591" s="23"/>
      <c r="AD3591" s="23"/>
      <c r="AE3591" s="23"/>
      <c r="AF3591" s="23"/>
      <c r="AG3591" s="23"/>
      <c r="AH3591" s="23"/>
    </row>
    <row r="3592" spans="2:34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1"/>
      <c r="Z3592" s="23"/>
      <c r="AA3592" s="23"/>
      <c r="AB3592" s="23"/>
      <c r="AC3592" s="23"/>
      <c r="AD3592" s="23"/>
      <c r="AE3592" s="23"/>
      <c r="AF3592" s="23"/>
      <c r="AG3592" s="23"/>
      <c r="AH3592" s="23"/>
    </row>
    <row r="3593" spans="2:34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1"/>
      <c r="Z3593" s="23"/>
      <c r="AA3593" s="23"/>
      <c r="AB3593" s="23"/>
      <c r="AC3593" s="23"/>
      <c r="AD3593" s="23"/>
      <c r="AE3593" s="23"/>
      <c r="AF3593" s="23"/>
      <c r="AG3593" s="23"/>
      <c r="AH3593" s="23"/>
    </row>
    <row r="3594" spans="2:34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1"/>
      <c r="Z3594" s="23"/>
      <c r="AA3594" s="23"/>
      <c r="AB3594" s="23"/>
      <c r="AC3594" s="23"/>
      <c r="AD3594" s="23"/>
      <c r="AE3594" s="23"/>
      <c r="AF3594" s="23"/>
      <c r="AG3594" s="23"/>
      <c r="AH3594" s="23"/>
    </row>
    <row r="3595" spans="2:34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1"/>
      <c r="Z3595" s="23"/>
      <c r="AA3595" s="23"/>
      <c r="AB3595" s="23"/>
      <c r="AC3595" s="23"/>
      <c r="AD3595" s="23"/>
      <c r="AE3595" s="23"/>
      <c r="AF3595" s="23"/>
      <c r="AG3595" s="23"/>
      <c r="AH3595" s="23"/>
    </row>
    <row r="3596" spans="2:34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1"/>
      <c r="Z3596" s="23"/>
      <c r="AA3596" s="23"/>
      <c r="AB3596" s="23"/>
      <c r="AC3596" s="23"/>
      <c r="AD3596" s="23"/>
      <c r="AE3596" s="23"/>
      <c r="AF3596" s="23"/>
      <c r="AG3596" s="23"/>
      <c r="AH3596" s="23"/>
    </row>
    <row r="3597" spans="2:34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1"/>
      <c r="Z3597" s="23"/>
      <c r="AA3597" s="23"/>
      <c r="AB3597" s="23"/>
      <c r="AC3597" s="23"/>
      <c r="AD3597" s="23"/>
      <c r="AE3597" s="23"/>
      <c r="AF3597" s="23"/>
      <c r="AG3597" s="23"/>
      <c r="AH3597" s="23"/>
    </row>
    <row r="3598" spans="2:34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1"/>
      <c r="Z3598" s="23"/>
      <c r="AA3598" s="23"/>
      <c r="AB3598" s="23"/>
      <c r="AC3598" s="23"/>
      <c r="AD3598" s="23"/>
      <c r="AE3598" s="23"/>
      <c r="AF3598" s="23"/>
      <c r="AG3598" s="23"/>
      <c r="AH3598" s="23"/>
    </row>
    <row r="3599" spans="2:34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1"/>
      <c r="Z3599" s="23"/>
      <c r="AA3599" s="23"/>
      <c r="AB3599" s="23"/>
      <c r="AC3599" s="23"/>
      <c r="AD3599" s="23"/>
      <c r="AE3599" s="23"/>
      <c r="AF3599" s="23"/>
      <c r="AG3599" s="23"/>
      <c r="AH3599" s="23"/>
    </row>
    <row r="3600" spans="2:34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1"/>
      <c r="Z3600" s="23"/>
      <c r="AA3600" s="23"/>
      <c r="AB3600" s="23"/>
      <c r="AC3600" s="23"/>
      <c r="AD3600" s="23"/>
      <c r="AE3600" s="23"/>
      <c r="AF3600" s="23"/>
      <c r="AG3600" s="23"/>
      <c r="AH3600" s="23"/>
    </row>
    <row r="3601" spans="2:34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1"/>
      <c r="Z3601" s="23"/>
      <c r="AA3601" s="23"/>
      <c r="AB3601" s="23"/>
      <c r="AC3601" s="23"/>
      <c r="AD3601" s="23"/>
      <c r="AE3601" s="23"/>
      <c r="AF3601" s="23"/>
      <c r="AG3601" s="23"/>
      <c r="AH3601" s="23"/>
    </row>
    <row r="3602" spans="2:34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1"/>
      <c r="Z3602" s="23"/>
      <c r="AA3602" s="23"/>
      <c r="AB3602" s="23"/>
      <c r="AC3602" s="23"/>
      <c r="AD3602" s="23"/>
      <c r="AE3602" s="23"/>
      <c r="AF3602" s="23"/>
      <c r="AG3602" s="23"/>
      <c r="AH3602" s="23"/>
    </row>
    <row r="3603" spans="2:34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1"/>
      <c r="Z3603" s="23"/>
      <c r="AA3603" s="23"/>
      <c r="AB3603" s="23"/>
      <c r="AC3603" s="23"/>
      <c r="AD3603" s="23"/>
      <c r="AE3603" s="23"/>
      <c r="AF3603" s="23"/>
      <c r="AG3603" s="23"/>
      <c r="AH3603" s="23"/>
    </row>
    <row r="3604" spans="2:34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1"/>
      <c r="Z3604" s="23"/>
      <c r="AA3604" s="23"/>
      <c r="AB3604" s="23"/>
      <c r="AC3604" s="23"/>
      <c r="AD3604" s="23"/>
      <c r="AE3604" s="23"/>
      <c r="AF3604" s="23"/>
      <c r="AG3604" s="23"/>
      <c r="AH3604" s="23"/>
    </row>
    <row r="3605" spans="2:34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1"/>
      <c r="Z3605" s="23"/>
      <c r="AA3605" s="23"/>
      <c r="AB3605" s="23"/>
      <c r="AC3605" s="23"/>
      <c r="AD3605" s="23"/>
      <c r="AE3605" s="23"/>
      <c r="AF3605" s="23"/>
      <c r="AG3605" s="23"/>
      <c r="AH3605" s="23"/>
    </row>
    <row r="3606" spans="2:34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1"/>
      <c r="Z3606" s="23"/>
      <c r="AA3606" s="23"/>
      <c r="AB3606" s="23"/>
      <c r="AC3606" s="23"/>
      <c r="AD3606" s="23"/>
      <c r="AE3606" s="23"/>
      <c r="AF3606" s="23"/>
      <c r="AG3606" s="23"/>
      <c r="AH3606" s="23"/>
    </row>
    <row r="3607" spans="2:34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1"/>
      <c r="Z3607" s="23"/>
      <c r="AA3607" s="23"/>
      <c r="AB3607" s="23"/>
      <c r="AC3607" s="23"/>
      <c r="AD3607" s="23"/>
      <c r="AE3607" s="23"/>
      <c r="AF3607" s="23"/>
      <c r="AG3607" s="23"/>
      <c r="AH3607" s="23"/>
    </row>
    <row r="3608" spans="2:34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1"/>
      <c r="Z3608" s="23"/>
      <c r="AA3608" s="23"/>
      <c r="AB3608" s="23"/>
      <c r="AC3608" s="23"/>
      <c r="AD3608" s="23"/>
      <c r="AE3608" s="23"/>
      <c r="AF3608" s="23"/>
      <c r="AG3608" s="23"/>
      <c r="AH3608" s="23"/>
    </row>
    <row r="3609" spans="2:34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1"/>
      <c r="Z3609" s="23"/>
      <c r="AA3609" s="23"/>
      <c r="AB3609" s="23"/>
      <c r="AC3609" s="23"/>
      <c r="AD3609" s="23"/>
      <c r="AE3609" s="23"/>
      <c r="AF3609" s="23"/>
      <c r="AG3609" s="23"/>
      <c r="AH3609" s="23"/>
    </row>
    <row r="3610" spans="2:34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1"/>
      <c r="Z3610" s="23"/>
      <c r="AA3610" s="23"/>
      <c r="AB3610" s="23"/>
      <c r="AC3610" s="23"/>
      <c r="AD3610" s="23"/>
      <c r="AE3610" s="23"/>
      <c r="AF3610" s="23"/>
      <c r="AG3610" s="23"/>
      <c r="AH3610" s="23"/>
    </row>
    <row r="3611" spans="2:34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1"/>
      <c r="Z3611" s="23"/>
      <c r="AA3611" s="23"/>
      <c r="AB3611" s="23"/>
      <c r="AC3611" s="23"/>
      <c r="AD3611" s="23"/>
      <c r="AE3611" s="23"/>
      <c r="AF3611" s="23"/>
      <c r="AG3611" s="23"/>
      <c r="AH3611" s="23"/>
    </row>
    <row r="3612" spans="2:34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1"/>
      <c r="Z3612" s="23"/>
      <c r="AA3612" s="23"/>
      <c r="AB3612" s="23"/>
      <c r="AC3612" s="23"/>
      <c r="AD3612" s="23"/>
      <c r="AE3612" s="23"/>
      <c r="AF3612" s="23"/>
      <c r="AG3612" s="23"/>
      <c r="AH3612" s="23"/>
    </row>
    <row r="3613" spans="2:34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1"/>
      <c r="Z3613" s="23"/>
      <c r="AA3613" s="23"/>
      <c r="AB3613" s="23"/>
      <c r="AC3613" s="23"/>
      <c r="AD3613" s="23"/>
      <c r="AE3613" s="23"/>
      <c r="AF3613" s="23"/>
      <c r="AG3613" s="23"/>
      <c r="AH3613" s="23"/>
    </row>
    <row r="3614" spans="2:34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1"/>
      <c r="Z3614" s="23"/>
      <c r="AA3614" s="23"/>
      <c r="AB3614" s="23"/>
      <c r="AC3614" s="23"/>
      <c r="AD3614" s="23"/>
      <c r="AE3614" s="23"/>
      <c r="AF3614" s="23"/>
      <c r="AG3614" s="23"/>
      <c r="AH3614" s="23"/>
    </row>
    <row r="3615" spans="2:34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1"/>
      <c r="Z3615" s="23"/>
      <c r="AA3615" s="23"/>
      <c r="AB3615" s="23"/>
      <c r="AC3615" s="23"/>
      <c r="AD3615" s="23"/>
      <c r="AE3615" s="23"/>
      <c r="AF3615" s="23"/>
      <c r="AG3615" s="23"/>
      <c r="AH3615" s="23"/>
    </row>
    <row r="3616" spans="2:34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1"/>
      <c r="Z3616" s="23"/>
      <c r="AA3616" s="23"/>
      <c r="AB3616" s="23"/>
      <c r="AC3616" s="23"/>
      <c r="AD3616" s="23"/>
      <c r="AE3616" s="23"/>
      <c r="AF3616" s="23"/>
      <c r="AG3616" s="23"/>
      <c r="AH3616" s="23"/>
    </row>
    <row r="3617" spans="2:34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1"/>
      <c r="Z3617" s="23"/>
      <c r="AA3617" s="23"/>
      <c r="AB3617" s="23"/>
      <c r="AC3617" s="23"/>
      <c r="AD3617" s="23"/>
      <c r="AE3617" s="23"/>
      <c r="AF3617" s="23"/>
      <c r="AG3617" s="23"/>
      <c r="AH3617" s="23"/>
    </row>
    <row r="3618" spans="2:34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1"/>
      <c r="Z3618" s="23"/>
      <c r="AA3618" s="23"/>
      <c r="AB3618" s="23"/>
      <c r="AC3618" s="23"/>
      <c r="AD3618" s="23"/>
      <c r="AE3618" s="23"/>
      <c r="AF3618" s="23"/>
      <c r="AG3618" s="23"/>
      <c r="AH3618" s="23"/>
    </row>
    <row r="3619" spans="2:34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1"/>
      <c r="Z3619" s="23"/>
      <c r="AA3619" s="23"/>
      <c r="AB3619" s="23"/>
      <c r="AC3619" s="23"/>
      <c r="AD3619" s="23"/>
      <c r="AE3619" s="23"/>
      <c r="AF3619" s="23"/>
      <c r="AG3619" s="23"/>
      <c r="AH3619" s="23"/>
    </row>
    <row r="3620" spans="2:34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1"/>
      <c r="Z3620" s="23"/>
      <c r="AA3620" s="23"/>
      <c r="AB3620" s="23"/>
      <c r="AC3620" s="23"/>
      <c r="AD3620" s="23"/>
      <c r="AE3620" s="23"/>
      <c r="AF3620" s="23"/>
      <c r="AG3620" s="23"/>
      <c r="AH3620" s="23"/>
    </row>
    <row r="3621" spans="2:34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1"/>
      <c r="Z3621" s="23"/>
      <c r="AA3621" s="23"/>
      <c r="AB3621" s="23"/>
      <c r="AC3621" s="23"/>
      <c r="AD3621" s="23"/>
      <c r="AE3621" s="23"/>
      <c r="AF3621" s="23"/>
      <c r="AG3621" s="23"/>
      <c r="AH3621" s="23"/>
    </row>
    <row r="3622" spans="2:34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1"/>
      <c r="Z3622" s="23"/>
      <c r="AA3622" s="23"/>
      <c r="AB3622" s="23"/>
      <c r="AC3622" s="23"/>
      <c r="AD3622" s="23"/>
      <c r="AE3622" s="23"/>
      <c r="AF3622" s="23"/>
      <c r="AG3622" s="23"/>
      <c r="AH3622" s="23"/>
    </row>
    <row r="3623" spans="2:34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1"/>
      <c r="Z3623" s="23"/>
      <c r="AA3623" s="23"/>
      <c r="AB3623" s="23"/>
      <c r="AC3623" s="23"/>
      <c r="AD3623" s="23"/>
      <c r="AE3623" s="23"/>
      <c r="AF3623" s="23"/>
      <c r="AG3623" s="23"/>
      <c r="AH3623" s="23"/>
    </row>
    <row r="3624" spans="2:34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1"/>
      <c r="Z3624" s="23"/>
      <c r="AA3624" s="23"/>
      <c r="AB3624" s="23"/>
      <c r="AC3624" s="23"/>
      <c r="AD3624" s="23"/>
      <c r="AE3624" s="23"/>
      <c r="AF3624" s="23"/>
      <c r="AG3624" s="23"/>
      <c r="AH3624" s="23"/>
    </row>
    <row r="3625" spans="2:34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1"/>
      <c r="Z3625" s="23"/>
      <c r="AA3625" s="23"/>
      <c r="AB3625" s="23"/>
      <c r="AC3625" s="23"/>
      <c r="AD3625" s="23"/>
      <c r="AE3625" s="23"/>
      <c r="AF3625" s="23"/>
      <c r="AG3625" s="23"/>
      <c r="AH3625" s="23"/>
    </row>
    <row r="3626" spans="2:34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1"/>
      <c r="Z3626" s="23"/>
      <c r="AA3626" s="23"/>
      <c r="AB3626" s="23"/>
      <c r="AC3626" s="23"/>
      <c r="AD3626" s="23"/>
      <c r="AE3626" s="23"/>
      <c r="AF3626" s="23"/>
      <c r="AG3626" s="23"/>
      <c r="AH3626" s="23"/>
    </row>
    <row r="3627" spans="2:34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1"/>
      <c r="Z3627" s="23"/>
      <c r="AA3627" s="23"/>
      <c r="AB3627" s="23"/>
      <c r="AC3627" s="23"/>
      <c r="AD3627" s="23"/>
      <c r="AE3627" s="23"/>
      <c r="AF3627" s="23"/>
      <c r="AG3627" s="23"/>
      <c r="AH3627" s="23"/>
    </row>
    <row r="3628" spans="2:34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1"/>
      <c r="Z3628" s="23"/>
      <c r="AA3628" s="23"/>
      <c r="AB3628" s="23"/>
      <c r="AC3628" s="23"/>
      <c r="AD3628" s="23"/>
      <c r="AE3628" s="23"/>
      <c r="AF3628" s="23"/>
      <c r="AG3628" s="23"/>
      <c r="AH3628" s="23"/>
    </row>
    <row r="3629" spans="2:34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1"/>
      <c r="Z3629" s="23"/>
      <c r="AA3629" s="23"/>
      <c r="AB3629" s="23"/>
      <c r="AC3629" s="23"/>
      <c r="AD3629" s="23"/>
      <c r="AE3629" s="23"/>
      <c r="AF3629" s="23"/>
      <c r="AG3629" s="23"/>
      <c r="AH3629" s="23"/>
    </row>
    <row r="3630" spans="2:34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1"/>
      <c r="Z3630" s="23"/>
      <c r="AA3630" s="23"/>
      <c r="AB3630" s="23"/>
      <c r="AC3630" s="23"/>
      <c r="AD3630" s="23"/>
      <c r="AE3630" s="23"/>
      <c r="AF3630" s="23"/>
      <c r="AG3630" s="23"/>
      <c r="AH3630" s="23"/>
    </row>
    <row r="3631" spans="2:34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1"/>
      <c r="Z3631" s="23"/>
      <c r="AA3631" s="23"/>
      <c r="AB3631" s="23"/>
      <c r="AC3631" s="23"/>
      <c r="AD3631" s="23"/>
      <c r="AE3631" s="23"/>
      <c r="AF3631" s="23"/>
      <c r="AG3631" s="23"/>
      <c r="AH3631" s="23"/>
    </row>
    <row r="3632" spans="2:34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1"/>
      <c r="Z3632" s="23"/>
      <c r="AA3632" s="23"/>
      <c r="AB3632" s="23"/>
      <c r="AC3632" s="23"/>
      <c r="AD3632" s="23"/>
      <c r="AE3632" s="23"/>
      <c r="AF3632" s="23"/>
      <c r="AG3632" s="23"/>
      <c r="AH3632" s="23"/>
    </row>
    <row r="3633" spans="2:34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1"/>
      <c r="Z3633" s="23"/>
      <c r="AA3633" s="23"/>
      <c r="AB3633" s="23"/>
      <c r="AC3633" s="23"/>
      <c r="AD3633" s="23"/>
      <c r="AE3633" s="23"/>
      <c r="AF3633" s="23"/>
      <c r="AG3633" s="23"/>
      <c r="AH3633" s="23"/>
    </row>
    <row r="3634" spans="2:34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1"/>
      <c r="Z3634" s="23"/>
      <c r="AA3634" s="23"/>
      <c r="AB3634" s="23"/>
      <c r="AC3634" s="23"/>
      <c r="AD3634" s="23"/>
      <c r="AE3634" s="23"/>
      <c r="AF3634" s="23"/>
      <c r="AG3634" s="23"/>
      <c r="AH3634" s="23"/>
    </row>
    <row r="3635" spans="2:34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1"/>
      <c r="Z3635" s="23"/>
      <c r="AA3635" s="23"/>
      <c r="AB3635" s="23"/>
      <c r="AC3635" s="23"/>
      <c r="AD3635" s="23"/>
      <c r="AE3635" s="23"/>
      <c r="AF3635" s="23"/>
      <c r="AG3635" s="23"/>
      <c r="AH3635" s="23"/>
    </row>
    <row r="3636" spans="2:34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1"/>
      <c r="Z3636" s="23"/>
      <c r="AA3636" s="23"/>
      <c r="AB3636" s="23"/>
      <c r="AC3636" s="23"/>
      <c r="AD3636" s="23"/>
      <c r="AE3636" s="23"/>
      <c r="AF3636" s="23"/>
      <c r="AG3636" s="23"/>
      <c r="AH3636" s="23"/>
    </row>
    <row r="3637" spans="2:34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1"/>
      <c r="Z3637" s="23"/>
      <c r="AA3637" s="23"/>
      <c r="AB3637" s="23"/>
      <c r="AC3637" s="23"/>
      <c r="AD3637" s="23"/>
      <c r="AE3637" s="23"/>
      <c r="AF3637" s="23"/>
      <c r="AG3637" s="23"/>
      <c r="AH3637" s="23"/>
    </row>
    <row r="3638" spans="2:34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1"/>
      <c r="Z3638" s="23"/>
      <c r="AA3638" s="23"/>
      <c r="AB3638" s="23"/>
      <c r="AC3638" s="23"/>
      <c r="AD3638" s="23"/>
      <c r="AE3638" s="23"/>
      <c r="AF3638" s="23"/>
      <c r="AG3638" s="23"/>
      <c r="AH3638" s="23"/>
    </row>
    <row r="3639" spans="2:34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1"/>
      <c r="Z3639" s="23"/>
      <c r="AA3639" s="23"/>
      <c r="AB3639" s="23"/>
      <c r="AC3639" s="23"/>
      <c r="AD3639" s="23"/>
      <c r="AE3639" s="23"/>
      <c r="AF3639" s="23"/>
      <c r="AG3639" s="23"/>
      <c r="AH3639" s="23"/>
    </row>
    <row r="3640" spans="2:34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1"/>
      <c r="Z3640" s="23"/>
      <c r="AA3640" s="23"/>
      <c r="AB3640" s="23"/>
      <c r="AC3640" s="23"/>
      <c r="AD3640" s="23"/>
      <c r="AE3640" s="23"/>
      <c r="AF3640" s="23"/>
      <c r="AG3640" s="23"/>
      <c r="AH3640" s="23"/>
    </row>
    <row r="3641" spans="2:34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1"/>
      <c r="Z3641" s="23"/>
      <c r="AA3641" s="23"/>
      <c r="AB3641" s="23"/>
      <c r="AC3641" s="23"/>
      <c r="AD3641" s="23"/>
      <c r="AE3641" s="23"/>
      <c r="AF3641" s="23"/>
      <c r="AG3641" s="23"/>
      <c r="AH3641" s="23"/>
    </row>
    <row r="3642" spans="2:34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1"/>
      <c r="Z3642" s="23"/>
      <c r="AA3642" s="23"/>
      <c r="AB3642" s="23"/>
      <c r="AC3642" s="23"/>
      <c r="AD3642" s="23"/>
      <c r="AE3642" s="23"/>
      <c r="AF3642" s="23"/>
      <c r="AG3642" s="23"/>
      <c r="AH3642" s="23"/>
    </row>
    <row r="3643" spans="2:34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1"/>
      <c r="Z3643" s="23"/>
      <c r="AA3643" s="23"/>
      <c r="AB3643" s="23"/>
      <c r="AC3643" s="23"/>
      <c r="AD3643" s="23"/>
      <c r="AE3643" s="23"/>
      <c r="AF3643" s="23"/>
      <c r="AG3643" s="23"/>
      <c r="AH3643" s="23"/>
    </row>
    <row r="3644" spans="2:34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1"/>
      <c r="Z3644" s="23"/>
      <c r="AA3644" s="23"/>
      <c r="AB3644" s="23"/>
      <c r="AC3644" s="23"/>
      <c r="AD3644" s="23"/>
      <c r="AE3644" s="23"/>
      <c r="AF3644" s="23"/>
      <c r="AG3644" s="23"/>
      <c r="AH3644" s="23"/>
    </row>
    <row r="3645" spans="2:34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1"/>
      <c r="Z3645" s="23"/>
      <c r="AA3645" s="23"/>
      <c r="AB3645" s="23"/>
      <c r="AC3645" s="23"/>
      <c r="AD3645" s="23"/>
      <c r="AE3645" s="23"/>
      <c r="AF3645" s="23"/>
      <c r="AG3645" s="23"/>
      <c r="AH3645" s="23"/>
    </row>
    <row r="3646" spans="2:34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1"/>
      <c r="Z3646" s="23"/>
      <c r="AA3646" s="23"/>
      <c r="AB3646" s="23"/>
      <c r="AC3646" s="23"/>
      <c r="AD3646" s="23"/>
      <c r="AE3646" s="23"/>
      <c r="AF3646" s="23"/>
      <c r="AG3646" s="23"/>
      <c r="AH3646" s="23"/>
    </row>
    <row r="3647" spans="2:34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1"/>
      <c r="Z3647" s="23"/>
      <c r="AA3647" s="23"/>
      <c r="AB3647" s="23"/>
      <c r="AC3647" s="23"/>
      <c r="AD3647" s="23"/>
      <c r="AE3647" s="23"/>
      <c r="AF3647" s="23"/>
      <c r="AG3647" s="23"/>
      <c r="AH3647" s="23"/>
    </row>
    <row r="3648" spans="2:34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1"/>
      <c r="Z3648" s="23"/>
      <c r="AA3648" s="23"/>
      <c r="AB3648" s="23"/>
      <c r="AC3648" s="23"/>
      <c r="AD3648" s="23"/>
      <c r="AE3648" s="23"/>
      <c r="AF3648" s="23"/>
      <c r="AG3648" s="23"/>
      <c r="AH3648" s="23"/>
    </row>
    <row r="3649" spans="2:34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1"/>
      <c r="Z3649" s="23"/>
      <c r="AA3649" s="23"/>
      <c r="AB3649" s="23"/>
      <c r="AC3649" s="23"/>
      <c r="AD3649" s="23"/>
      <c r="AE3649" s="23"/>
      <c r="AF3649" s="23"/>
      <c r="AG3649" s="23"/>
      <c r="AH3649" s="23"/>
    </row>
    <row r="3650" spans="2:34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1"/>
      <c r="Z3650" s="23"/>
      <c r="AA3650" s="23"/>
      <c r="AB3650" s="23"/>
      <c r="AC3650" s="23"/>
      <c r="AD3650" s="23"/>
      <c r="AE3650" s="23"/>
      <c r="AF3650" s="23"/>
      <c r="AG3650" s="23"/>
      <c r="AH3650" s="23"/>
    </row>
    <row r="3651" spans="2:34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1"/>
      <c r="Z3651" s="23"/>
      <c r="AA3651" s="23"/>
      <c r="AB3651" s="23"/>
      <c r="AC3651" s="23"/>
      <c r="AD3651" s="23"/>
      <c r="AE3651" s="23"/>
      <c r="AF3651" s="23"/>
      <c r="AG3651" s="23"/>
      <c r="AH3651" s="23"/>
    </row>
    <row r="3652" spans="2:34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1"/>
      <c r="Z3652" s="23"/>
      <c r="AA3652" s="23"/>
      <c r="AB3652" s="23"/>
      <c r="AC3652" s="23"/>
      <c r="AD3652" s="23"/>
      <c r="AE3652" s="23"/>
      <c r="AF3652" s="23"/>
      <c r="AG3652" s="23"/>
      <c r="AH3652" s="23"/>
    </row>
    <row r="3653" spans="2:34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1"/>
      <c r="Z3653" s="23"/>
      <c r="AA3653" s="23"/>
      <c r="AB3653" s="23"/>
      <c r="AC3653" s="23"/>
      <c r="AD3653" s="23"/>
      <c r="AE3653" s="23"/>
      <c r="AF3653" s="23"/>
      <c r="AG3653" s="23"/>
      <c r="AH3653" s="23"/>
    </row>
    <row r="3654" spans="2:34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1"/>
      <c r="Z3654" s="23"/>
      <c r="AA3654" s="23"/>
      <c r="AB3654" s="23"/>
      <c r="AC3654" s="23"/>
      <c r="AD3654" s="23"/>
      <c r="AE3654" s="23"/>
      <c r="AF3654" s="23"/>
      <c r="AG3654" s="23"/>
      <c r="AH3654" s="23"/>
    </row>
    <row r="3655" spans="2:34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1"/>
      <c r="Z3655" s="23"/>
      <c r="AA3655" s="23"/>
      <c r="AB3655" s="23"/>
      <c r="AC3655" s="23"/>
      <c r="AD3655" s="23"/>
      <c r="AE3655" s="23"/>
      <c r="AF3655" s="23"/>
      <c r="AG3655" s="23"/>
      <c r="AH3655" s="23"/>
    </row>
    <row r="3656" spans="2:34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1"/>
      <c r="Z3656" s="23"/>
      <c r="AA3656" s="23"/>
      <c r="AB3656" s="23"/>
      <c r="AC3656" s="23"/>
      <c r="AD3656" s="23"/>
      <c r="AE3656" s="23"/>
      <c r="AF3656" s="23"/>
      <c r="AG3656" s="23"/>
      <c r="AH3656" s="23"/>
    </row>
    <row r="3657" spans="2:34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1"/>
      <c r="Z3657" s="23"/>
      <c r="AA3657" s="23"/>
      <c r="AB3657" s="23"/>
      <c r="AC3657" s="23"/>
      <c r="AD3657" s="23"/>
      <c r="AE3657" s="23"/>
      <c r="AF3657" s="23"/>
      <c r="AG3657" s="23"/>
      <c r="AH3657" s="23"/>
    </row>
    <row r="3658" spans="2:34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1"/>
      <c r="Z3658" s="23"/>
      <c r="AA3658" s="23"/>
      <c r="AB3658" s="23"/>
      <c r="AC3658" s="23"/>
      <c r="AD3658" s="23"/>
      <c r="AE3658" s="23"/>
      <c r="AF3658" s="23"/>
      <c r="AG3658" s="23"/>
      <c r="AH3658" s="23"/>
    </row>
    <row r="3659" spans="2:34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1"/>
      <c r="Z3659" s="23"/>
      <c r="AA3659" s="23"/>
      <c r="AB3659" s="23"/>
      <c r="AC3659" s="23"/>
      <c r="AD3659" s="23"/>
      <c r="AE3659" s="23"/>
      <c r="AF3659" s="23"/>
      <c r="AG3659" s="23"/>
      <c r="AH3659" s="23"/>
    </row>
    <row r="3660" spans="2:34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1"/>
      <c r="Z3660" s="23"/>
      <c r="AA3660" s="23"/>
      <c r="AB3660" s="23"/>
      <c r="AC3660" s="23"/>
      <c r="AD3660" s="23"/>
      <c r="AE3660" s="23"/>
      <c r="AF3660" s="23"/>
      <c r="AG3660" s="23"/>
      <c r="AH3660" s="23"/>
    </row>
    <row r="3661" spans="2:34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1"/>
      <c r="Z3661" s="23"/>
      <c r="AA3661" s="23"/>
      <c r="AB3661" s="23"/>
      <c r="AC3661" s="23"/>
      <c r="AD3661" s="23"/>
      <c r="AE3661" s="23"/>
      <c r="AF3661" s="23"/>
      <c r="AG3661" s="23"/>
      <c r="AH3661" s="23"/>
    </row>
    <row r="3662" spans="2:34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1"/>
      <c r="Z3662" s="23"/>
      <c r="AA3662" s="23"/>
      <c r="AB3662" s="23"/>
      <c r="AC3662" s="23"/>
      <c r="AD3662" s="23"/>
      <c r="AE3662" s="23"/>
      <c r="AF3662" s="23"/>
      <c r="AG3662" s="23"/>
      <c r="AH3662" s="23"/>
    </row>
    <row r="3663" spans="2:34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1"/>
      <c r="Z3663" s="23"/>
      <c r="AA3663" s="23"/>
      <c r="AB3663" s="23"/>
      <c r="AC3663" s="23"/>
      <c r="AD3663" s="23"/>
      <c r="AE3663" s="23"/>
      <c r="AF3663" s="23"/>
      <c r="AG3663" s="23"/>
      <c r="AH3663" s="23"/>
    </row>
    <row r="3664" spans="2:34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1"/>
      <c r="Z3664" s="23"/>
      <c r="AA3664" s="23"/>
      <c r="AB3664" s="23"/>
      <c r="AC3664" s="23"/>
      <c r="AD3664" s="23"/>
      <c r="AE3664" s="23"/>
      <c r="AF3664" s="23"/>
      <c r="AG3664" s="23"/>
      <c r="AH3664" s="23"/>
    </row>
    <row r="3665" spans="2:34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1"/>
      <c r="Z3665" s="23"/>
      <c r="AA3665" s="23"/>
      <c r="AB3665" s="23"/>
      <c r="AC3665" s="23"/>
      <c r="AD3665" s="23"/>
      <c r="AE3665" s="23"/>
      <c r="AF3665" s="23"/>
      <c r="AG3665" s="23"/>
      <c r="AH3665" s="23"/>
    </row>
    <row r="3666" spans="2:34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1"/>
      <c r="Z3666" s="23"/>
      <c r="AA3666" s="23"/>
      <c r="AB3666" s="23"/>
      <c r="AC3666" s="23"/>
      <c r="AD3666" s="23"/>
      <c r="AE3666" s="23"/>
      <c r="AF3666" s="23"/>
      <c r="AG3666" s="23"/>
      <c r="AH3666" s="23"/>
    </row>
    <row r="3667" spans="2:34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1"/>
      <c r="Z3667" s="23"/>
      <c r="AA3667" s="23"/>
      <c r="AB3667" s="23"/>
      <c r="AC3667" s="23"/>
      <c r="AD3667" s="23"/>
      <c r="AE3667" s="23"/>
      <c r="AF3667" s="23"/>
      <c r="AG3667" s="23"/>
      <c r="AH3667" s="23"/>
    </row>
    <row r="3668" spans="2:34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1"/>
      <c r="Z3668" s="23"/>
      <c r="AA3668" s="23"/>
      <c r="AB3668" s="23"/>
      <c r="AC3668" s="23"/>
      <c r="AD3668" s="23"/>
      <c r="AE3668" s="23"/>
      <c r="AF3668" s="23"/>
      <c r="AG3668" s="23"/>
      <c r="AH3668" s="23"/>
    </row>
    <row r="3669" spans="2:34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1"/>
      <c r="Z3669" s="23"/>
      <c r="AA3669" s="23"/>
      <c r="AB3669" s="23"/>
      <c r="AC3669" s="23"/>
      <c r="AD3669" s="23"/>
      <c r="AE3669" s="23"/>
      <c r="AF3669" s="23"/>
      <c r="AG3669" s="23"/>
      <c r="AH3669" s="23"/>
    </row>
    <row r="3670" spans="2:34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1"/>
      <c r="Z3670" s="23"/>
      <c r="AA3670" s="23"/>
      <c r="AB3670" s="23"/>
      <c r="AC3670" s="23"/>
      <c r="AD3670" s="23"/>
      <c r="AE3670" s="23"/>
      <c r="AF3670" s="23"/>
      <c r="AG3670" s="23"/>
      <c r="AH3670" s="23"/>
    </row>
    <row r="3671" spans="2:34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1"/>
      <c r="Z3671" s="23"/>
      <c r="AA3671" s="23"/>
      <c r="AB3671" s="23"/>
      <c r="AC3671" s="23"/>
      <c r="AD3671" s="23"/>
      <c r="AE3671" s="23"/>
      <c r="AF3671" s="23"/>
      <c r="AG3671" s="23"/>
      <c r="AH3671" s="23"/>
    </row>
    <row r="3672" spans="2:34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1"/>
      <c r="Z3672" s="23"/>
      <c r="AA3672" s="23"/>
      <c r="AB3672" s="23"/>
      <c r="AC3672" s="23"/>
      <c r="AD3672" s="23"/>
      <c r="AE3672" s="23"/>
      <c r="AF3672" s="23"/>
      <c r="AG3672" s="23"/>
      <c r="AH3672" s="23"/>
    </row>
    <row r="3673" spans="2:34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1"/>
      <c r="Z3673" s="23"/>
      <c r="AA3673" s="23"/>
      <c r="AB3673" s="23"/>
      <c r="AC3673" s="23"/>
      <c r="AD3673" s="23"/>
      <c r="AE3673" s="23"/>
      <c r="AF3673" s="23"/>
      <c r="AG3673" s="23"/>
      <c r="AH3673" s="23"/>
    </row>
    <row r="3674" spans="2:34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1"/>
      <c r="Z3674" s="23"/>
      <c r="AA3674" s="23"/>
      <c r="AB3674" s="23"/>
      <c r="AC3674" s="23"/>
      <c r="AD3674" s="23"/>
      <c r="AE3674" s="23"/>
      <c r="AF3674" s="23"/>
      <c r="AG3674" s="23"/>
      <c r="AH3674" s="23"/>
    </row>
    <row r="3675" spans="2:34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1"/>
      <c r="Z3675" s="23"/>
      <c r="AA3675" s="23"/>
      <c r="AB3675" s="23"/>
      <c r="AC3675" s="23"/>
      <c r="AD3675" s="23"/>
      <c r="AE3675" s="23"/>
      <c r="AF3675" s="23"/>
      <c r="AG3675" s="23"/>
      <c r="AH3675" s="23"/>
    </row>
    <row r="3676" spans="2:34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1"/>
      <c r="Z3676" s="23"/>
      <c r="AA3676" s="23"/>
      <c r="AB3676" s="23"/>
      <c r="AC3676" s="23"/>
      <c r="AD3676" s="23"/>
      <c r="AE3676" s="23"/>
      <c r="AF3676" s="23"/>
      <c r="AG3676" s="23"/>
      <c r="AH3676" s="23"/>
    </row>
    <row r="3677" spans="2:34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1"/>
      <c r="Z3677" s="23"/>
      <c r="AA3677" s="23"/>
      <c r="AB3677" s="23"/>
      <c r="AC3677" s="23"/>
      <c r="AD3677" s="23"/>
      <c r="AE3677" s="23"/>
      <c r="AF3677" s="23"/>
      <c r="AG3677" s="23"/>
      <c r="AH3677" s="23"/>
    </row>
    <row r="3678" spans="2:34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1"/>
      <c r="Z3678" s="23"/>
      <c r="AA3678" s="23"/>
      <c r="AB3678" s="23"/>
      <c r="AC3678" s="23"/>
      <c r="AD3678" s="23"/>
      <c r="AE3678" s="23"/>
      <c r="AF3678" s="23"/>
      <c r="AG3678" s="23"/>
      <c r="AH3678" s="23"/>
    </row>
    <row r="3679" spans="2:34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1"/>
      <c r="Z3679" s="23"/>
      <c r="AA3679" s="23"/>
      <c r="AB3679" s="23"/>
      <c r="AC3679" s="23"/>
      <c r="AD3679" s="23"/>
      <c r="AE3679" s="23"/>
      <c r="AF3679" s="23"/>
      <c r="AG3679" s="23"/>
      <c r="AH3679" s="23"/>
    </row>
    <row r="3680" spans="2:34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1"/>
      <c r="Z3680" s="23"/>
      <c r="AA3680" s="23"/>
      <c r="AB3680" s="23"/>
      <c r="AC3680" s="23"/>
      <c r="AD3680" s="23"/>
      <c r="AE3680" s="23"/>
      <c r="AF3680" s="23"/>
      <c r="AG3680" s="23"/>
      <c r="AH3680" s="23"/>
    </row>
    <row r="3681" spans="2:34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1"/>
      <c r="Z3681" s="23"/>
      <c r="AA3681" s="23"/>
      <c r="AB3681" s="23"/>
      <c r="AC3681" s="23"/>
      <c r="AD3681" s="23"/>
      <c r="AE3681" s="23"/>
      <c r="AF3681" s="23"/>
      <c r="AG3681" s="23"/>
      <c r="AH3681" s="23"/>
    </row>
    <row r="3682" spans="2:34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1"/>
      <c r="Z3682" s="23"/>
      <c r="AA3682" s="23"/>
      <c r="AB3682" s="23"/>
      <c r="AC3682" s="23"/>
      <c r="AD3682" s="23"/>
      <c r="AE3682" s="23"/>
      <c r="AF3682" s="23"/>
      <c r="AG3682" s="23"/>
      <c r="AH3682" s="23"/>
    </row>
    <row r="3683" spans="2:34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1"/>
      <c r="Z3683" s="23"/>
      <c r="AA3683" s="23"/>
      <c r="AB3683" s="23"/>
      <c r="AC3683" s="23"/>
      <c r="AD3683" s="23"/>
      <c r="AE3683" s="23"/>
      <c r="AF3683" s="23"/>
      <c r="AG3683" s="23"/>
      <c r="AH3683" s="23"/>
    </row>
    <row r="3684" spans="2:34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1"/>
      <c r="Z3684" s="23"/>
      <c r="AA3684" s="23"/>
      <c r="AB3684" s="23"/>
      <c r="AC3684" s="23"/>
      <c r="AD3684" s="23"/>
      <c r="AE3684" s="23"/>
      <c r="AF3684" s="23"/>
      <c r="AG3684" s="23"/>
      <c r="AH3684" s="23"/>
    </row>
    <row r="3685" spans="2:34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1"/>
      <c r="Z3685" s="23"/>
      <c r="AA3685" s="23"/>
      <c r="AB3685" s="23"/>
      <c r="AC3685" s="23"/>
      <c r="AD3685" s="23"/>
      <c r="AE3685" s="23"/>
      <c r="AF3685" s="23"/>
      <c r="AG3685" s="23"/>
      <c r="AH3685" s="23"/>
    </row>
    <row r="3686" spans="2:34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1"/>
      <c r="Z3686" s="23"/>
      <c r="AA3686" s="23"/>
      <c r="AB3686" s="23"/>
      <c r="AC3686" s="23"/>
      <c r="AD3686" s="23"/>
      <c r="AE3686" s="23"/>
      <c r="AF3686" s="23"/>
      <c r="AG3686" s="23"/>
      <c r="AH3686" s="23"/>
    </row>
    <row r="3687" spans="2:34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1"/>
      <c r="Z3687" s="23"/>
      <c r="AA3687" s="23"/>
      <c r="AB3687" s="23"/>
      <c r="AC3687" s="23"/>
      <c r="AD3687" s="23"/>
      <c r="AE3687" s="23"/>
      <c r="AF3687" s="23"/>
      <c r="AG3687" s="23"/>
      <c r="AH3687" s="23"/>
    </row>
    <row r="3688" spans="2:34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1"/>
      <c r="Z3688" s="23"/>
      <c r="AA3688" s="23"/>
      <c r="AB3688" s="23"/>
      <c r="AC3688" s="23"/>
      <c r="AD3688" s="23"/>
      <c r="AE3688" s="23"/>
      <c r="AF3688" s="23"/>
      <c r="AG3688" s="23"/>
      <c r="AH3688" s="23"/>
    </row>
    <row r="3689" spans="2:34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1"/>
      <c r="Z3689" s="23"/>
      <c r="AA3689" s="23"/>
      <c r="AB3689" s="23"/>
      <c r="AC3689" s="23"/>
      <c r="AD3689" s="23"/>
      <c r="AE3689" s="23"/>
      <c r="AF3689" s="23"/>
      <c r="AG3689" s="23"/>
      <c r="AH3689" s="23"/>
    </row>
    <row r="3690" spans="2:34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1"/>
      <c r="Z3690" s="23"/>
      <c r="AA3690" s="23"/>
      <c r="AB3690" s="23"/>
      <c r="AC3690" s="23"/>
      <c r="AD3690" s="23"/>
      <c r="AE3690" s="23"/>
      <c r="AF3690" s="23"/>
      <c r="AG3690" s="23"/>
      <c r="AH3690" s="23"/>
    </row>
    <row r="3691" spans="2:34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1"/>
      <c r="Z3691" s="23"/>
      <c r="AA3691" s="23"/>
      <c r="AB3691" s="23"/>
      <c r="AC3691" s="23"/>
      <c r="AD3691" s="23"/>
      <c r="AE3691" s="23"/>
      <c r="AF3691" s="23"/>
      <c r="AG3691" s="23"/>
      <c r="AH3691" s="23"/>
    </row>
    <row r="3692" spans="2:34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1"/>
      <c r="Z3692" s="23"/>
      <c r="AA3692" s="23"/>
      <c r="AB3692" s="23"/>
      <c r="AC3692" s="23"/>
      <c r="AD3692" s="23"/>
      <c r="AE3692" s="23"/>
      <c r="AF3692" s="23"/>
      <c r="AG3692" s="23"/>
      <c r="AH3692" s="23"/>
    </row>
    <row r="3693" spans="2:34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1"/>
      <c r="Z3693" s="23"/>
      <c r="AA3693" s="23"/>
      <c r="AB3693" s="23"/>
      <c r="AC3693" s="23"/>
      <c r="AD3693" s="23"/>
      <c r="AE3693" s="23"/>
      <c r="AF3693" s="23"/>
      <c r="AG3693" s="23"/>
      <c r="AH3693" s="23"/>
    </row>
    <row r="3694" spans="2:34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1"/>
      <c r="Z3694" s="23"/>
      <c r="AA3694" s="23"/>
      <c r="AB3694" s="23"/>
      <c r="AC3694" s="23"/>
      <c r="AD3694" s="23"/>
      <c r="AE3694" s="23"/>
      <c r="AF3694" s="23"/>
      <c r="AG3694" s="23"/>
      <c r="AH3694" s="23"/>
    </row>
    <row r="3695" spans="2:34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1"/>
      <c r="Z3695" s="23"/>
      <c r="AA3695" s="23"/>
      <c r="AB3695" s="23"/>
      <c r="AC3695" s="23"/>
      <c r="AD3695" s="23"/>
      <c r="AE3695" s="23"/>
      <c r="AF3695" s="23"/>
      <c r="AG3695" s="23"/>
      <c r="AH3695" s="23"/>
    </row>
    <row r="3696" spans="2:34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1"/>
      <c r="Z3696" s="23"/>
      <c r="AA3696" s="23"/>
      <c r="AB3696" s="23"/>
      <c r="AC3696" s="23"/>
      <c r="AD3696" s="23"/>
      <c r="AE3696" s="23"/>
      <c r="AF3696" s="23"/>
      <c r="AG3696" s="23"/>
      <c r="AH3696" s="23"/>
    </row>
    <row r="3697" spans="2:34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1"/>
      <c r="Z3697" s="23"/>
      <c r="AA3697" s="23"/>
      <c r="AB3697" s="23"/>
      <c r="AC3697" s="23"/>
      <c r="AD3697" s="23"/>
      <c r="AE3697" s="23"/>
      <c r="AF3697" s="23"/>
      <c r="AG3697" s="23"/>
      <c r="AH3697" s="23"/>
    </row>
    <row r="3698" spans="2:34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1"/>
      <c r="Z3698" s="23"/>
      <c r="AA3698" s="23"/>
      <c r="AB3698" s="23"/>
      <c r="AC3698" s="23"/>
      <c r="AD3698" s="23"/>
      <c r="AE3698" s="23"/>
      <c r="AF3698" s="23"/>
      <c r="AG3698" s="23"/>
      <c r="AH3698" s="23"/>
    </row>
    <row r="3699" spans="2:34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1"/>
      <c r="Z3699" s="23"/>
      <c r="AA3699" s="23"/>
      <c r="AB3699" s="23"/>
      <c r="AC3699" s="23"/>
      <c r="AD3699" s="23"/>
      <c r="AE3699" s="23"/>
      <c r="AF3699" s="23"/>
      <c r="AG3699" s="23"/>
      <c r="AH3699" s="23"/>
    </row>
    <row r="3700" spans="2:34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1"/>
      <c r="Z3700" s="23"/>
      <c r="AA3700" s="23"/>
      <c r="AB3700" s="23"/>
      <c r="AC3700" s="23"/>
      <c r="AD3700" s="23"/>
      <c r="AE3700" s="23"/>
      <c r="AF3700" s="23"/>
      <c r="AG3700" s="23"/>
      <c r="AH3700" s="23"/>
    </row>
    <row r="3701" spans="2:34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1"/>
      <c r="Z3701" s="23"/>
      <c r="AA3701" s="23"/>
      <c r="AB3701" s="23"/>
      <c r="AC3701" s="23"/>
      <c r="AD3701" s="23"/>
      <c r="AE3701" s="23"/>
      <c r="AF3701" s="23"/>
      <c r="AG3701" s="23"/>
      <c r="AH3701" s="23"/>
    </row>
    <row r="3702" spans="2:34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1"/>
      <c r="Z3702" s="23"/>
      <c r="AA3702" s="23"/>
      <c r="AB3702" s="23"/>
      <c r="AC3702" s="23"/>
      <c r="AD3702" s="23"/>
      <c r="AE3702" s="23"/>
      <c r="AF3702" s="23"/>
      <c r="AG3702" s="23"/>
      <c r="AH3702" s="23"/>
    </row>
    <row r="3703" spans="2:34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1"/>
      <c r="Z3703" s="23"/>
      <c r="AA3703" s="23"/>
      <c r="AB3703" s="23"/>
      <c r="AC3703" s="23"/>
      <c r="AD3703" s="23"/>
      <c r="AE3703" s="23"/>
      <c r="AF3703" s="23"/>
      <c r="AG3703" s="23"/>
      <c r="AH3703" s="23"/>
    </row>
    <row r="3704" spans="2:34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1"/>
      <c r="Z3704" s="23"/>
      <c r="AA3704" s="23"/>
      <c r="AB3704" s="23"/>
      <c r="AC3704" s="23"/>
      <c r="AD3704" s="23"/>
      <c r="AE3704" s="23"/>
      <c r="AF3704" s="23"/>
      <c r="AG3704" s="23"/>
      <c r="AH3704" s="23"/>
    </row>
    <row r="3705" spans="2:34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1"/>
      <c r="Z3705" s="23"/>
      <c r="AA3705" s="23"/>
      <c r="AB3705" s="23"/>
      <c r="AC3705" s="23"/>
      <c r="AD3705" s="23"/>
      <c r="AE3705" s="23"/>
      <c r="AF3705" s="23"/>
      <c r="AG3705" s="23"/>
      <c r="AH3705" s="23"/>
    </row>
    <row r="3706" spans="2:34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1"/>
      <c r="Z3706" s="23"/>
      <c r="AA3706" s="23"/>
      <c r="AB3706" s="23"/>
      <c r="AC3706" s="23"/>
      <c r="AD3706" s="23"/>
      <c r="AE3706" s="23"/>
      <c r="AF3706" s="23"/>
      <c r="AG3706" s="23"/>
      <c r="AH3706" s="23"/>
    </row>
    <row r="3707" spans="2:34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1"/>
      <c r="Z3707" s="23"/>
      <c r="AA3707" s="23"/>
      <c r="AB3707" s="23"/>
      <c r="AC3707" s="23"/>
      <c r="AD3707" s="23"/>
      <c r="AE3707" s="23"/>
      <c r="AF3707" s="23"/>
      <c r="AG3707" s="23"/>
      <c r="AH3707" s="23"/>
    </row>
    <row r="3708" spans="2:34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1"/>
      <c r="Z3708" s="23"/>
      <c r="AA3708" s="23"/>
      <c r="AB3708" s="23"/>
      <c r="AC3708" s="23"/>
      <c r="AD3708" s="23"/>
      <c r="AE3708" s="23"/>
      <c r="AF3708" s="23"/>
      <c r="AG3708" s="23"/>
      <c r="AH3708" s="23"/>
    </row>
    <row r="3709" spans="2:34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1"/>
      <c r="Z3709" s="23"/>
      <c r="AA3709" s="23"/>
      <c r="AB3709" s="23"/>
      <c r="AC3709" s="23"/>
      <c r="AD3709" s="23"/>
      <c r="AE3709" s="23"/>
      <c r="AF3709" s="23"/>
      <c r="AG3709" s="23"/>
      <c r="AH3709" s="23"/>
    </row>
    <row r="3710" spans="2:34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1"/>
      <c r="Z3710" s="23"/>
      <c r="AA3710" s="23"/>
      <c r="AB3710" s="23"/>
      <c r="AC3710" s="23"/>
      <c r="AD3710" s="23"/>
      <c r="AE3710" s="23"/>
      <c r="AF3710" s="23"/>
      <c r="AG3710" s="23"/>
      <c r="AH3710" s="23"/>
    </row>
    <row r="3711" spans="2:34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1"/>
      <c r="Z3711" s="23"/>
      <c r="AA3711" s="23"/>
      <c r="AB3711" s="23"/>
      <c r="AC3711" s="23"/>
      <c r="AD3711" s="23"/>
      <c r="AE3711" s="23"/>
      <c r="AF3711" s="23"/>
      <c r="AG3711" s="23"/>
      <c r="AH3711" s="23"/>
    </row>
    <row r="3712" spans="2:34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1"/>
      <c r="Z3712" s="23"/>
      <c r="AA3712" s="23"/>
      <c r="AB3712" s="23"/>
      <c r="AC3712" s="23"/>
      <c r="AD3712" s="23"/>
      <c r="AE3712" s="23"/>
      <c r="AF3712" s="23"/>
      <c r="AG3712" s="23"/>
      <c r="AH3712" s="23"/>
    </row>
    <row r="3713" spans="2:34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1"/>
      <c r="Z3713" s="23"/>
      <c r="AA3713" s="23"/>
      <c r="AB3713" s="23"/>
      <c r="AC3713" s="23"/>
      <c r="AD3713" s="23"/>
      <c r="AE3713" s="23"/>
      <c r="AF3713" s="23"/>
      <c r="AG3713" s="23"/>
      <c r="AH3713" s="23"/>
    </row>
    <row r="3714" spans="2:34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1"/>
      <c r="Z3714" s="23"/>
      <c r="AA3714" s="23"/>
      <c r="AB3714" s="23"/>
      <c r="AC3714" s="23"/>
      <c r="AD3714" s="23"/>
      <c r="AE3714" s="23"/>
      <c r="AF3714" s="23"/>
      <c r="AG3714" s="23"/>
      <c r="AH3714" s="23"/>
    </row>
    <row r="3715" spans="2:34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1"/>
      <c r="Z3715" s="23"/>
      <c r="AA3715" s="23"/>
      <c r="AB3715" s="23"/>
      <c r="AC3715" s="23"/>
      <c r="AD3715" s="23"/>
      <c r="AE3715" s="23"/>
      <c r="AF3715" s="23"/>
      <c r="AG3715" s="23"/>
      <c r="AH3715" s="23"/>
    </row>
    <row r="3716" spans="2:34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1"/>
      <c r="Z3716" s="23"/>
      <c r="AA3716" s="23"/>
      <c r="AB3716" s="23"/>
      <c r="AC3716" s="23"/>
      <c r="AD3716" s="23"/>
      <c r="AE3716" s="23"/>
      <c r="AF3716" s="23"/>
      <c r="AG3716" s="23"/>
      <c r="AH3716" s="23"/>
    </row>
    <row r="3717" spans="2:34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1"/>
      <c r="Z3717" s="23"/>
      <c r="AA3717" s="23"/>
      <c r="AB3717" s="23"/>
      <c r="AC3717" s="23"/>
      <c r="AD3717" s="23"/>
      <c r="AE3717" s="23"/>
      <c r="AF3717" s="23"/>
      <c r="AG3717" s="23"/>
      <c r="AH3717" s="23"/>
    </row>
    <row r="3718" spans="2:34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1"/>
      <c r="Z3718" s="23"/>
      <c r="AA3718" s="23"/>
      <c r="AB3718" s="23"/>
      <c r="AC3718" s="23"/>
      <c r="AD3718" s="23"/>
      <c r="AE3718" s="23"/>
      <c r="AF3718" s="23"/>
      <c r="AG3718" s="23"/>
      <c r="AH3718" s="23"/>
    </row>
    <row r="3719" spans="2:34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1"/>
      <c r="Z3719" s="23"/>
      <c r="AA3719" s="23"/>
      <c r="AB3719" s="23"/>
      <c r="AC3719" s="23"/>
      <c r="AD3719" s="23"/>
      <c r="AE3719" s="23"/>
      <c r="AF3719" s="23"/>
      <c r="AG3719" s="23"/>
      <c r="AH3719" s="23"/>
    </row>
    <row r="3720" spans="2:34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1"/>
      <c r="Z3720" s="23"/>
      <c r="AA3720" s="23"/>
      <c r="AB3720" s="23"/>
      <c r="AC3720" s="23"/>
      <c r="AD3720" s="23"/>
      <c r="AE3720" s="23"/>
      <c r="AF3720" s="23"/>
      <c r="AG3720" s="23"/>
      <c r="AH3720" s="23"/>
    </row>
    <row r="3721" spans="2:34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1"/>
      <c r="Z3721" s="23"/>
      <c r="AA3721" s="23"/>
      <c r="AB3721" s="23"/>
      <c r="AC3721" s="23"/>
      <c r="AD3721" s="23"/>
      <c r="AE3721" s="23"/>
      <c r="AF3721" s="23"/>
      <c r="AG3721" s="23"/>
      <c r="AH3721" s="23"/>
    </row>
    <row r="3722" spans="2:34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1"/>
      <c r="Z3722" s="23"/>
      <c r="AA3722" s="23"/>
      <c r="AB3722" s="23"/>
      <c r="AC3722" s="23"/>
      <c r="AD3722" s="23"/>
      <c r="AE3722" s="23"/>
      <c r="AF3722" s="23"/>
      <c r="AG3722" s="23"/>
      <c r="AH3722" s="23"/>
    </row>
    <row r="3723" spans="2:34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1"/>
      <c r="Z3723" s="23"/>
      <c r="AA3723" s="23"/>
      <c r="AB3723" s="23"/>
      <c r="AC3723" s="23"/>
      <c r="AD3723" s="23"/>
      <c r="AE3723" s="23"/>
      <c r="AF3723" s="23"/>
      <c r="AG3723" s="23"/>
      <c r="AH3723" s="23"/>
    </row>
    <row r="3724" spans="2:34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1"/>
      <c r="Z3724" s="23"/>
      <c r="AA3724" s="23"/>
      <c r="AB3724" s="23"/>
      <c r="AC3724" s="23"/>
      <c r="AD3724" s="23"/>
      <c r="AE3724" s="23"/>
      <c r="AF3724" s="23"/>
      <c r="AG3724" s="23"/>
      <c r="AH3724" s="23"/>
    </row>
    <row r="3725" spans="2:34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1"/>
      <c r="Z3725" s="23"/>
      <c r="AA3725" s="23"/>
      <c r="AB3725" s="23"/>
      <c r="AC3725" s="23"/>
      <c r="AD3725" s="23"/>
      <c r="AE3725" s="23"/>
      <c r="AF3725" s="23"/>
      <c r="AG3725" s="23"/>
      <c r="AH3725" s="23"/>
    </row>
    <row r="3726" spans="2:34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1"/>
      <c r="Z3726" s="23"/>
      <c r="AA3726" s="23"/>
      <c r="AB3726" s="23"/>
      <c r="AC3726" s="23"/>
      <c r="AD3726" s="23"/>
      <c r="AE3726" s="23"/>
      <c r="AF3726" s="23"/>
      <c r="AG3726" s="23"/>
      <c r="AH3726" s="23"/>
    </row>
    <row r="3727" spans="2:34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1"/>
      <c r="Z3727" s="23"/>
      <c r="AA3727" s="23"/>
      <c r="AB3727" s="23"/>
      <c r="AC3727" s="23"/>
      <c r="AD3727" s="23"/>
      <c r="AE3727" s="23"/>
      <c r="AF3727" s="23"/>
      <c r="AG3727" s="23"/>
      <c r="AH3727" s="23"/>
    </row>
    <row r="3728" spans="2:34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1"/>
      <c r="Z3728" s="23"/>
      <c r="AA3728" s="23"/>
      <c r="AB3728" s="23"/>
      <c r="AC3728" s="23"/>
      <c r="AD3728" s="23"/>
      <c r="AE3728" s="23"/>
      <c r="AF3728" s="23"/>
      <c r="AG3728" s="23"/>
      <c r="AH3728" s="23"/>
    </row>
    <row r="3729" spans="2:34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1"/>
      <c r="Z3729" s="23"/>
      <c r="AA3729" s="23"/>
      <c r="AB3729" s="23"/>
      <c r="AC3729" s="23"/>
      <c r="AD3729" s="23"/>
      <c r="AE3729" s="23"/>
      <c r="AF3729" s="23"/>
      <c r="AG3729" s="23"/>
      <c r="AH3729" s="23"/>
    </row>
    <row r="3730" spans="2:34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1"/>
      <c r="Z3730" s="23"/>
      <c r="AA3730" s="23"/>
      <c r="AB3730" s="23"/>
      <c r="AC3730" s="23"/>
      <c r="AD3730" s="23"/>
      <c r="AE3730" s="23"/>
      <c r="AF3730" s="23"/>
      <c r="AG3730" s="23"/>
      <c r="AH3730" s="23"/>
    </row>
    <row r="3731" spans="2:34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1"/>
      <c r="Z3731" s="23"/>
      <c r="AA3731" s="23"/>
      <c r="AB3731" s="23"/>
      <c r="AC3731" s="23"/>
      <c r="AD3731" s="23"/>
      <c r="AE3731" s="23"/>
      <c r="AF3731" s="23"/>
      <c r="AG3731" s="23"/>
      <c r="AH3731" s="23"/>
    </row>
    <row r="3732" spans="2:34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1"/>
      <c r="Z3732" s="23"/>
      <c r="AA3732" s="23"/>
      <c r="AB3732" s="23"/>
      <c r="AC3732" s="23"/>
      <c r="AD3732" s="23"/>
      <c r="AE3732" s="23"/>
      <c r="AF3732" s="23"/>
      <c r="AG3732" s="23"/>
      <c r="AH3732" s="23"/>
    </row>
    <row r="3733" spans="2:34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1"/>
      <c r="Z3733" s="23"/>
      <c r="AA3733" s="23"/>
      <c r="AB3733" s="23"/>
      <c r="AC3733" s="23"/>
      <c r="AD3733" s="23"/>
      <c r="AE3733" s="23"/>
      <c r="AF3733" s="23"/>
      <c r="AG3733" s="23"/>
      <c r="AH3733" s="23"/>
    </row>
    <row r="3734" spans="2:34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1"/>
      <c r="Z3734" s="23"/>
      <c r="AA3734" s="23"/>
      <c r="AB3734" s="23"/>
      <c r="AC3734" s="23"/>
      <c r="AD3734" s="23"/>
      <c r="AE3734" s="23"/>
      <c r="AF3734" s="23"/>
      <c r="AG3734" s="23"/>
      <c r="AH3734" s="23"/>
    </row>
    <row r="3735" spans="2:34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1"/>
      <c r="Z3735" s="23"/>
      <c r="AA3735" s="23"/>
      <c r="AB3735" s="23"/>
      <c r="AC3735" s="23"/>
      <c r="AD3735" s="23"/>
      <c r="AE3735" s="23"/>
      <c r="AF3735" s="23"/>
      <c r="AG3735" s="23"/>
      <c r="AH3735" s="23"/>
    </row>
    <row r="3736" spans="2:34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1"/>
      <c r="Z3736" s="23"/>
      <c r="AA3736" s="23"/>
      <c r="AB3736" s="23"/>
      <c r="AC3736" s="23"/>
      <c r="AD3736" s="23"/>
      <c r="AE3736" s="23"/>
      <c r="AF3736" s="23"/>
      <c r="AG3736" s="23"/>
      <c r="AH3736" s="23"/>
    </row>
    <row r="3737" spans="2:34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1"/>
      <c r="Z3737" s="23"/>
      <c r="AA3737" s="23"/>
      <c r="AB3737" s="23"/>
      <c r="AC3737" s="23"/>
      <c r="AD3737" s="23"/>
      <c r="AE3737" s="23"/>
      <c r="AF3737" s="23"/>
      <c r="AG3737" s="23"/>
      <c r="AH3737" s="23"/>
    </row>
    <row r="3738" spans="2:34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1"/>
      <c r="Z3738" s="23"/>
      <c r="AA3738" s="23"/>
      <c r="AB3738" s="23"/>
      <c r="AC3738" s="23"/>
      <c r="AD3738" s="23"/>
      <c r="AE3738" s="23"/>
      <c r="AF3738" s="23"/>
      <c r="AG3738" s="23"/>
      <c r="AH3738" s="23"/>
    </row>
    <row r="3739" spans="2:34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1"/>
      <c r="Z3739" s="23"/>
      <c r="AA3739" s="23"/>
      <c r="AB3739" s="23"/>
      <c r="AC3739" s="23"/>
      <c r="AD3739" s="23"/>
      <c r="AE3739" s="23"/>
      <c r="AF3739" s="23"/>
      <c r="AG3739" s="23"/>
      <c r="AH3739" s="23"/>
    </row>
    <row r="3740" spans="2:34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1"/>
      <c r="Z3740" s="23"/>
      <c r="AA3740" s="23"/>
      <c r="AB3740" s="23"/>
      <c r="AC3740" s="23"/>
      <c r="AD3740" s="23"/>
      <c r="AE3740" s="23"/>
      <c r="AF3740" s="23"/>
      <c r="AG3740" s="23"/>
      <c r="AH3740" s="23"/>
    </row>
    <row r="3741" spans="2:34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1"/>
      <c r="Z3741" s="23"/>
      <c r="AA3741" s="23"/>
      <c r="AB3741" s="23"/>
      <c r="AC3741" s="23"/>
      <c r="AD3741" s="23"/>
      <c r="AE3741" s="23"/>
      <c r="AF3741" s="23"/>
      <c r="AG3741" s="23"/>
      <c r="AH3741" s="23"/>
    </row>
    <row r="3742" spans="2:34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1"/>
      <c r="Z3742" s="23"/>
      <c r="AA3742" s="23"/>
      <c r="AB3742" s="23"/>
      <c r="AC3742" s="23"/>
      <c r="AD3742" s="23"/>
      <c r="AE3742" s="23"/>
      <c r="AF3742" s="23"/>
      <c r="AG3742" s="23"/>
      <c r="AH3742" s="23"/>
    </row>
    <row r="3743" spans="2:34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1"/>
      <c r="Z3743" s="23"/>
      <c r="AA3743" s="23"/>
      <c r="AB3743" s="23"/>
      <c r="AC3743" s="23"/>
      <c r="AD3743" s="23"/>
      <c r="AE3743" s="23"/>
      <c r="AF3743" s="23"/>
      <c r="AG3743" s="23"/>
      <c r="AH3743" s="23"/>
    </row>
    <row r="3744" spans="2:34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1"/>
      <c r="Z3744" s="23"/>
      <c r="AA3744" s="23"/>
      <c r="AB3744" s="23"/>
      <c r="AC3744" s="23"/>
      <c r="AD3744" s="23"/>
      <c r="AE3744" s="23"/>
      <c r="AF3744" s="23"/>
      <c r="AG3744" s="23"/>
      <c r="AH3744" s="23"/>
    </row>
    <row r="3745" spans="2:34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1"/>
      <c r="Z3745" s="23"/>
      <c r="AA3745" s="23"/>
      <c r="AB3745" s="23"/>
      <c r="AC3745" s="23"/>
      <c r="AD3745" s="23"/>
      <c r="AE3745" s="23"/>
      <c r="AF3745" s="23"/>
      <c r="AG3745" s="23"/>
      <c r="AH3745" s="23"/>
    </row>
    <row r="3746" spans="2:34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1"/>
      <c r="Z3746" s="23"/>
      <c r="AA3746" s="23"/>
      <c r="AB3746" s="23"/>
      <c r="AC3746" s="23"/>
      <c r="AD3746" s="23"/>
      <c r="AE3746" s="23"/>
      <c r="AF3746" s="23"/>
      <c r="AG3746" s="23"/>
      <c r="AH3746" s="23"/>
    </row>
    <row r="3747" spans="2:34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1"/>
      <c r="Z3747" s="23"/>
      <c r="AA3747" s="23"/>
      <c r="AB3747" s="23"/>
      <c r="AC3747" s="23"/>
      <c r="AD3747" s="23"/>
      <c r="AE3747" s="23"/>
      <c r="AF3747" s="23"/>
      <c r="AG3747" s="23"/>
      <c r="AH3747" s="23"/>
    </row>
    <row r="3748" spans="2:34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1"/>
      <c r="Z3748" s="23"/>
      <c r="AA3748" s="23"/>
      <c r="AB3748" s="23"/>
      <c r="AC3748" s="23"/>
      <c r="AD3748" s="23"/>
      <c r="AE3748" s="23"/>
      <c r="AF3748" s="23"/>
      <c r="AG3748" s="23"/>
      <c r="AH3748" s="23"/>
    </row>
    <row r="3749" spans="2:34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1"/>
      <c r="Z3749" s="23"/>
      <c r="AA3749" s="23"/>
      <c r="AB3749" s="23"/>
      <c r="AC3749" s="23"/>
      <c r="AD3749" s="23"/>
      <c r="AE3749" s="23"/>
      <c r="AF3749" s="23"/>
      <c r="AG3749" s="23"/>
      <c r="AH3749" s="23"/>
    </row>
    <row r="3750" spans="2:34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1"/>
      <c r="Z3750" s="23"/>
      <c r="AA3750" s="23"/>
      <c r="AB3750" s="23"/>
      <c r="AC3750" s="23"/>
      <c r="AD3750" s="23"/>
      <c r="AE3750" s="23"/>
      <c r="AF3750" s="23"/>
      <c r="AG3750" s="23"/>
      <c r="AH3750" s="23"/>
    </row>
    <row r="3751" spans="2:34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1"/>
      <c r="Z3751" s="23"/>
      <c r="AA3751" s="23"/>
      <c r="AB3751" s="23"/>
      <c r="AC3751" s="23"/>
      <c r="AD3751" s="23"/>
      <c r="AE3751" s="23"/>
      <c r="AF3751" s="23"/>
      <c r="AG3751" s="23"/>
      <c r="AH3751" s="23"/>
    </row>
    <row r="3752" spans="2:34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1"/>
      <c r="Z3752" s="23"/>
      <c r="AA3752" s="23"/>
      <c r="AB3752" s="23"/>
      <c r="AC3752" s="23"/>
      <c r="AD3752" s="23"/>
      <c r="AE3752" s="23"/>
      <c r="AF3752" s="23"/>
      <c r="AG3752" s="23"/>
      <c r="AH3752" s="23"/>
    </row>
    <row r="3753" spans="2:34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1"/>
      <c r="Z3753" s="23"/>
      <c r="AA3753" s="23"/>
      <c r="AB3753" s="23"/>
      <c r="AC3753" s="23"/>
      <c r="AD3753" s="23"/>
      <c r="AE3753" s="23"/>
      <c r="AF3753" s="23"/>
      <c r="AG3753" s="23"/>
      <c r="AH3753" s="23"/>
    </row>
    <row r="3754" spans="2:34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1"/>
      <c r="Z3754" s="23"/>
      <c r="AA3754" s="23"/>
      <c r="AB3754" s="23"/>
      <c r="AC3754" s="23"/>
      <c r="AD3754" s="23"/>
      <c r="AE3754" s="23"/>
      <c r="AF3754" s="23"/>
      <c r="AG3754" s="23"/>
      <c r="AH3754" s="23"/>
    </row>
    <row r="3755" spans="2:34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1"/>
      <c r="Z3755" s="23"/>
      <c r="AA3755" s="23"/>
      <c r="AB3755" s="23"/>
      <c r="AC3755" s="23"/>
      <c r="AD3755" s="23"/>
      <c r="AE3755" s="23"/>
      <c r="AF3755" s="23"/>
      <c r="AG3755" s="23"/>
      <c r="AH3755" s="23"/>
    </row>
    <row r="3756" spans="2:34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1"/>
      <c r="Z3756" s="23"/>
      <c r="AA3756" s="23"/>
      <c r="AB3756" s="23"/>
      <c r="AC3756" s="23"/>
      <c r="AD3756" s="23"/>
      <c r="AE3756" s="23"/>
      <c r="AF3756" s="23"/>
      <c r="AG3756" s="23"/>
      <c r="AH3756" s="23"/>
    </row>
    <row r="3757" spans="2:34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1"/>
      <c r="Z3757" s="23"/>
      <c r="AA3757" s="23"/>
      <c r="AB3757" s="23"/>
      <c r="AC3757" s="23"/>
      <c r="AD3757" s="23"/>
      <c r="AE3757" s="23"/>
      <c r="AF3757" s="23"/>
      <c r="AG3757" s="23"/>
      <c r="AH3757" s="23"/>
    </row>
    <row r="3758" spans="2:34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1"/>
      <c r="Z3758" s="23"/>
      <c r="AA3758" s="23"/>
      <c r="AB3758" s="23"/>
      <c r="AC3758" s="23"/>
      <c r="AD3758" s="23"/>
      <c r="AE3758" s="23"/>
      <c r="AF3758" s="23"/>
      <c r="AG3758" s="23"/>
      <c r="AH3758" s="23"/>
    </row>
    <row r="3759" spans="2:34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1"/>
      <c r="Z3759" s="23"/>
      <c r="AA3759" s="23"/>
      <c r="AB3759" s="23"/>
      <c r="AC3759" s="23"/>
      <c r="AD3759" s="23"/>
      <c r="AE3759" s="23"/>
      <c r="AF3759" s="23"/>
      <c r="AG3759" s="23"/>
      <c r="AH3759" s="23"/>
    </row>
    <row r="3760" spans="2:34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1"/>
      <c r="Z3760" s="23"/>
      <c r="AA3760" s="23"/>
      <c r="AB3760" s="23"/>
      <c r="AC3760" s="23"/>
      <c r="AD3760" s="23"/>
      <c r="AE3760" s="23"/>
      <c r="AF3760" s="23"/>
      <c r="AG3760" s="23"/>
      <c r="AH3760" s="23"/>
    </row>
    <row r="3761" spans="2:34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1"/>
      <c r="Z3761" s="23"/>
      <c r="AA3761" s="23"/>
      <c r="AB3761" s="23"/>
      <c r="AC3761" s="23"/>
      <c r="AD3761" s="23"/>
      <c r="AE3761" s="23"/>
      <c r="AF3761" s="23"/>
      <c r="AG3761" s="23"/>
      <c r="AH3761" s="23"/>
    </row>
    <row r="3762" spans="2:34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1"/>
      <c r="Z3762" s="23"/>
      <c r="AA3762" s="23"/>
      <c r="AB3762" s="23"/>
      <c r="AC3762" s="23"/>
      <c r="AD3762" s="23"/>
      <c r="AE3762" s="23"/>
      <c r="AF3762" s="23"/>
      <c r="AG3762" s="23"/>
      <c r="AH3762" s="23"/>
    </row>
    <row r="3763" spans="2:34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1"/>
      <c r="Z3763" s="23"/>
      <c r="AA3763" s="23"/>
      <c r="AB3763" s="23"/>
      <c r="AC3763" s="23"/>
      <c r="AD3763" s="23"/>
      <c r="AE3763" s="23"/>
      <c r="AF3763" s="23"/>
      <c r="AG3763" s="23"/>
      <c r="AH3763" s="23"/>
    </row>
    <row r="3764" spans="2:34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1"/>
      <c r="Z3764" s="23"/>
      <c r="AA3764" s="23"/>
      <c r="AB3764" s="23"/>
      <c r="AC3764" s="23"/>
      <c r="AD3764" s="23"/>
      <c r="AE3764" s="23"/>
      <c r="AF3764" s="23"/>
      <c r="AG3764" s="23"/>
      <c r="AH3764" s="23"/>
    </row>
    <row r="3765" spans="2:34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1"/>
      <c r="Z3765" s="23"/>
      <c r="AA3765" s="23"/>
      <c r="AB3765" s="23"/>
      <c r="AC3765" s="23"/>
      <c r="AD3765" s="23"/>
      <c r="AE3765" s="23"/>
      <c r="AF3765" s="23"/>
      <c r="AG3765" s="23"/>
      <c r="AH3765" s="23"/>
    </row>
    <row r="3766" spans="2:34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1"/>
      <c r="Z3766" s="23"/>
      <c r="AA3766" s="23"/>
      <c r="AB3766" s="23"/>
      <c r="AC3766" s="23"/>
      <c r="AD3766" s="23"/>
      <c r="AE3766" s="23"/>
      <c r="AF3766" s="23"/>
      <c r="AG3766" s="23"/>
      <c r="AH3766" s="23"/>
    </row>
    <row r="3767" spans="2:34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1"/>
      <c r="Z3767" s="23"/>
      <c r="AA3767" s="23"/>
      <c r="AB3767" s="23"/>
      <c r="AC3767" s="23"/>
      <c r="AD3767" s="23"/>
      <c r="AE3767" s="23"/>
      <c r="AF3767" s="23"/>
      <c r="AG3767" s="23"/>
      <c r="AH3767" s="23"/>
    </row>
    <row r="3768" spans="2:34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1"/>
      <c r="Z3768" s="23"/>
      <c r="AA3768" s="23"/>
      <c r="AB3768" s="23"/>
      <c r="AC3768" s="23"/>
      <c r="AD3768" s="23"/>
      <c r="AE3768" s="23"/>
      <c r="AF3768" s="23"/>
      <c r="AG3768" s="23"/>
      <c r="AH3768" s="23"/>
    </row>
    <row r="3769" spans="2:34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1"/>
      <c r="Z3769" s="23"/>
      <c r="AA3769" s="23"/>
      <c r="AB3769" s="23"/>
      <c r="AC3769" s="23"/>
      <c r="AD3769" s="23"/>
      <c r="AE3769" s="23"/>
      <c r="AF3769" s="23"/>
      <c r="AG3769" s="23"/>
      <c r="AH3769" s="23"/>
    </row>
    <row r="3770" spans="2:34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1"/>
      <c r="Z3770" s="23"/>
      <c r="AA3770" s="23"/>
      <c r="AB3770" s="23"/>
      <c r="AC3770" s="23"/>
      <c r="AD3770" s="23"/>
      <c r="AE3770" s="23"/>
      <c r="AF3770" s="23"/>
      <c r="AG3770" s="23"/>
      <c r="AH3770" s="23"/>
    </row>
    <row r="3771" spans="2:34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1"/>
      <c r="Z3771" s="23"/>
      <c r="AA3771" s="23"/>
      <c r="AB3771" s="23"/>
      <c r="AC3771" s="23"/>
      <c r="AD3771" s="23"/>
      <c r="AE3771" s="23"/>
      <c r="AF3771" s="23"/>
      <c r="AG3771" s="23"/>
      <c r="AH3771" s="23"/>
    </row>
    <row r="3772" spans="2:34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1"/>
      <c r="Z3772" s="23"/>
      <c r="AA3772" s="23"/>
      <c r="AB3772" s="23"/>
      <c r="AC3772" s="23"/>
      <c r="AD3772" s="23"/>
      <c r="AE3772" s="23"/>
      <c r="AF3772" s="23"/>
      <c r="AG3772" s="23"/>
      <c r="AH3772" s="23"/>
    </row>
    <row r="3773" spans="2:34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1"/>
      <c r="Z3773" s="23"/>
      <c r="AA3773" s="23"/>
      <c r="AB3773" s="23"/>
      <c r="AC3773" s="23"/>
      <c r="AD3773" s="23"/>
      <c r="AE3773" s="23"/>
      <c r="AF3773" s="23"/>
      <c r="AG3773" s="23"/>
      <c r="AH3773" s="23"/>
    </row>
    <row r="3774" spans="2:34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1"/>
      <c r="Z3774" s="23"/>
      <c r="AA3774" s="23"/>
      <c r="AB3774" s="23"/>
      <c r="AC3774" s="23"/>
      <c r="AD3774" s="23"/>
      <c r="AE3774" s="23"/>
      <c r="AF3774" s="23"/>
      <c r="AG3774" s="23"/>
      <c r="AH3774" s="23"/>
    </row>
    <row r="3775" spans="2:34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1"/>
      <c r="Z3775" s="23"/>
      <c r="AA3775" s="23"/>
      <c r="AB3775" s="23"/>
      <c r="AC3775" s="23"/>
      <c r="AD3775" s="23"/>
      <c r="AE3775" s="23"/>
      <c r="AF3775" s="23"/>
      <c r="AG3775" s="23"/>
      <c r="AH3775" s="23"/>
    </row>
    <row r="3776" spans="2:34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1"/>
      <c r="Z3776" s="23"/>
      <c r="AA3776" s="23"/>
      <c r="AB3776" s="23"/>
      <c r="AC3776" s="23"/>
      <c r="AD3776" s="23"/>
      <c r="AE3776" s="23"/>
      <c r="AF3776" s="23"/>
      <c r="AG3776" s="23"/>
      <c r="AH3776" s="23"/>
    </row>
    <row r="3777" spans="2:34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1"/>
      <c r="Z3777" s="23"/>
      <c r="AA3777" s="23"/>
      <c r="AB3777" s="23"/>
      <c r="AC3777" s="23"/>
      <c r="AD3777" s="23"/>
      <c r="AE3777" s="23"/>
      <c r="AF3777" s="23"/>
      <c r="AG3777" s="23"/>
      <c r="AH3777" s="23"/>
    </row>
    <row r="3778" spans="2:34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1"/>
      <c r="Z3778" s="23"/>
      <c r="AA3778" s="23"/>
      <c r="AB3778" s="23"/>
      <c r="AC3778" s="23"/>
      <c r="AD3778" s="23"/>
      <c r="AE3778" s="23"/>
      <c r="AF3778" s="23"/>
      <c r="AG3778" s="23"/>
      <c r="AH3778" s="23"/>
    </row>
    <row r="3779" spans="2:34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1"/>
      <c r="Z3779" s="23"/>
      <c r="AA3779" s="23"/>
      <c r="AB3779" s="23"/>
      <c r="AC3779" s="23"/>
      <c r="AD3779" s="23"/>
      <c r="AE3779" s="23"/>
      <c r="AF3779" s="23"/>
      <c r="AG3779" s="23"/>
      <c r="AH3779" s="23"/>
    </row>
    <row r="3780" spans="2:34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1"/>
      <c r="Z3780" s="23"/>
      <c r="AA3780" s="23"/>
      <c r="AB3780" s="23"/>
      <c r="AC3780" s="23"/>
      <c r="AD3780" s="23"/>
      <c r="AE3780" s="23"/>
      <c r="AF3780" s="23"/>
      <c r="AG3780" s="23"/>
      <c r="AH3780" s="23"/>
    </row>
    <row r="3781" spans="2:34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1"/>
      <c r="Z3781" s="23"/>
      <c r="AA3781" s="23"/>
      <c r="AB3781" s="23"/>
      <c r="AC3781" s="23"/>
      <c r="AD3781" s="23"/>
      <c r="AE3781" s="23"/>
      <c r="AF3781" s="23"/>
      <c r="AG3781" s="23"/>
      <c r="AH3781" s="23"/>
    </row>
    <row r="3782" spans="2:34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1"/>
      <c r="Z3782" s="23"/>
      <c r="AA3782" s="23"/>
      <c r="AB3782" s="23"/>
      <c r="AC3782" s="23"/>
      <c r="AD3782" s="23"/>
      <c r="AE3782" s="23"/>
      <c r="AF3782" s="23"/>
      <c r="AG3782" s="23"/>
      <c r="AH3782" s="23"/>
    </row>
    <row r="3783" spans="2:34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1"/>
      <c r="Z3783" s="23"/>
      <c r="AA3783" s="23"/>
      <c r="AB3783" s="23"/>
      <c r="AC3783" s="23"/>
      <c r="AD3783" s="23"/>
      <c r="AE3783" s="23"/>
      <c r="AF3783" s="23"/>
      <c r="AG3783" s="23"/>
      <c r="AH3783" s="23"/>
    </row>
    <row r="3784" spans="2:34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1"/>
      <c r="Z3784" s="23"/>
      <c r="AA3784" s="23"/>
      <c r="AB3784" s="23"/>
      <c r="AC3784" s="23"/>
      <c r="AD3784" s="23"/>
      <c r="AE3784" s="23"/>
      <c r="AF3784" s="23"/>
      <c r="AG3784" s="23"/>
      <c r="AH3784" s="23"/>
    </row>
    <row r="3785" spans="2:34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1"/>
      <c r="Z3785" s="23"/>
      <c r="AA3785" s="23"/>
      <c r="AB3785" s="23"/>
      <c r="AC3785" s="23"/>
      <c r="AD3785" s="23"/>
      <c r="AE3785" s="23"/>
      <c r="AF3785" s="23"/>
      <c r="AG3785" s="23"/>
      <c r="AH3785" s="23"/>
    </row>
    <row r="3786" spans="2:34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1"/>
      <c r="Z3786" s="23"/>
      <c r="AA3786" s="23"/>
      <c r="AB3786" s="23"/>
      <c r="AC3786" s="23"/>
      <c r="AD3786" s="23"/>
      <c r="AE3786" s="23"/>
      <c r="AF3786" s="23"/>
      <c r="AG3786" s="23"/>
      <c r="AH3786" s="23"/>
    </row>
    <row r="3787" spans="2:34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1"/>
      <c r="Z3787" s="23"/>
      <c r="AA3787" s="23"/>
      <c r="AB3787" s="23"/>
      <c r="AC3787" s="23"/>
      <c r="AD3787" s="23"/>
      <c r="AE3787" s="23"/>
      <c r="AF3787" s="23"/>
      <c r="AG3787" s="23"/>
      <c r="AH3787" s="23"/>
    </row>
    <row r="3788" spans="2:34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1"/>
      <c r="Z3788" s="23"/>
      <c r="AA3788" s="23"/>
      <c r="AB3788" s="23"/>
      <c r="AC3788" s="23"/>
      <c r="AD3788" s="23"/>
      <c r="AE3788" s="23"/>
      <c r="AF3788" s="23"/>
      <c r="AG3788" s="23"/>
      <c r="AH3788" s="23"/>
    </row>
    <row r="3789" spans="2:34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1"/>
      <c r="Z3789" s="23"/>
      <c r="AA3789" s="23"/>
      <c r="AB3789" s="23"/>
      <c r="AC3789" s="23"/>
      <c r="AD3789" s="23"/>
      <c r="AE3789" s="23"/>
      <c r="AF3789" s="23"/>
      <c r="AG3789" s="23"/>
      <c r="AH3789" s="23"/>
    </row>
    <row r="3790" spans="2:34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1"/>
      <c r="Z3790" s="23"/>
      <c r="AA3790" s="23"/>
      <c r="AB3790" s="23"/>
      <c r="AC3790" s="23"/>
      <c r="AD3790" s="23"/>
      <c r="AE3790" s="23"/>
      <c r="AF3790" s="23"/>
      <c r="AG3790" s="23"/>
      <c r="AH3790" s="23"/>
    </row>
    <row r="3791" spans="2:34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1"/>
      <c r="Z3791" s="23"/>
      <c r="AA3791" s="23"/>
      <c r="AB3791" s="23"/>
      <c r="AC3791" s="23"/>
      <c r="AD3791" s="23"/>
      <c r="AE3791" s="23"/>
      <c r="AF3791" s="23"/>
      <c r="AG3791" s="23"/>
      <c r="AH3791" s="23"/>
    </row>
    <row r="3792" spans="2:34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1"/>
      <c r="Z3792" s="23"/>
      <c r="AA3792" s="23"/>
      <c r="AB3792" s="23"/>
      <c r="AC3792" s="23"/>
      <c r="AD3792" s="23"/>
      <c r="AE3792" s="23"/>
      <c r="AF3792" s="23"/>
      <c r="AG3792" s="23"/>
      <c r="AH3792" s="23"/>
    </row>
    <row r="3793" spans="2:34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1"/>
      <c r="Z3793" s="23"/>
      <c r="AA3793" s="23"/>
      <c r="AB3793" s="23"/>
      <c r="AC3793" s="23"/>
      <c r="AD3793" s="23"/>
      <c r="AE3793" s="23"/>
      <c r="AF3793" s="23"/>
      <c r="AG3793" s="23"/>
      <c r="AH3793" s="23"/>
    </row>
    <row r="3794" spans="2:34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1"/>
      <c r="Z3794" s="23"/>
      <c r="AA3794" s="23"/>
      <c r="AB3794" s="23"/>
      <c r="AC3794" s="23"/>
      <c r="AD3794" s="23"/>
      <c r="AE3794" s="23"/>
      <c r="AF3794" s="23"/>
      <c r="AG3794" s="23"/>
      <c r="AH3794" s="23"/>
    </row>
    <row r="3795" spans="2:34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1"/>
      <c r="Z3795" s="23"/>
      <c r="AA3795" s="23"/>
      <c r="AB3795" s="23"/>
      <c r="AC3795" s="23"/>
      <c r="AD3795" s="23"/>
      <c r="AE3795" s="23"/>
      <c r="AF3795" s="23"/>
      <c r="AG3795" s="23"/>
      <c r="AH3795" s="23"/>
    </row>
    <row r="3796" spans="2:34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1"/>
      <c r="Z3796" s="23"/>
      <c r="AA3796" s="23"/>
      <c r="AB3796" s="23"/>
      <c r="AC3796" s="23"/>
      <c r="AD3796" s="23"/>
      <c r="AE3796" s="23"/>
      <c r="AF3796" s="23"/>
      <c r="AG3796" s="23"/>
      <c r="AH3796" s="23"/>
    </row>
    <row r="3797" spans="2:34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1"/>
      <c r="Z3797" s="23"/>
      <c r="AA3797" s="23"/>
      <c r="AB3797" s="23"/>
      <c r="AC3797" s="23"/>
      <c r="AD3797" s="23"/>
      <c r="AE3797" s="23"/>
      <c r="AF3797" s="23"/>
      <c r="AG3797" s="23"/>
      <c r="AH3797" s="23"/>
    </row>
    <row r="3798" spans="2:34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1"/>
      <c r="Z3798" s="23"/>
      <c r="AA3798" s="23"/>
      <c r="AB3798" s="23"/>
      <c r="AC3798" s="23"/>
      <c r="AD3798" s="23"/>
      <c r="AE3798" s="23"/>
      <c r="AF3798" s="23"/>
      <c r="AG3798" s="23"/>
      <c r="AH3798" s="23"/>
    </row>
    <row r="3799" spans="2:34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1"/>
      <c r="Z3799" s="23"/>
      <c r="AA3799" s="23"/>
      <c r="AB3799" s="23"/>
      <c r="AC3799" s="23"/>
      <c r="AD3799" s="23"/>
      <c r="AE3799" s="23"/>
      <c r="AF3799" s="23"/>
      <c r="AG3799" s="23"/>
      <c r="AH3799" s="23"/>
    </row>
    <row r="3800" spans="2:34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1"/>
      <c r="Z3800" s="23"/>
      <c r="AA3800" s="23"/>
      <c r="AB3800" s="23"/>
      <c r="AC3800" s="23"/>
      <c r="AD3800" s="23"/>
      <c r="AE3800" s="23"/>
      <c r="AF3800" s="23"/>
      <c r="AG3800" s="23"/>
      <c r="AH3800" s="23"/>
    </row>
    <row r="3801" spans="2:34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1"/>
      <c r="Z3801" s="23"/>
      <c r="AA3801" s="23"/>
      <c r="AB3801" s="23"/>
      <c r="AC3801" s="23"/>
      <c r="AD3801" s="23"/>
      <c r="AE3801" s="23"/>
      <c r="AF3801" s="23"/>
      <c r="AG3801" s="23"/>
      <c r="AH3801" s="23"/>
    </row>
    <row r="3802" spans="2:34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1"/>
      <c r="Z3802" s="23"/>
      <c r="AA3802" s="23"/>
      <c r="AB3802" s="23"/>
      <c r="AC3802" s="23"/>
      <c r="AD3802" s="23"/>
      <c r="AE3802" s="23"/>
      <c r="AF3802" s="23"/>
      <c r="AG3802" s="23"/>
      <c r="AH3802" s="23"/>
    </row>
    <row r="3803" spans="2:34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1"/>
      <c r="Z3803" s="23"/>
      <c r="AA3803" s="23"/>
      <c r="AB3803" s="23"/>
      <c r="AC3803" s="23"/>
      <c r="AD3803" s="23"/>
      <c r="AE3803" s="23"/>
      <c r="AF3803" s="23"/>
      <c r="AG3803" s="23"/>
      <c r="AH3803" s="23"/>
    </row>
    <row r="3804" spans="2:34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1"/>
      <c r="Z3804" s="23"/>
      <c r="AA3804" s="23"/>
      <c r="AB3804" s="23"/>
      <c r="AC3804" s="23"/>
      <c r="AD3804" s="23"/>
      <c r="AE3804" s="23"/>
      <c r="AF3804" s="23"/>
      <c r="AG3804" s="23"/>
      <c r="AH3804" s="23"/>
    </row>
    <row r="3805" spans="2:34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1"/>
      <c r="Z3805" s="23"/>
      <c r="AA3805" s="23"/>
      <c r="AB3805" s="23"/>
      <c r="AC3805" s="23"/>
      <c r="AD3805" s="23"/>
      <c r="AE3805" s="23"/>
      <c r="AF3805" s="23"/>
      <c r="AG3805" s="23"/>
      <c r="AH3805" s="23"/>
    </row>
    <row r="3806" spans="2:34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1"/>
      <c r="Z3806" s="23"/>
      <c r="AA3806" s="23"/>
      <c r="AB3806" s="23"/>
      <c r="AC3806" s="23"/>
      <c r="AD3806" s="23"/>
      <c r="AE3806" s="23"/>
      <c r="AF3806" s="23"/>
      <c r="AG3806" s="23"/>
      <c r="AH3806" s="23"/>
    </row>
    <row r="3807" spans="2:34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1"/>
      <c r="Z3807" s="23"/>
      <c r="AA3807" s="23"/>
      <c r="AB3807" s="23"/>
      <c r="AC3807" s="23"/>
      <c r="AD3807" s="23"/>
      <c r="AE3807" s="23"/>
      <c r="AF3807" s="23"/>
      <c r="AG3807" s="23"/>
      <c r="AH3807" s="23"/>
    </row>
    <row r="3808" spans="2:34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1"/>
      <c r="Z3808" s="23"/>
      <c r="AA3808" s="23"/>
      <c r="AB3808" s="23"/>
      <c r="AC3808" s="23"/>
      <c r="AD3808" s="23"/>
      <c r="AE3808" s="23"/>
      <c r="AF3808" s="23"/>
      <c r="AG3808" s="23"/>
      <c r="AH3808" s="23"/>
    </row>
    <row r="3809" spans="2:34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1"/>
      <c r="Z3809" s="23"/>
      <c r="AA3809" s="23"/>
      <c r="AB3809" s="23"/>
      <c r="AC3809" s="23"/>
      <c r="AD3809" s="23"/>
      <c r="AE3809" s="23"/>
      <c r="AF3809" s="23"/>
      <c r="AG3809" s="23"/>
      <c r="AH3809" s="23"/>
    </row>
    <row r="3810" spans="2:34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1"/>
      <c r="Z3810" s="23"/>
      <c r="AA3810" s="23"/>
      <c r="AB3810" s="23"/>
      <c r="AC3810" s="23"/>
      <c r="AD3810" s="23"/>
      <c r="AE3810" s="23"/>
      <c r="AF3810" s="23"/>
      <c r="AG3810" s="23"/>
      <c r="AH3810" s="23"/>
    </row>
    <row r="3811" spans="2:34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1"/>
      <c r="Z3811" s="23"/>
      <c r="AA3811" s="23"/>
      <c r="AB3811" s="23"/>
      <c r="AC3811" s="23"/>
      <c r="AD3811" s="23"/>
      <c r="AE3811" s="23"/>
      <c r="AF3811" s="23"/>
      <c r="AG3811" s="23"/>
      <c r="AH3811" s="23"/>
    </row>
    <row r="3812" spans="2:34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1"/>
      <c r="Z3812" s="23"/>
      <c r="AA3812" s="23"/>
      <c r="AB3812" s="23"/>
      <c r="AC3812" s="23"/>
      <c r="AD3812" s="23"/>
      <c r="AE3812" s="23"/>
      <c r="AF3812" s="23"/>
      <c r="AG3812" s="23"/>
      <c r="AH3812" s="23"/>
    </row>
    <row r="3813" spans="2:34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1"/>
      <c r="Z3813" s="23"/>
      <c r="AA3813" s="23"/>
      <c r="AB3813" s="23"/>
      <c r="AC3813" s="23"/>
      <c r="AD3813" s="23"/>
      <c r="AE3813" s="23"/>
      <c r="AF3813" s="23"/>
      <c r="AG3813" s="23"/>
      <c r="AH3813" s="23"/>
    </row>
    <row r="3814" spans="2:34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1"/>
      <c r="Z3814" s="23"/>
      <c r="AA3814" s="23"/>
      <c r="AB3814" s="23"/>
      <c r="AC3814" s="23"/>
      <c r="AD3814" s="23"/>
      <c r="AE3814" s="23"/>
      <c r="AF3814" s="23"/>
      <c r="AG3814" s="23"/>
      <c r="AH3814" s="23"/>
    </row>
    <row r="3815" spans="2:34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1"/>
      <c r="Z3815" s="23"/>
      <c r="AA3815" s="23"/>
      <c r="AB3815" s="23"/>
      <c r="AC3815" s="23"/>
      <c r="AD3815" s="23"/>
      <c r="AE3815" s="23"/>
      <c r="AF3815" s="23"/>
      <c r="AG3815" s="23"/>
      <c r="AH3815" s="23"/>
    </row>
    <row r="3816" spans="2:34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1"/>
      <c r="Z3816" s="23"/>
      <c r="AA3816" s="23"/>
      <c r="AB3816" s="23"/>
      <c r="AC3816" s="23"/>
      <c r="AD3816" s="23"/>
      <c r="AE3816" s="23"/>
      <c r="AF3816" s="23"/>
      <c r="AG3816" s="23"/>
      <c r="AH3816" s="23"/>
    </row>
    <row r="3817" spans="2:34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1"/>
      <c r="Z3817" s="23"/>
      <c r="AA3817" s="23"/>
      <c r="AB3817" s="23"/>
      <c r="AC3817" s="23"/>
      <c r="AD3817" s="23"/>
      <c r="AE3817" s="23"/>
      <c r="AF3817" s="23"/>
      <c r="AG3817" s="23"/>
      <c r="AH3817" s="23"/>
    </row>
    <row r="3818" spans="2:34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1"/>
      <c r="Z3818" s="23"/>
      <c r="AA3818" s="23"/>
      <c r="AB3818" s="23"/>
      <c r="AC3818" s="23"/>
      <c r="AD3818" s="23"/>
      <c r="AE3818" s="23"/>
      <c r="AF3818" s="23"/>
      <c r="AG3818" s="23"/>
      <c r="AH3818" s="23"/>
    </row>
    <row r="3819" spans="2:34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1"/>
      <c r="Z3819" s="23"/>
      <c r="AA3819" s="23"/>
      <c r="AB3819" s="23"/>
      <c r="AC3819" s="23"/>
      <c r="AD3819" s="23"/>
      <c r="AE3819" s="23"/>
      <c r="AF3819" s="23"/>
      <c r="AG3819" s="23"/>
      <c r="AH3819" s="23"/>
    </row>
    <row r="3820" spans="2:34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1"/>
      <c r="Z3820" s="23"/>
      <c r="AA3820" s="23"/>
      <c r="AB3820" s="23"/>
      <c r="AC3820" s="23"/>
      <c r="AD3820" s="23"/>
      <c r="AE3820" s="23"/>
      <c r="AF3820" s="23"/>
      <c r="AG3820" s="23"/>
      <c r="AH3820" s="23"/>
    </row>
    <row r="3821" spans="2:34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1"/>
      <c r="Z3821" s="23"/>
      <c r="AA3821" s="23"/>
      <c r="AB3821" s="23"/>
      <c r="AC3821" s="23"/>
      <c r="AD3821" s="23"/>
      <c r="AE3821" s="23"/>
      <c r="AF3821" s="23"/>
      <c r="AG3821" s="23"/>
      <c r="AH3821" s="23"/>
    </row>
    <row r="3822" spans="2:34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1"/>
      <c r="Z3822" s="23"/>
      <c r="AA3822" s="23"/>
      <c r="AB3822" s="23"/>
      <c r="AC3822" s="23"/>
      <c r="AD3822" s="23"/>
      <c r="AE3822" s="23"/>
      <c r="AF3822" s="23"/>
      <c r="AG3822" s="23"/>
      <c r="AH3822" s="23"/>
    </row>
    <row r="3823" spans="2:34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1"/>
      <c r="Z3823" s="23"/>
      <c r="AA3823" s="23"/>
      <c r="AB3823" s="23"/>
      <c r="AC3823" s="23"/>
      <c r="AD3823" s="23"/>
      <c r="AE3823" s="23"/>
      <c r="AF3823" s="23"/>
      <c r="AG3823" s="23"/>
      <c r="AH3823" s="23"/>
    </row>
    <row r="3824" spans="2:34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1"/>
      <c r="Z3824" s="23"/>
      <c r="AA3824" s="23"/>
      <c r="AB3824" s="23"/>
      <c r="AC3824" s="23"/>
      <c r="AD3824" s="23"/>
      <c r="AE3824" s="23"/>
      <c r="AF3824" s="23"/>
      <c r="AG3824" s="23"/>
      <c r="AH3824" s="23"/>
    </row>
    <row r="3825" spans="2:34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1"/>
      <c r="Z3825" s="23"/>
      <c r="AA3825" s="23"/>
      <c r="AB3825" s="23"/>
      <c r="AC3825" s="23"/>
      <c r="AD3825" s="23"/>
      <c r="AE3825" s="23"/>
      <c r="AF3825" s="23"/>
      <c r="AG3825" s="23"/>
      <c r="AH3825" s="23"/>
    </row>
    <row r="3826" spans="2:34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1"/>
      <c r="Z3826" s="23"/>
      <c r="AA3826" s="23"/>
      <c r="AB3826" s="23"/>
      <c r="AC3826" s="23"/>
      <c r="AD3826" s="23"/>
      <c r="AE3826" s="23"/>
      <c r="AF3826" s="23"/>
      <c r="AG3826" s="23"/>
      <c r="AH3826" s="23"/>
    </row>
    <row r="3827" spans="2:34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1"/>
      <c r="Z3827" s="23"/>
      <c r="AA3827" s="23"/>
      <c r="AB3827" s="23"/>
      <c r="AC3827" s="23"/>
      <c r="AD3827" s="23"/>
      <c r="AE3827" s="23"/>
      <c r="AF3827" s="23"/>
      <c r="AG3827" s="23"/>
      <c r="AH3827" s="23"/>
    </row>
    <row r="3828" spans="2:34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1"/>
      <c r="Z3828" s="23"/>
      <c r="AA3828" s="23"/>
      <c r="AB3828" s="23"/>
      <c r="AC3828" s="23"/>
      <c r="AD3828" s="23"/>
      <c r="AE3828" s="23"/>
      <c r="AF3828" s="23"/>
      <c r="AG3828" s="23"/>
      <c r="AH3828" s="23"/>
    </row>
    <row r="3829" spans="2:34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1"/>
      <c r="Z3829" s="23"/>
      <c r="AA3829" s="23"/>
      <c r="AB3829" s="23"/>
      <c r="AC3829" s="23"/>
      <c r="AD3829" s="23"/>
      <c r="AE3829" s="23"/>
      <c r="AF3829" s="23"/>
      <c r="AG3829" s="23"/>
      <c r="AH3829" s="23"/>
    </row>
    <row r="3830" spans="2:34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1"/>
      <c r="Z3830" s="23"/>
      <c r="AA3830" s="23"/>
      <c r="AB3830" s="23"/>
      <c r="AC3830" s="23"/>
      <c r="AD3830" s="23"/>
      <c r="AE3830" s="23"/>
      <c r="AF3830" s="23"/>
      <c r="AG3830" s="23"/>
      <c r="AH3830" s="23"/>
    </row>
    <row r="3831" spans="2:34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1"/>
      <c r="Z3831" s="23"/>
      <c r="AA3831" s="23"/>
      <c r="AB3831" s="23"/>
      <c r="AC3831" s="23"/>
      <c r="AD3831" s="23"/>
      <c r="AE3831" s="23"/>
      <c r="AF3831" s="23"/>
      <c r="AG3831" s="23"/>
      <c r="AH3831" s="23"/>
    </row>
    <row r="3832" spans="2:34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1"/>
      <c r="Z3832" s="23"/>
      <c r="AA3832" s="23"/>
      <c r="AB3832" s="23"/>
      <c r="AC3832" s="23"/>
      <c r="AD3832" s="23"/>
      <c r="AE3832" s="23"/>
      <c r="AF3832" s="23"/>
      <c r="AG3832" s="23"/>
      <c r="AH3832" s="23"/>
    </row>
    <row r="3833" spans="2:34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1"/>
      <c r="Z3833" s="23"/>
      <c r="AA3833" s="23"/>
      <c r="AB3833" s="23"/>
      <c r="AC3833" s="23"/>
      <c r="AD3833" s="23"/>
      <c r="AE3833" s="23"/>
      <c r="AF3833" s="23"/>
      <c r="AG3833" s="23"/>
      <c r="AH3833" s="23"/>
    </row>
    <row r="3834" spans="2:34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1"/>
      <c r="Z3834" s="23"/>
      <c r="AA3834" s="23"/>
      <c r="AB3834" s="23"/>
      <c r="AC3834" s="23"/>
      <c r="AD3834" s="23"/>
      <c r="AE3834" s="23"/>
      <c r="AF3834" s="23"/>
      <c r="AG3834" s="23"/>
      <c r="AH3834" s="23"/>
    </row>
    <row r="3835" spans="2:34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1"/>
      <c r="Z3835" s="23"/>
      <c r="AA3835" s="23"/>
      <c r="AB3835" s="23"/>
      <c r="AC3835" s="23"/>
      <c r="AD3835" s="23"/>
      <c r="AE3835" s="23"/>
      <c r="AF3835" s="23"/>
      <c r="AG3835" s="23"/>
      <c r="AH3835" s="23"/>
    </row>
    <row r="3836" spans="2:34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1"/>
      <c r="Z3836" s="23"/>
      <c r="AA3836" s="23"/>
      <c r="AB3836" s="23"/>
      <c r="AC3836" s="23"/>
      <c r="AD3836" s="23"/>
      <c r="AE3836" s="23"/>
      <c r="AF3836" s="23"/>
      <c r="AG3836" s="23"/>
      <c r="AH3836" s="23"/>
    </row>
    <row r="3837" spans="2:34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1"/>
      <c r="Z3837" s="23"/>
      <c r="AA3837" s="23"/>
      <c r="AB3837" s="23"/>
      <c r="AC3837" s="23"/>
      <c r="AD3837" s="23"/>
      <c r="AE3837" s="23"/>
      <c r="AF3837" s="23"/>
      <c r="AG3837" s="23"/>
      <c r="AH3837" s="23"/>
    </row>
    <row r="3838" spans="2:34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1"/>
      <c r="Z3838" s="23"/>
      <c r="AA3838" s="23"/>
      <c r="AB3838" s="23"/>
      <c r="AC3838" s="23"/>
      <c r="AD3838" s="23"/>
      <c r="AE3838" s="23"/>
      <c r="AF3838" s="23"/>
      <c r="AG3838" s="23"/>
      <c r="AH3838" s="23"/>
    </row>
    <row r="3839" spans="2:34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1"/>
      <c r="Z3839" s="23"/>
      <c r="AA3839" s="23"/>
      <c r="AB3839" s="23"/>
      <c r="AC3839" s="23"/>
      <c r="AD3839" s="23"/>
      <c r="AE3839" s="23"/>
      <c r="AF3839" s="23"/>
      <c r="AG3839" s="23"/>
      <c r="AH3839" s="23"/>
    </row>
    <row r="3840" spans="2:34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1"/>
      <c r="Z3840" s="23"/>
      <c r="AA3840" s="23"/>
      <c r="AB3840" s="23"/>
      <c r="AC3840" s="23"/>
      <c r="AD3840" s="23"/>
      <c r="AE3840" s="23"/>
      <c r="AF3840" s="23"/>
      <c r="AG3840" s="23"/>
      <c r="AH3840" s="23"/>
    </row>
    <row r="3841" spans="2:34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1"/>
      <c r="Z3841" s="23"/>
      <c r="AA3841" s="23"/>
      <c r="AB3841" s="23"/>
      <c r="AC3841" s="23"/>
      <c r="AD3841" s="23"/>
      <c r="AE3841" s="23"/>
      <c r="AF3841" s="23"/>
      <c r="AG3841" s="23"/>
      <c r="AH3841" s="23"/>
    </row>
    <row r="3842" spans="2:34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1"/>
      <c r="Z3842" s="23"/>
      <c r="AA3842" s="23"/>
      <c r="AB3842" s="23"/>
      <c r="AC3842" s="23"/>
      <c r="AD3842" s="23"/>
      <c r="AE3842" s="23"/>
      <c r="AF3842" s="23"/>
      <c r="AG3842" s="23"/>
      <c r="AH3842" s="23"/>
    </row>
    <row r="3843" spans="2:34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1"/>
      <c r="Z3843" s="23"/>
      <c r="AA3843" s="23"/>
      <c r="AB3843" s="23"/>
      <c r="AC3843" s="23"/>
      <c r="AD3843" s="23"/>
      <c r="AE3843" s="23"/>
      <c r="AF3843" s="23"/>
      <c r="AG3843" s="23"/>
      <c r="AH3843" s="23"/>
    </row>
    <row r="3844" spans="2:34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1"/>
      <c r="Z3844" s="23"/>
      <c r="AA3844" s="23"/>
      <c r="AB3844" s="23"/>
      <c r="AC3844" s="23"/>
      <c r="AD3844" s="23"/>
      <c r="AE3844" s="23"/>
      <c r="AF3844" s="23"/>
      <c r="AG3844" s="23"/>
      <c r="AH3844" s="23"/>
    </row>
    <row r="3845" spans="2:34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1"/>
      <c r="Z3845" s="23"/>
      <c r="AA3845" s="23"/>
      <c r="AB3845" s="23"/>
      <c r="AC3845" s="23"/>
      <c r="AD3845" s="23"/>
      <c r="AE3845" s="23"/>
      <c r="AF3845" s="23"/>
      <c r="AG3845" s="23"/>
      <c r="AH3845" s="23"/>
    </row>
    <row r="3846" spans="2:34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1"/>
      <c r="Z3846" s="23"/>
      <c r="AA3846" s="23"/>
      <c r="AB3846" s="23"/>
      <c r="AC3846" s="23"/>
      <c r="AD3846" s="23"/>
      <c r="AE3846" s="23"/>
      <c r="AF3846" s="23"/>
      <c r="AG3846" s="23"/>
      <c r="AH3846" s="23"/>
    </row>
    <row r="3847" spans="2:34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1"/>
      <c r="Z3847" s="23"/>
      <c r="AA3847" s="23"/>
      <c r="AB3847" s="23"/>
      <c r="AC3847" s="23"/>
      <c r="AD3847" s="23"/>
      <c r="AE3847" s="23"/>
      <c r="AF3847" s="23"/>
      <c r="AG3847" s="23"/>
      <c r="AH3847" s="23"/>
    </row>
    <row r="3848" spans="2:34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1"/>
      <c r="Z3848" s="23"/>
      <c r="AA3848" s="23"/>
      <c r="AB3848" s="23"/>
      <c r="AC3848" s="23"/>
      <c r="AD3848" s="23"/>
      <c r="AE3848" s="23"/>
      <c r="AF3848" s="23"/>
      <c r="AG3848" s="23"/>
      <c r="AH3848" s="23"/>
    </row>
    <row r="3849" spans="2:34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1"/>
      <c r="Z3849" s="23"/>
      <c r="AA3849" s="23"/>
      <c r="AB3849" s="23"/>
      <c r="AC3849" s="23"/>
      <c r="AD3849" s="23"/>
      <c r="AE3849" s="23"/>
      <c r="AF3849" s="23"/>
      <c r="AG3849" s="23"/>
      <c r="AH3849" s="23"/>
    </row>
    <row r="3850" spans="2:34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1"/>
      <c r="Z3850" s="23"/>
      <c r="AA3850" s="23"/>
      <c r="AB3850" s="23"/>
      <c r="AC3850" s="23"/>
      <c r="AD3850" s="23"/>
      <c r="AE3850" s="23"/>
      <c r="AF3850" s="23"/>
      <c r="AG3850" s="23"/>
      <c r="AH3850" s="23"/>
    </row>
    <row r="3851" spans="2:34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1"/>
      <c r="Z3851" s="23"/>
      <c r="AA3851" s="23"/>
      <c r="AB3851" s="23"/>
      <c r="AC3851" s="23"/>
      <c r="AD3851" s="23"/>
      <c r="AE3851" s="23"/>
      <c r="AF3851" s="23"/>
      <c r="AG3851" s="23"/>
      <c r="AH3851" s="23"/>
    </row>
    <row r="3852" spans="2:34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1"/>
      <c r="Z3852" s="23"/>
      <c r="AA3852" s="23"/>
      <c r="AB3852" s="23"/>
      <c r="AC3852" s="23"/>
      <c r="AD3852" s="23"/>
      <c r="AE3852" s="23"/>
      <c r="AF3852" s="23"/>
      <c r="AG3852" s="23"/>
      <c r="AH3852" s="23"/>
    </row>
    <row r="3853" spans="2:34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1"/>
      <c r="Z3853" s="23"/>
      <c r="AA3853" s="23"/>
      <c r="AB3853" s="23"/>
      <c r="AC3853" s="23"/>
      <c r="AD3853" s="23"/>
      <c r="AE3853" s="23"/>
      <c r="AF3853" s="23"/>
      <c r="AG3853" s="23"/>
      <c r="AH3853" s="23"/>
    </row>
    <row r="3854" spans="2:34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1"/>
      <c r="Z3854" s="23"/>
      <c r="AA3854" s="23"/>
      <c r="AB3854" s="23"/>
      <c r="AC3854" s="23"/>
      <c r="AD3854" s="23"/>
      <c r="AE3854" s="23"/>
      <c r="AF3854" s="23"/>
      <c r="AG3854" s="23"/>
      <c r="AH3854" s="23"/>
    </row>
    <row r="3855" spans="2:34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1"/>
      <c r="Z3855" s="23"/>
      <c r="AA3855" s="23"/>
      <c r="AB3855" s="23"/>
      <c r="AC3855" s="23"/>
      <c r="AD3855" s="23"/>
      <c r="AE3855" s="23"/>
      <c r="AF3855" s="23"/>
      <c r="AG3855" s="23"/>
      <c r="AH3855" s="23"/>
    </row>
    <row r="3856" spans="2:34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1"/>
      <c r="Z3856" s="23"/>
      <c r="AA3856" s="23"/>
      <c r="AB3856" s="23"/>
      <c r="AC3856" s="23"/>
      <c r="AD3856" s="23"/>
      <c r="AE3856" s="23"/>
      <c r="AF3856" s="23"/>
      <c r="AG3856" s="23"/>
      <c r="AH3856" s="23"/>
    </row>
    <row r="3857" spans="2:34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1"/>
      <c r="Z3857" s="23"/>
      <c r="AA3857" s="23"/>
      <c r="AB3857" s="23"/>
      <c r="AC3857" s="23"/>
      <c r="AD3857" s="23"/>
      <c r="AE3857" s="23"/>
      <c r="AF3857" s="23"/>
      <c r="AG3857" s="23"/>
      <c r="AH3857" s="23"/>
    </row>
    <row r="3858" spans="2:34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1"/>
      <c r="Z3858" s="23"/>
      <c r="AA3858" s="23"/>
      <c r="AB3858" s="23"/>
      <c r="AC3858" s="23"/>
      <c r="AD3858" s="23"/>
      <c r="AE3858" s="23"/>
      <c r="AF3858" s="23"/>
      <c r="AG3858" s="23"/>
      <c r="AH3858" s="23"/>
    </row>
    <row r="3859" spans="2:34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1"/>
      <c r="Z3859" s="23"/>
      <c r="AA3859" s="23"/>
      <c r="AB3859" s="23"/>
      <c r="AC3859" s="23"/>
      <c r="AD3859" s="23"/>
      <c r="AE3859" s="23"/>
      <c r="AF3859" s="23"/>
      <c r="AG3859" s="23"/>
      <c r="AH3859" s="23"/>
    </row>
    <row r="3860" spans="2:34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1"/>
      <c r="Z3860" s="23"/>
      <c r="AA3860" s="23"/>
      <c r="AB3860" s="23"/>
      <c r="AC3860" s="23"/>
      <c r="AD3860" s="23"/>
      <c r="AE3860" s="23"/>
      <c r="AF3860" s="23"/>
      <c r="AG3860" s="23"/>
      <c r="AH3860" s="23"/>
    </row>
    <row r="3861" spans="2:34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1"/>
      <c r="Z3861" s="23"/>
      <c r="AA3861" s="23"/>
      <c r="AB3861" s="23"/>
      <c r="AC3861" s="23"/>
      <c r="AD3861" s="23"/>
      <c r="AE3861" s="23"/>
      <c r="AF3861" s="23"/>
      <c r="AG3861" s="23"/>
      <c r="AH3861" s="23"/>
    </row>
    <row r="3862" spans="2:34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1"/>
      <c r="Z3862" s="23"/>
      <c r="AA3862" s="23"/>
      <c r="AB3862" s="23"/>
      <c r="AC3862" s="23"/>
      <c r="AD3862" s="23"/>
      <c r="AE3862" s="23"/>
      <c r="AF3862" s="23"/>
      <c r="AG3862" s="23"/>
      <c r="AH3862" s="23"/>
    </row>
    <row r="3863" spans="2:34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1"/>
      <c r="Z3863" s="23"/>
      <c r="AA3863" s="23"/>
      <c r="AB3863" s="23"/>
      <c r="AC3863" s="23"/>
      <c r="AD3863" s="23"/>
      <c r="AE3863" s="23"/>
      <c r="AF3863" s="23"/>
      <c r="AG3863" s="23"/>
      <c r="AH3863" s="23"/>
    </row>
    <row r="3864" spans="2:34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1"/>
      <c r="Z3864" s="23"/>
      <c r="AA3864" s="23"/>
      <c r="AB3864" s="23"/>
      <c r="AC3864" s="23"/>
      <c r="AD3864" s="23"/>
      <c r="AE3864" s="23"/>
      <c r="AF3864" s="23"/>
      <c r="AG3864" s="23"/>
      <c r="AH3864" s="23"/>
    </row>
    <row r="3865" spans="2:34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1"/>
      <c r="Z3865" s="23"/>
      <c r="AA3865" s="23"/>
      <c r="AB3865" s="23"/>
      <c r="AC3865" s="23"/>
      <c r="AD3865" s="23"/>
      <c r="AE3865" s="23"/>
      <c r="AF3865" s="23"/>
      <c r="AG3865" s="23"/>
      <c r="AH3865" s="23"/>
    </row>
    <row r="3866" spans="2:34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1"/>
      <c r="Z3866" s="23"/>
      <c r="AA3866" s="23"/>
      <c r="AB3866" s="23"/>
      <c r="AC3866" s="23"/>
      <c r="AD3866" s="23"/>
      <c r="AE3866" s="23"/>
      <c r="AF3866" s="23"/>
      <c r="AG3866" s="23"/>
      <c r="AH3866" s="23"/>
    </row>
    <row r="3867" spans="2:34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1"/>
      <c r="Z3867" s="23"/>
      <c r="AA3867" s="23"/>
      <c r="AB3867" s="23"/>
      <c r="AC3867" s="23"/>
      <c r="AD3867" s="23"/>
      <c r="AE3867" s="23"/>
      <c r="AF3867" s="23"/>
      <c r="AG3867" s="23"/>
      <c r="AH3867" s="23"/>
    </row>
    <row r="3868" spans="2:34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1"/>
      <c r="Z3868" s="23"/>
      <c r="AA3868" s="23"/>
      <c r="AB3868" s="23"/>
      <c r="AC3868" s="23"/>
      <c r="AD3868" s="23"/>
      <c r="AE3868" s="23"/>
      <c r="AF3868" s="23"/>
      <c r="AG3868" s="23"/>
      <c r="AH3868" s="23"/>
    </row>
    <row r="3869" spans="2:34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1"/>
      <c r="Z3869" s="23"/>
      <c r="AA3869" s="23"/>
      <c r="AB3869" s="23"/>
      <c r="AC3869" s="23"/>
      <c r="AD3869" s="23"/>
      <c r="AE3869" s="23"/>
      <c r="AF3869" s="23"/>
      <c r="AG3869" s="23"/>
      <c r="AH3869" s="23"/>
    </row>
    <row r="3870" spans="2:34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1"/>
      <c r="Z3870" s="23"/>
      <c r="AA3870" s="23"/>
      <c r="AB3870" s="23"/>
      <c r="AC3870" s="23"/>
      <c r="AD3870" s="23"/>
      <c r="AE3870" s="23"/>
      <c r="AF3870" s="23"/>
      <c r="AG3870" s="23"/>
      <c r="AH3870" s="23"/>
    </row>
    <row r="3871" spans="2:34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1"/>
      <c r="Z3871" s="23"/>
      <c r="AA3871" s="23"/>
      <c r="AB3871" s="23"/>
      <c r="AC3871" s="23"/>
      <c r="AD3871" s="23"/>
      <c r="AE3871" s="23"/>
      <c r="AF3871" s="23"/>
      <c r="AG3871" s="23"/>
      <c r="AH3871" s="23"/>
    </row>
    <row r="3872" spans="2:34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1"/>
      <c r="Z3872" s="23"/>
      <c r="AA3872" s="23"/>
      <c r="AB3872" s="23"/>
      <c r="AC3872" s="23"/>
      <c r="AD3872" s="23"/>
      <c r="AE3872" s="23"/>
      <c r="AF3872" s="23"/>
      <c r="AG3872" s="23"/>
      <c r="AH3872" s="23"/>
    </row>
    <row r="3873" spans="2:34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1"/>
      <c r="Z3873" s="23"/>
      <c r="AA3873" s="23"/>
      <c r="AB3873" s="23"/>
      <c r="AC3873" s="23"/>
      <c r="AD3873" s="23"/>
      <c r="AE3873" s="23"/>
      <c r="AF3873" s="23"/>
      <c r="AG3873" s="23"/>
      <c r="AH3873" s="23"/>
    </row>
    <row r="3874" spans="2:34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1"/>
      <c r="Z3874" s="23"/>
      <c r="AA3874" s="23"/>
      <c r="AB3874" s="23"/>
      <c r="AC3874" s="23"/>
      <c r="AD3874" s="23"/>
      <c r="AE3874" s="23"/>
      <c r="AF3874" s="23"/>
      <c r="AG3874" s="23"/>
      <c r="AH3874" s="23"/>
    </row>
    <row r="3875" spans="2:34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1"/>
      <c r="Z3875" s="23"/>
      <c r="AA3875" s="23"/>
      <c r="AB3875" s="23"/>
      <c r="AC3875" s="23"/>
      <c r="AD3875" s="23"/>
      <c r="AE3875" s="23"/>
      <c r="AF3875" s="23"/>
      <c r="AG3875" s="23"/>
      <c r="AH3875" s="23"/>
    </row>
    <row r="3876" spans="2:34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1"/>
      <c r="Z3876" s="23"/>
      <c r="AA3876" s="23"/>
      <c r="AB3876" s="23"/>
      <c r="AC3876" s="23"/>
      <c r="AD3876" s="23"/>
      <c r="AE3876" s="23"/>
      <c r="AF3876" s="23"/>
      <c r="AG3876" s="23"/>
      <c r="AH3876" s="23"/>
    </row>
    <row r="3877" spans="2:34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1"/>
      <c r="Z3877" s="23"/>
      <c r="AA3877" s="23"/>
      <c r="AB3877" s="23"/>
      <c r="AC3877" s="23"/>
      <c r="AD3877" s="23"/>
      <c r="AE3877" s="23"/>
      <c r="AF3877" s="23"/>
      <c r="AG3877" s="23"/>
      <c r="AH3877" s="23"/>
    </row>
    <row r="3878" spans="2:34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1"/>
      <c r="Z3878" s="23"/>
      <c r="AA3878" s="23"/>
      <c r="AB3878" s="23"/>
      <c r="AC3878" s="23"/>
      <c r="AD3878" s="23"/>
      <c r="AE3878" s="23"/>
      <c r="AF3878" s="23"/>
      <c r="AG3878" s="23"/>
      <c r="AH3878" s="23"/>
    </row>
    <row r="3879" spans="2:34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1"/>
      <c r="Z3879" s="23"/>
      <c r="AA3879" s="23"/>
      <c r="AB3879" s="23"/>
      <c r="AC3879" s="23"/>
      <c r="AD3879" s="23"/>
      <c r="AE3879" s="23"/>
      <c r="AF3879" s="23"/>
      <c r="AG3879" s="23"/>
      <c r="AH3879" s="23"/>
    </row>
    <row r="3880" spans="2:34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1"/>
      <c r="Z3880" s="23"/>
      <c r="AA3880" s="23"/>
      <c r="AB3880" s="23"/>
      <c r="AC3880" s="23"/>
      <c r="AD3880" s="23"/>
      <c r="AE3880" s="23"/>
      <c r="AF3880" s="23"/>
      <c r="AG3880" s="23"/>
      <c r="AH3880" s="23"/>
    </row>
    <row r="3881" spans="2:34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1"/>
      <c r="Z3881" s="23"/>
      <c r="AA3881" s="23"/>
      <c r="AB3881" s="23"/>
      <c r="AC3881" s="23"/>
      <c r="AD3881" s="23"/>
      <c r="AE3881" s="23"/>
      <c r="AF3881" s="23"/>
      <c r="AG3881" s="23"/>
      <c r="AH3881" s="23"/>
    </row>
    <row r="3882" spans="2:34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1"/>
      <c r="Z3882" s="23"/>
      <c r="AA3882" s="23"/>
      <c r="AB3882" s="23"/>
      <c r="AC3882" s="23"/>
      <c r="AD3882" s="23"/>
      <c r="AE3882" s="23"/>
      <c r="AF3882" s="23"/>
      <c r="AG3882" s="23"/>
      <c r="AH3882" s="23"/>
    </row>
    <row r="3883" spans="2:34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1"/>
      <c r="Z3883" s="23"/>
      <c r="AA3883" s="23"/>
      <c r="AB3883" s="23"/>
      <c r="AC3883" s="23"/>
      <c r="AD3883" s="23"/>
      <c r="AE3883" s="23"/>
      <c r="AF3883" s="23"/>
      <c r="AG3883" s="23"/>
      <c r="AH3883" s="23"/>
    </row>
    <row r="3884" spans="2:34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1"/>
      <c r="Z3884" s="23"/>
      <c r="AA3884" s="23"/>
      <c r="AB3884" s="23"/>
      <c r="AC3884" s="23"/>
      <c r="AD3884" s="23"/>
      <c r="AE3884" s="23"/>
      <c r="AF3884" s="23"/>
      <c r="AG3884" s="23"/>
      <c r="AH3884" s="23"/>
    </row>
    <row r="3885" spans="2:34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1"/>
      <c r="Z3885" s="23"/>
      <c r="AA3885" s="23"/>
      <c r="AB3885" s="23"/>
      <c r="AC3885" s="23"/>
      <c r="AD3885" s="23"/>
      <c r="AE3885" s="23"/>
      <c r="AF3885" s="23"/>
      <c r="AG3885" s="23"/>
      <c r="AH3885" s="23"/>
    </row>
    <row r="3886" spans="2:34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1"/>
      <c r="Z3886" s="23"/>
      <c r="AA3886" s="23"/>
      <c r="AB3886" s="23"/>
      <c r="AC3886" s="23"/>
      <c r="AD3886" s="23"/>
      <c r="AE3886" s="23"/>
      <c r="AF3886" s="23"/>
      <c r="AG3886" s="23"/>
      <c r="AH3886" s="23"/>
    </row>
    <row r="3887" spans="2:34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1"/>
      <c r="Z3887" s="23"/>
      <c r="AA3887" s="23"/>
      <c r="AB3887" s="23"/>
      <c r="AC3887" s="23"/>
      <c r="AD3887" s="23"/>
      <c r="AE3887" s="23"/>
      <c r="AF3887" s="23"/>
      <c r="AG3887" s="23"/>
      <c r="AH3887" s="23"/>
    </row>
    <row r="3888" spans="2:34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1"/>
      <c r="Z3888" s="23"/>
      <c r="AA3888" s="23"/>
      <c r="AB3888" s="23"/>
      <c r="AC3888" s="23"/>
      <c r="AD3888" s="23"/>
      <c r="AE3888" s="23"/>
      <c r="AF3888" s="23"/>
      <c r="AG3888" s="23"/>
      <c r="AH3888" s="23"/>
    </row>
    <row r="3889" spans="2:34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1"/>
      <c r="Z3889" s="23"/>
      <c r="AA3889" s="23"/>
      <c r="AB3889" s="23"/>
      <c r="AC3889" s="23"/>
      <c r="AD3889" s="23"/>
      <c r="AE3889" s="23"/>
      <c r="AF3889" s="23"/>
      <c r="AG3889" s="23"/>
      <c r="AH3889" s="23"/>
    </row>
    <row r="3890" spans="2:34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1"/>
      <c r="Z3890" s="23"/>
      <c r="AA3890" s="23"/>
      <c r="AB3890" s="23"/>
      <c r="AC3890" s="23"/>
      <c r="AD3890" s="23"/>
      <c r="AE3890" s="23"/>
      <c r="AF3890" s="23"/>
      <c r="AG3890" s="23"/>
      <c r="AH3890" s="23"/>
    </row>
    <row r="3891" spans="2:34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1"/>
      <c r="Z3891" s="23"/>
      <c r="AA3891" s="23"/>
      <c r="AB3891" s="23"/>
      <c r="AC3891" s="23"/>
      <c r="AD3891" s="23"/>
      <c r="AE3891" s="23"/>
      <c r="AF3891" s="23"/>
      <c r="AG3891" s="23"/>
      <c r="AH3891" s="23"/>
    </row>
    <row r="3892" spans="2:34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1"/>
      <c r="Z3892" s="23"/>
      <c r="AA3892" s="23"/>
      <c r="AB3892" s="23"/>
      <c r="AC3892" s="23"/>
      <c r="AD3892" s="23"/>
      <c r="AE3892" s="23"/>
      <c r="AF3892" s="23"/>
      <c r="AG3892" s="23"/>
      <c r="AH3892" s="23"/>
    </row>
    <row r="3893" spans="2:34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1"/>
      <c r="Z3893" s="23"/>
      <c r="AA3893" s="23"/>
      <c r="AB3893" s="23"/>
      <c r="AC3893" s="23"/>
      <c r="AD3893" s="23"/>
      <c r="AE3893" s="23"/>
      <c r="AF3893" s="23"/>
      <c r="AG3893" s="23"/>
      <c r="AH3893" s="23"/>
    </row>
    <row r="3894" spans="2:34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1"/>
      <c r="Z3894" s="23"/>
      <c r="AA3894" s="23"/>
      <c r="AB3894" s="23"/>
      <c r="AC3894" s="23"/>
      <c r="AD3894" s="23"/>
      <c r="AE3894" s="23"/>
      <c r="AF3894" s="23"/>
      <c r="AG3894" s="23"/>
      <c r="AH3894" s="23"/>
    </row>
    <row r="3895" spans="2:34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1"/>
      <c r="Z3895" s="23"/>
      <c r="AA3895" s="23"/>
      <c r="AB3895" s="23"/>
      <c r="AC3895" s="23"/>
      <c r="AD3895" s="23"/>
      <c r="AE3895" s="23"/>
      <c r="AF3895" s="23"/>
      <c r="AG3895" s="23"/>
      <c r="AH3895" s="23"/>
    </row>
    <row r="3896" spans="2:34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1"/>
      <c r="Z3896" s="23"/>
      <c r="AA3896" s="23"/>
      <c r="AB3896" s="23"/>
      <c r="AC3896" s="23"/>
      <c r="AD3896" s="23"/>
      <c r="AE3896" s="23"/>
      <c r="AF3896" s="23"/>
      <c r="AG3896" s="23"/>
      <c r="AH3896" s="23"/>
    </row>
    <row r="3897" spans="2:34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1"/>
      <c r="Z3897" s="23"/>
      <c r="AA3897" s="23"/>
      <c r="AB3897" s="23"/>
      <c r="AC3897" s="23"/>
      <c r="AD3897" s="23"/>
      <c r="AE3897" s="23"/>
      <c r="AF3897" s="23"/>
      <c r="AG3897" s="23"/>
      <c r="AH3897" s="23"/>
    </row>
    <row r="3898" spans="2:34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1"/>
      <c r="Z3898" s="23"/>
      <c r="AA3898" s="23"/>
      <c r="AB3898" s="23"/>
      <c r="AC3898" s="23"/>
      <c r="AD3898" s="23"/>
      <c r="AE3898" s="23"/>
      <c r="AF3898" s="23"/>
      <c r="AG3898" s="23"/>
      <c r="AH3898" s="23"/>
    </row>
    <row r="3899" spans="2:34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1"/>
      <c r="Z3899" s="23"/>
      <c r="AA3899" s="23"/>
      <c r="AB3899" s="23"/>
      <c r="AC3899" s="23"/>
      <c r="AD3899" s="23"/>
      <c r="AE3899" s="23"/>
      <c r="AF3899" s="23"/>
      <c r="AG3899" s="23"/>
      <c r="AH3899" s="23"/>
    </row>
    <row r="3900" spans="2:34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1"/>
      <c r="Z3900" s="23"/>
      <c r="AA3900" s="23"/>
      <c r="AB3900" s="23"/>
      <c r="AC3900" s="23"/>
      <c r="AD3900" s="23"/>
      <c r="AE3900" s="23"/>
      <c r="AF3900" s="23"/>
      <c r="AG3900" s="23"/>
      <c r="AH3900" s="23"/>
    </row>
    <row r="3901" spans="2:34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1"/>
      <c r="Z3901" s="23"/>
      <c r="AA3901" s="23"/>
      <c r="AB3901" s="23"/>
      <c r="AC3901" s="23"/>
      <c r="AD3901" s="23"/>
      <c r="AE3901" s="23"/>
      <c r="AF3901" s="23"/>
      <c r="AG3901" s="23"/>
      <c r="AH3901" s="23"/>
    </row>
    <row r="3902" spans="2:34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1"/>
      <c r="Z3902" s="23"/>
      <c r="AA3902" s="23"/>
      <c r="AB3902" s="23"/>
      <c r="AC3902" s="23"/>
      <c r="AD3902" s="23"/>
      <c r="AE3902" s="23"/>
      <c r="AF3902" s="23"/>
      <c r="AG3902" s="23"/>
      <c r="AH3902" s="23"/>
    </row>
    <row r="3903" spans="2:34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1"/>
      <c r="Z3903" s="23"/>
      <c r="AA3903" s="23"/>
      <c r="AB3903" s="23"/>
      <c r="AC3903" s="23"/>
      <c r="AD3903" s="23"/>
      <c r="AE3903" s="23"/>
      <c r="AF3903" s="23"/>
      <c r="AG3903" s="23"/>
      <c r="AH3903" s="23"/>
    </row>
    <row r="3904" spans="2:34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1"/>
      <c r="Z3904" s="23"/>
      <c r="AA3904" s="23"/>
      <c r="AB3904" s="23"/>
      <c r="AC3904" s="23"/>
      <c r="AD3904" s="23"/>
      <c r="AE3904" s="23"/>
      <c r="AF3904" s="23"/>
      <c r="AG3904" s="23"/>
      <c r="AH3904" s="23"/>
    </row>
    <row r="3905" spans="2:34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1"/>
      <c r="Z3905" s="23"/>
      <c r="AA3905" s="23"/>
      <c r="AB3905" s="23"/>
      <c r="AC3905" s="23"/>
      <c r="AD3905" s="23"/>
      <c r="AE3905" s="23"/>
      <c r="AF3905" s="23"/>
      <c r="AG3905" s="23"/>
      <c r="AH3905" s="23"/>
    </row>
    <row r="3906" spans="2:34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1"/>
      <c r="Z3906" s="23"/>
      <c r="AA3906" s="23"/>
      <c r="AB3906" s="23"/>
      <c r="AC3906" s="23"/>
      <c r="AD3906" s="23"/>
      <c r="AE3906" s="23"/>
      <c r="AF3906" s="23"/>
      <c r="AG3906" s="23"/>
      <c r="AH3906" s="23"/>
    </row>
    <row r="3907" spans="2:34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1"/>
      <c r="Z3907" s="23"/>
      <c r="AA3907" s="23"/>
      <c r="AB3907" s="23"/>
      <c r="AC3907" s="23"/>
      <c r="AD3907" s="23"/>
      <c r="AE3907" s="23"/>
      <c r="AF3907" s="23"/>
      <c r="AG3907" s="23"/>
      <c r="AH3907" s="23"/>
    </row>
    <row r="3908" spans="2:34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1"/>
      <c r="Z3908" s="23"/>
      <c r="AA3908" s="23"/>
      <c r="AB3908" s="23"/>
      <c r="AC3908" s="23"/>
      <c r="AD3908" s="23"/>
      <c r="AE3908" s="23"/>
      <c r="AF3908" s="23"/>
      <c r="AG3908" s="23"/>
      <c r="AH3908" s="23"/>
    </row>
    <row r="3909" spans="2:34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1"/>
      <c r="Z3909" s="23"/>
      <c r="AA3909" s="23"/>
      <c r="AB3909" s="23"/>
      <c r="AC3909" s="23"/>
      <c r="AD3909" s="23"/>
      <c r="AE3909" s="23"/>
      <c r="AF3909" s="23"/>
      <c r="AG3909" s="23"/>
      <c r="AH3909" s="23"/>
    </row>
    <row r="3910" spans="2:34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1"/>
      <c r="Z3910" s="23"/>
      <c r="AA3910" s="23"/>
      <c r="AB3910" s="23"/>
      <c r="AC3910" s="23"/>
      <c r="AD3910" s="23"/>
      <c r="AE3910" s="23"/>
      <c r="AF3910" s="23"/>
      <c r="AG3910" s="23"/>
      <c r="AH3910" s="23"/>
    </row>
    <row r="3911" spans="2:34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1"/>
      <c r="Z3911" s="23"/>
      <c r="AA3911" s="23"/>
      <c r="AB3911" s="23"/>
      <c r="AC3911" s="23"/>
      <c r="AD3911" s="23"/>
      <c r="AE3911" s="23"/>
      <c r="AF3911" s="23"/>
      <c r="AG3911" s="23"/>
      <c r="AH3911" s="23"/>
    </row>
    <row r="3912" spans="2:34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1"/>
      <c r="Z3912" s="23"/>
      <c r="AA3912" s="23"/>
      <c r="AB3912" s="23"/>
      <c r="AC3912" s="23"/>
      <c r="AD3912" s="23"/>
      <c r="AE3912" s="23"/>
      <c r="AF3912" s="23"/>
      <c r="AG3912" s="23"/>
      <c r="AH3912" s="23"/>
    </row>
    <row r="3913" spans="2:34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1"/>
      <c r="Z3913" s="23"/>
      <c r="AA3913" s="23"/>
      <c r="AB3913" s="23"/>
      <c r="AC3913" s="23"/>
      <c r="AD3913" s="23"/>
      <c r="AE3913" s="23"/>
      <c r="AF3913" s="23"/>
      <c r="AG3913" s="23"/>
      <c r="AH3913" s="23"/>
    </row>
    <row r="3914" spans="2:34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1"/>
      <c r="Z3914" s="23"/>
      <c r="AA3914" s="23"/>
      <c r="AB3914" s="23"/>
      <c r="AC3914" s="23"/>
      <c r="AD3914" s="23"/>
      <c r="AE3914" s="23"/>
      <c r="AF3914" s="23"/>
      <c r="AG3914" s="23"/>
      <c r="AH3914" s="23"/>
    </row>
    <row r="3915" spans="2:34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1"/>
      <c r="Z3915" s="23"/>
      <c r="AA3915" s="23"/>
      <c r="AB3915" s="23"/>
      <c r="AC3915" s="23"/>
      <c r="AD3915" s="23"/>
      <c r="AE3915" s="23"/>
      <c r="AF3915" s="23"/>
      <c r="AG3915" s="23"/>
      <c r="AH3915" s="23"/>
    </row>
    <row r="3916" spans="2:34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1"/>
      <c r="Z3916" s="23"/>
      <c r="AA3916" s="23"/>
      <c r="AB3916" s="23"/>
      <c r="AC3916" s="23"/>
      <c r="AD3916" s="23"/>
      <c r="AE3916" s="23"/>
      <c r="AF3916" s="23"/>
      <c r="AG3916" s="23"/>
      <c r="AH3916" s="23"/>
    </row>
    <row r="3917" spans="2:34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1"/>
      <c r="Z3917" s="23"/>
      <c r="AA3917" s="23"/>
      <c r="AB3917" s="23"/>
      <c r="AC3917" s="23"/>
      <c r="AD3917" s="23"/>
      <c r="AE3917" s="23"/>
      <c r="AF3917" s="23"/>
      <c r="AG3917" s="23"/>
      <c r="AH3917" s="23"/>
    </row>
    <row r="3918" spans="2:34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1"/>
      <c r="Z3918" s="23"/>
      <c r="AA3918" s="23"/>
      <c r="AB3918" s="23"/>
      <c r="AC3918" s="23"/>
      <c r="AD3918" s="23"/>
      <c r="AE3918" s="23"/>
      <c r="AF3918" s="23"/>
      <c r="AG3918" s="23"/>
      <c r="AH3918" s="23"/>
    </row>
    <row r="3919" spans="2:34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1"/>
      <c r="Z3919" s="23"/>
      <c r="AA3919" s="23"/>
      <c r="AB3919" s="23"/>
      <c r="AC3919" s="23"/>
      <c r="AD3919" s="23"/>
      <c r="AE3919" s="23"/>
      <c r="AF3919" s="23"/>
      <c r="AG3919" s="23"/>
      <c r="AH3919" s="23"/>
    </row>
    <row r="3920" spans="2:34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1"/>
      <c r="Z3920" s="23"/>
      <c r="AA3920" s="23"/>
      <c r="AB3920" s="23"/>
      <c r="AC3920" s="23"/>
      <c r="AD3920" s="23"/>
      <c r="AE3920" s="23"/>
      <c r="AF3920" s="23"/>
      <c r="AG3920" s="23"/>
      <c r="AH3920" s="23"/>
    </row>
    <row r="3921" spans="2:34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1"/>
      <c r="Z3921" s="23"/>
      <c r="AA3921" s="23"/>
      <c r="AB3921" s="23"/>
      <c r="AC3921" s="23"/>
      <c r="AD3921" s="23"/>
      <c r="AE3921" s="23"/>
      <c r="AF3921" s="23"/>
      <c r="AG3921" s="23"/>
      <c r="AH3921" s="23"/>
    </row>
    <row r="3922" spans="2:34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1"/>
      <c r="Z3922" s="23"/>
      <c r="AA3922" s="23"/>
      <c r="AB3922" s="23"/>
      <c r="AC3922" s="23"/>
      <c r="AD3922" s="23"/>
      <c r="AE3922" s="23"/>
      <c r="AF3922" s="23"/>
      <c r="AG3922" s="23"/>
      <c r="AH3922" s="23"/>
    </row>
    <row r="3923" spans="2:34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1"/>
      <c r="Z3923" s="23"/>
      <c r="AA3923" s="23"/>
      <c r="AB3923" s="23"/>
      <c r="AC3923" s="23"/>
      <c r="AD3923" s="23"/>
      <c r="AE3923" s="23"/>
      <c r="AF3923" s="23"/>
      <c r="AG3923" s="23"/>
      <c r="AH3923" s="23"/>
    </row>
    <row r="3924" spans="2:34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1"/>
      <c r="Z3924" s="23"/>
      <c r="AA3924" s="23"/>
      <c r="AB3924" s="23"/>
      <c r="AC3924" s="23"/>
      <c r="AD3924" s="23"/>
      <c r="AE3924" s="23"/>
      <c r="AF3924" s="23"/>
      <c r="AG3924" s="23"/>
      <c r="AH3924" s="23"/>
    </row>
    <row r="3925" spans="2:34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1"/>
      <c r="Z3925" s="23"/>
      <c r="AA3925" s="23"/>
      <c r="AB3925" s="23"/>
      <c r="AC3925" s="23"/>
      <c r="AD3925" s="23"/>
      <c r="AE3925" s="23"/>
      <c r="AF3925" s="23"/>
      <c r="AG3925" s="23"/>
      <c r="AH3925" s="23"/>
    </row>
    <row r="3926" spans="2:34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1"/>
      <c r="Z3926" s="23"/>
      <c r="AA3926" s="23"/>
      <c r="AB3926" s="23"/>
      <c r="AC3926" s="23"/>
      <c r="AD3926" s="23"/>
      <c r="AE3926" s="23"/>
      <c r="AF3926" s="23"/>
      <c r="AG3926" s="23"/>
      <c r="AH3926" s="23"/>
    </row>
    <row r="3927" spans="2:34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1"/>
      <c r="Z3927" s="23"/>
      <c r="AA3927" s="23"/>
      <c r="AB3927" s="23"/>
      <c r="AC3927" s="23"/>
      <c r="AD3927" s="23"/>
      <c r="AE3927" s="23"/>
      <c r="AF3927" s="23"/>
      <c r="AG3927" s="23"/>
      <c r="AH3927" s="23"/>
    </row>
    <row r="3928" spans="2:34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1"/>
      <c r="Z3928" s="23"/>
      <c r="AA3928" s="23"/>
      <c r="AB3928" s="23"/>
      <c r="AC3928" s="23"/>
      <c r="AD3928" s="23"/>
      <c r="AE3928" s="23"/>
      <c r="AF3928" s="23"/>
      <c r="AG3928" s="23"/>
      <c r="AH3928" s="23"/>
    </row>
    <row r="3929" spans="2:34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1"/>
      <c r="Z3929" s="23"/>
      <c r="AA3929" s="23"/>
      <c r="AB3929" s="23"/>
      <c r="AC3929" s="23"/>
      <c r="AD3929" s="23"/>
      <c r="AE3929" s="23"/>
      <c r="AF3929" s="23"/>
      <c r="AG3929" s="23"/>
      <c r="AH3929" s="23"/>
    </row>
    <row r="3930" spans="2:34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1"/>
      <c r="Z3930" s="23"/>
      <c r="AA3930" s="23"/>
      <c r="AB3930" s="23"/>
      <c r="AC3930" s="23"/>
      <c r="AD3930" s="23"/>
      <c r="AE3930" s="23"/>
      <c r="AF3930" s="23"/>
      <c r="AG3930" s="23"/>
      <c r="AH3930" s="23"/>
    </row>
    <row r="3931" spans="2:34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1"/>
      <c r="Z3931" s="23"/>
      <c r="AA3931" s="23"/>
      <c r="AB3931" s="23"/>
      <c r="AC3931" s="23"/>
      <c r="AD3931" s="23"/>
      <c r="AE3931" s="23"/>
      <c r="AF3931" s="23"/>
      <c r="AG3931" s="23"/>
      <c r="AH3931" s="23"/>
    </row>
    <row r="3932" spans="2:34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1"/>
      <c r="Z3932" s="23"/>
      <c r="AA3932" s="23"/>
      <c r="AB3932" s="23"/>
      <c r="AC3932" s="23"/>
      <c r="AD3932" s="23"/>
      <c r="AE3932" s="23"/>
      <c r="AF3932" s="23"/>
      <c r="AG3932" s="23"/>
      <c r="AH3932" s="23"/>
    </row>
    <row r="3933" spans="2:34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1"/>
      <c r="Z3933" s="23"/>
      <c r="AA3933" s="23"/>
      <c r="AB3933" s="23"/>
      <c r="AC3933" s="23"/>
      <c r="AD3933" s="23"/>
      <c r="AE3933" s="23"/>
      <c r="AF3933" s="23"/>
      <c r="AG3933" s="23"/>
      <c r="AH3933" s="23"/>
    </row>
    <row r="3934" spans="2:34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1"/>
      <c r="Z3934" s="23"/>
      <c r="AA3934" s="23"/>
      <c r="AB3934" s="23"/>
      <c r="AC3934" s="23"/>
      <c r="AD3934" s="23"/>
      <c r="AE3934" s="23"/>
      <c r="AF3934" s="23"/>
      <c r="AG3934" s="23"/>
      <c r="AH3934" s="23"/>
    </row>
    <row r="3935" spans="2:34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1"/>
      <c r="Z3935" s="23"/>
      <c r="AA3935" s="23"/>
      <c r="AB3935" s="23"/>
      <c r="AC3935" s="23"/>
      <c r="AD3935" s="23"/>
      <c r="AE3935" s="23"/>
      <c r="AF3935" s="23"/>
      <c r="AG3935" s="23"/>
      <c r="AH3935" s="23"/>
    </row>
    <row r="3936" spans="2:34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1"/>
      <c r="Z3936" s="23"/>
      <c r="AA3936" s="23"/>
      <c r="AB3936" s="23"/>
      <c r="AC3936" s="23"/>
      <c r="AD3936" s="23"/>
      <c r="AE3936" s="23"/>
      <c r="AF3936" s="23"/>
      <c r="AG3936" s="23"/>
      <c r="AH3936" s="23"/>
    </row>
    <row r="3937" spans="2:34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1"/>
      <c r="Z3937" s="23"/>
      <c r="AA3937" s="23"/>
      <c r="AB3937" s="23"/>
      <c r="AC3937" s="23"/>
      <c r="AD3937" s="23"/>
      <c r="AE3937" s="23"/>
      <c r="AF3937" s="23"/>
      <c r="AG3937" s="23"/>
      <c r="AH3937" s="23"/>
    </row>
    <row r="3938" spans="2:34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1"/>
      <c r="Z3938" s="23"/>
      <c r="AA3938" s="23"/>
      <c r="AB3938" s="23"/>
      <c r="AC3938" s="23"/>
      <c r="AD3938" s="23"/>
      <c r="AE3938" s="23"/>
      <c r="AF3938" s="23"/>
      <c r="AG3938" s="23"/>
      <c r="AH3938" s="23"/>
    </row>
    <row r="3939" spans="2:34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1"/>
      <c r="Z3939" s="23"/>
      <c r="AA3939" s="23"/>
      <c r="AB3939" s="23"/>
      <c r="AC3939" s="23"/>
      <c r="AD3939" s="23"/>
      <c r="AE3939" s="23"/>
      <c r="AF3939" s="23"/>
      <c r="AG3939" s="23"/>
      <c r="AH3939" s="23"/>
    </row>
    <row r="3940" spans="2:34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1"/>
      <c r="Z3940" s="23"/>
      <c r="AA3940" s="23"/>
      <c r="AB3940" s="23"/>
      <c r="AC3940" s="23"/>
      <c r="AD3940" s="23"/>
      <c r="AE3940" s="23"/>
      <c r="AF3940" s="23"/>
      <c r="AG3940" s="23"/>
      <c r="AH3940" s="23"/>
    </row>
    <row r="3941" spans="2:34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1"/>
      <c r="Z3941" s="23"/>
      <c r="AA3941" s="23"/>
      <c r="AB3941" s="23"/>
      <c r="AC3941" s="23"/>
      <c r="AD3941" s="23"/>
      <c r="AE3941" s="23"/>
      <c r="AF3941" s="23"/>
      <c r="AG3941" s="23"/>
      <c r="AH3941" s="23"/>
    </row>
    <row r="3942" spans="2:34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1"/>
      <c r="Z3942" s="23"/>
      <c r="AA3942" s="23"/>
      <c r="AB3942" s="23"/>
      <c r="AC3942" s="23"/>
      <c r="AD3942" s="23"/>
      <c r="AE3942" s="23"/>
      <c r="AF3942" s="23"/>
      <c r="AG3942" s="23"/>
      <c r="AH3942" s="23"/>
    </row>
    <row r="3943" spans="2:34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1"/>
      <c r="Z3943" s="23"/>
      <c r="AA3943" s="23"/>
      <c r="AB3943" s="23"/>
      <c r="AC3943" s="23"/>
      <c r="AD3943" s="23"/>
      <c r="AE3943" s="23"/>
      <c r="AF3943" s="23"/>
      <c r="AG3943" s="23"/>
      <c r="AH3943" s="23"/>
    </row>
    <row r="3944" spans="2:34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1"/>
      <c r="Z3944" s="23"/>
      <c r="AA3944" s="23"/>
      <c r="AB3944" s="23"/>
      <c r="AC3944" s="23"/>
      <c r="AD3944" s="23"/>
      <c r="AE3944" s="23"/>
      <c r="AF3944" s="23"/>
      <c r="AG3944" s="23"/>
      <c r="AH3944" s="23"/>
    </row>
    <row r="3945" spans="2:34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1"/>
      <c r="Z3945" s="23"/>
      <c r="AA3945" s="23"/>
      <c r="AB3945" s="23"/>
      <c r="AC3945" s="23"/>
      <c r="AD3945" s="23"/>
      <c r="AE3945" s="23"/>
      <c r="AF3945" s="23"/>
      <c r="AG3945" s="23"/>
      <c r="AH3945" s="23"/>
    </row>
    <row r="3946" spans="2:34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1"/>
      <c r="Z3946" s="23"/>
      <c r="AA3946" s="23"/>
      <c r="AB3946" s="23"/>
      <c r="AC3946" s="23"/>
      <c r="AD3946" s="23"/>
      <c r="AE3946" s="23"/>
      <c r="AF3946" s="23"/>
      <c r="AG3946" s="23"/>
      <c r="AH3946" s="23"/>
    </row>
    <row r="3947" spans="2:34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1"/>
      <c r="Z3947" s="23"/>
      <c r="AA3947" s="23"/>
      <c r="AB3947" s="23"/>
      <c r="AC3947" s="23"/>
      <c r="AD3947" s="23"/>
      <c r="AE3947" s="23"/>
      <c r="AF3947" s="23"/>
      <c r="AG3947" s="23"/>
      <c r="AH3947" s="23"/>
    </row>
    <row r="3948" spans="2:34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1"/>
      <c r="Z3948" s="23"/>
      <c r="AA3948" s="23"/>
      <c r="AB3948" s="23"/>
      <c r="AC3948" s="23"/>
      <c r="AD3948" s="23"/>
      <c r="AE3948" s="23"/>
      <c r="AF3948" s="23"/>
      <c r="AG3948" s="23"/>
      <c r="AH3948" s="23"/>
    </row>
    <row r="3949" spans="2:34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1"/>
      <c r="Z3949" s="23"/>
      <c r="AA3949" s="23"/>
      <c r="AB3949" s="23"/>
      <c r="AC3949" s="23"/>
      <c r="AD3949" s="23"/>
      <c r="AE3949" s="23"/>
      <c r="AF3949" s="23"/>
      <c r="AG3949" s="23"/>
      <c r="AH3949" s="23"/>
    </row>
    <row r="3950" spans="2:34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1"/>
      <c r="Z3950" s="23"/>
      <c r="AA3950" s="23"/>
      <c r="AB3950" s="23"/>
      <c r="AC3950" s="23"/>
      <c r="AD3950" s="23"/>
      <c r="AE3950" s="23"/>
      <c r="AF3950" s="23"/>
      <c r="AG3950" s="23"/>
      <c r="AH3950" s="23"/>
    </row>
    <row r="3951" spans="2:34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1"/>
      <c r="Z3951" s="23"/>
      <c r="AA3951" s="23"/>
      <c r="AB3951" s="23"/>
      <c r="AC3951" s="23"/>
      <c r="AD3951" s="23"/>
      <c r="AE3951" s="23"/>
      <c r="AF3951" s="23"/>
      <c r="AG3951" s="23"/>
      <c r="AH3951" s="23"/>
    </row>
    <row r="3952" spans="2:34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1"/>
      <c r="Z3952" s="23"/>
      <c r="AA3952" s="23"/>
      <c r="AB3952" s="23"/>
      <c r="AC3952" s="23"/>
      <c r="AD3952" s="23"/>
      <c r="AE3952" s="23"/>
      <c r="AF3952" s="23"/>
      <c r="AG3952" s="23"/>
      <c r="AH3952" s="23"/>
    </row>
    <row r="3953" spans="2:34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1"/>
      <c r="Z3953" s="23"/>
      <c r="AA3953" s="23"/>
      <c r="AB3953" s="23"/>
      <c r="AC3953" s="23"/>
      <c r="AD3953" s="23"/>
      <c r="AE3953" s="23"/>
      <c r="AF3953" s="23"/>
      <c r="AG3953" s="23"/>
      <c r="AH3953" s="23"/>
    </row>
    <row r="3954" spans="2:34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1"/>
      <c r="Z3954" s="23"/>
      <c r="AA3954" s="23"/>
      <c r="AB3954" s="23"/>
      <c r="AC3954" s="23"/>
      <c r="AD3954" s="23"/>
      <c r="AE3954" s="23"/>
      <c r="AF3954" s="23"/>
      <c r="AG3954" s="23"/>
      <c r="AH3954" s="23"/>
    </row>
    <row r="3955" spans="2:34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1"/>
      <c r="Z3955" s="23"/>
      <c r="AA3955" s="23"/>
      <c r="AB3955" s="23"/>
      <c r="AC3955" s="23"/>
      <c r="AD3955" s="23"/>
      <c r="AE3955" s="23"/>
      <c r="AF3955" s="23"/>
      <c r="AG3955" s="23"/>
      <c r="AH3955" s="23"/>
    </row>
    <row r="3956" spans="2:34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1"/>
      <c r="Z3956" s="23"/>
      <c r="AA3956" s="23"/>
      <c r="AB3956" s="23"/>
      <c r="AC3956" s="23"/>
      <c r="AD3956" s="23"/>
      <c r="AE3956" s="23"/>
      <c r="AF3956" s="23"/>
      <c r="AG3956" s="23"/>
      <c r="AH3956" s="23"/>
    </row>
    <row r="3957" spans="2:34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1"/>
      <c r="Z3957" s="23"/>
      <c r="AA3957" s="23"/>
      <c r="AB3957" s="23"/>
      <c r="AC3957" s="23"/>
      <c r="AD3957" s="23"/>
      <c r="AE3957" s="23"/>
      <c r="AF3957" s="23"/>
      <c r="AG3957" s="23"/>
      <c r="AH3957" s="23"/>
    </row>
    <row r="3958" spans="2:34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1"/>
      <c r="Z3958" s="23"/>
      <c r="AA3958" s="23"/>
      <c r="AB3958" s="23"/>
      <c r="AC3958" s="23"/>
      <c r="AD3958" s="23"/>
      <c r="AE3958" s="23"/>
      <c r="AF3958" s="23"/>
      <c r="AG3958" s="23"/>
      <c r="AH3958" s="23"/>
    </row>
    <row r="3959" spans="2:34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1"/>
      <c r="Z3959" s="23"/>
      <c r="AA3959" s="23"/>
      <c r="AB3959" s="23"/>
      <c r="AC3959" s="23"/>
      <c r="AD3959" s="23"/>
      <c r="AE3959" s="23"/>
      <c r="AF3959" s="23"/>
      <c r="AG3959" s="23"/>
      <c r="AH3959" s="23"/>
    </row>
    <row r="3960" spans="2:34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1"/>
      <c r="Z3960" s="23"/>
      <c r="AA3960" s="23"/>
      <c r="AB3960" s="23"/>
      <c r="AC3960" s="23"/>
      <c r="AD3960" s="23"/>
      <c r="AE3960" s="23"/>
      <c r="AF3960" s="23"/>
      <c r="AG3960" s="23"/>
      <c r="AH3960" s="23"/>
    </row>
    <row r="3961" spans="2:34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1"/>
      <c r="Z3961" s="23"/>
      <c r="AA3961" s="23"/>
      <c r="AB3961" s="23"/>
      <c r="AC3961" s="23"/>
      <c r="AD3961" s="23"/>
      <c r="AE3961" s="23"/>
      <c r="AF3961" s="23"/>
      <c r="AG3961" s="23"/>
      <c r="AH3961" s="23"/>
    </row>
    <row r="3962" spans="2:34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1"/>
      <c r="Z3962" s="23"/>
      <c r="AA3962" s="23"/>
      <c r="AB3962" s="23"/>
      <c r="AC3962" s="23"/>
      <c r="AD3962" s="23"/>
      <c r="AE3962" s="23"/>
      <c r="AF3962" s="23"/>
      <c r="AG3962" s="23"/>
      <c r="AH3962" s="23"/>
    </row>
    <row r="3963" spans="2:34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1"/>
      <c r="Z3963" s="23"/>
      <c r="AA3963" s="23"/>
      <c r="AB3963" s="23"/>
      <c r="AC3963" s="23"/>
      <c r="AD3963" s="23"/>
      <c r="AE3963" s="23"/>
      <c r="AF3963" s="23"/>
      <c r="AG3963" s="23"/>
      <c r="AH3963" s="23"/>
    </row>
    <row r="3964" spans="2:34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1"/>
      <c r="Z3964" s="23"/>
      <c r="AA3964" s="23"/>
      <c r="AB3964" s="23"/>
      <c r="AC3964" s="23"/>
      <c r="AD3964" s="23"/>
      <c r="AE3964" s="23"/>
      <c r="AF3964" s="23"/>
      <c r="AG3964" s="23"/>
      <c r="AH3964" s="23"/>
    </row>
    <row r="3965" spans="2:34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1"/>
      <c r="Z3965" s="23"/>
      <c r="AA3965" s="23"/>
      <c r="AB3965" s="23"/>
      <c r="AC3965" s="23"/>
      <c r="AD3965" s="23"/>
      <c r="AE3965" s="23"/>
      <c r="AF3965" s="23"/>
      <c r="AG3965" s="23"/>
      <c r="AH3965" s="23"/>
    </row>
    <row r="3966" spans="2:34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1"/>
      <c r="Z3966" s="23"/>
      <c r="AA3966" s="23"/>
      <c r="AB3966" s="23"/>
      <c r="AC3966" s="23"/>
      <c r="AD3966" s="23"/>
      <c r="AE3966" s="23"/>
      <c r="AF3966" s="23"/>
      <c r="AG3966" s="23"/>
      <c r="AH3966" s="23"/>
    </row>
    <row r="3967" spans="2:34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1"/>
      <c r="Z3967" s="23"/>
      <c r="AA3967" s="23"/>
      <c r="AB3967" s="23"/>
      <c r="AC3967" s="23"/>
      <c r="AD3967" s="23"/>
      <c r="AE3967" s="23"/>
      <c r="AF3967" s="23"/>
      <c r="AG3967" s="23"/>
      <c r="AH3967" s="23"/>
    </row>
    <row r="3968" spans="2:34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1"/>
      <c r="Z3968" s="23"/>
      <c r="AA3968" s="23"/>
      <c r="AB3968" s="23"/>
      <c r="AC3968" s="23"/>
      <c r="AD3968" s="23"/>
      <c r="AE3968" s="23"/>
      <c r="AF3968" s="23"/>
      <c r="AG3968" s="23"/>
      <c r="AH3968" s="23"/>
    </row>
    <row r="3969" spans="2:34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1"/>
      <c r="Z3969" s="23"/>
      <c r="AA3969" s="23"/>
      <c r="AB3969" s="23"/>
      <c r="AC3969" s="23"/>
      <c r="AD3969" s="23"/>
      <c r="AE3969" s="23"/>
      <c r="AF3969" s="23"/>
      <c r="AG3969" s="23"/>
      <c r="AH3969" s="23"/>
    </row>
    <row r="3970" spans="2:34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1"/>
      <c r="Z3970" s="23"/>
      <c r="AA3970" s="23"/>
      <c r="AB3970" s="23"/>
      <c r="AC3970" s="23"/>
      <c r="AD3970" s="23"/>
      <c r="AE3970" s="23"/>
      <c r="AF3970" s="23"/>
      <c r="AG3970" s="23"/>
      <c r="AH3970" s="23"/>
    </row>
    <row r="3971" spans="2:34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1"/>
      <c r="Z3971" s="23"/>
      <c r="AA3971" s="23"/>
      <c r="AB3971" s="23"/>
      <c r="AC3971" s="23"/>
      <c r="AD3971" s="23"/>
      <c r="AE3971" s="23"/>
      <c r="AF3971" s="23"/>
      <c r="AG3971" s="23"/>
      <c r="AH3971" s="23"/>
    </row>
    <row r="3972" spans="2:34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1"/>
      <c r="Z3972" s="23"/>
      <c r="AA3972" s="23"/>
      <c r="AB3972" s="23"/>
      <c r="AC3972" s="23"/>
      <c r="AD3972" s="23"/>
      <c r="AE3972" s="23"/>
      <c r="AF3972" s="23"/>
      <c r="AG3972" s="23"/>
      <c r="AH3972" s="23"/>
    </row>
    <row r="3973" spans="2:34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1"/>
      <c r="Z3973" s="23"/>
      <c r="AA3973" s="23"/>
      <c r="AB3973" s="23"/>
      <c r="AC3973" s="23"/>
      <c r="AD3973" s="23"/>
      <c r="AE3973" s="23"/>
      <c r="AF3973" s="23"/>
      <c r="AG3973" s="23"/>
      <c r="AH3973" s="23"/>
    </row>
    <row r="3974" spans="2:34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1"/>
      <c r="Z3974" s="23"/>
      <c r="AA3974" s="23"/>
      <c r="AB3974" s="23"/>
      <c r="AC3974" s="23"/>
      <c r="AD3974" s="23"/>
      <c r="AE3974" s="23"/>
      <c r="AF3974" s="23"/>
      <c r="AG3974" s="23"/>
      <c r="AH3974" s="23"/>
    </row>
    <row r="3975" spans="2:34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1"/>
      <c r="Z3975" s="23"/>
      <c r="AA3975" s="23"/>
      <c r="AB3975" s="23"/>
      <c r="AC3975" s="23"/>
      <c r="AD3975" s="23"/>
      <c r="AE3975" s="23"/>
      <c r="AF3975" s="23"/>
      <c r="AG3975" s="23"/>
      <c r="AH3975" s="23"/>
    </row>
    <row r="3976" spans="2:34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1"/>
      <c r="Z3976" s="23"/>
      <c r="AA3976" s="23"/>
      <c r="AB3976" s="23"/>
      <c r="AC3976" s="23"/>
      <c r="AD3976" s="23"/>
      <c r="AE3976" s="23"/>
      <c r="AF3976" s="23"/>
      <c r="AG3976" s="23"/>
      <c r="AH3976" s="23"/>
    </row>
    <row r="3977" spans="2:34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1"/>
      <c r="Z3977" s="23"/>
      <c r="AA3977" s="23"/>
      <c r="AB3977" s="23"/>
      <c r="AC3977" s="23"/>
      <c r="AD3977" s="23"/>
      <c r="AE3977" s="23"/>
      <c r="AF3977" s="23"/>
      <c r="AG3977" s="23"/>
      <c r="AH3977" s="23"/>
    </row>
    <row r="3978" spans="2:34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1"/>
      <c r="Z3978" s="23"/>
      <c r="AA3978" s="23"/>
      <c r="AB3978" s="23"/>
      <c r="AC3978" s="23"/>
      <c r="AD3978" s="23"/>
      <c r="AE3978" s="23"/>
      <c r="AF3978" s="23"/>
      <c r="AG3978" s="23"/>
      <c r="AH3978" s="23"/>
    </row>
    <row r="3979" spans="2:34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1"/>
      <c r="Z3979" s="23"/>
      <c r="AA3979" s="23"/>
      <c r="AB3979" s="23"/>
      <c r="AC3979" s="23"/>
      <c r="AD3979" s="23"/>
      <c r="AE3979" s="23"/>
      <c r="AF3979" s="23"/>
      <c r="AG3979" s="23"/>
      <c r="AH3979" s="23"/>
    </row>
    <row r="3980" spans="2:34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1"/>
      <c r="Z3980" s="23"/>
      <c r="AA3980" s="23"/>
      <c r="AB3980" s="23"/>
      <c r="AC3980" s="23"/>
      <c r="AD3980" s="23"/>
      <c r="AE3980" s="23"/>
      <c r="AF3980" s="23"/>
      <c r="AG3980" s="23"/>
      <c r="AH3980" s="23"/>
    </row>
    <row r="3981" spans="2:34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1"/>
      <c r="Z3981" s="23"/>
      <c r="AA3981" s="23"/>
      <c r="AB3981" s="23"/>
      <c r="AC3981" s="23"/>
      <c r="AD3981" s="23"/>
      <c r="AE3981" s="23"/>
      <c r="AF3981" s="23"/>
      <c r="AG3981" s="23"/>
      <c r="AH3981" s="23"/>
    </row>
    <row r="3982" spans="2:34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1"/>
      <c r="Z3982" s="23"/>
      <c r="AA3982" s="23"/>
      <c r="AB3982" s="23"/>
      <c r="AC3982" s="23"/>
      <c r="AD3982" s="23"/>
      <c r="AE3982" s="23"/>
      <c r="AF3982" s="23"/>
      <c r="AG3982" s="23"/>
      <c r="AH3982" s="23"/>
    </row>
    <row r="3983" spans="2:34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1"/>
      <c r="Z3983" s="23"/>
      <c r="AA3983" s="23"/>
      <c r="AB3983" s="23"/>
      <c r="AC3983" s="23"/>
      <c r="AD3983" s="23"/>
      <c r="AE3983" s="23"/>
      <c r="AF3983" s="23"/>
      <c r="AG3983" s="23"/>
      <c r="AH3983" s="23"/>
    </row>
    <row r="3984" spans="2:34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1"/>
      <c r="Z3984" s="23"/>
      <c r="AA3984" s="23"/>
      <c r="AB3984" s="23"/>
      <c r="AC3984" s="23"/>
      <c r="AD3984" s="23"/>
      <c r="AE3984" s="23"/>
      <c r="AF3984" s="23"/>
      <c r="AG3984" s="23"/>
      <c r="AH3984" s="23"/>
    </row>
    <row r="3985" spans="2:34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1"/>
      <c r="Z3985" s="23"/>
      <c r="AA3985" s="23"/>
      <c r="AB3985" s="23"/>
      <c r="AC3985" s="23"/>
      <c r="AD3985" s="23"/>
      <c r="AE3985" s="23"/>
      <c r="AF3985" s="23"/>
      <c r="AG3985" s="23"/>
      <c r="AH3985" s="23"/>
    </row>
    <row r="3986" spans="2:34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1"/>
      <c r="Z3986" s="23"/>
      <c r="AA3986" s="23"/>
      <c r="AB3986" s="23"/>
      <c r="AC3986" s="23"/>
      <c r="AD3986" s="23"/>
      <c r="AE3986" s="23"/>
      <c r="AF3986" s="23"/>
      <c r="AG3986" s="23"/>
      <c r="AH3986" s="23"/>
    </row>
    <row r="3987" spans="2:34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1"/>
      <c r="Z3987" s="23"/>
      <c r="AA3987" s="23"/>
      <c r="AB3987" s="23"/>
      <c r="AC3987" s="23"/>
      <c r="AD3987" s="23"/>
      <c r="AE3987" s="23"/>
      <c r="AF3987" s="23"/>
      <c r="AG3987" s="23"/>
      <c r="AH3987" s="23"/>
    </row>
    <row r="3988" spans="2:34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1"/>
      <c r="Z3988" s="23"/>
      <c r="AA3988" s="23"/>
      <c r="AB3988" s="23"/>
      <c r="AC3988" s="23"/>
      <c r="AD3988" s="23"/>
      <c r="AE3988" s="23"/>
      <c r="AF3988" s="23"/>
      <c r="AG3988" s="23"/>
      <c r="AH3988" s="23"/>
    </row>
    <row r="3989" spans="2:34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1"/>
      <c r="Z3989" s="23"/>
      <c r="AA3989" s="23"/>
      <c r="AB3989" s="23"/>
      <c r="AC3989" s="23"/>
      <c r="AD3989" s="23"/>
      <c r="AE3989" s="23"/>
      <c r="AF3989" s="23"/>
      <c r="AG3989" s="23"/>
      <c r="AH3989" s="23"/>
    </row>
    <row r="3990" spans="2:34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1"/>
      <c r="Z3990" s="23"/>
      <c r="AA3990" s="23"/>
      <c r="AB3990" s="23"/>
      <c r="AC3990" s="23"/>
      <c r="AD3990" s="23"/>
      <c r="AE3990" s="23"/>
      <c r="AF3990" s="23"/>
      <c r="AG3990" s="23"/>
      <c r="AH3990" s="23"/>
    </row>
    <row r="3991" spans="2:34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1"/>
      <c r="Z3991" s="23"/>
      <c r="AA3991" s="23"/>
      <c r="AB3991" s="23"/>
      <c r="AC3991" s="23"/>
      <c r="AD3991" s="23"/>
      <c r="AE3991" s="23"/>
      <c r="AF3991" s="23"/>
      <c r="AG3991" s="23"/>
      <c r="AH3991" s="23"/>
    </row>
    <row r="3992" spans="2:34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1"/>
      <c r="Z3992" s="23"/>
      <c r="AA3992" s="23"/>
      <c r="AB3992" s="23"/>
      <c r="AC3992" s="23"/>
      <c r="AD3992" s="23"/>
      <c r="AE3992" s="23"/>
      <c r="AF3992" s="23"/>
      <c r="AG3992" s="23"/>
      <c r="AH3992" s="23"/>
    </row>
    <row r="3993" spans="2:34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1"/>
      <c r="Z3993" s="23"/>
      <c r="AA3993" s="23"/>
      <c r="AB3993" s="23"/>
      <c r="AC3993" s="23"/>
      <c r="AD3993" s="23"/>
      <c r="AE3993" s="23"/>
      <c r="AF3993" s="23"/>
      <c r="AG3993" s="23"/>
      <c r="AH3993" s="23"/>
    </row>
    <row r="3994" spans="2:34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1"/>
      <c r="Z3994" s="23"/>
      <c r="AA3994" s="23"/>
      <c r="AB3994" s="23"/>
      <c r="AC3994" s="23"/>
      <c r="AD3994" s="23"/>
      <c r="AE3994" s="23"/>
      <c r="AF3994" s="23"/>
      <c r="AG3994" s="23"/>
      <c r="AH3994" s="23"/>
    </row>
    <row r="3995" spans="2:34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1"/>
      <c r="Z3995" s="23"/>
      <c r="AA3995" s="23"/>
      <c r="AB3995" s="23"/>
      <c r="AC3995" s="23"/>
      <c r="AD3995" s="23"/>
      <c r="AE3995" s="23"/>
      <c r="AF3995" s="23"/>
      <c r="AG3995" s="23"/>
      <c r="AH3995" s="23"/>
    </row>
    <row r="3996" spans="2:34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1"/>
      <c r="Z3996" s="23"/>
      <c r="AA3996" s="23"/>
      <c r="AB3996" s="23"/>
      <c r="AC3996" s="23"/>
      <c r="AD3996" s="23"/>
      <c r="AE3996" s="23"/>
      <c r="AF3996" s="23"/>
      <c r="AG3996" s="23"/>
      <c r="AH3996" s="23"/>
    </row>
    <row r="3997" spans="2:34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1"/>
      <c r="Z3997" s="23"/>
      <c r="AA3997" s="23"/>
      <c r="AB3997" s="23"/>
      <c r="AC3997" s="23"/>
      <c r="AD3997" s="23"/>
      <c r="AE3997" s="23"/>
      <c r="AF3997" s="23"/>
      <c r="AG3997" s="23"/>
      <c r="AH3997" s="23"/>
    </row>
    <row r="3998" spans="2:34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1"/>
      <c r="Z3998" s="23"/>
      <c r="AA3998" s="23"/>
      <c r="AB3998" s="23"/>
      <c r="AC3998" s="23"/>
      <c r="AD3998" s="23"/>
      <c r="AE3998" s="23"/>
      <c r="AF3998" s="23"/>
      <c r="AG3998" s="23"/>
      <c r="AH3998" s="23"/>
    </row>
    <row r="3999" spans="2:34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1"/>
      <c r="Z3999" s="23"/>
      <c r="AA3999" s="23"/>
      <c r="AB3999" s="23"/>
      <c r="AC3999" s="23"/>
      <c r="AD3999" s="23"/>
      <c r="AE3999" s="23"/>
      <c r="AF3999" s="23"/>
      <c r="AG3999" s="23"/>
      <c r="AH3999" s="23"/>
    </row>
    <row r="4000" spans="2:34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1"/>
      <c r="Z4000" s="23"/>
      <c r="AA4000" s="23"/>
      <c r="AB4000" s="23"/>
      <c r="AC4000" s="23"/>
      <c r="AD4000" s="23"/>
      <c r="AE4000" s="23"/>
      <c r="AF4000" s="23"/>
      <c r="AG4000" s="23"/>
      <c r="AH4000" s="23"/>
    </row>
    <row r="4001" spans="2:34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1"/>
      <c r="Z4001" s="23"/>
      <c r="AA4001" s="23"/>
      <c r="AB4001" s="23"/>
      <c r="AC4001" s="23"/>
      <c r="AD4001" s="23"/>
      <c r="AE4001" s="23"/>
      <c r="AF4001" s="23"/>
      <c r="AG4001" s="23"/>
      <c r="AH4001" s="23"/>
    </row>
    <row r="4002" spans="2:34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1"/>
      <c r="Z4002" s="23"/>
      <c r="AA4002" s="23"/>
      <c r="AB4002" s="23"/>
      <c r="AC4002" s="23"/>
      <c r="AD4002" s="23"/>
      <c r="AE4002" s="23"/>
      <c r="AF4002" s="23"/>
      <c r="AG4002" s="23"/>
      <c r="AH4002" s="23"/>
    </row>
    <row r="4003" spans="2:34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1"/>
      <c r="Z4003" s="23"/>
      <c r="AA4003" s="23"/>
      <c r="AB4003" s="23"/>
      <c r="AC4003" s="23"/>
      <c r="AD4003" s="23"/>
      <c r="AE4003" s="23"/>
      <c r="AF4003" s="23"/>
      <c r="AG4003" s="23"/>
      <c r="AH4003" s="23"/>
    </row>
    <row r="4004" spans="2:34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1"/>
      <c r="Z4004" s="23"/>
      <c r="AA4004" s="23"/>
      <c r="AB4004" s="23"/>
      <c r="AC4004" s="23"/>
      <c r="AD4004" s="23"/>
      <c r="AE4004" s="23"/>
      <c r="AF4004" s="23"/>
      <c r="AG4004" s="23"/>
      <c r="AH4004" s="23"/>
    </row>
    <row r="4005" spans="2:34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1"/>
      <c r="Z4005" s="23"/>
      <c r="AA4005" s="23"/>
      <c r="AB4005" s="23"/>
      <c r="AC4005" s="23"/>
      <c r="AD4005" s="23"/>
      <c r="AE4005" s="23"/>
      <c r="AF4005" s="23"/>
      <c r="AG4005" s="23"/>
      <c r="AH4005" s="23"/>
    </row>
    <row r="4006" spans="2:34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1"/>
      <c r="Z4006" s="23"/>
      <c r="AA4006" s="23"/>
      <c r="AB4006" s="23"/>
      <c r="AC4006" s="23"/>
      <c r="AD4006" s="23"/>
      <c r="AE4006" s="23"/>
      <c r="AF4006" s="23"/>
      <c r="AG4006" s="23"/>
      <c r="AH4006" s="23"/>
    </row>
    <row r="4007" spans="2:34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1"/>
      <c r="Z4007" s="23"/>
      <c r="AA4007" s="23"/>
      <c r="AB4007" s="23"/>
      <c r="AC4007" s="23"/>
      <c r="AD4007" s="23"/>
      <c r="AE4007" s="23"/>
      <c r="AF4007" s="23"/>
      <c r="AG4007" s="23"/>
      <c r="AH4007" s="23"/>
    </row>
    <row r="4008" spans="2:34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1"/>
      <c r="Z4008" s="23"/>
      <c r="AA4008" s="23"/>
      <c r="AB4008" s="23"/>
      <c r="AC4008" s="23"/>
      <c r="AD4008" s="23"/>
      <c r="AE4008" s="23"/>
      <c r="AF4008" s="23"/>
      <c r="AG4008" s="23"/>
      <c r="AH4008" s="23"/>
    </row>
    <row r="4009" spans="2:34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1"/>
      <c r="Z4009" s="23"/>
      <c r="AA4009" s="23"/>
      <c r="AB4009" s="23"/>
      <c r="AC4009" s="23"/>
      <c r="AD4009" s="23"/>
      <c r="AE4009" s="23"/>
      <c r="AF4009" s="23"/>
      <c r="AG4009" s="23"/>
      <c r="AH4009" s="23"/>
    </row>
    <row r="4010" spans="2:34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1"/>
      <c r="Z4010" s="23"/>
      <c r="AA4010" s="23"/>
      <c r="AB4010" s="23"/>
      <c r="AC4010" s="23"/>
      <c r="AD4010" s="23"/>
      <c r="AE4010" s="23"/>
      <c r="AF4010" s="23"/>
      <c r="AG4010" s="23"/>
      <c r="AH4010" s="23"/>
    </row>
    <row r="4011" spans="2:34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1"/>
      <c r="Z4011" s="23"/>
      <c r="AA4011" s="23"/>
      <c r="AB4011" s="23"/>
      <c r="AC4011" s="23"/>
      <c r="AD4011" s="23"/>
      <c r="AE4011" s="23"/>
      <c r="AF4011" s="23"/>
      <c r="AG4011" s="23"/>
      <c r="AH4011" s="23"/>
    </row>
    <row r="4012" spans="2:34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1"/>
      <c r="Z4012" s="23"/>
      <c r="AA4012" s="23"/>
      <c r="AB4012" s="23"/>
      <c r="AC4012" s="23"/>
      <c r="AD4012" s="23"/>
      <c r="AE4012" s="23"/>
      <c r="AF4012" s="23"/>
      <c r="AG4012" s="23"/>
      <c r="AH4012" s="23"/>
    </row>
    <row r="4013" spans="2:34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1"/>
      <c r="Z4013" s="23"/>
      <c r="AA4013" s="23"/>
      <c r="AB4013" s="23"/>
      <c r="AC4013" s="23"/>
      <c r="AD4013" s="23"/>
      <c r="AE4013" s="23"/>
      <c r="AF4013" s="23"/>
      <c r="AG4013" s="23"/>
      <c r="AH4013" s="23"/>
    </row>
    <row r="4014" spans="2:34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1"/>
      <c r="Z4014" s="23"/>
      <c r="AA4014" s="23"/>
      <c r="AB4014" s="23"/>
      <c r="AC4014" s="23"/>
      <c r="AD4014" s="23"/>
      <c r="AE4014" s="23"/>
      <c r="AF4014" s="23"/>
      <c r="AG4014" s="23"/>
      <c r="AH4014" s="23"/>
    </row>
    <row r="4015" spans="2:34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1"/>
      <c r="Z4015" s="23"/>
      <c r="AA4015" s="23"/>
      <c r="AB4015" s="23"/>
      <c r="AC4015" s="23"/>
      <c r="AD4015" s="23"/>
      <c r="AE4015" s="23"/>
      <c r="AF4015" s="23"/>
      <c r="AG4015" s="23"/>
      <c r="AH4015" s="23"/>
    </row>
    <row r="4016" spans="2:34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1"/>
      <c r="Z4016" s="23"/>
      <c r="AA4016" s="23"/>
      <c r="AB4016" s="23"/>
      <c r="AC4016" s="23"/>
      <c r="AD4016" s="23"/>
      <c r="AE4016" s="23"/>
      <c r="AF4016" s="23"/>
      <c r="AG4016" s="23"/>
      <c r="AH4016" s="23"/>
    </row>
    <row r="4017" spans="2:34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1"/>
      <c r="Z4017" s="23"/>
      <c r="AA4017" s="23"/>
      <c r="AB4017" s="23"/>
      <c r="AC4017" s="23"/>
      <c r="AD4017" s="23"/>
      <c r="AE4017" s="23"/>
      <c r="AF4017" s="23"/>
      <c r="AG4017" s="23"/>
      <c r="AH4017" s="23"/>
    </row>
    <row r="4018" spans="2:34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1"/>
      <c r="Z4018" s="23"/>
      <c r="AA4018" s="23"/>
      <c r="AB4018" s="23"/>
      <c r="AC4018" s="23"/>
      <c r="AD4018" s="23"/>
      <c r="AE4018" s="23"/>
      <c r="AF4018" s="23"/>
      <c r="AG4018" s="23"/>
      <c r="AH4018" s="23"/>
    </row>
    <row r="4019" spans="2:34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1"/>
      <c r="Z4019" s="23"/>
      <c r="AA4019" s="23"/>
      <c r="AB4019" s="23"/>
      <c r="AC4019" s="23"/>
      <c r="AD4019" s="23"/>
      <c r="AE4019" s="23"/>
      <c r="AF4019" s="23"/>
      <c r="AG4019" s="23"/>
      <c r="AH4019" s="23"/>
    </row>
    <row r="4020" spans="2:34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1"/>
      <c r="Z4020" s="23"/>
      <c r="AA4020" s="23"/>
      <c r="AB4020" s="23"/>
      <c r="AC4020" s="23"/>
      <c r="AD4020" s="23"/>
      <c r="AE4020" s="23"/>
      <c r="AF4020" s="23"/>
      <c r="AG4020" s="23"/>
      <c r="AH4020" s="23"/>
    </row>
    <row r="4021" spans="2:34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1"/>
      <c r="Z4021" s="23"/>
      <c r="AA4021" s="23"/>
      <c r="AB4021" s="23"/>
      <c r="AC4021" s="23"/>
      <c r="AD4021" s="23"/>
      <c r="AE4021" s="23"/>
      <c r="AF4021" s="23"/>
      <c r="AG4021" s="23"/>
      <c r="AH4021" s="23"/>
    </row>
    <row r="4022" spans="2:34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1"/>
      <c r="Z4022" s="23"/>
      <c r="AA4022" s="23"/>
      <c r="AB4022" s="23"/>
      <c r="AC4022" s="23"/>
      <c r="AD4022" s="23"/>
      <c r="AE4022" s="23"/>
      <c r="AF4022" s="23"/>
      <c r="AG4022" s="23"/>
      <c r="AH4022" s="23"/>
    </row>
    <row r="4023" spans="2:34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1"/>
      <c r="Z4023" s="23"/>
      <c r="AA4023" s="23"/>
      <c r="AB4023" s="23"/>
      <c r="AC4023" s="23"/>
      <c r="AD4023" s="23"/>
      <c r="AE4023" s="23"/>
      <c r="AF4023" s="23"/>
      <c r="AG4023" s="23"/>
      <c r="AH4023" s="23"/>
    </row>
    <row r="4024" spans="2:34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1"/>
      <c r="Z4024" s="23"/>
      <c r="AA4024" s="23"/>
      <c r="AB4024" s="23"/>
      <c r="AC4024" s="23"/>
      <c r="AD4024" s="23"/>
      <c r="AE4024" s="23"/>
      <c r="AF4024" s="23"/>
      <c r="AG4024" s="23"/>
      <c r="AH4024" s="23"/>
    </row>
    <row r="4025" spans="2:34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1"/>
      <c r="Z4025" s="23"/>
      <c r="AA4025" s="23"/>
      <c r="AB4025" s="23"/>
      <c r="AC4025" s="23"/>
      <c r="AD4025" s="23"/>
      <c r="AE4025" s="23"/>
      <c r="AF4025" s="23"/>
      <c r="AG4025" s="23"/>
      <c r="AH4025" s="23"/>
    </row>
    <row r="4026" spans="2:34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1"/>
      <c r="Z4026" s="23"/>
      <c r="AA4026" s="23"/>
      <c r="AB4026" s="23"/>
      <c r="AC4026" s="23"/>
      <c r="AD4026" s="23"/>
      <c r="AE4026" s="23"/>
      <c r="AF4026" s="23"/>
      <c r="AG4026" s="23"/>
      <c r="AH4026" s="23"/>
    </row>
    <row r="4027" spans="2:34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1"/>
      <c r="Z4027" s="23"/>
      <c r="AA4027" s="23"/>
      <c r="AB4027" s="23"/>
      <c r="AC4027" s="23"/>
      <c r="AD4027" s="23"/>
      <c r="AE4027" s="23"/>
      <c r="AF4027" s="23"/>
      <c r="AG4027" s="23"/>
      <c r="AH4027" s="23"/>
    </row>
    <row r="4028" spans="2:34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1"/>
      <c r="Z4028" s="23"/>
      <c r="AA4028" s="23"/>
      <c r="AB4028" s="23"/>
      <c r="AC4028" s="23"/>
      <c r="AD4028" s="23"/>
      <c r="AE4028" s="23"/>
      <c r="AF4028" s="23"/>
      <c r="AG4028" s="23"/>
      <c r="AH4028" s="23"/>
    </row>
    <row r="4029" spans="2:34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1"/>
      <c r="Z4029" s="23"/>
      <c r="AA4029" s="23"/>
      <c r="AB4029" s="23"/>
      <c r="AC4029" s="23"/>
      <c r="AD4029" s="23"/>
      <c r="AE4029" s="23"/>
      <c r="AF4029" s="23"/>
      <c r="AG4029" s="23"/>
      <c r="AH4029" s="23"/>
    </row>
    <row r="4030" spans="2:34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1"/>
      <c r="Z4030" s="23"/>
      <c r="AA4030" s="23"/>
      <c r="AB4030" s="23"/>
      <c r="AC4030" s="23"/>
      <c r="AD4030" s="23"/>
      <c r="AE4030" s="23"/>
      <c r="AF4030" s="23"/>
      <c r="AG4030" s="23"/>
      <c r="AH4030" s="23"/>
    </row>
    <row r="4031" spans="2:34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1"/>
      <c r="Z4031" s="23"/>
      <c r="AA4031" s="23"/>
      <c r="AB4031" s="23"/>
      <c r="AC4031" s="23"/>
      <c r="AD4031" s="23"/>
      <c r="AE4031" s="23"/>
      <c r="AF4031" s="23"/>
      <c r="AG4031" s="23"/>
      <c r="AH4031" s="23"/>
    </row>
    <row r="4032" spans="2:34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1"/>
      <c r="Z4032" s="23"/>
      <c r="AA4032" s="23"/>
      <c r="AB4032" s="23"/>
      <c r="AC4032" s="23"/>
      <c r="AD4032" s="23"/>
      <c r="AE4032" s="23"/>
      <c r="AF4032" s="23"/>
      <c r="AG4032" s="23"/>
      <c r="AH4032" s="23"/>
    </row>
    <row r="4033" spans="2:34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1"/>
      <c r="Z4033" s="23"/>
      <c r="AA4033" s="23"/>
      <c r="AB4033" s="23"/>
      <c r="AC4033" s="23"/>
      <c r="AD4033" s="23"/>
      <c r="AE4033" s="23"/>
      <c r="AF4033" s="23"/>
      <c r="AG4033" s="23"/>
      <c r="AH4033" s="23"/>
    </row>
    <row r="4034" spans="2:34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1"/>
      <c r="Z4034" s="23"/>
      <c r="AA4034" s="23"/>
      <c r="AB4034" s="23"/>
      <c r="AC4034" s="23"/>
      <c r="AD4034" s="23"/>
      <c r="AE4034" s="23"/>
      <c r="AF4034" s="23"/>
      <c r="AG4034" s="23"/>
      <c r="AH4034" s="23"/>
    </row>
    <row r="4035" spans="2:34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1"/>
      <c r="Z4035" s="23"/>
      <c r="AA4035" s="23"/>
      <c r="AB4035" s="23"/>
      <c r="AC4035" s="23"/>
      <c r="AD4035" s="23"/>
      <c r="AE4035" s="23"/>
      <c r="AF4035" s="23"/>
      <c r="AG4035" s="23"/>
      <c r="AH4035" s="23"/>
    </row>
    <row r="4036" spans="2:34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1"/>
      <c r="Z4036" s="23"/>
      <c r="AA4036" s="23"/>
      <c r="AB4036" s="23"/>
      <c r="AC4036" s="23"/>
      <c r="AD4036" s="23"/>
      <c r="AE4036" s="23"/>
      <c r="AF4036" s="23"/>
      <c r="AG4036" s="23"/>
      <c r="AH4036" s="23"/>
    </row>
    <row r="4037" spans="2:34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1"/>
      <c r="Z4037" s="23"/>
      <c r="AA4037" s="23"/>
      <c r="AB4037" s="23"/>
      <c r="AC4037" s="23"/>
      <c r="AD4037" s="23"/>
      <c r="AE4037" s="23"/>
      <c r="AF4037" s="23"/>
      <c r="AG4037" s="23"/>
      <c r="AH4037" s="23"/>
    </row>
    <row r="4038" spans="2:34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1"/>
      <c r="Z4038" s="23"/>
      <c r="AA4038" s="23"/>
      <c r="AB4038" s="23"/>
      <c r="AC4038" s="23"/>
      <c r="AD4038" s="23"/>
      <c r="AE4038" s="23"/>
      <c r="AF4038" s="23"/>
      <c r="AG4038" s="23"/>
      <c r="AH4038" s="23"/>
    </row>
    <row r="4039" spans="2:34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1"/>
      <c r="Z4039" s="23"/>
      <c r="AA4039" s="23"/>
      <c r="AB4039" s="23"/>
      <c r="AC4039" s="23"/>
      <c r="AD4039" s="23"/>
      <c r="AE4039" s="23"/>
      <c r="AF4039" s="23"/>
      <c r="AG4039" s="23"/>
      <c r="AH4039" s="23"/>
    </row>
    <row r="4040" spans="2:34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1"/>
      <c r="Z4040" s="23"/>
      <c r="AA4040" s="23"/>
      <c r="AB4040" s="23"/>
      <c r="AC4040" s="23"/>
      <c r="AD4040" s="23"/>
      <c r="AE4040" s="23"/>
      <c r="AF4040" s="23"/>
      <c r="AG4040" s="23"/>
      <c r="AH4040" s="23"/>
    </row>
    <row r="4041" spans="2:34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1"/>
      <c r="Z4041" s="23"/>
      <c r="AA4041" s="23"/>
      <c r="AB4041" s="23"/>
      <c r="AC4041" s="23"/>
      <c r="AD4041" s="23"/>
      <c r="AE4041" s="23"/>
      <c r="AF4041" s="23"/>
      <c r="AG4041" s="23"/>
      <c r="AH4041" s="23"/>
    </row>
    <row r="4042" spans="2:34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1"/>
      <c r="Z4042" s="23"/>
      <c r="AA4042" s="23"/>
      <c r="AB4042" s="23"/>
      <c r="AC4042" s="23"/>
      <c r="AD4042" s="23"/>
      <c r="AE4042" s="23"/>
      <c r="AF4042" s="23"/>
      <c r="AG4042" s="23"/>
      <c r="AH4042" s="23"/>
    </row>
    <row r="4043" spans="2:34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1"/>
      <c r="Z4043" s="23"/>
      <c r="AA4043" s="23"/>
      <c r="AB4043" s="23"/>
      <c r="AC4043" s="23"/>
      <c r="AD4043" s="23"/>
      <c r="AE4043" s="23"/>
      <c r="AF4043" s="23"/>
      <c r="AG4043" s="23"/>
      <c r="AH4043" s="23"/>
    </row>
    <row r="4044" spans="2:34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1"/>
      <c r="Z4044" s="23"/>
      <c r="AA4044" s="23"/>
      <c r="AB4044" s="23"/>
      <c r="AC4044" s="23"/>
      <c r="AD4044" s="23"/>
      <c r="AE4044" s="23"/>
      <c r="AF4044" s="23"/>
      <c r="AG4044" s="23"/>
      <c r="AH4044" s="23"/>
    </row>
    <row r="4045" spans="2:34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1"/>
      <c r="Z4045" s="23"/>
      <c r="AA4045" s="23"/>
      <c r="AB4045" s="23"/>
      <c r="AC4045" s="23"/>
      <c r="AD4045" s="23"/>
      <c r="AE4045" s="23"/>
      <c r="AF4045" s="23"/>
      <c r="AG4045" s="23"/>
      <c r="AH4045" s="23"/>
    </row>
    <row r="4046" spans="2:34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1"/>
      <c r="Z4046" s="23"/>
      <c r="AA4046" s="23"/>
      <c r="AB4046" s="23"/>
      <c r="AC4046" s="23"/>
      <c r="AD4046" s="23"/>
      <c r="AE4046" s="23"/>
      <c r="AF4046" s="23"/>
      <c r="AG4046" s="23"/>
      <c r="AH4046" s="23"/>
    </row>
    <row r="4047" spans="2:34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1"/>
      <c r="Z4047" s="23"/>
      <c r="AA4047" s="23"/>
      <c r="AB4047" s="23"/>
      <c r="AC4047" s="23"/>
      <c r="AD4047" s="23"/>
      <c r="AE4047" s="23"/>
      <c r="AF4047" s="23"/>
      <c r="AG4047" s="23"/>
      <c r="AH4047" s="23"/>
    </row>
    <row r="4048" spans="2:34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1"/>
      <c r="Z4048" s="23"/>
      <c r="AA4048" s="23"/>
      <c r="AB4048" s="23"/>
      <c r="AC4048" s="23"/>
      <c r="AD4048" s="23"/>
      <c r="AE4048" s="23"/>
      <c r="AF4048" s="23"/>
      <c r="AG4048" s="23"/>
      <c r="AH4048" s="23"/>
    </row>
    <row r="4049" spans="2:34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1"/>
      <c r="Z4049" s="23"/>
      <c r="AA4049" s="23"/>
      <c r="AB4049" s="23"/>
      <c r="AC4049" s="23"/>
      <c r="AD4049" s="23"/>
      <c r="AE4049" s="23"/>
      <c r="AF4049" s="23"/>
      <c r="AG4049" s="23"/>
      <c r="AH4049" s="23"/>
    </row>
    <row r="4050" spans="2:34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1"/>
      <c r="Z4050" s="23"/>
      <c r="AA4050" s="23"/>
      <c r="AB4050" s="23"/>
      <c r="AC4050" s="23"/>
      <c r="AD4050" s="23"/>
      <c r="AE4050" s="23"/>
      <c r="AF4050" s="23"/>
      <c r="AG4050" s="23"/>
      <c r="AH4050" s="23"/>
    </row>
    <row r="4051" spans="2:34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1"/>
      <c r="Z4051" s="23"/>
      <c r="AA4051" s="23"/>
      <c r="AB4051" s="23"/>
      <c r="AC4051" s="23"/>
      <c r="AD4051" s="23"/>
      <c r="AE4051" s="23"/>
      <c r="AF4051" s="23"/>
      <c r="AG4051" s="23"/>
      <c r="AH4051" s="23"/>
    </row>
    <row r="4052" spans="2:34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1"/>
      <c r="Z4052" s="23"/>
      <c r="AA4052" s="23"/>
      <c r="AB4052" s="23"/>
      <c r="AC4052" s="23"/>
      <c r="AD4052" s="23"/>
      <c r="AE4052" s="23"/>
      <c r="AF4052" s="23"/>
      <c r="AG4052" s="23"/>
      <c r="AH4052" s="23"/>
    </row>
    <row r="4053" spans="2:34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1"/>
      <c r="Z4053" s="23"/>
      <c r="AA4053" s="23"/>
      <c r="AB4053" s="23"/>
      <c r="AC4053" s="23"/>
      <c r="AD4053" s="23"/>
      <c r="AE4053" s="23"/>
      <c r="AF4053" s="23"/>
      <c r="AG4053" s="23"/>
      <c r="AH4053" s="23"/>
    </row>
    <row r="4054" spans="2:34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1"/>
      <c r="Z4054" s="23"/>
      <c r="AA4054" s="23"/>
      <c r="AB4054" s="23"/>
      <c r="AC4054" s="23"/>
      <c r="AD4054" s="23"/>
      <c r="AE4054" s="23"/>
      <c r="AF4054" s="23"/>
      <c r="AG4054" s="23"/>
      <c r="AH4054" s="23"/>
    </row>
    <row r="4055" spans="2:34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1"/>
      <c r="Z4055" s="23"/>
      <c r="AA4055" s="23"/>
      <c r="AB4055" s="23"/>
      <c r="AC4055" s="23"/>
      <c r="AD4055" s="23"/>
      <c r="AE4055" s="23"/>
      <c r="AF4055" s="23"/>
      <c r="AG4055" s="23"/>
      <c r="AH4055" s="23"/>
    </row>
    <row r="4056" spans="2:34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1"/>
      <c r="Z4056" s="23"/>
      <c r="AA4056" s="23"/>
      <c r="AB4056" s="23"/>
      <c r="AC4056" s="23"/>
      <c r="AD4056" s="23"/>
      <c r="AE4056" s="23"/>
      <c r="AF4056" s="23"/>
      <c r="AG4056" s="23"/>
      <c r="AH4056" s="23"/>
    </row>
    <row r="4057" spans="2:34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1"/>
      <c r="Z4057" s="23"/>
      <c r="AA4057" s="23"/>
      <c r="AB4057" s="23"/>
      <c r="AC4057" s="23"/>
      <c r="AD4057" s="23"/>
      <c r="AE4057" s="23"/>
      <c r="AF4057" s="23"/>
      <c r="AG4057" s="23"/>
      <c r="AH4057" s="23"/>
    </row>
    <row r="4058" spans="2:34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1"/>
      <c r="Z4058" s="23"/>
      <c r="AA4058" s="23"/>
      <c r="AB4058" s="23"/>
      <c r="AC4058" s="23"/>
      <c r="AD4058" s="23"/>
      <c r="AE4058" s="23"/>
      <c r="AF4058" s="23"/>
      <c r="AG4058" s="23"/>
      <c r="AH4058" s="23"/>
    </row>
    <row r="4059" spans="2:34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1"/>
      <c r="Z4059" s="23"/>
      <c r="AA4059" s="23"/>
      <c r="AB4059" s="23"/>
      <c r="AC4059" s="23"/>
      <c r="AD4059" s="23"/>
      <c r="AE4059" s="23"/>
      <c r="AF4059" s="23"/>
      <c r="AG4059" s="23"/>
      <c r="AH4059" s="23"/>
    </row>
    <row r="4060" spans="2:34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1"/>
      <c r="Z4060" s="23"/>
      <c r="AA4060" s="23"/>
      <c r="AB4060" s="23"/>
      <c r="AC4060" s="23"/>
      <c r="AD4060" s="23"/>
      <c r="AE4060" s="23"/>
      <c r="AF4060" s="23"/>
      <c r="AG4060" s="23"/>
      <c r="AH4060" s="23"/>
    </row>
    <row r="4061" spans="2:34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1"/>
      <c r="Z4061" s="23"/>
      <c r="AA4061" s="23"/>
      <c r="AB4061" s="23"/>
      <c r="AC4061" s="23"/>
      <c r="AD4061" s="23"/>
      <c r="AE4061" s="23"/>
      <c r="AF4061" s="23"/>
      <c r="AG4061" s="23"/>
      <c r="AH4061" s="23"/>
    </row>
    <row r="4062" spans="2:34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1"/>
      <c r="Z4062" s="23"/>
      <c r="AA4062" s="23"/>
      <c r="AB4062" s="23"/>
      <c r="AC4062" s="23"/>
      <c r="AD4062" s="23"/>
      <c r="AE4062" s="23"/>
      <c r="AF4062" s="23"/>
      <c r="AG4062" s="23"/>
      <c r="AH4062" s="23"/>
    </row>
    <row r="4063" spans="2:34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1"/>
      <c r="Z4063" s="23"/>
      <c r="AA4063" s="23"/>
      <c r="AB4063" s="23"/>
      <c r="AC4063" s="23"/>
      <c r="AD4063" s="23"/>
      <c r="AE4063" s="23"/>
      <c r="AF4063" s="23"/>
      <c r="AG4063" s="23"/>
      <c r="AH4063" s="23"/>
    </row>
    <row r="4064" spans="2:34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1"/>
      <c r="Z4064" s="23"/>
      <c r="AA4064" s="23"/>
      <c r="AB4064" s="23"/>
      <c r="AC4064" s="23"/>
      <c r="AD4064" s="23"/>
      <c r="AE4064" s="23"/>
      <c r="AF4064" s="23"/>
      <c r="AG4064" s="23"/>
      <c r="AH4064" s="23"/>
    </row>
    <row r="4065" spans="2:34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1"/>
      <c r="Z4065" s="23"/>
      <c r="AA4065" s="23"/>
      <c r="AB4065" s="23"/>
      <c r="AC4065" s="23"/>
      <c r="AD4065" s="23"/>
      <c r="AE4065" s="23"/>
      <c r="AF4065" s="23"/>
      <c r="AG4065" s="23"/>
      <c r="AH4065" s="23"/>
    </row>
    <row r="4066" spans="2:34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1"/>
      <c r="Z4066" s="23"/>
      <c r="AA4066" s="23"/>
      <c r="AB4066" s="23"/>
      <c r="AC4066" s="23"/>
      <c r="AD4066" s="23"/>
      <c r="AE4066" s="23"/>
      <c r="AF4066" s="23"/>
      <c r="AG4066" s="23"/>
      <c r="AH4066" s="23"/>
    </row>
    <row r="4067" spans="2:34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1"/>
      <c r="Z4067" s="23"/>
      <c r="AA4067" s="23"/>
      <c r="AB4067" s="23"/>
      <c r="AC4067" s="23"/>
      <c r="AD4067" s="23"/>
      <c r="AE4067" s="23"/>
      <c r="AF4067" s="23"/>
      <c r="AG4067" s="23"/>
      <c r="AH4067" s="23"/>
    </row>
    <row r="4068" spans="2:34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1"/>
      <c r="Z4068" s="23"/>
      <c r="AA4068" s="23"/>
      <c r="AB4068" s="23"/>
      <c r="AC4068" s="23"/>
      <c r="AD4068" s="23"/>
      <c r="AE4068" s="23"/>
      <c r="AF4068" s="23"/>
      <c r="AG4068" s="23"/>
      <c r="AH4068" s="23"/>
    </row>
    <row r="4069" spans="2:34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1"/>
      <c r="Z4069" s="23"/>
      <c r="AA4069" s="23"/>
      <c r="AB4069" s="23"/>
      <c r="AC4069" s="23"/>
      <c r="AD4069" s="23"/>
      <c r="AE4069" s="23"/>
      <c r="AF4069" s="23"/>
      <c r="AG4069" s="23"/>
      <c r="AH4069" s="23"/>
    </row>
    <row r="4070" spans="2:34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1"/>
      <c r="Z4070" s="23"/>
      <c r="AA4070" s="23"/>
      <c r="AB4070" s="23"/>
      <c r="AC4070" s="23"/>
      <c r="AD4070" s="23"/>
      <c r="AE4070" s="23"/>
      <c r="AF4070" s="23"/>
      <c r="AG4070" s="23"/>
      <c r="AH4070" s="23"/>
    </row>
    <row r="4071" spans="2:34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1"/>
      <c r="Z4071" s="23"/>
      <c r="AA4071" s="23"/>
      <c r="AB4071" s="23"/>
      <c r="AC4071" s="23"/>
      <c r="AD4071" s="23"/>
      <c r="AE4071" s="23"/>
      <c r="AF4071" s="23"/>
      <c r="AG4071" s="23"/>
      <c r="AH4071" s="23"/>
    </row>
    <row r="4072" spans="2:34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1"/>
      <c r="Z4072" s="23"/>
      <c r="AA4072" s="23"/>
      <c r="AB4072" s="23"/>
      <c r="AC4072" s="23"/>
      <c r="AD4072" s="23"/>
      <c r="AE4072" s="23"/>
      <c r="AF4072" s="23"/>
      <c r="AG4072" s="23"/>
      <c r="AH4072" s="23"/>
    </row>
    <row r="4073" spans="2:34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1"/>
      <c r="Z4073" s="23"/>
      <c r="AA4073" s="23"/>
      <c r="AB4073" s="23"/>
      <c r="AC4073" s="23"/>
      <c r="AD4073" s="23"/>
      <c r="AE4073" s="23"/>
      <c r="AF4073" s="23"/>
      <c r="AG4073" s="23"/>
      <c r="AH4073" s="23"/>
    </row>
    <row r="4074" spans="2:34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1"/>
      <c r="Z4074" s="23"/>
      <c r="AA4074" s="23"/>
      <c r="AB4074" s="23"/>
      <c r="AC4074" s="23"/>
      <c r="AD4074" s="23"/>
      <c r="AE4074" s="23"/>
      <c r="AF4074" s="23"/>
      <c r="AG4074" s="23"/>
      <c r="AH4074" s="23"/>
    </row>
    <row r="4075" spans="2:34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1"/>
      <c r="Z4075" s="23"/>
      <c r="AA4075" s="23"/>
      <c r="AB4075" s="23"/>
      <c r="AC4075" s="23"/>
      <c r="AD4075" s="23"/>
      <c r="AE4075" s="23"/>
      <c r="AF4075" s="23"/>
      <c r="AG4075" s="23"/>
      <c r="AH4075" s="23"/>
    </row>
    <row r="4076" spans="2:34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1"/>
      <c r="Z4076" s="23"/>
      <c r="AA4076" s="23"/>
      <c r="AB4076" s="23"/>
      <c r="AC4076" s="23"/>
      <c r="AD4076" s="23"/>
      <c r="AE4076" s="23"/>
      <c r="AF4076" s="23"/>
      <c r="AG4076" s="23"/>
      <c r="AH4076" s="23"/>
    </row>
    <row r="4077" spans="2:34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1"/>
      <c r="Z4077" s="23"/>
      <c r="AA4077" s="23"/>
      <c r="AB4077" s="23"/>
      <c r="AC4077" s="23"/>
      <c r="AD4077" s="23"/>
      <c r="AE4077" s="23"/>
      <c r="AF4077" s="23"/>
      <c r="AG4077" s="23"/>
      <c r="AH4077" s="23"/>
    </row>
    <row r="4078" spans="2:34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1"/>
      <c r="Z4078" s="23"/>
      <c r="AA4078" s="23"/>
      <c r="AB4078" s="23"/>
      <c r="AC4078" s="23"/>
      <c r="AD4078" s="23"/>
      <c r="AE4078" s="23"/>
      <c r="AF4078" s="23"/>
      <c r="AG4078" s="23"/>
      <c r="AH4078" s="23"/>
    </row>
    <row r="4079" spans="2:34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1"/>
      <c r="Z4079" s="23"/>
      <c r="AA4079" s="23"/>
      <c r="AB4079" s="23"/>
      <c r="AC4079" s="23"/>
      <c r="AD4079" s="23"/>
      <c r="AE4079" s="23"/>
      <c r="AF4079" s="23"/>
      <c r="AG4079" s="23"/>
      <c r="AH4079" s="23"/>
    </row>
    <row r="4080" spans="2:34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1"/>
      <c r="Z4080" s="23"/>
      <c r="AA4080" s="23"/>
      <c r="AB4080" s="23"/>
      <c r="AC4080" s="23"/>
      <c r="AD4080" s="23"/>
      <c r="AE4080" s="23"/>
      <c r="AF4080" s="23"/>
      <c r="AG4080" s="23"/>
      <c r="AH4080" s="23"/>
    </row>
    <row r="4081" spans="2:34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1"/>
      <c r="Z4081" s="23"/>
      <c r="AA4081" s="23"/>
      <c r="AB4081" s="23"/>
      <c r="AC4081" s="23"/>
      <c r="AD4081" s="23"/>
      <c r="AE4081" s="23"/>
      <c r="AF4081" s="23"/>
      <c r="AG4081" s="23"/>
      <c r="AH4081" s="23"/>
    </row>
    <row r="4082" spans="2:34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1"/>
      <c r="Z4082" s="23"/>
      <c r="AA4082" s="23"/>
      <c r="AB4082" s="23"/>
      <c r="AC4082" s="23"/>
      <c r="AD4082" s="23"/>
      <c r="AE4082" s="23"/>
      <c r="AF4082" s="23"/>
      <c r="AG4082" s="23"/>
      <c r="AH4082" s="23"/>
    </row>
    <row r="4083" spans="2:34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1"/>
      <c r="Z4083" s="23"/>
      <c r="AA4083" s="23"/>
      <c r="AB4083" s="23"/>
      <c r="AC4083" s="23"/>
      <c r="AD4083" s="23"/>
      <c r="AE4083" s="23"/>
      <c r="AF4083" s="23"/>
      <c r="AG4083" s="23"/>
      <c r="AH4083" s="23"/>
    </row>
    <row r="4084" spans="2:34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1"/>
      <c r="Z4084" s="23"/>
      <c r="AA4084" s="23"/>
      <c r="AB4084" s="23"/>
      <c r="AC4084" s="23"/>
      <c r="AD4084" s="23"/>
      <c r="AE4084" s="23"/>
      <c r="AF4084" s="23"/>
      <c r="AG4084" s="23"/>
      <c r="AH4084" s="23"/>
    </row>
    <row r="4085" spans="2:34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1"/>
      <c r="Z4085" s="23"/>
      <c r="AA4085" s="23"/>
      <c r="AB4085" s="23"/>
      <c r="AC4085" s="23"/>
      <c r="AD4085" s="23"/>
      <c r="AE4085" s="23"/>
      <c r="AF4085" s="23"/>
      <c r="AG4085" s="23"/>
      <c r="AH4085" s="23"/>
    </row>
    <row r="4086" spans="2:34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1"/>
      <c r="Z4086" s="23"/>
      <c r="AA4086" s="23"/>
      <c r="AB4086" s="23"/>
      <c r="AC4086" s="23"/>
      <c r="AD4086" s="23"/>
      <c r="AE4086" s="23"/>
      <c r="AF4086" s="23"/>
      <c r="AG4086" s="23"/>
      <c r="AH4086" s="23"/>
    </row>
    <row r="4087" spans="2:34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1"/>
      <c r="Z4087" s="23"/>
      <c r="AA4087" s="23"/>
      <c r="AB4087" s="23"/>
      <c r="AC4087" s="23"/>
      <c r="AD4087" s="23"/>
      <c r="AE4087" s="23"/>
      <c r="AF4087" s="23"/>
      <c r="AG4087" s="23"/>
      <c r="AH4087" s="23"/>
    </row>
    <row r="4088" spans="2:34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1"/>
      <c r="Z4088" s="23"/>
      <c r="AA4088" s="23"/>
      <c r="AB4088" s="23"/>
      <c r="AC4088" s="23"/>
      <c r="AD4088" s="23"/>
      <c r="AE4088" s="23"/>
      <c r="AF4088" s="23"/>
      <c r="AG4088" s="23"/>
      <c r="AH4088" s="23"/>
    </row>
    <row r="4089" spans="2:34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1"/>
      <c r="Z4089" s="23"/>
      <c r="AA4089" s="23"/>
      <c r="AB4089" s="23"/>
      <c r="AC4089" s="23"/>
      <c r="AD4089" s="23"/>
      <c r="AE4089" s="23"/>
      <c r="AF4089" s="23"/>
      <c r="AG4089" s="23"/>
      <c r="AH4089" s="23"/>
    </row>
    <row r="4090" spans="2:34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1"/>
      <c r="Z4090" s="23"/>
      <c r="AA4090" s="23"/>
      <c r="AB4090" s="23"/>
      <c r="AC4090" s="23"/>
      <c r="AD4090" s="23"/>
      <c r="AE4090" s="23"/>
      <c r="AF4090" s="23"/>
      <c r="AG4090" s="23"/>
      <c r="AH4090" s="23"/>
    </row>
    <row r="4091" spans="2:34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1"/>
      <c r="Z4091" s="23"/>
      <c r="AA4091" s="23"/>
      <c r="AB4091" s="23"/>
      <c r="AC4091" s="23"/>
      <c r="AD4091" s="23"/>
      <c r="AE4091" s="23"/>
      <c r="AF4091" s="23"/>
      <c r="AG4091" s="23"/>
      <c r="AH4091" s="23"/>
    </row>
    <row r="4092" spans="2:34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1"/>
      <c r="Z4092" s="23"/>
      <c r="AA4092" s="23"/>
      <c r="AB4092" s="23"/>
      <c r="AC4092" s="23"/>
      <c r="AD4092" s="23"/>
      <c r="AE4092" s="23"/>
      <c r="AF4092" s="23"/>
      <c r="AG4092" s="23"/>
      <c r="AH4092" s="23"/>
    </row>
    <row r="4093" spans="2:34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1"/>
      <c r="Z4093" s="23"/>
      <c r="AA4093" s="23"/>
      <c r="AB4093" s="23"/>
      <c r="AC4093" s="23"/>
      <c r="AD4093" s="23"/>
      <c r="AE4093" s="23"/>
      <c r="AF4093" s="23"/>
      <c r="AG4093" s="23"/>
      <c r="AH4093" s="23"/>
    </row>
    <row r="4094" spans="2:34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1"/>
      <c r="Z4094" s="23"/>
      <c r="AA4094" s="23"/>
      <c r="AB4094" s="23"/>
      <c r="AC4094" s="23"/>
      <c r="AD4094" s="23"/>
      <c r="AE4094" s="23"/>
      <c r="AF4094" s="23"/>
      <c r="AG4094" s="23"/>
      <c r="AH4094" s="23"/>
    </row>
    <row r="4095" spans="2:34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1"/>
      <c r="Z4095" s="23"/>
      <c r="AA4095" s="23"/>
      <c r="AB4095" s="23"/>
      <c r="AC4095" s="23"/>
      <c r="AD4095" s="23"/>
      <c r="AE4095" s="23"/>
      <c r="AF4095" s="23"/>
      <c r="AG4095" s="23"/>
      <c r="AH4095" s="23"/>
    </row>
    <row r="4096" spans="2:34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1"/>
      <c r="Z4096" s="23"/>
      <c r="AA4096" s="23"/>
      <c r="AB4096" s="23"/>
      <c r="AC4096" s="23"/>
      <c r="AD4096" s="23"/>
      <c r="AE4096" s="23"/>
      <c r="AF4096" s="23"/>
      <c r="AG4096" s="23"/>
      <c r="AH4096" s="23"/>
    </row>
    <row r="4097" spans="2:34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1"/>
      <c r="Z4097" s="23"/>
      <c r="AA4097" s="23"/>
      <c r="AB4097" s="23"/>
      <c r="AC4097" s="23"/>
      <c r="AD4097" s="23"/>
      <c r="AE4097" s="23"/>
      <c r="AF4097" s="23"/>
      <c r="AG4097" s="23"/>
      <c r="AH4097" s="23"/>
    </row>
    <row r="4098" spans="2:34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1"/>
      <c r="Z4098" s="23"/>
      <c r="AA4098" s="23"/>
      <c r="AB4098" s="23"/>
      <c r="AC4098" s="23"/>
      <c r="AD4098" s="23"/>
      <c r="AE4098" s="23"/>
      <c r="AF4098" s="23"/>
      <c r="AG4098" s="23"/>
      <c r="AH4098" s="23"/>
    </row>
    <row r="4099" spans="2:34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1"/>
      <c r="Z4099" s="23"/>
      <c r="AA4099" s="23"/>
      <c r="AB4099" s="23"/>
      <c r="AC4099" s="23"/>
      <c r="AD4099" s="23"/>
      <c r="AE4099" s="23"/>
      <c r="AF4099" s="23"/>
      <c r="AG4099" s="23"/>
      <c r="AH4099" s="23"/>
    </row>
    <row r="4100" spans="2:34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1"/>
      <c r="Z4100" s="23"/>
      <c r="AA4100" s="23"/>
      <c r="AB4100" s="23"/>
      <c r="AC4100" s="23"/>
      <c r="AD4100" s="23"/>
      <c r="AE4100" s="23"/>
      <c r="AF4100" s="23"/>
      <c r="AG4100" s="23"/>
      <c r="AH4100" s="23"/>
    </row>
    <row r="4101" spans="2:34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1"/>
      <c r="Z4101" s="23"/>
      <c r="AA4101" s="23"/>
      <c r="AB4101" s="23"/>
      <c r="AC4101" s="23"/>
      <c r="AD4101" s="23"/>
      <c r="AE4101" s="23"/>
      <c r="AF4101" s="23"/>
      <c r="AG4101" s="23"/>
      <c r="AH4101" s="23"/>
    </row>
    <row r="4102" spans="2:34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1"/>
      <c r="Z4102" s="23"/>
      <c r="AA4102" s="23"/>
      <c r="AB4102" s="23"/>
      <c r="AC4102" s="23"/>
      <c r="AD4102" s="23"/>
      <c r="AE4102" s="23"/>
      <c r="AF4102" s="23"/>
      <c r="AG4102" s="23"/>
      <c r="AH4102" s="23"/>
    </row>
    <row r="4103" spans="2:34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1"/>
      <c r="Z4103" s="23"/>
      <c r="AA4103" s="23"/>
      <c r="AB4103" s="23"/>
      <c r="AC4103" s="23"/>
      <c r="AD4103" s="23"/>
      <c r="AE4103" s="23"/>
      <c r="AF4103" s="23"/>
      <c r="AG4103" s="23"/>
      <c r="AH4103" s="23"/>
    </row>
    <row r="4104" spans="2:34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1"/>
      <c r="Z4104" s="23"/>
      <c r="AA4104" s="23"/>
      <c r="AB4104" s="23"/>
      <c r="AC4104" s="23"/>
      <c r="AD4104" s="23"/>
      <c r="AE4104" s="23"/>
      <c r="AF4104" s="23"/>
      <c r="AG4104" s="23"/>
      <c r="AH4104" s="23"/>
    </row>
    <row r="4105" spans="2:34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1"/>
      <c r="Z4105" s="23"/>
      <c r="AA4105" s="23"/>
      <c r="AB4105" s="23"/>
      <c r="AC4105" s="23"/>
      <c r="AD4105" s="23"/>
      <c r="AE4105" s="23"/>
      <c r="AF4105" s="23"/>
      <c r="AG4105" s="23"/>
      <c r="AH4105" s="23"/>
    </row>
    <row r="4106" spans="2:34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1"/>
      <c r="Z4106" s="23"/>
      <c r="AA4106" s="23"/>
      <c r="AB4106" s="23"/>
      <c r="AC4106" s="23"/>
      <c r="AD4106" s="23"/>
      <c r="AE4106" s="23"/>
      <c r="AF4106" s="23"/>
      <c r="AG4106" s="23"/>
      <c r="AH4106" s="23"/>
    </row>
    <row r="4107" spans="2:34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1"/>
      <c r="Z4107" s="23"/>
      <c r="AA4107" s="23"/>
      <c r="AB4107" s="23"/>
      <c r="AC4107" s="23"/>
      <c r="AD4107" s="23"/>
      <c r="AE4107" s="23"/>
      <c r="AF4107" s="23"/>
      <c r="AG4107" s="23"/>
      <c r="AH4107" s="23"/>
    </row>
    <row r="4108" spans="2:34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1"/>
      <c r="Z4108" s="23"/>
      <c r="AA4108" s="23"/>
      <c r="AB4108" s="23"/>
      <c r="AC4108" s="23"/>
      <c r="AD4108" s="23"/>
      <c r="AE4108" s="23"/>
      <c r="AF4108" s="23"/>
      <c r="AG4108" s="23"/>
      <c r="AH4108" s="23"/>
    </row>
    <row r="4109" spans="2:34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1"/>
      <c r="Z4109" s="23"/>
      <c r="AA4109" s="23"/>
      <c r="AB4109" s="23"/>
      <c r="AC4109" s="23"/>
      <c r="AD4109" s="23"/>
      <c r="AE4109" s="23"/>
      <c r="AF4109" s="23"/>
      <c r="AG4109" s="23"/>
      <c r="AH4109" s="23"/>
    </row>
    <row r="4110" spans="2:34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1"/>
      <c r="Z4110" s="23"/>
      <c r="AA4110" s="23"/>
      <c r="AB4110" s="23"/>
      <c r="AC4110" s="23"/>
      <c r="AD4110" s="23"/>
      <c r="AE4110" s="23"/>
      <c r="AF4110" s="23"/>
      <c r="AG4110" s="23"/>
      <c r="AH4110" s="23"/>
    </row>
    <row r="4111" spans="2:34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1"/>
      <c r="Z4111" s="23"/>
      <c r="AA4111" s="23"/>
      <c r="AB4111" s="23"/>
      <c r="AC4111" s="23"/>
      <c r="AD4111" s="23"/>
      <c r="AE4111" s="23"/>
      <c r="AF4111" s="23"/>
      <c r="AG4111" s="23"/>
      <c r="AH4111" s="23"/>
    </row>
    <row r="4112" spans="2:34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1"/>
      <c r="Z4112" s="23"/>
      <c r="AA4112" s="23"/>
      <c r="AB4112" s="23"/>
      <c r="AC4112" s="23"/>
      <c r="AD4112" s="23"/>
      <c r="AE4112" s="23"/>
      <c r="AF4112" s="23"/>
      <c r="AG4112" s="23"/>
      <c r="AH4112" s="23"/>
    </row>
    <row r="4113" spans="2:34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1"/>
      <c r="Z4113" s="23"/>
      <c r="AA4113" s="23"/>
      <c r="AB4113" s="23"/>
      <c r="AC4113" s="23"/>
      <c r="AD4113" s="23"/>
      <c r="AE4113" s="23"/>
      <c r="AF4113" s="23"/>
      <c r="AG4113" s="23"/>
      <c r="AH4113" s="23"/>
    </row>
    <row r="4114" spans="2:34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1"/>
      <c r="Z4114" s="23"/>
      <c r="AA4114" s="23"/>
      <c r="AB4114" s="23"/>
      <c r="AC4114" s="23"/>
      <c r="AD4114" s="23"/>
      <c r="AE4114" s="23"/>
      <c r="AF4114" s="23"/>
      <c r="AG4114" s="23"/>
      <c r="AH4114" s="23"/>
    </row>
    <row r="4115" spans="2:34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1"/>
      <c r="Z4115" s="23"/>
      <c r="AA4115" s="23"/>
      <c r="AB4115" s="23"/>
      <c r="AC4115" s="23"/>
      <c r="AD4115" s="23"/>
      <c r="AE4115" s="23"/>
      <c r="AF4115" s="23"/>
      <c r="AG4115" s="23"/>
      <c r="AH4115" s="23"/>
    </row>
    <row r="4116" spans="2:34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1"/>
      <c r="Z4116" s="23"/>
      <c r="AA4116" s="23"/>
      <c r="AB4116" s="23"/>
      <c r="AC4116" s="23"/>
      <c r="AD4116" s="23"/>
      <c r="AE4116" s="23"/>
      <c r="AF4116" s="23"/>
      <c r="AG4116" s="23"/>
      <c r="AH4116" s="23"/>
    </row>
    <row r="4117" spans="2:34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1"/>
      <c r="Z4117" s="23"/>
      <c r="AA4117" s="23"/>
      <c r="AB4117" s="23"/>
      <c r="AC4117" s="23"/>
      <c r="AD4117" s="23"/>
      <c r="AE4117" s="23"/>
      <c r="AF4117" s="23"/>
      <c r="AG4117" s="23"/>
      <c r="AH4117" s="23"/>
    </row>
    <row r="4118" spans="2:34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1"/>
      <c r="Z4118" s="23"/>
      <c r="AA4118" s="23"/>
      <c r="AB4118" s="23"/>
      <c r="AC4118" s="23"/>
      <c r="AD4118" s="23"/>
      <c r="AE4118" s="23"/>
      <c r="AF4118" s="23"/>
      <c r="AG4118" s="23"/>
      <c r="AH4118" s="23"/>
    </row>
    <row r="4119" spans="2:34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1"/>
      <c r="Z4119" s="23"/>
      <c r="AA4119" s="23"/>
      <c r="AB4119" s="23"/>
      <c r="AC4119" s="23"/>
      <c r="AD4119" s="23"/>
      <c r="AE4119" s="23"/>
      <c r="AF4119" s="23"/>
      <c r="AG4119" s="23"/>
      <c r="AH4119" s="23"/>
    </row>
    <row r="4120" spans="2:34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1"/>
      <c r="Z4120" s="23"/>
      <c r="AA4120" s="23"/>
      <c r="AB4120" s="23"/>
      <c r="AC4120" s="23"/>
      <c r="AD4120" s="23"/>
      <c r="AE4120" s="23"/>
      <c r="AF4120" s="23"/>
      <c r="AG4120" s="23"/>
      <c r="AH4120" s="23"/>
    </row>
    <row r="4121" spans="2:34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1"/>
      <c r="Z4121" s="23"/>
      <c r="AA4121" s="23"/>
      <c r="AB4121" s="23"/>
      <c r="AC4121" s="23"/>
      <c r="AD4121" s="23"/>
      <c r="AE4121" s="23"/>
      <c r="AF4121" s="23"/>
      <c r="AG4121" s="23"/>
      <c r="AH4121" s="23"/>
    </row>
    <row r="4122" spans="2:34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1"/>
      <c r="Z4122" s="23"/>
      <c r="AA4122" s="23"/>
      <c r="AB4122" s="23"/>
      <c r="AC4122" s="23"/>
      <c r="AD4122" s="23"/>
      <c r="AE4122" s="23"/>
      <c r="AF4122" s="23"/>
      <c r="AG4122" s="23"/>
      <c r="AH4122" s="23"/>
    </row>
    <row r="4123" spans="2:34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1"/>
      <c r="Z4123" s="23"/>
      <c r="AA4123" s="23"/>
      <c r="AB4123" s="23"/>
      <c r="AC4123" s="23"/>
      <c r="AD4123" s="23"/>
      <c r="AE4123" s="23"/>
      <c r="AF4123" s="23"/>
      <c r="AG4123" s="23"/>
      <c r="AH4123" s="23"/>
    </row>
    <row r="4124" spans="2:34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1"/>
      <c r="Z4124" s="23"/>
      <c r="AA4124" s="23"/>
      <c r="AB4124" s="23"/>
      <c r="AC4124" s="23"/>
      <c r="AD4124" s="23"/>
      <c r="AE4124" s="23"/>
      <c r="AF4124" s="23"/>
      <c r="AG4124" s="23"/>
      <c r="AH4124" s="23"/>
    </row>
    <row r="4125" spans="2:34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1"/>
      <c r="Z4125" s="23"/>
      <c r="AA4125" s="23"/>
      <c r="AB4125" s="23"/>
      <c r="AC4125" s="23"/>
      <c r="AD4125" s="23"/>
      <c r="AE4125" s="23"/>
      <c r="AF4125" s="23"/>
      <c r="AG4125" s="23"/>
      <c r="AH4125" s="23"/>
    </row>
    <row r="4126" spans="2:34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1"/>
      <c r="Z4126" s="23"/>
      <c r="AA4126" s="23"/>
      <c r="AB4126" s="23"/>
      <c r="AC4126" s="23"/>
      <c r="AD4126" s="23"/>
      <c r="AE4126" s="23"/>
      <c r="AF4126" s="23"/>
      <c r="AG4126" s="23"/>
      <c r="AH4126" s="23"/>
    </row>
    <row r="4127" spans="2:34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1"/>
      <c r="Z4127" s="23"/>
      <c r="AA4127" s="23"/>
      <c r="AB4127" s="23"/>
      <c r="AC4127" s="23"/>
      <c r="AD4127" s="23"/>
      <c r="AE4127" s="23"/>
      <c r="AF4127" s="23"/>
      <c r="AG4127" s="23"/>
      <c r="AH4127" s="23"/>
    </row>
    <row r="4128" spans="2:34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1"/>
      <c r="Z4128" s="23"/>
      <c r="AA4128" s="23"/>
      <c r="AB4128" s="23"/>
      <c r="AC4128" s="23"/>
      <c r="AD4128" s="23"/>
      <c r="AE4128" s="23"/>
      <c r="AF4128" s="23"/>
      <c r="AG4128" s="23"/>
      <c r="AH4128" s="23"/>
    </row>
    <row r="4129" spans="2:34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1"/>
      <c r="Z4129" s="23"/>
      <c r="AA4129" s="23"/>
      <c r="AB4129" s="23"/>
      <c r="AC4129" s="23"/>
      <c r="AD4129" s="23"/>
      <c r="AE4129" s="23"/>
      <c r="AF4129" s="23"/>
      <c r="AG4129" s="23"/>
      <c r="AH4129" s="23"/>
    </row>
    <row r="4130" spans="2:34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1"/>
      <c r="Z4130" s="23"/>
      <c r="AA4130" s="23"/>
      <c r="AB4130" s="23"/>
      <c r="AC4130" s="23"/>
      <c r="AD4130" s="23"/>
      <c r="AE4130" s="23"/>
      <c r="AF4130" s="23"/>
      <c r="AG4130" s="23"/>
      <c r="AH4130" s="23"/>
    </row>
    <row r="4131" spans="2:34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1"/>
      <c r="Z4131" s="23"/>
      <c r="AA4131" s="23"/>
      <c r="AB4131" s="23"/>
      <c r="AC4131" s="23"/>
      <c r="AD4131" s="23"/>
      <c r="AE4131" s="23"/>
      <c r="AF4131" s="23"/>
      <c r="AG4131" s="23"/>
      <c r="AH4131" s="23"/>
    </row>
    <row r="4132" spans="2:34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1"/>
      <c r="Z4132" s="23"/>
      <c r="AA4132" s="23"/>
      <c r="AB4132" s="23"/>
      <c r="AC4132" s="23"/>
      <c r="AD4132" s="23"/>
      <c r="AE4132" s="23"/>
      <c r="AF4132" s="23"/>
      <c r="AG4132" s="23"/>
      <c r="AH4132" s="23"/>
    </row>
    <row r="4133" spans="2:34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1"/>
      <c r="Z4133" s="23"/>
      <c r="AA4133" s="23"/>
      <c r="AB4133" s="23"/>
      <c r="AC4133" s="23"/>
      <c r="AD4133" s="23"/>
      <c r="AE4133" s="23"/>
      <c r="AF4133" s="23"/>
      <c r="AG4133" s="23"/>
      <c r="AH4133" s="23"/>
    </row>
    <row r="4134" spans="2:34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1"/>
      <c r="Z4134" s="23"/>
      <c r="AA4134" s="23"/>
      <c r="AB4134" s="23"/>
      <c r="AC4134" s="23"/>
      <c r="AD4134" s="23"/>
      <c r="AE4134" s="23"/>
      <c r="AF4134" s="23"/>
      <c r="AG4134" s="23"/>
      <c r="AH4134" s="23"/>
    </row>
    <row r="4135" spans="2:34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1"/>
      <c r="Z4135" s="23"/>
      <c r="AA4135" s="23"/>
      <c r="AB4135" s="23"/>
      <c r="AC4135" s="23"/>
      <c r="AD4135" s="23"/>
      <c r="AE4135" s="23"/>
      <c r="AF4135" s="23"/>
      <c r="AG4135" s="23"/>
      <c r="AH4135" s="23"/>
    </row>
    <row r="4136" spans="2:34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1"/>
      <c r="Z4136" s="23"/>
      <c r="AA4136" s="23"/>
      <c r="AB4136" s="23"/>
      <c r="AC4136" s="23"/>
      <c r="AD4136" s="23"/>
      <c r="AE4136" s="23"/>
      <c r="AF4136" s="23"/>
      <c r="AG4136" s="23"/>
      <c r="AH4136" s="23"/>
    </row>
    <row r="4137" spans="2:34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1"/>
      <c r="Z4137" s="23"/>
      <c r="AA4137" s="23"/>
      <c r="AB4137" s="23"/>
      <c r="AC4137" s="23"/>
      <c r="AD4137" s="23"/>
      <c r="AE4137" s="23"/>
      <c r="AF4137" s="23"/>
      <c r="AG4137" s="23"/>
      <c r="AH4137" s="23"/>
    </row>
    <row r="4138" spans="2:34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1"/>
      <c r="Z4138" s="23"/>
      <c r="AA4138" s="23"/>
      <c r="AB4138" s="23"/>
      <c r="AC4138" s="23"/>
      <c r="AD4138" s="23"/>
      <c r="AE4138" s="23"/>
      <c r="AF4138" s="23"/>
      <c r="AG4138" s="23"/>
      <c r="AH4138" s="23"/>
    </row>
    <row r="4139" spans="2:34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1"/>
      <c r="Z4139" s="23"/>
      <c r="AA4139" s="23"/>
      <c r="AB4139" s="23"/>
      <c r="AC4139" s="23"/>
      <c r="AD4139" s="23"/>
      <c r="AE4139" s="23"/>
      <c r="AF4139" s="23"/>
      <c r="AG4139" s="23"/>
      <c r="AH4139" s="23"/>
    </row>
    <row r="4140" spans="2:34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1"/>
      <c r="Z4140" s="23"/>
      <c r="AA4140" s="23"/>
      <c r="AB4140" s="23"/>
      <c r="AC4140" s="23"/>
      <c r="AD4140" s="23"/>
      <c r="AE4140" s="23"/>
      <c r="AF4140" s="23"/>
      <c r="AG4140" s="23"/>
      <c r="AH4140" s="23"/>
    </row>
    <row r="4141" spans="2:34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1"/>
      <c r="Z4141" s="23"/>
      <c r="AA4141" s="23"/>
      <c r="AB4141" s="23"/>
      <c r="AC4141" s="23"/>
      <c r="AD4141" s="23"/>
      <c r="AE4141" s="23"/>
      <c r="AF4141" s="23"/>
      <c r="AG4141" s="23"/>
      <c r="AH4141" s="23"/>
    </row>
    <row r="4142" spans="2:34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1"/>
      <c r="Z4142" s="23"/>
      <c r="AA4142" s="23"/>
      <c r="AB4142" s="23"/>
      <c r="AC4142" s="23"/>
      <c r="AD4142" s="23"/>
      <c r="AE4142" s="23"/>
      <c r="AF4142" s="23"/>
      <c r="AG4142" s="23"/>
      <c r="AH4142" s="23"/>
    </row>
    <row r="4143" spans="2:34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1"/>
      <c r="Z4143" s="23"/>
      <c r="AA4143" s="23"/>
      <c r="AB4143" s="23"/>
      <c r="AC4143" s="23"/>
      <c r="AD4143" s="23"/>
      <c r="AE4143" s="23"/>
      <c r="AF4143" s="23"/>
      <c r="AG4143" s="23"/>
      <c r="AH4143" s="23"/>
    </row>
    <row r="4144" spans="2:34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1"/>
      <c r="Z4144" s="23"/>
      <c r="AA4144" s="23"/>
      <c r="AB4144" s="23"/>
      <c r="AC4144" s="23"/>
      <c r="AD4144" s="23"/>
      <c r="AE4144" s="23"/>
      <c r="AF4144" s="23"/>
      <c r="AG4144" s="23"/>
      <c r="AH4144" s="23"/>
    </row>
    <row r="4145" spans="2:34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1"/>
      <c r="Z4145" s="23"/>
      <c r="AA4145" s="23"/>
      <c r="AB4145" s="23"/>
      <c r="AC4145" s="23"/>
      <c r="AD4145" s="23"/>
      <c r="AE4145" s="23"/>
      <c r="AF4145" s="23"/>
      <c r="AG4145" s="23"/>
      <c r="AH4145" s="23"/>
    </row>
    <row r="4146" spans="2:34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1"/>
      <c r="Z4146" s="23"/>
      <c r="AA4146" s="23"/>
      <c r="AB4146" s="23"/>
      <c r="AC4146" s="23"/>
      <c r="AD4146" s="23"/>
      <c r="AE4146" s="23"/>
      <c r="AF4146" s="23"/>
      <c r="AG4146" s="23"/>
      <c r="AH4146" s="23"/>
    </row>
    <row r="4147" spans="2:34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1"/>
      <c r="Z4147" s="23"/>
      <c r="AA4147" s="23"/>
      <c r="AB4147" s="23"/>
      <c r="AC4147" s="23"/>
      <c r="AD4147" s="23"/>
      <c r="AE4147" s="23"/>
      <c r="AF4147" s="23"/>
      <c r="AG4147" s="23"/>
      <c r="AH4147" s="23"/>
    </row>
    <row r="4148" spans="2:34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1"/>
      <c r="Z4148" s="23"/>
      <c r="AA4148" s="23"/>
      <c r="AB4148" s="23"/>
      <c r="AC4148" s="23"/>
      <c r="AD4148" s="23"/>
      <c r="AE4148" s="23"/>
      <c r="AF4148" s="23"/>
      <c r="AG4148" s="23"/>
      <c r="AH4148" s="23"/>
    </row>
    <row r="4149" spans="2:34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1"/>
      <c r="Z4149" s="23"/>
      <c r="AA4149" s="23"/>
      <c r="AB4149" s="23"/>
      <c r="AC4149" s="23"/>
      <c r="AD4149" s="23"/>
      <c r="AE4149" s="23"/>
      <c r="AF4149" s="23"/>
      <c r="AG4149" s="23"/>
      <c r="AH4149" s="23"/>
    </row>
    <row r="4150" spans="2:34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1"/>
      <c r="Z4150" s="23"/>
      <c r="AA4150" s="23"/>
      <c r="AB4150" s="23"/>
      <c r="AC4150" s="23"/>
      <c r="AD4150" s="23"/>
      <c r="AE4150" s="23"/>
      <c r="AF4150" s="23"/>
      <c r="AG4150" s="23"/>
      <c r="AH4150" s="23"/>
    </row>
    <row r="4151" spans="2:34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1"/>
      <c r="Z4151" s="23"/>
      <c r="AA4151" s="23"/>
      <c r="AB4151" s="23"/>
      <c r="AC4151" s="23"/>
      <c r="AD4151" s="23"/>
      <c r="AE4151" s="23"/>
      <c r="AF4151" s="23"/>
      <c r="AG4151" s="23"/>
      <c r="AH4151" s="23"/>
    </row>
    <row r="4152" spans="2:34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1"/>
      <c r="Z4152" s="23"/>
      <c r="AA4152" s="23"/>
      <c r="AB4152" s="23"/>
      <c r="AC4152" s="23"/>
      <c r="AD4152" s="23"/>
      <c r="AE4152" s="23"/>
      <c r="AF4152" s="23"/>
      <c r="AG4152" s="23"/>
      <c r="AH4152" s="23"/>
    </row>
    <row r="4153" spans="2:34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1"/>
      <c r="Z4153" s="23"/>
      <c r="AA4153" s="23"/>
      <c r="AB4153" s="23"/>
      <c r="AC4153" s="23"/>
      <c r="AD4153" s="23"/>
      <c r="AE4153" s="23"/>
      <c r="AF4153" s="23"/>
      <c r="AG4153" s="23"/>
      <c r="AH4153" s="23"/>
    </row>
    <row r="4154" spans="2:34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1"/>
      <c r="Z4154" s="23"/>
      <c r="AA4154" s="23"/>
      <c r="AB4154" s="23"/>
      <c r="AC4154" s="23"/>
      <c r="AD4154" s="23"/>
      <c r="AE4154" s="23"/>
      <c r="AF4154" s="23"/>
      <c r="AG4154" s="23"/>
      <c r="AH4154" s="23"/>
    </row>
    <row r="4155" spans="2:34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1"/>
      <c r="Z4155" s="23"/>
      <c r="AA4155" s="23"/>
      <c r="AB4155" s="23"/>
      <c r="AC4155" s="23"/>
      <c r="AD4155" s="23"/>
      <c r="AE4155" s="23"/>
      <c r="AF4155" s="23"/>
      <c r="AG4155" s="23"/>
      <c r="AH4155" s="23"/>
    </row>
    <row r="4156" spans="2:34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1"/>
      <c r="Z4156" s="23"/>
      <c r="AA4156" s="23"/>
      <c r="AB4156" s="23"/>
      <c r="AC4156" s="23"/>
      <c r="AD4156" s="23"/>
      <c r="AE4156" s="23"/>
      <c r="AF4156" s="23"/>
      <c r="AG4156" s="23"/>
      <c r="AH4156" s="23"/>
    </row>
    <row r="4157" spans="2:34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1"/>
      <c r="Z4157" s="23"/>
      <c r="AA4157" s="23"/>
      <c r="AB4157" s="23"/>
      <c r="AC4157" s="23"/>
      <c r="AD4157" s="23"/>
      <c r="AE4157" s="23"/>
      <c r="AF4157" s="23"/>
      <c r="AG4157" s="23"/>
      <c r="AH4157" s="23"/>
    </row>
    <row r="4158" spans="2:34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1"/>
      <c r="Z4158" s="23"/>
      <c r="AA4158" s="23"/>
      <c r="AB4158" s="23"/>
      <c r="AC4158" s="23"/>
      <c r="AD4158" s="23"/>
      <c r="AE4158" s="23"/>
      <c r="AF4158" s="23"/>
      <c r="AG4158" s="23"/>
      <c r="AH4158" s="23"/>
    </row>
    <row r="4159" spans="2:34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1"/>
      <c r="Z4159" s="23"/>
      <c r="AA4159" s="23"/>
      <c r="AB4159" s="23"/>
      <c r="AC4159" s="23"/>
      <c r="AD4159" s="23"/>
      <c r="AE4159" s="23"/>
      <c r="AF4159" s="23"/>
      <c r="AG4159" s="23"/>
      <c r="AH4159" s="23"/>
    </row>
    <row r="4160" spans="2:34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1"/>
      <c r="Z4160" s="23"/>
      <c r="AA4160" s="23"/>
      <c r="AB4160" s="23"/>
      <c r="AC4160" s="23"/>
      <c r="AD4160" s="23"/>
      <c r="AE4160" s="23"/>
      <c r="AF4160" s="23"/>
      <c r="AG4160" s="23"/>
      <c r="AH4160" s="23"/>
    </row>
    <row r="4161" spans="2:34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1"/>
      <c r="Z4161" s="23"/>
      <c r="AA4161" s="23"/>
      <c r="AB4161" s="23"/>
      <c r="AC4161" s="23"/>
      <c r="AD4161" s="23"/>
      <c r="AE4161" s="23"/>
      <c r="AF4161" s="23"/>
      <c r="AG4161" s="23"/>
      <c r="AH4161" s="23"/>
    </row>
    <row r="4162" spans="2:34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1"/>
      <c r="Z4162" s="23"/>
      <c r="AA4162" s="23"/>
      <c r="AB4162" s="23"/>
      <c r="AC4162" s="23"/>
      <c r="AD4162" s="23"/>
      <c r="AE4162" s="23"/>
      <c r="AF4162" s="23"/>
      <c r="AG4162" s="23"/>
      <c r="AH4162" s="23"/>
    </row>
    <row r="4163" spans="2:34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1"/>
      <c r="Z4163" s="23"/>
      <c r="AA4163" s="23"/>
      <c r="AB4163" s="23"/>
      <c r="AC4163" s="23"/>
      <c r="AD4163" s="23"/>
      <c r="AE4163" s="23"/>
      <c r="AF4163" s="23"/>
      <c r="AG4163" s="23"/>
      <c r="AH4163" s="23"/>
    </row>
    <row r="4164" spans="2:34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1"/>
      <c r="Z4164" s="23"/>
      <c r="AA4164" s="23"/>
      <c r="AB4164" s="23"/>
      <c r="AC4164" s="23"/>
      <c r="AD4164" s="23"/>
      <c r="AE4164" s="23"/>
      <c r="AF4164" s="23"/>
      <c r="AG4164" s="23"/>
      <c r="AH4164" s="23"/>
    </row>
    <row r="4165" spans="2:34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1"/>
      <c r="Z4165" s="23"/>
      <c r="AA4165" s="23"/>
      <c r="AB4165" s="23"/>
      <c r="AC4165" s="23"/>
      <c r="AD4165" s="23"/>
      <c r="AE4165" s="23"/>
      <c r="AF4165" s="23"/>
      <c r="AG4165" s="23"/>
      <c r="AH4165" s="23"/>
    </row>
    <row r="4166" spans="2:34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1"/>
      <c r="Z4166" s="23"/>
      <c r="AA4166" s="23"/>
      <c r="AB4166" s="23"/>
      <c r="AC4166" s="23"/>
      <c r="AD4166" s="23"/>
      <c r="AE4166" s="23"/>
      <c r="AF4166" s="23"/>
      <c r="AG4166" s="23"/>
      <c r="AH4166" s="23"/>
    </row>
    <row r="4167" spans="2:34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1"/>
      <c r="Z4167" s="23"/>
      <c r="AA4167" s="23"/>
      <c r="AB4167" s="23"/>
      <c r="AC4167" s="23"/>
      <c r="AD4167" s="23"/>
      <c r="AE4167" s="23"/>
      <c r="AF4167" s="23"/>
      <c r="AG4167" s="23"/>
      <c r="AH4167" s="23"/>
    </row>
    <row r="4168" spans="2:34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1"/>
      <c r="Z4168" s="23"/>
      <c r="AA4168" s="23"/>
      <c r="AB4168" s="23"/>
      <c r="AC4168" s="23"/>
      <c r="AD4168" s="23"/>
      <c r="AE4168" s="23"/>
      <c r="AF4168" s="23"/>
      <c r="AG4168" s="23"/>
      <c r="AH4168" s="23"/>
    </row>
    <row r="4169" spans="2:34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1"/>
      <c r="Z4169" s="23"/>
      <c r="AA4169" s="23"/>
      <c r="AB4169" s="23"/>
      <c r="AC4169" s="23"/>
      <c r="AD4169" s="23"/>
      <c r="AE4169" s="23"/>
      <c r="AF4169" s="23"/>
      <c r="AG4169" s="23"/>
      <c r="AH4169" s="23"/>
    </row>
    <row r="4170" spans="2:34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1"/>
      <c r="Z4170" s="23"/>
      <c r="AA4170" s="23"/>
      <c r="AB4170" s="23"/>
      <c r="AC4170" s="23"/>
      <c r="AD4170" s="23"/>
      <c r="AE4170" s="23"/>
      <c r="AF4170" s="23"/>
      <c r="AG4170" s="23"/>
      <c r="AH4170" s="23"/>
    </row>
    <row r="4171" spans="2:34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1"/>
      <c r="Z4171" s="23"/>
      <c r="AA4171" s="23"/>
      <c r="AB4171" s="23"/>
      <c r="AC4171" s="23"/>
      <c r="AD4171" s="23"/>
      <c r="AE4171" s="23"/>
      <c r="AF4171" s="23"/>
      <c r="AG4171" s="23"/>
      <c r="AH4171" s="23"/>
    </row>
    <row r="4172" spans="2:34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1"/>
      <c r="Z4172" s="23"/>
      <c r="AA4172" s="23"/>
      <c r="AB4172" s="23"/>
      <c r="AC4172" s="23"/>
      <c r="AD4172" s="23"/>
      <c r="AE4172" s="23"/>
      <c r="AF4172" s="23"/>
      <c r="AG4172" s="23"/>
      <c r="AH4172" s="23"/>
    </row>
    <row r="4173" spans="2:34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1"/>
      <c r="Z4173" s="23"/>
      <c r="AA4173" s="23"/>
      <c r="AB4173" s="23"/>
      <c r="AC4173" s="23"/>
      <c r="AD4173" s="23"/>
      <c r="AE4173" s="23"/>
      <c r="AF4173" s="23"/>
      <c r="AG4173" s="23"/>
      <c r="AH4173" s="23"/>
    </row>
    <row r="4174" spans="2:34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1"/>
      <c r="Z4174" s="23"/>
      <c r="AA4174" s="23"/>
      <c r="AB4174" s="23"/>
      <c r="AC4174" s="23"/>
      <c r="AD4174" s="23"/>
      <c r="AE4174" s="23"/>
      <c r="AF4174" s="23"/>
      <c r="AG4174" s="23"/>
      <c r="AH4174" s="23"/>
    </row>
    <row r="4175" spans="2:34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1"/>
      <c r="Z4175" s="23"/>
      <c r="AA4175" s="23"/>
      <c r="AB4175" s="23"/>
      <c r="AC4175" s="23"/>
      <c r="AD4175" s="23"/>
      <c r="AE4175" s="23"/>
      <c r="AF4175" s="23"/>
      <c r="AG4175" s="23"/>
      <c r="AH4175" s="23"/>
    </row>
    <row r="4176" spans="2:34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1"/>
      <c r="Z4176" s="23"/>
      <c r="AA4176" s="23"/>
      <c r="AB4176" s="23"/>
      <c r="AC4176" s="23"/>
      <c r="AD4176" s="23"/>
      <c r="AE4176" s="23"/>
      <c r="AF4176" s="23"/>
      <c r="AG4176" s="23"/>
      <c r="AH4176" s="23"/>
    </row>
    <row r="4177" spans="2:34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1"/>
      <c r="Z4177" s="23"/>
      <c r="AA4177" s="23"/>
      <c r="AB4177" s="23"/>
      <c r="AC4177" s="23"/>
      <c r="AD4177" s="23"/>
      <c r="AE4177" s="23"/>
      <c r="AF4177" s="23"/>
      <c r="AG4177" s="23"/>
      <c r="AH4177" s="23"/>
    </row>
    <row r="4178" spans="2:34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1"/>
      <c r="Z4178" s="23"/>
      <c r="AA4178" s="23"/>
      <c r="AB4178" s="23"/>
      <c r="AC4178" s="23"/>
      <c r="AD4178" s="23"/>
      <c r="AE4178" s="23"/>
      <c r="AF4178" s="23"/>
      <c r="AG4178" s="23"/>
      <c r="AH4178" s="23"/>
    </row>
    <row r="4179" spans="2:34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1"/>
      <c r="Z4179" s="23"/>
      <c r="AA4179" s="23"/>
      <c r="AB4179" s="23"/>
      <c r="AC4179" s="23"/>
      <c r="AD4179" s="23"/>
      <c r="AE4179" s="23"/>
      <c r="AF4179" s="23"/>
      <c r="AG4179" s="23"/>
      <c r="AH4179" s="23"/>
    </row>
    <row r="4180" spans="2:34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1"/>
      <c r="Z4180" s="23"/>
      <c r="AA4180" s="23"/>
      <c r="AB4180" s="23"/>
      <c r="AC4180" s="23"/>
      <c r="AD4180" s="23"/>
      <c r="AE4180" s="23"/>
      <c r="AF4180" s="23"/>
      <c r="AG4180" s="23"/>
      <c r="AH4180" s="23"/>
    </row>
    <row r="4181" spans="2:34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1"/>
      <c r="Z4181" s="23"/>
      <c r="AA4181" s="23"/>
      <c r="AB4181" s="23"/>
      <c r="AC4181" s="23"/>
      <c r="AD4181" s="23"/>
      <c r="AE4181" s="23"/>
      <c r="AF4181" s="23"/>
      <c r="AG4181" s="23"/>
      <c r="AH4181" s="23"/>
    </row>
    <row r="4182" spans="2:34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1"/>
      <c r="Z4182" s="23"/>
      <c r="AA4182" s="23"/>
      <c r="AB4182" s="23"/>
      <c r="AC4182" s="23"/>
      <c r="AD4182" s="23"/>
      <c r="AE4182" s="23"/>
      <c r="AF4182" s="23"/>
      <c r="AG4182" s="23"/>
      <c r="AH4182" s="23"/>
    </row>
    <row r="4183" spans="2:34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1"/>
      <c r="Z4183" s="23"/>
      <c r="AA4183" s="23"/>
      <c r="AB4183" s="23"/>
      <c r="AC4183" s="23"/>
      <c r="AD4183" s="23"/>
      <c r="AE4183" s="23"/>
      <c r="AF4183" s="23"/>
      <c r="AG4183" s="23"/>
      <c r="AH4183" s="23"/>
    </row>
    <row r="4184" spans="2:34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1"/>
      <c r="Z4184" s="23"/>
      <c r="AA4184" s="23"/>
      <c r="AB4184" s="23"/>
      <c r="AC4184" s="23"/>
      <c r="AD4184" s="23"/>
      <c r="AE4184" s="23"/>
      <c r="AF4184" s="23"/>
      <c r="AG4184" s="23"/>
      <c r="AH4184" s="23"/>
    </row>
    <row r="4185" spans="2:34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1"/>
      <c r="Z4185" s="23"/>
      <c r="AA4185" s="23"/>
      <c r="AB4185" s="23"/>
      <c r="AC4185" s="23"/>
      <c r="AD4185" s="23"/>
      <c r="AE4185" s="23"/>
      <c r="AF4185" s="23"/>
      <c r="AG4185" s="23"/>
      <c r="AH4185" s="23"/>
    </row>
    <row r="4186" spans="2:34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1"/>
      <c r="Z4186" s="23"/>
      <c r="AA4186" s="23"/>
      <c r="AB4186" s="23"/>
      <c r="AC4186" s="23"/>
      <c r="AD4186" s="23"/>
      <c r="AE4186" s="23"/>
      <c r="AF4186" s="23"/>
      <c r="AG4186" s="23"/>
      <c r="AH4186" s="23"/>
    </row>
    <row r="4187" spans="2:34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1"/>
      <c r="Z4187" s="23"/>
      <c r="AA4187" s="23"/>
      <c r="AB4187" s="23"/>
      <c r="AC4187" s="23"/>
      <c r="AD4187" s="23"/>
      <c r="AE4187" s="23"/>
      <c r="AF4187" s="23"/>
      <c r="AG4187" s="23"/>
      <c r="AH4187" s="23"/>
    </row>
    <row r="4188" spans="2:34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1"/>
      <c r="Z4188" s="23"/>
      <c r="AA4188" s="23"/>
      <c r="AB4188" s="23"/>
      <c r="AC4188" s="23"/>
      <c r="AD4188" s="23"/>
      <c r="AE4188" s="23"/>
      <c r="AF4188" s="23"/>
      <c r="AG4188" s="23"/>
      <c r="AH4188" s="23"/>
    </row>
    <row r="4189" spans="2:34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1"/>
      <c r="Z4189" s="23"/>
      <c r="AA4189" s="23"/>
      <c r="AB4189" s="23"/>
      <c r="AC4189" s="23"/>
      <c r="AD4189" s="23"/>
      <c r="AE4189" s="23"/>
      <c r="AF4189" s="23"/>
      <c r="AG4189" s="23"/>
      <c r="AH4189" s="23"/>
    </row>
    <row r="4190" spans="2:34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1"/>
      <c r="Z4190" s="23"/>
      <c r="AA4190" s="23"/>
      <c r="AB4190" s="23"/>
      <c r="AC4190" s="23"/>
      <c r="AD4190" s="23"/>
      <c r="AE4190" s="23"/>
      <c r="AF4190" s="23"/>
      <c r="AG4190" s="23"/>
      <c r="AH4190" s="23"/>
    </row>
    <row r="4191" spans="2:34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1"/>
      <c r="Z4191" s="23"/>
      <c r="AA4191" s="23"/>
      <c r="AB4191" s="23"/>
      <c r="AC4191" s="23"/>
      <c r="AD4191" s="23"/>
      <c r="AE4191" s="23"/>
      <c r="AF4191" s="23"/>
      <c r="AG4191" s="23"/>
      <c r="AH4191" s="23"/>
    </row>
    <row r="4192" spans="2:34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1"/>
      <c r="Z4192" s="23"/>
      <c r="AA4192" s="23"/>
      <c r="AB4192" s="23"/>
      <c r="AC4192" s="23"/>
      <c r="AD4192" s="23"/>
      <c r="AE4192" s="23"/>
      <c r="AF4192" s="23"/>
      <c r="AG4192" s="23"/>
      <c r="AH4192" s="23"/>
    </row>
    <row r="4193" spans="2:34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1"/>
      <c r="Z4193" s="23"/>
      <c r="AA4193" s="23"/>
      <c r="AB4193" s="23"/>
      <c r="AC4193" s="23"/>
      <c r="AD4193" s="23"/>
      <c r="AE4193" s="23"/>
      <c r="AF4193" s="23"/>
      <c r="AG4193" s="23"/>
      <c r="AH4193" s="23"/>
    </row>
    <row r="4194" spans="2:34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1"/>
      <c r="Z4194" s="23"/>
      <c r="AA4194" s="23"/>
      <c r="AB4194" s="23"/>
      <c r="AC4194" s="23"/>
      <c r="AD4194" s="23"/>
      <c r="AE4194" s="23"/>
      <c r="AF4194" s="23"/>
      <c r="AG4194" s="23"/>
      <c r="AH4194" s="23"/>
    </row>
    <row r="4195" spans="2:34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1"/>
      <c r="Z4195" s="23"/>
      <c r="AA4195" s="23"/>
      <c r="AB4195" s="23"/>
      <c r="AC4195" s="23"/>
      <c r="AD4195" s="23"/>
      <c r="AE4195" s="23"/>
      <c r="AF4195" s="23"/>
      <c r="AG4195" s="23"/>
      <c r="AH4195" s="23"/>
    </row>
    <row r="4196" spans="2:34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1"/>
      <c r="Z4196" s="23"/>
      <c r="AA4196" s="23"/>
      <c r="AB4196" s="23"/>
      <c r="AC4196" s="23"/>
      <c r="AD4196" s="23"/>
      <c r="AE4196" s="23"/>
      <c r="AF4196" s="23"/>
      <c r="AG4196" s="23"/>
      <c r="AH4196" s="23"/>
    </row>
    <row r="4197" spans="2:34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1"/>
      <c r="Z4197" s="23"/>
      <c r="AA4197" s="23"/>
      <c r="AB4197" s="23"/>
      <c r="AC4197" s="23"/>
      <c r="AD4197" s="23"/>
      <c r="AE4197" s="23"/>
      <c r="AF4197" s="23"/>
      <c r="AG4197" s="23"/>
      <c r="AH4197" s="23"/>
    </row>
    <row r="4198" spans="2:34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1"/>
      <c r="Z4198" s="23"/>
      <c r="AA4198" s="23"/>
      <c r="AB4198" s="23"/>
      <c r="AC4198" s="23"/>
      <c r="AD4198" s="23"/>
      <c r="AE4198" s="23"/>
      <c r="AF4198" s="23"/>
      <c r="AG4198" s="23"/>
      <c r="AH4198" s="23"/>
    </row>
    <row r="4199" spans="2:34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1"/>
      <c r="Z4199" s="23"/>
      <c r="AA4199" s="23"/>
      <c r="AB4199" s="23"/>
      <c r="AC4199" s="23"/>
      <c r="AD4199" s="23"/>
      <c r="AE4199" s="23"/>
      <c r="AF4199" s="23"/>
      <c r="AG4199" s="23"/>
      <c r="AH4199" s="23"/>
    </row>
    <row r="4200" spans="2:34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1"/>
      <c r="Z4200" s="23"/>
      <c r="AA4200" s="23"/>
      <c r="AB4200" s="23"/>
      <c r="AC4200" s="23"/>
      <c r="AD4200" s="23"/>
      <c r="AE4200" s="23"/>
      <c r="AF4200" s="23"/>
      <c r="AG4200" s="23"/>
      <c r="AH4200" s="23"/>
    </row>
    <row r="4201" spans="2:34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1"/>
      <c r="Z4201" s="23"/>
      <c r="AA4201" s="23"/>
      <c r="AB4201" s="23"/>
      <c r="AC4201" s="23"/>
      <c r="AD4201" s="23"/>
      <c r="AE4201" s="23"/>
      <c r="AF4201" s="23"/>
      <c r="AG4201" s="23"/>
      <c r="AH4201" s="23"/>
    </row>
    <row r="4202" spans="2:34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1"/>
      <c r="Z4202" s="23"/>
      <c r="AA4202" s="23"/>
      <c r="AB4202" s="23"/>
      <c r="AC4202" s="23"/>
      <c r="AD4202" s="23"/>
      <c r="AE4202" s="23"/>
      <c r="AF4202" s="23"/>
      <c r="AG4202" s="23"/>
      <c r="AH4202" s="23"/>
    </row>
    <row r="4203" spans="2:34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1"/>
      <c r="Z4203" s="23"/>
      <c r="AA4203" s="23"/>
      <c r="AB4203" s="23"/>
      <c r="AC4203" s="23"/>
      <c r="AD4203" s="23"/>
      <c r="AE4203" s="23"/>
      <c r="AF4203" s="23"/>
      <c r="AG4203" s="23"/>
      <c r="AH4203" s="23"/>
    </row>
    <row r="4204" spans="2:34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1"/>
      <c r="Z4204" s="23"/>
      <c r="AA4204" s="23"/>
      <c r="AB4204" s="23"/>
      <c r="AC4204" s="23"/>
      <c r="AD4204" s="23"/>
      <c r="AE4204" s="23"/>
      <c r="AF4204" s="23"/>
      <c r="AG4204" s="23"/>
      <c r="AH4204" s="23"/>
    </row>
    <row r="4205" spans="2:34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1"/>
      <c r="Z4205" s="23"/>
      <c r="AA4205" s="23"/>
      <c r="AB4205" s="23"/>
      <c r="AC4205" s="23"/>
      <c r="AD4205" s="23"/>
      <c r="AE4205" s="23"/>
      <c r="AF4205" s="23"/>
      <c r="AG4205" s="23"/>
      <c r="AH4205" s="23"/>
    </row>
    <row r="4206" spans="2:34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1"/>
      <c r="Z4206" s="23"/>
      <c r="AA4206" s="23"/>
      <c r="AB4206" s="23"/>
      <c r="AC4206" s="23"/>
      <c r="AD4206" s="23"/>
      <c r="AE4206" s="23"/>
      <c r="AF4206" s="23"/>
      <c r="AG4206" s="23"/>
      <c r="AH4206" s="23"/>
    </row>
    <row r="4207" spans="2:34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1"/>
      <c r="Z4207" s="23"/>
      <c r="AA4207" s="23"/>
      <c r="AB4207" s="23"/>
      <c r="AC4207" s="23"/>
      <c r="AD4207" s="23"/>
      <c r="AE4207" s="23"/>
      <c r="AF4207" s="23"/>
      <c r="AG4207" s="23"/>
      <c r="AH4207" s="23"/>
    </row>
    <row r="4208" spans="2:34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1"/>
      <c r="Z4208" s="23"/>
      <c r="AA4208" s="23"/>
      <c r="AB4208" s="23"/>
      <c r="AC4208" s="23"/>
      <c r="AD4208" s="23"/>
      <c r="AE4208" s="23"/>
      <c r="AF4208" s="23"/>
      <c r="AG4208" s="23"/>
      <c r="AH4208" s="23"/>
    </row>
    <row r="4209" spans="2:34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1"/>
      <c r="Z4209" s="23"/>
      <c r="AA4209" s="23"/>
      <c r="AB4209" s="23"/>
      <c r="AC4209" s="23"/>
      <c r="AD4209" s="23"/>
      <c r="AE4209" s="23"/>
      <c r="AF4209" s="23"/>
      <c r="AG4209" s="23"/>
      <c r="AH4209" s="23"/>
    </row>
    <row r="4210" spans="2:34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1"/>
      <c r="Z4210" s="23"/>
      <c r="AA4210" s="23"/>
      <c r="AB4210" s="23"/>
      <c r="AC4210" s="23"/>
      <c r="AD4210" s="23"/>
      <c r="AE4210" s="23"/>
      <c r="AF4210" s="23"/>
      <c r="AG4210" s="23"/>
      <c r="AH4210" s="23"/>
    </row>
    <row r="4211" spans="2:34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1"/>
      <c r="Z4211" s="23"/>
      <c r="AA4211" s="23"/>
      <c r="AB4211" s="23"/>
      <c r="AC4211" s="23"/>
      <c r="AD4211" s="23"/>
      <c r="AE4211" s="23"/>
      <c r="AF4211" s="23"/>
      <c r="AG4211" s="23"/>
      <c r="AH4211" s="23"/>
    </row>
    <row r="4212" spans="2:34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1"/>
      <c r="Z4212" s="23"/>
      <c r="AA4212" s="23"/>
      <c r="AB4212" s="23"/>
      <c r="AC4212" s="23"/>
      <c r="AD4212" s="23"/>
      <c r="AE4212" s="23"/>
      <c r="AF4212" s="23"/>
      <c r="AG4212" s="23"/>
      <c r="AH4212" s="23"/>
    </row>
    <row r="4213" spans="2:34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1"/>
      <c r="Z4213" s="23"/>
      <c r="AA4213" s="23"/>
      <c r="AB4213" s="23"/>
      <c r="AC4213" s="23"/>
      <c r="AD4213" s="23"/>
      <c r="AE4213" s="23"/>
      <c r="AF4213" s="23"/>
      <c r="AG4213" s="23"/>
      <c r="AH4213" s="23"/>
    </row>
    <row r="4214" spans="2:34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1"/>
      <c r="Z4214" s="23"/>
      <c r="AA4214" s="23"/>
      <c r="AB4214" s="23"/>
      <c r="AC4214" s="23"/>
      <c r="AD4214" s="23"/>
      <c r="AE4214" s="23"/>
      <c r="AF4214" s="23"/>
      <c r="AG4214" s="23"/>
      <c r="AH4214" s="23"/>
    </row>
    <row r="4215" spans="2:34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1"/>
      <c r="Z4215" s="23"/>
      <c r="AA4215" s="23"/>
      <c r="AB4215" s="23"/>
      <c r="AC4215" s="23"/>
      <c r="AD4215" s="23"/>
      <c r="AE4215" s="23"/>
      <c r="AF4215" s="23"/>
      <c r="AG4215" s="23"/>
      <c r="AH4215" s="23"/>
    </row>
    <row r="4216" spans="2:34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1"/>
      <c r="Z4216" s="23"/>
      <c r="AA4216" s="23"/>
      <c r="AB4216" s="23"/>
      <c r="AC4216" s="23"/>
      <c r="AD4216" s="23"/>
      <c r="AE4216" s="23"/>
      <c r="AF4216" s="23"/>
      <c r="AG4216" s="23"/>
      <c r="AH4216" s="23"/>
    </row>
    <row r="4217" spans="2:34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1"/>
      <c r="Z4217" s="23"/>
      <c r="AA4217" s="23"/>
      <c r="AB4217" s="23"/>
      <c r="AC4217" s="23"/>
      <c r="AD4217" s="23"/>
      <c r="AE4217" s="23"/>
      <c r="AF4217" s="23"/>
      <c r="AG4217" s="23"/>
      <c r="AH4217" s="23"/>
    </row>
    <row r="4218" spans="2:34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1"/>
      <c r="Z4218" s="23"/>
      <c r="AA4218" s="23"/>
      <c r="AB4218" s="23"/>
      <c r="AC4218" s="23"/>
      <c r="AD4218" s="23"/>
      <c r="AE4218" s="23"/>
      <c r="AF4218" s="23"/>
      <c r="AG4218" s="23"/>
      <c r="AH4218" s="23"/>
    </row>
    <row r="4219" spans="2:34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1"/>
      <c r="Z4219" s="23"/>
      <c r="AA4219" s="23"/>
      <c r="AB4219" s="23"/>
      <c r="AC4219" s="23"/>
      <c r="AD4219" s="23"/>
      <c r="AE4219" s="23"/>
      <c r="AF4219" s="23"/>
      <c r="AG4219" s="23"/>
      <c r="AH4219" s="23"/>
    </row>
    <row r="4220" spans="2:34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1"/>
      <c r="Z4220" s="23"/>
      <c r="AA4220" s="23"/>
      <c r="AB4220" s="23"/>
      <c r="AC4220" s="23"/>
      <c r="AD4220" s="23"/>
      <c r="AE4220" s="23"/>
      <c r="AF4220" s="23"/>
      <c r="AG4220" s="23"/>
      <c r="AH4220" s="23"/>
    </row>
    <row r="4221" spans="2:34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1"/>
      <c r="Z4221" s="23"/>
      <c r="AA4221" s="23"/>
      <c r="AB4221" s="23"/>
      <c r="AC4221" s="23"/>
      <c r="AD4221" s="23"/>
      <c r="AE4221" s="23"/>
      <c r="AF4221" s="23"/>
      <c r="AG4221" s="23"/>
      <c r="AH4221" s="23"/>
    </row>
    <row r="4222" spans="2:34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1"/>
      <c r="Z4222" s="23"/>
      <c r="AA4222" s="23"/>
      <c r="AB4222" s="23"/>
      <c r="AC4222" s="23"/>
      <c r="AD4222" s="23"/>
      <c r="AE4222" s="23"/>
      <c r="AF4222" s="23"/>
      <c r="AG4222" s="23"/>
      <c r="AH4222" s="23"/>
    </row>
    <row r="4223" spans="2:34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1"/>
      <c r="Z4223" s="23"/>
      <c r="AA4223" s="23"/>
      <c r="AB4223" s="23"/>
      <c r="AC4223" s="23"/>
      <c r="AD4223" s="23"/>
      <c r="AE4223" s="23"/>
      <c r="AF4223" s="23"/>
      <c r="AG4223" s="23"/>
      <c r="AH4223" s="23"/>
    </row>
    <row r="4224" spans="2:34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1"/>
      <c r="Z4224" s="23"/>
      <c r="AA4224" s="23"/>
      <c r="AB4224" s="23"/>
      <c r="AC4224" s="23"/>
      <c r="AD4224" s="23"/>
      <c r="AE4224" s="23"/>
      <c r="AF4224" s="23"/>
      <c r="AG4224" s="23"/>
      <c r="AH4224" s="23"/>
    </row>
    <row r="4225" spans="2:34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1"/>
      <c r="Z4225" s="23"/>
      <c r="AA4225" s="23"/>
      <c r="AB4225" s="23"/>
      <c r="AC4225" s="23"/>
      <c r="AD4225" s="23"/>
      <c r="AE4225" s="23"/>
      <c r="AF4225" s="23"/>
      <c r="AG4225" s="23"/>
      <c r="AH4225" s="23"/>
    </row>
    <row r="4226" spans="2:34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1"/>
      <c r="Z4226" s="23"/>
      <c r="AA4226" s="23"/>
      <c r="AB4226" s="23"/>
      <c r="AC4226" s="23"/>
      <c r="AD4226" s="23"/>
      <c r="AE4226" s="23"/>
      <c r="AF4226" s="23"/>
      <c r="AG4226" s="23"/>
      <c r="AH4226" s="23"/>
    </row>
    <row r="4227" spans="2:34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1"/>
      <c r="Z4227" s="23"/>
      <c r="AA4227" s="23"/>
      <c r="AB4227" s="23"/>
      <c r="AC4227" s="23"/>
      <c r="AD4227" s="23"/>
      <c r="AE4227" s="23"/>
      <c r="AF4227" s="23"/>
      <c r="AG4227" s="23"/>
      <c r="AH4227" s="23"/>
    </row>
    <row r="4228" spans="2:34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1"/>
      <c r="Z4228" s="23"/>
      <c r="AA4228" s="23"/>
      <c r="AB4228" s="23"/>
      <c r="AC4228" s="23"/>
      <c r="AD4228" s="23"/>
      <c r="AE4228" s="23"/>
      <c r="AF4228" s="23"/>
      <c r="AG4228" s="23"/>
      <c r="AH4228" s="23"/>
    </row>
    <row r="4229" spans="2:34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1"/>
      <c r="Z4229" s="23"/>
      <c r="AA4229" s="23"/>
      <c r="AB4229" s="23"/>
      <c r="AC4229" s="23"/>
      <c r="AD4229" s="23"/>
      <c r="AE4229" s="23"/>
      <c r="AF4229" s="23"/>
      <c r="AG4229" s="23"/>
      <c r="AH4229" s="23"/>
    </row>
    <row r="4230" spans="2:34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1"/>
      <c r="Z4230" s="23"/>
      <c r="AA4230" s="23"/>
      <c r="AB4230" s="23"/>
      <c r="AC4230" s="23"/>
      <c r="AD4230" s="23"/>
      <c r="AE4230" s="23"/>
      <c r="AF4230" s="23"/>
      <c r="AG4230" s="23"/>
      <c r="AH4230" s="23"/>
    </row>
    <row r="4231" spans="2:34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1"/>
      <c r="Z4231" s="23"/>
      <c r="AA4231" s="23"/>
      <c r="AB4231" s="23"/>
      <c r="AC4231" s="23"/>
      <c r="AD4231" s="23"/>
      <c r="AE4231" s="23"/>
      <c r="AF4231" s="23"/>
      <c r="AG4231" s="23"/>
      <c r="AH4231" s="23"/>
    </row>
    <row r="4232" spans="2:34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1"/>
      <c r="Z4232" s="23"/>
      <c r="AA4232" s="23"/>
      <c r="AB4232" s="23"/>
      <c r="AC4232" s="23"/>
      <c r="AD4232" s="23"/>
      <c r="AE4232" s="23"/>
      <c r="AF4232" s="23"/>
      <c r="AG4232" s="23"/>
      <c r="AH4232" s="23"/>
    </row>
    <row r="4233" spans="2:34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1"/>
      <c r="Z4233" s="23"/>
      <c r="AA4233" s="23"/>
      <c r="AB4233" s="23"/>
      <c r="AC4233" s="23"/>
      <c r="AD4233" s="23"/>
      <c r="AE4233" s="23"/>
      <c r="AF4233" s="23"/>
      <c r="AG4233" s="23"/>
      <c r="AH4233" s="23"/>
    </row>
    <row r="4234" spans="2:34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1"/>
      <c r="Z4234" s="23"/>
      <c r="AA4234" s="23"/>
      <c r="AB4234" s="23"/>
      <c r="AC4234" s="23"/>
      <c r="AD4234" s="23"/>
      <c r="AE4234" s="23"/>
      <c r="AF4234" s="23"/>
      <c r="AG4234" s="23"/>
      <c r="AH4234" s="23"/>
    </row>
    <row r="4235" spans="2:34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1"/>
      <c r="Z4235" s="23"/>
      <c r="AA4235" s="23"/>
      <c r="AB4235" s="23"/>
      <c r="AC4235" s="23"/>
      <c r="AD4235" s="23"/>
      <c r="AE4235" s="23"/>
      <c r="AF4235" s="23"/>
      <c r="AG4235" s="23"/>
      <c r="AH4235" s="23"/>
    </row>
    <row r="4236" spans="2:34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1"/>
      <c r="Z4236" s="23"/>
      <c r="AA4236" s="23"/>
      <c r="AB4236" s="23"/>
      <c r="AC4236" s="23"/>
      <c r="AD4236" s="23"/>
      <c r="AE4236" s="23"/>
      <c r="AF4236" s="23"/>
      <c r="AG4236" s="23"/>
      <c r="AH4236" s="23"/>
    </row>
    <row r="4237" spans="2:34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1"/>
      <c r="Z4237" s="23"/>
      <c r="AA4237" s="23"/>
      <c r="AB4237" s="23"/>
      <c r="AC4237" s="23"/>
      <c r="AD4237" s="23"/>
      <c r="AE4237" s="23"/>
      <c r="AF4237" s="23"/>
      <c r="AG4237" s="23"/>
      <c r="AH4237" s="23"/>
    </row>
    <row r="4238" spans="2:34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1"/>
      <c r="Z4238" s="23"/>
      <c r="AA4238" s="23"/>
      <c r="AB4238" s="23"/>
      <c r="AC4238" s="23"/>
      <c r="AD4238" s="23"/>
      <c r="AE4238" s="23"/>
      <c r="AF4238" s="23"/>
      <c r="AG4238" s="23"/>
      <c r="AH4238" s="23"/>
    </row>
    <row r="4239" spans="2:34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1"/>
      <c r="Z4239" s="23"/>
      <c r="AA4239" s="23"/>
      <c r="AB4239" s="23"/>
      <c r="AC4239" s="23"/>
      <c r="AD4239" s="23"/>
      <c r="AE4239" s="23"/>
      <c r="AF4239" s="23"/>
      <c r="AG4239" s="23"/>
      <c r="AH4239" s="23"/>
    </row>
    <row r="4240" spans="2:34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1"/>
      <c r="Z4240" s="23"/>
      <c r="AA4240" s="23"/>
      <c r="AB4240" s="23"/>
      <c r="AC4240" s="23"/>
      <c r="AD4240" s="23"/>
      <c r="AE4240" s="23"/>
      <c r="AF4240" s="23"/>
      <c r="AG4240" s="23"/>
      <c r="AH4240" s="23"/>
    </row>
    <row r="4241" spans="2:34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1"/>
      <c r="Z4241" s="23"/>
      <c r="AA4241" s="23"/>
      <c r="AB4241" s="23"/>
      <c r="AC4241" s="23"/>
      <c r="AD4241" s="23"/>
      <c r="AE4241" s="23"/>
      <c r="AF4241" s="23"/>
      <c r="AG4241" s="23"/>
      <c r="AH4241" s="23"/>
    </row>
    <row r="4242" spans="2:34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1"/>
      <c r="Z4242" s="23"/>
      <c r="AA4242" s="23"/>
      <c r="AB4242" s="23"/>
      <c r="AC4242" s="23"/>
      <c r="AD4242" s="23"/>
      <c r="AE4242" s="23"/>
      <c r="AF4242" s="23"/>
      <c r="AG4242" s="23"/>
      <c r="AH4242" s="23"/>
    </row>
    <row r="4243" spans="2:34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1"/>
      <c r="Z4243" s="23"/>
      <c r="AA4243" s="23"/>
      <c r="AB4243" s="23"/>
      <c r="AC4243" s="23"/>
      <c r="AD4243" s="23"/>
      <c r="AE4243" s="23"/>
      <c r="AF4243" s="23"/>
      <c r="AG4243" s="23"/>
      <c r="AH4243" s="23"/>
    </row>
    <row r="4244" spans="2:34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1"/>
      <c r="Z4244" s="23"/>
      <c r="AA4244" s="23"/>
      <c r="AB4244" s="23"/>
      <c r="AC4244" s="23"/>
      <c r="AD4244" s="23"/>
      <c r="AE4244" s="23"/>
      <c r="AF4244" s="23"/>
      <c r="AG4244" s="23"/>
      <c r="AH4244" s="23"/>
    </row>
    <row r="4245" spans="2:34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1"/>
      <c r="Z4245" s="23"/>
      <c r="AA4245" s="23"/>
      <c r="AB4245" s="23"/>
      <c r="AC4245" s="23"/>
      <c r="AD4245" s="23"/>
      <c r="AE4245" s="23"/>
      <c r="AF4245" s="23"/>
      <c r="AG4245" s="23"/>
      <c r="AH4245" s="23"/>
    </row>
    <row r="4246" spans="2:34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1"/>
      <c r="Z4246" s="23"/>
      <c r="AA4246" s="23"/>
      <c r="AB4246" s="23"/>
      <c r="AC4246" s="23"/>
      <c r="AD4246" s="23"/>
      <c r="AE4246" s="23"/>
      <c r="AF4246" s="23"/>
      <c r="AG4246" s="23"/>
      <c r="AH4246" s="23"/>
    </row>
    <row r="4247" spans="2:34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1"/>
      <c r="Z4247" s="23"/>
      <c r="AA4247" s="23"/>
      <c r="AB4247" s="23"/>
      <c r="AC4247" s="23"/>
      <c r="AD4247" s="23"/>
      <c r="AE4247" s="23"/>
      <c r="AF4247" s="23"/>
      <c r="AG4247" s="23"/>
      <c r="AH4247" s="23"/>
    </row>
    <row r="4248" spans="2:34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1"/>
      <c r="Z4248" s="23"/>
      <c r="AA4248" s="23"/>
      <c r="AB4248" s="23"/>
      <c r="AC4248" s="23"/>
      <c r="AD4248" s="23"/>
      <c r="AE4248" s="23"/>
      <c r="AF4248" s="23"/>
      <c r="AG4248" s="23"/>
      <c r="AH4248" s="23"/>
    </row>
    <row r="4249" spans="2:34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1"/>
      <c r="Z4249" s="23"/>
      <c r="AA4249" s="23"/>
      <c r="AB4249" s="23"/>
      <c r="AC4249" s="23"/>
      <c r="AD4249" s="23"/>
      <c r="AE4249" s="23"/>
      <c r="AF4249" s="23"/>
      <c r="AG4249" s="23"/>
      <c r="AH4249" s="23"/>
    </row>
    <row r="4250" spans="2:34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1"/>
      <c r="Z4250" s="23"/>
      <c r="AA4250" s="23"/>
      <c r="AB4250" s="23"/>
      <c r="AC4250" s="23"/>
      <c r="AD4250" s="23"/>
      <c r="AE4250" s="23"/>
      <c r="AF4250" s="23"/>
      <c r="AG4250" s="23"/>
      <c r="AH4250" s="23"/>
    </row>
    <row r="4251" spans="2:34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1"/>
      <c r="Z4251" s="23"/>
      <c r="AA4251" s="23"/>
      <c r="AB4251" s="23"/>
      <c r="AC4251" s="23"/>
      <c r="AD4251" s="23"/>
      <c r="AE4251" s="23"/>
      <c r="AF4251" s="23"/>
      <c r="AG4251" s="23"/>
      <c r="AH4251" s="23"/>
    </row>
    <row r="4252" spans="2:34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1"/>
      <c r="Z4252" s="23"/>
      <c r="AA4252" s="23"/>
      <c r="AB4252" s="23"/>
      <c r="AC4252" s="23"/>
      <c r="AD4252" s="23"/>
      <c r="AE4252" s="23"/>
      <c r="AF4252" s="23"/>
      <c r="AG4252" s="23"/>
      <c r="AH4252" s="23"/>
    </row>
    <row r="4253" spans="2:34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1"/>
      <c r="Z4253" s="23"/>
      <c r="AA4253" s="23"/>
      <c r="AB4253" s="23"/>
      <c r="AC4253" s="23"/>
      <c r="AD4253" s="23"/>
      <c r="AE4253" s="23"/>
      <c r="AF4253" s="23"/>
      <c r="AG4253" s="23"/>
      <c r="AH4253" s="23"/>
    </row>
    <row r="4254" spans="2:34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1"/>
      <c r="Z4254" s="23"/>
      <c r="AA4254" s="23"/>
      <c r="AB4254" s="23"/>
      <c r="AC4254" s="23"/>
      <c r="AD4254" s="23"/>
      <c r="AE4254" s="23"/>
      <c r="AF4254" s="23"/>
      <c r="AG4254" s="23"/>
      <c r="AH4254" s="23"/>
    </row>
    <row r="4255" spans="2:34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1"/>
      <c r="Z4255" s="23"/>
      <c r="AA4255" s="23"/>
      <c r="AB4255" s="23"/>
      <c r="AC4255" s="23"/>
      <c r="AD4255" s="23"/>
      <c r="AE4255" s="23"/>
      <c r="AF4255" s="23"/>
      <c r="AG4255" s="23"/>
      <c r="AH4255" s="23"/>
    </row>
    <row r="4256" spans="2:34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1"/>
      <c r="Z4256" s="23"/>
      <c r="AA4256" s="23"/>
      <c r="AB4256" s="23"/>
      <c r="AC4256" s="23"/>
      <c r="AD4256" s="23"/>
      <c r="AE4256" s="23"/>
      <c r="AF4256" s="23"/>
      <c r="AG4256" s="23"/>
      <c r="AH4256" s="23"/>
    </row>
    <row r="4257" spans="2:34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1"/>
      <c r="Z4257" s="23"/>
      <c r="AA4257" s="23"/>
      <c r="AB4257" s="23"/>
      <c r="AC4257" s="23"/>
      <c r="AD4257" s="23"/>
      <c r="AE4257" s="23"/>
      <c r="AF4257" s="23"/>
      <c r="AG4257" s="23"/>
      <c r="AH4257" s="23"/>
    </row>
    <row r="4258" spans="2:34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1"/>
      <c r="Z4258" s="23"/>
      <c r="AA4258" s="23"/>
      <c r="AB4258" s="23"/>
      <c r="AC4258" s="23"/>
      <c r="AD4258" s="23"/>
      <c r="AE4258" s="23"/>
      <c r="AF4258" s="23"/>
      <c r="AG4258" s="23"/>
      <c r="AH4258" s="23"/>
    </row>
    <row r="4259" spans="2:34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1"/>
      <c r="Z4259" s="23"/>
      <c r="AA4259" s="23"/>
      <c r="AB4259" s="23"/>
      <c r="AC4259" s="23"/>
      <c r="AD4259" s="23"/>
      <c r="AE4259" s="23"/>
      <c r="AF4259" s="23"/>
      <c r="AG4259" s="23"/>
      <c r="AH4259" s="23"/>
    </row>
    <row r="4260" spans="2:34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1"/>
      <c r="Z4260" s="23"/>
      <c r="AA4260" s="23"/>
      <c r="AB4260" s="23"/>
      <c r="AC4260" s="23"/>
      <c r="AD4260" s="23"/>
      <c r="AE4260" s="23"/>
      <c r="AF4260" s="23"/>
      <c r="AG4260" s="23"/>
      <c r="AH4260" s="23"/>
    </row>
    <row r="4261" spans="2:34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1"/>
      <c r="Z4261" s="23"/>
      <c r="AA4261" s="23"/>
      <c r="AB4261" s="23"/>
      <c r="AC4261" s="23"/>
      <c r="AD4261" s="23"/>
      <c r="AE4261" s="23"/>
      <c r="AF4261" s="23"/>
      <c r="AG4261" s="23"/>
      <c r="AH4261" s="23"/>
    </row>
    <row r="4262" spans="2:34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1"/>
      <c r="Z4262" s="23"/>
      <c r="AA4262" s="23"/>
      <c r="AB4262" s="23"/>
      <c r="AC4262" s="23"/>
      <c r="AD4262" s="23"/>
      <c r="AE4262" s="23"/>
      <c r="AF4262" s="23"/>
      <c r="AG4262" s="23"/>
      <c r="AH4262" s="23"/>
    </row>
    <row r="4263" spans="2:34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1"/>
      <c r="Z4263" s="23"/>
      <c r="AA4263" s="23"/>
      <c r="AB4263" s="23"/>
      <c r="AC4263" s="23"/>
      <c r="AD4263" s="23"/>
      <c r="AE4263" s="23"/>
      <c r="AF4263" s="23"/>
      <c r="AG4263" s="23"/>
      <c r="AH4263" s="23"/>
    </row>
    <row r="4264" spans="2:34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1"/>
      <c r="Z4264" s="23"/>
      <c r="AA4264" s="23"/>
      <c r="AB4264" s="23"/>
      <c r="AC4264" s="23"/>
      <c r="AD4264" s="23"/>
      <c r="AE4264" s="23"/>
      <c r="AF4264" s="23"/>
      <c r="AG4264" s="23"/>
      <c r="AH4264" s="23"/>
    </row>
    <row r="4265" spans="2:34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1"/>
      <c r="Z4265" s="23"/>
      <c r="AA4265" s="23"/>
      <c r="AB4265" s="23"/>
      <c r="AC4265" s="23"/>
      <c r="AD4265" s="23"/>
      <c r="AE4265" s="23"/>
      <c r="AF4265" s="23"/>
      <c r="AG4265" s="23"/>
      <c r="AH4265" s="23"/>
    </row>
    <row r="4266" spans="2:34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1"/>
      <c r="Z4266" s="23"/>
      <c r="AA4266" s="23"/>
      <c r="AB4266" s="23"/>
      <c r="AC4266" s="23"/>
      <c r="AD4266" s="23"/>
      <c r="AE4266" s="23"/>
      <c r="AF4266" s="23"/>
      <c r="AG4266" s="23"/>
      <c r="AH4266" s="23"/>
    </row>
    <row r="4267" spans="2:34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1"/>
      <c r="Z4267" s="23"/>
      <c r="AA4267" s="23"/>
      <c r="AB4267" s="23"/>
      <c r="AC4267" s="23"/>
      <c r="AD4267" s="23"/>
      <c r="AE4267" s="23"/>
      <c r="AF4267" s="23"/>
      <c r="AG4267" s="23"/>
      <c r="AH4267" s="23"/>
    </row>
    <row r="4268" spans="2:34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1"/>
      <c r="Z4268" s="23"/>
      <c r="AA4268" s="23"/>
      <c r="AB4268" s="23"/>
      <c r="AC4268" s="23"/>
      <c r="AD4268" s="23"/>
      <c r="AE4268" s="23"/>
      <c r="AF4268" s="23"/>
      <c r="AG4268" s="23"/>
      <c r="AH4268" s="23"/>
    </row>
    <row r="4269" spans="2:34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1"/>
      <c r="Z4269" s="23"/>
      <c r="AA4269" s="23"/>
      <c r="AB4269" s="23"/>
      <c r="AC4269" s="23"/>
      <c r="AD4269" s="23"/>
      <c r="AE4269" s="23"/>
      <c r="AF4269" s="23"/>
      <c r="AG4269" s="23"/>
      <c r="AH4269" s="23"/>
    </row>
    <row r="4270" spans="2:34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1"/>
      <c r="Z4270" s="23"/>
      <c r="AA4270" s="23"/>
      <c r="AB4270" s="23"/>
      <c r="AC4270" s="23"/>
      <c r="AD4270" s="23"/>
      <c r="AE4270" s="23"/>
      <c r="AF4270" s="23"/>
      <c r="AG4270" s="23"/>
      <c r="AH4270" s="23"/>
    </row>
    <row r="4271" spans="2:34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1"/>
      <c r="Z4271" s="23"/>
      <c r="AA4271" s="23"/>
      <c r="AB4271" s="23"/>
      <c r="AC4271" s="23"/>
      <c r="AD4271" s="23"/>
      <c r="AE4271" s="23"/>
      <c r="AF4271" s="23"/>
      <c r="AG4271" s="23"/>
      <c r="AH4271" s="23"/>
    </row>
    <row r="4272" spans="2:34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1"/>
      <c r="Z4272" s="23"/>
      <c r="AA4272" s="23"/>
      <c r="AB4272" s="23"/>
      <c r="AC4272" s="23"/>
      <c r="AD4272" s="23"/>
      <c r="AE4272" s="23"/>
      <c r="AF4272" s="23"/>
      <c r="AG4272" s="23"/>
      <c r="AH4272" s="23"/>
    </row>
    <row r="4273" spans="2:34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1"/>
      <c r="Z4273" s="23"/>
      <c r="AA4273" s="23"/>
      <c r="AB4273" s="23"/>
      <c r="AC4273" s="23"/>
      <c r="AD4273" s="23"/>
      <c r="AE4273" s="23"/>
      <c r="AF4273" s="23"/>
      <c r="AG4273" s="23"/>
      <c r="AH4273" s="23"/>
    </row>
    <row r="4274" spans="2:34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1"/>
      <c r="Z4274" s="23"/>
      <c r="AA4274" s="23"/>
      <c r="AB4274" s="23"/>
      <c r="AC4274" s="23"/>
      <c r="AD4274" s="23"/>
      <c r="AE4274" s="23"/>
      <c r="AF4274" s="23"/>
      <c r="AG4274" s="23"/>
      <c r="AH4274" s="23"/>
    </row>
    <row r="4275" spans="2:34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1"/>
      <c r="Z4275" s="23"/>
      <c r="AA4275" s="23"/>
      <c r="AB4275" s="23"/>
      <c r="AC4275" s="23"/>
      <c r="AD4275" s="23"/>
      <c r="AE4275" s="23"/>
      <c r="AF4275" s="23"/>
      <c r="AG4275" s="23"/>
      <c r="AH4275" s="23"/>
    </row>
    <row r="4276" spans="2:34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1"/>
      <c r="Z4276" s="23"/>
      <c r="AA4276" s="23"/>
      <c r="AB4276" s="23"/>
      <c r="AC4276" s="23"/>
      <c r="AD4276" s="23"/>
      <c r="AE4276" s="23"/>
      <c r="AF4276" s="23"/>
      <c r="AG4276" s="23"/>
      <c r="AH4276" s="23"/>
    </row>
    <row r="4277" spans="2:34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1"/>
      <c r="Z4277" s="23"/>
      <c r="AA4277" s="23"/>
      <c r="AB4277" s="23"/>
      <c r="AC4277" s="23"/>
      <c r="AD4277" s="23"/>
      <c r="AE4277" s="23"/>
      <c r="AF4277" s="23"/>
      <c r="AG4277" s="23"/>
      <c r="AH4277" s="23"/>
    </row>
    <row r="4278" spans="2:34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1"/>
      <c r="Z4278" s="23"/>
      <c r="AA4278" s="23"/>
      <c r="AB4278" s="23"/>
      <c r="AC4278" s="23"/>
      <c r="AD4278" s="23"/>
      <c r="AE4278" s="23"/>
      <c r="AF4278" s="23"/>
      <c r="AG4278" s="23"/>
      <c r="AH4278" s="23"/>
    </row>
    <row r="4279" spans="2:34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1"/>
      <c r="Z4279" s="23"/>
      <c r="AA4279" s="23"/>
      <c r="AB4279" s="23"/>
      <c r="AC4279" s="23"/>
      <c r="AD4279" s="23"/>
      <c r="AE4279" s="23"/>
      <c r="AF4279" s="23"/>
      <c r="AG4279" s="23"/>
      <c r="AH4279" s="23"/>
    </row>
    <row r="4280" spans="2:34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1"/>
      <c r="Z4280" s="23"/>
      <c r="AA4280" s="23"/>
      <c r="AB4280" s="23"/>
      <c r="AC4280" s="23"/>
      <c r="AD4280" s="23"/>
      <c r="AE4280" s="23"/>
      <c r="AF4280" s="23"/>
      <c r="AG4280" s="23"/>
      <c r="AH4280" s="23"/>
    </row>
    <row r="4281" spans="2:34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1"/>
      <c r="Z4281" s="23"/>
      <c r="AA4281" s="23"/>
      <c r="AB4281" s="23"/>
      <c r="AC4281" s="23"/>
      <c r="AD4281" s="23"/>
      <c r="AE4281" s="23"/>
      <c r="AF4281" s="23"/>
      <c r="AG4281" s="23"/>
      <c r="AH4281" s="23"/>
    </row>
    <row r="4282" spans="2:34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1"/>
      <c r="Z4282" s="23"/>
      <c r="AA4282" s="23"/>
      <c r="AB4282" s="23"/>
      <c r="AC4282" s="23"/>
      <c r="AD4282" s="23"/>
      <c r="AE4282" s="23"/>
      <c r="AF4282" s="23"/>
      <c r="AG4282" s="23"/>
      <c r="AH4282" s="23"/>
    </row>
    <row r="4283" spans="2:34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1"/>
      <c r="Z4283" s="23"/>
      <c r="AA4283" s="23"/>
      <c r="AB4283" s="23"/>
      <c r="AC4283" s="23"/>
      <c r="AD4283" s="23"/>
      <c r="AE4283" s="23"/>
      <c r="AF4283" s="23"/>
      <c r="AG4283" s="23"/>
      <c r="AH4283" s="23"/>
    </row>
    <row r="4284" spans="2:34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1"/>
      <c r="Z4284" s="23"/>
      <c r="AA4284" s="23"/>
      <c r="AB4284" s="23"/>
      <c r="AC4284" s="23"/>
      <c r="AD4284" s="23"/>
      <c r="AE4284" s="23"/>
      <c r="AF4284" s="23"/>
      <c r="AG4284" s="23"/>
      <c r="AH4284" s="23"/>
    </row>
    <row r="4285" spans="2:34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1"/>
      <c r="Z4285" s="23"/>
      <c r="AA4285" s="23"/>
      <c r="AB4285" s="23"/>
      <c r="AC4285" s="23"/>
      <c r="AD4285" s="23"/>
      <c r="AE4285" s="23"/>
      <c r="AF4285" s="23"/>
      <c r="AG4285" s="23"/>
      <c r="AH4285" s="23"/>
    </row>
    <row r="4286" spans="2:34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1"/>
      <c r="Z4286" s="23"/>
      <c r="AA4286" s="23"/>
      <c r="AB4286" s="23"/>
      <c r="AC4286" s="23"/>
      <c r="AD4286" s="23"/>
      <c r="AE4286" s="23"/>
      <c r="AF4286" s="23"/>
      <c r="AG4286" s="23"/>
      <c r="AH4286" s="23"/>
    </row>
    <row r="4287" spans="2:34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1"/>
      <c r="Z4287" s="23"/>
      <c r="AA4287" s="23"/>
      <c r="AB4287" s="23"/>
      <c r="AC4287" s="23"/>
      <c r="AD4287" s="23"/>
      <c r="AE4287" s="23"/>
      <c r="AF4287" s="23"/>
      <c r="AG4287" s="23"/>
      <c r="AH4287" s="23"/>
    </row>
    <row r="4288" spans="2:34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1"/>
      <c r="Z4288" s="23"/>
      <c r="AA4288" s="23"/>
      <c r="AB4288" s="23"/>
      <c r="AC4288" s="23"/>
      <c r="AD4288" s="23"/>
      <c r="AE4288" s="23"/>
      <c r="AF4288" s="23"/>
      <c r="AG4288" s="23"/>
      <c r="AH4288" s="23"/>
    </row>
    <row r="4289" spans="2:34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1"/>
      <c r="Z4289" s="23"/>
      <c r="AA4289" s="23"/>
      <c r="AB4289" s="23"/>
      <c r="AC4289" s="23"/>
      <c r="AD4289" s="23"/>
      <c r="AE4289" s="23"/>
      <c r="AF4289" s="23"/>
      <c r="AG4289" s="23"/>
      <c r="AH4289" s="23"/>
    </row>
    <row r="4290" spans="2:34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1"/>
      <c r="Z4290" s="23"/>
      <c r="AA4290" s="23"/>
      <c r="AB4290" s="23"/>
      <c r="AC4290" s="23"/>
      <c r="AD4290" s="23"/>
      <c r="AE4290" s="23"/>
      <c r="AF4290" s="23"/>
      <c r="AG4290" s="23"/>
      <c r="AH4290" s="23"/>
    </row>
    <row r="4291" spans="2:34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1"/>
      <c r="Z4291" s="23"/>
      <c r="AA4291" s="23"/>
      <c r="AB4291" s="23"/>
      <c r="AC4291" s="23"/>
      <c r="AD4291" s="23"/>
      <c r="AE4291" s="23"/>
      <c r="AF4291" s="23"/>
      <c r="AG4291" s="23"/>
      <c r="AH4291" s="23"/>
    </row>
    <row r="4292" spans="2:34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1"/>
      <c r="Z4292" s="23"/>
      <c r="AA4292" s="23"/>
      <c r="AB4292" s="23"/>
      <c r="AC4292" s="23"/>
      <c r="AD4292" s="23"/>
      <c r="AE4292" s="23"/>
      <c r="AF4292" s="23"/>
      <c r="AG4292" s="23"/>
      <c r="AH4292" s="23"/>
    </row>
    <row r="4293" spans="2:34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1"/>
      <c r="Z4293" s="23"/>
      <c r="AA4293" s="23"/>
      <c r="AB4293" s="23"/>
      <c r="AC4293" s="23"/>
      <c r="AD4293" s="23"/>
      <c r="AE4293" s="23"/>
      <c r="AF4293" s="23"/>
      <c r="AG4293" s="23"/>
      <c r="AH4293" s="23"/>
    </row>
    <row r="4294" spans="2:34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1"/>
      <c r="Z4294" s="23"/>
      <c r="AA4294" s="23"/>
      <c r="AB4294" s="23"/>
      <c r="AC4294" s="23"/>
      <c r="AD4294" s="23"/>
      <c r="AE4294" s="23"/>
      <c r="AF4294" s="23"/>
      <c r="AG4294" s="23"/>
      <c r="AH4294" s="23"/>
    </row>
    <row r="4295" spans="2:34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1"/>
      <c r="Z4295" s="23"/>
      <c r="AA4295" s="23"/>
      <c r="AB4295" s="23"/>
      <c r="AC4295" s="23"/>
      <c r="AD4295" s="23"/>
      <c r="AE4295" s="23"/>
      <c r="AF4295" s="23"/>
      <c r="AG4295" s="23"/>
      <c r="AH4295" s="23"/>
    </row>
    <row r="4296" spans="2:34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1"/>
      <c r="Z4296" s="23"/>
      <c r="AA4296" s="23"/>
      <c r="AB4296" s="23"/>
      <c r="AC4296" s="23"/>
      <c r="AD4296" s="23"/>
      <c r="AE4296" s="23"/>
      <c r="AF4296" s="23"/>
      <c r="AG4296" s="23"/>
      <c r="AH4296" s="23"/>
    </row>
    <row r="4297" spans="2:34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1"/>
      <c r="Z4297" s="23"/>
      <c r="AA4297" s="23"/>
      <c r="AB4297" s="23"/>
      <c r="AC4297" s="23"/>
      <c r="AD4297" s="23"/>
      <c r="AE4297" s="23"/>
      <c r="AF4297" s="23"/>
      <c r="AG4297" s="23"/>
      <c r="AH4297" s="23"/>
    </row>
    <row r="4298" spans="2:34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1"/>
      <c r="Z4298" s="23"/>
      <c r="AA4298" s="23"/>
      <c r="AB4298" s="23"/>
      <c r="AC4298" s="23"/>
      <c r="AD4298" s="23"/>
      <c r="AE4298" s="23"/>
      <c r="AF4298" s="23"/>
      <c r="AG4298" s="23"/>
      <c r="AH4298" s="23"/>
    </row>
    <row r="4299" spans="2:34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1"/>
      <c r="Z4299" s="23"/>
      <c r="AA4299" s="23"/>
      <c r="AB4299" s="23"/>
      <c r="AC4299" s="23"/>
      <c r="AD4299" s="23"/>
      <c r="AE4299" s="23"/>
      <c r="AF4299" s="23"/>
      <c r="AG4299" s="23"/>
      <c r="AH4299" s="23"/>
    </row>
    <row r="4300" spans="2:34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1"/>
      <c r="Z4300" s="23"/>
      <c r="AA4300" s="23"/>
      <c r="AB4300" s="23"/>
      <c r="AC4300" s="23"/>
      <c r="AD4300" s="23"/>
      <c r="AE4300" s="23"/>
      <c r="AF4300" s="23"/>
      <c r="AG4300" s="23"/>
      <c r="AH4300" s="23"/>
    </row>
    <row r="4301" spans="2:34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1"/>
      <c r="Z4301" s="23"/>
      <c r="AA4301" s="23"/>
      <c r="AB4301" s="23"/>
      <c r="AC4301" s="23"/>
      <c r="AD4301" s="23"/>
      <c r="AE4301" s="23"/>
      <c r="AF4301" s="23"/>
      <c r="AG4301" s="23"/>
      <c r="AH4301" s="23"/>
    </row>
    <row r="4302" spans="2:34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1"/>
      <c r="Z4302" s="23"/>
      <c r="AA4302" s="23"/>
      <c r="AB4302" s="23"/>
      <c r="AC4302" s="23"/>
      <c r="AD4302" s="23"/>
      <c r="AE4302" s="23"/>
      <c r="AF4302" s="23"/>
      <c r="AG4302" s="23"/>
      <c r="AH4302" s="23"/>
    </row>
    <row r="4303" spans="2:34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1"/>
      <c r="Z4303" s="23"/>
      <c r="AA4303" s="23"/>
      <c r="AB4303" s="23"/>
      <c r="AC4303" s="23"/>
      <c r="AD4303" s="23"/>
      <c r="AE4303" s="23"/>
      <c r="AF4303" s="23"/>
      <c r="AG4303" s="23"/>
      <c r="AH4303" s="23"/>
    </row>
    <row r="4304" spans="2:34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1"/>
      <c r="Z4304" s="23"/>
      <c r="AA4304" s="23"/>
      <c r="AB4304" s="23"/>
      <c r="AC4304" s="23"/>
      <c r="AD4304" s="23"/>
      <c r="AE4304" s="23"/>
      <c r="AF4304" s="23"/>
      <c r="AG4304" s="23"/>
      <c r="AH4304" s="23"/>
    </row>
    <row r="4305" spans="2:34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1"/>
      <c r="Z4305" s="23"/>
      <c r="AA4305" s="23"/>
      <c r="AB4305" s="23"/>
      <c r="AC4305" s="23"/>
      <c r="AD4305" s="23"/>
      <c r="AE4305" s="23"/>
      <c r="AF4305" s="23"/>
      <c r="AG4305" s="23"/>
      <c r="AH4305" s="23"/>
    </row>
    <row r="4306" spans="2:34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1"/>
      <c r="Z4306" s="23"/>
      <c r="AA4306" s="23"/>
      <c r="AB4306" s="23"/>
      <c r="AC4306" s="23"/>
      <c r="AD4306" s="23"/>
      <c r="AE4306" s="23"/>
      <c r="AF4306" s="23"/>
      <c r="AG4306" s="23"/>
      <c r="AH4306" s="23"/>
    </row>
    <row r="4307" spans="2:34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1"/>
      <c r="Z4307" s="23"/>
      <c r="AA4307" s="23"/>
      <c r="AB4307" s="23"/>
      <c r="AC4307" s="23"/>
      <c r="AD4307" s="23"/>
      <c r="AE4307" s="23"/>
      <c r="AF4307" s="23"/>
      <c r="AG4307" s="23"/>
      <c r="AH4307" s="23"/>
    </row>
    <row r="4308" spans="2:34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1"/>
      <c r="Z4308" s="23"/>
      <c r="AA4308" s="23"/>
      <c r="AB4308" s="23"/>
      <c r="AC4308" s="23"/>
      <c r="AD4308" s="23"/>
      <c r="AE4308" s="23"/>
      <c r="AF4308" s="23"/>
      <c r="AG4308" s="23"/>
      <c r="AH4308" s="23"/>
    </row>
    <row r="4309" spans="2:34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1"/>
      <c r="Z4309" s="23"/>
      <c r="AA4309" s="23"/>
      <c r="AB4309" s="23"/>
      <c r="AC4309" s="23"/>
      <c r="AD4309" s="23"/>
      <c r="AE4309" s="23"/>
      <c r="AF4309" s="23"/>
      <c r="AG4309" s="23"/>
      <c r="AH4309" s="23"/>
    </row>
    <row r="4310" spans="2:34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1"/>
      <c r="Z4310" s="23"/>
      <c r="AA4310" s="23"/>
      <c r="AB4310" s="23"/>
      <c r="AC4310" s="23"/>
      <c r="AD4310" s="23"/>
      <c r="AE4310" s="23"/>
      <c r="AF4310" s="23"/>
      <c r="AG4310" s="23"/>
      <c r="AH4310" s="23"/>
    </row>
    <row r="4311" spans="2:34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1"/>
      <c r="Z4311" s="23"/>
      <c r="AA4311" s="23"/>
      <c r="AB4311" s="23"/>
      <c r="AC4311" s="23"/>
      <c r="AD4311" s="23"/>
      <c r="AE4311" s="23"/>
      <c r="AF4311" s="23"/>
      <c r="AG4311" s="23"/>
      <c r="AH4311" s="23"/>
    </row>
    <row r="4312" spans="2:34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1"/>
      <c r="Z4312" s="23"/>
      <c r="AA4312" s="23"/>
      <c r="AB4312" s="23"/>
      <c r="AC4312" s="23"/>
      <c r="AD4312" s="23"/>
      <c r="AE4312" s="23"/>
      <c r="AF4312" s="23"/>
      <c r="AG4312" s="23"/>
      <c r="AH4312" s="23"/>
    </row>
    <row r="4313" spans="2:34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1"/>
      <c r="Z4313" s="23"/>
      <c r="AA4313" s="23"/>
      <c r="AB4313" s="23"/>
      <c r="AC4313" s="23"/>
      <c r="AD4313" s="23"/>
      <c r="AE4313" s="23"/>
      <c r="AF4313" s="23"/>
      <c r="AG4313" s="23"/>
      <c r="AH4313" s="23"/>
    </row>
    <row r="4314" spans="2:34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1"/>
      <c r="Z4314" s="23"/>
      <c r="AA4314" s="23"/>
      <c r="AB4314" s="23"/>
      <c r="AC4314" s="23"/>
      <c r="AD4314" s="23"/>
      <c r="AE4314" s="23"/>
      <c r="AF4314" s="23"/>
      <c r="AG4314" s="23"/>
      <c r="AH4314" s="23"/>
    </row>
    <row r="4315" spans="2:34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1"/>
      <c r="Z4315" s="23"/>
      <c r="AA4315" s="23"/>
      <c r="AB4315" s="23"/>
      <c r="AC4315" s="23"/>
      <c r="AD4315" s="23"/>
      <c r="AE4315" s="23"/>
      <c r="AF4315" s="23"/>
      <c r="AG4315" s="23"/>
      <c r="AH4315" s="23"/>
    </row>
    <row r="4316" spans="2:34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1"/>
      <c r="Z4316" s="23"/>
      <c r="AA4316" s="23"/>
      <c r="AB4316" s="23"/>
      <c r="AC4316" s="23"/>
      <c r="AD4316" s="23"/>
      <c r="AE4316" s="23"/>
      <c r="AF4316" s="23"/>
      <c r="AG4316" s="23"/>
      <c r="AH4316" s="23"/>
    </row>
    <row r="4317" spans="2:34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1"/>
      <c r="Z4317" s="23"/>
      <c r="AA4317" s="23"/>
      <c r="AB4317" s="23"/>
      <c r="AC4317" s="23"/>
      <c r="AD4317" s="23"/>
      <c r="AE4317" s="23"/>
      <c r="AF4317" s="23"/>
      <c r="AG4317" s="23"/>
      <c r="AH4317" s="23"/>
    </row>
    <row r="4318" spans="2:34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1"/>
      <c r="Z4318" s="23"/>
      <c r="AA4318" s="23"/>
      <c r="AB4318" s="23"/>
      <c r="AC4318" s="23"/>
      <c r="AD4318" s="23"/>
      <c r="AE4318" s="23"/>
      <c r="AF4318" s="23"/>
      <c r="AG4318" s="23"/>
      <c r="AH4318" s="23"/>
    </row>
    <row r="4319" spans="2:34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1"/>
      <c r="Z4319" s="23"/>
      <c r="AA4319" s="23"/>
      <c r="AB4319" s="23"/>
      <c r="AC4319" s="23"/>
      <c r="AD4319" s="23"/>
      <c r="AE4319" s="23"/>
      <c r="AF4319" s="23"/>
      <c r="AG4319" s="23"/>
      <c r="AH4319" s="23"/>
    </row>
    <row r="4320" spans="2:34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1"/>
      <c r="Z4320" s="23"/>
      <c r="AA4320" s="23"/>
      <c r="AB4320" s="23"/>
      <c r="AC4320" s="23"/>
      <c r="AD4320" s="23"/>
      <c r="AE4320" s="23"/>
      <c r="AF4320" s="23"/>
      <c r="AG4320" s="23"/>
      <c r="AH4320" s="23"/>
    </row>
    <row r="4321" spans="2:34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1"/>
      <c r="Z4321" s="23"/>
      <c r="AA4321" s="23"/>
      <c r="AB4321" s="23"/>
      <c r="AC4321" s="23"/>
      <c r="AD4321" s="23"/>
      <c r="AE4321" s="23"/>
      <c r="AF4321" s="23"/>
      <c r="AG4321" s="23"/>
      <c r="AH4321" s="23"/>
    </row>
    <row r="4322" spans="2:34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1"/>
      <c r="Z4322" s="23"/>
      <c r="AA4322" s="23"/>
      <c r="AB4322" s="23"/>
      <c r="AC4322" s="23"/>
      <c r="AD4322" s="23"/>
      <c r="AE4322" s="23"/>
      <c r="AF4322" s="23"/>
      <c r="AG4322" s="23"/>
      <c r="AH4322" s="23"/>
    </row>
    <row r="4323" spans="2:34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1"/>
      <c r="Z4323" s="23"/>
      <c r="AA4323" s="23"/>
      <c r="AB4323" s="23"/>
      <c r="AC4323" s="23"/>
      <c r="AD4323" s="23"/>
      <c r="AE4323" s="23"/>
      <c r="AF4323" s="23"/>
      <c r="AG4323" s="23"/>
      <c r="AH4323" s="23"/>
    </row>
    <row r="4324" spans="2:34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1"/>
      <c r="Z4324" s="23"/>
      <c r="AA4324" s="23"/>
      <c r="AB4324" s="23"/>
      <c r="AC4324" s="23"/>
      <c r="AD4324" s="23"/>
      <c r="AE4324" s="23"/>
      <c r="AF4324" s="23"/>
      <c r="AG4324" s="23"/>
      <c r="AH4324" s="23"/>
    </row>
    <row r="4325" spans="2:34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1"/>
      <c r="Z4325" s="23"/>
      <c r="AA4325" s="23"/>
      <c r="AB4325" s="23"/>
      <c r="AC4325" s="23"/>
      <c r="AD4325" s="23"/>
      <c r="AE4325" s="23"/>
      <c r="AF4325" s="23"/>
      <c r="AG4325" s="23"/>
      <c r="AH4325" s="23"/>
    </row>
    <row r="4326" spans="2:34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1"/>
      <c r="Z4326" s="23"/>
      <c r="AA4326" s="23"/>
      <c r="AB4326" s="23"/>
      <c r="AC4326" s="23"/>
      <c r="AD4326" s="23"/>
      <c r="AE4326" s="23"/>
      <c r="AF4326" s="23"/>
      <c r="AG4326" s="23"/>
      <c r="AH4326" s="23"/>
    </row>
    <row r="4327" spans="2:34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1"/>
      <c r="Z4327" s="23"/>
      <c r="AA4327" s="23"/>
      <c r="AB4327" s="23"/>
      <c r="AC4327" s="23"/>
      <c r="AD4327" s="23"/>
      <c r="AE4327" s="23"/>
      <c r="AF4327" s="23"/>
      <c r="AG4327" s="23"/>
      <c r="AH4327" s="23"/>
    </row>
    <row r="4328" spans="2:34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1"/>
      <c r="Z4328" s="23"/>
      <c r="AA4328" s="23"/>
      <c r="AB4328" s="23"/>
      <c r="AC4328" s="23"/>
      <c r="AD4328" s="23"/>
      <c r="AE4328" s="23"/>
      <c r="AF4328" s="23"/>
      <c r="AG4328" s="23"/>
      <c r="AH4328" s="23"/>
    </row>
    <row r="4329" spans="2:34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1"/>
      <c r="Z4329" s="23"/>
      <c r="AA4329" s="23"/>
      <c r="AB4329" s="23"/>
      <c r="AC4329" s="23"/>
      <c r="AD4329" s="23"/>
      <c r="AE4329" s="23"/>
      <c r="AF4329" s="23"/>
      <c r="AG4329" s="23"/>
      <c r="AH4329" s="23"/>
    </row>
    <row r="4330" spans="2:34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1"/>
      <c r="Z4330" s="23"/>
      <c r="AA4330" s="23"/>
      <c r="AB4330" s="23"/>
      <c r="AC4330" s="23"/>
      <c r="AD4330" s="23"/>
      <c r="AE4330" s="23"/>
      <c r="AF4330" s="23"/>
      <c r="AG4330" s="23"/>
      <c r="AH4330" s="23"/>
    </row>
    <row r="4331" spans="2:34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1"/>
      <c r="Z4331" s="23"/>
      <c r="AA4331" s="23"/>
      <c r="AB4331" s="23"/>
      <c r="AC4331" s="23"/>
      <c r="AD4331" s="23"/>
      <c r="AE4331" s="23"/>
      <c r="AF4331" s="23"/>
      <c r="AG4331" s="23"/>
      <c r="AH4331" s="23"/>
    </row>
    <row r="4332" spans="2:34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1"/>
      <c r="Z4332" s="23"/>
      <c r="AA4332" s="23"/>
      <c r="AB4332" s="23"/>
      <c r="AC4332" s="23"/>
      <c r="AD4332" s="23"/>
      <c r="AE4332" s="23"/>
      <c r="AF4332" s="23"/>
      <c r="AG4332" s="23"/>
      <c r="AH4332" s="23"/>
    </row>
    <row r="4333" spans="2:34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1"/>
      <c r="Z4333" s="23"/>
      <c r="AA4333" s="23"/>
      <c r="AB4333" s="23"/>
      <c r="AC4333" s="23"/>
      <c r="AD4333" s="23"/>
      <c r="AE4333" s="23"/>
      <c r="AF4333" s="23"/>
      <c r="AG4333" s="23"/>
      <c r="AH4333" s="23"/>
    </row>
    <row r="4334" spans="2:34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1"/>
      <c r="Z4334" s="23"/>
      <c r="AA4334" s="23"/>
      <c r="AB4334" s="23"/>
      <c r="AC4334" s="23"/>
      <c r="AD4334" s="23"/>
      <c r="AE4334" s="23"/>
      <c r="AF4334" s="23"/>
      <c r="AG4334" s="23"/>
      <c r="AH4334" s="23"/>
    </row>
    <row r="4335" spans="2:34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1"/>
      <c r="Z4335" s="23"/>
      <c r="AA4335" s="23"/>
      <c r="AB4335" s="23"/>
      <c r="AC4335" s="23"/>
      <c r="AD4335" s="23"/>
      <c r="AE4335" s="23"/>
      <c r="AF4335" s="23"/>
      <c r="AG4335" s="23"/>
      <c r="AH4335" s="23"/>
    </row>
    <row r="4336" spans="2:34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1"/>
      <c r="Z4336" s="23"/>
      <c r="AA4336" s="23"/>
      <c r="AB4336" s="23"/>
      <c r="AC4336" s="23"/>
      <c r="AD4336" s="23"/>
      <c r="AE4336" s="23"/>
      <c r="AF4336" s="23"/>
      <c r="AG4336" s="23"/>
      <c r="AH4336" s="23"/>
    </row>
    <row r="4337" spans="2:34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1"/>
      <c r="Z4337" s="23"/>
      <c r="AA4337" s="23"/>
      <c r="AB4337" s="23"/>
      <c r="AC4337" s="23"/>
      <c r="AD4337" s="23"/>
      <c r="AE4337" s="23"/>
      <c r="AF4337" s="23"/>
      <c r="AG4337" s="23"/>
      <c r="AH4337" s="23"/>
    </row>
    <row r="4338" spans="2:34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1"/>
      <c r="Z4338" s="23"/>
      <c r="AA4338" s="23"/>
      <c r="AB4338" s="23"/>
      <c r="AC4338" s="23"/>
      <c r="AD4338" s="23"/>
      <c r="AE4338" s="23"/>
      <c r="AF4338" s="23"/>
      <c r="AG4338" s="23"/>
      <c r="AH4338" s="23"/>
    </row>
    <row r="4339" spans="2:34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1"/>
      <c r="Z4339" s="23"/>
      <c r="AA4339" s="23"/>
      <c r="AB4339" s="23"/>
      <c r="AC4339" s="23"/>
      <c r="AD4339" s="23"/>
      <c r="AE4339" s="23"/>
      <c r="AF4339" s="23"/>
      <c r="AG4339" s="23"/>
      <c r="AH4339" s="23"/>
    </row>
    <row r="4340" spans="2:34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1"/>
      <c r="Z4340" s="23"/>
      <c r="AA4340" s="23"/>
      <c r="AB4340" s="23"/>
      <c r="AC4340" s="23"/>
      <c r="AD4340" s="23"/>
      <c r="AE4340" s="23"/>
      <c r="AF4340" s="23"/>
      <c r="AG4340" s="23"/>
      <c r="AH4340" s="23"/>
    </row>
    <row r="4341" spans="2:34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1"/>
      <c r="Z4341" s="23"/>
      <c r="AA4341" s="23"/>
      <c r="AB4341" s="23"/>
      <c r="AC4341" s="23"/>
      <c r="AD4341" s="23"/>
      <c r="AE4341" s="23"/>
      <c r="AF4341" s="23"/>
      <c r="AG4341" s="23"/>
      <c r="AH4341" s="23"/>
    </row>
    <row r="4342" spans="2:34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1"/>
      <c r="Z4342" s="23"/>
      <c r="AA4342" s="23"/>
      <c r="AB4342" s="23"/>
      <c r="AC4342" s="23"/>
      <c r="AD4342" s="23"/>
      <c r="AE4342" s="23"/>
      <c r="AF4342" s="23"/>
      <c r="AG4342" s="23"/>
      <c r="AH4342" s="23"/>
    </row>
    <row r="4343" spans="2:34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1"/>
      <c r="Z4343" s="23"/>
      <c r="AA4343" s="23"/>
      <c r="AB4343" s="23"/>
      <c r="AC4343" s="23"/>
      <c r="AD4343" s="23"/>
      <c r="AE4343" s="23"/>
      <c r="AF4343" s="23"/>
      <c r="AG4343" s="23"/>
      <c r="AH4343" s="23"/>
    </row>
    <row r="4344" spans="2:34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1"/>
      <c r="Z4344" s="23"/>
      <c r="AA4344" s="23"/>
      <c r="AB4344" s="23"/>
      <c r="AC4344" s="23"/>
      <c r="AD4344" s="23"/>
      <c r="AE4344" s="23"/>
      <c r="AF4344" s="23"/>
      <c r="AG4344" s="23"/>
      <c r="AH4344" s="23"/>
    </row>
    <row r="4345" spans="2:34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1"/>
      <c r="Z4345" s="23"/>
      <c r="AA4345" s="23"/>
      <c r="AB4345" s="23"/>
      <c r="AC4345" s="23"/>
      <c r="AD4345" s="23"/>
      <c r="AE4345" s="23"/>
      <c r="AF4345" s="23"/>
      <c r="AG4345" s="23"/>
      <c r="AH4345" s="23"/>
    </row>
    <row r="4346" spans="2:34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1"/>
      <c r="Z4346" s="23"/>
      <c r="AA4346" s="23"/>
      <c r="AB4346" s="23"/>
      <c r="AC4346" s="23"/>
      <c r="AD4346" s="23"/>
      <c r="AE4346" s="23"/>
      <c r="AF4346" s="23"/>
      <c r="AG4346" s="23"/>
      <c r="AH4346" s="23"/>
    </row>
    <row r="4347" spans="2:34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1"/>
      <c r="Z4347" s="23"/>
      <c r="AA4347" s="23"/>
      <c r="AB4347" s="23"/>
      <c r="AC4347" s="23"/>
      <c r="AD4347" s="23"/>
      <c r="AE4347" s="23"/>
      <c r="AF4347" s="23"/>
      <c r="AG4347" s="23"/>
      <c r="AH4347" s="23"/>
    </row>
    <row r="4348" spans="2:34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1"/>
      <c r="Z4348" s="23"/>
      <c r="AA4348" s="23"/>
      <c r="AB4348" s="23"/>
      <c r="AC4348" s="23"/>
      <c r="AD4348" s="23"/>
      <c r="AE4348" s="23"/>
      <c r="AF4348" s="23"/>
      <c r="AG4348" s="23"/>
      <c r="AH4348" s="23"/>
    </row>
    <row r="4349" spans="2:34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1"/>
      <c r="Z4349" s="23"/>
      <c r="AA4349" s="23"/>
      <c r="AB4349" s="23"/>
      <c r="AC4349" s="23"/>
      <c r="AD4349" s="23"/>
      <c r="AE4349" s="23"/>
      <c r="AF4349" s="23"/>
      <c r="AG4349" s="23"/>
      <c r="AH4349" s="23"/>
    </row>
    <row r="4350" spans="2:34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1"/>
      <c r="Z4350" s="23"/>
      <c r="AA4350" s="23"/>
      <c r="AB4350" s="23"/>
      <c r="AC4350" s="23"/>
      <c r="AD4350" s="23"/>
      <c r="AE4350" s="23"/>
      <c r="AF4350" s="23"/>
      <c r="AG4350" s="23"/>
      <c r="AH4350" s="23"/>
    </row>
    <row r="4351" spans="2:34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1"/>
      <c r="Z4351" s="23"/>
      <c r="AA4351" s="23"/>
      <c r="AB4351" s="23"/>
      <c r="AC4351" s="23"/>
      <c r="AD4351" s="23"/>
      <c r="AE4351" s="23"/>
      <c r="AF4351" s="23"/>
      <c r="AG4351" s="23"/>
      <c r="AH4351" s="23"/>
    </row>
    <row r="4352" spans="2:34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1"/>
      <c r="Z4352" s="23"/>
      <c r="AA4352" s="23"/>
      <c r="AB4352" s="23"/>
      <c r="AC4352" s="23"/>
      <c r="AD4352" s="23"/>
      <c r="AE4352" s="23"/>
      <c r="AF4352" s="23"/>
      <c r="AG4352" s="23"/>
      <c r="AH4352" s="23"/>
    </row>
    <row r="4353" spans="2:34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1"/>
      <c r="Z4353" s="23"/>
      <c r="AA4353" s="23"/>
      <c r="AB4353" s="23"/>
      <c r="AC4353" s="23"/>
      <c r="AD4353" s="23"/>
      <c r="AE4353" s="23"/>
      <c r="AF4353" s="23"/>
      <c r="AG4353" s="23"/>
      <c r="AH4353" s="23"/>
    </row>
    <row r="4354" spans="2:34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1"/>
      <c r="Z4354" s="23"/>
      <c r="AA4354" s="23"/>
      <c r="AB4354" s="23"/>
      <c r="AC4354" s="23"/>
      <c r="AD4354" s="23"/>
      <c r="AE4354" s="23"/>
      <c r="AF4354" s="23"/>
      <c r="AG4354" s="23"/>
      <c r="AH4354" s="23"/>
    </row>
    <row r="4355" spans="2:34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1"/>
      <c r="Z4355" s="23"/>
      <c r="AA4355" s="23"/>
      <c r="AB4355" s="23"/>
      <c r="AC4355" s="23"/>
      <c r="AD4355" s="23"/>
      <c r="AE4355" s="23"/>
      <c r="AF4355" s="23"/>
      <c r="AG4355" s="23"/>
      <c r="AH4355" s="23"/>
    </row>
    <row r="4356" spans="2:34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1"/>
      <c r="Z4356" s="23"/>
      <c r="AA4356" s="23"/>
      <c r="AB4356" s="23"/>
      <c r="AC4356" s="23"/>
      <c r="AD4356" s="23"/>
      <c r="AE4356" s="23"/>
      <c r="AF4356" s="23"/>
      <c r="AG4356" s="23"/>
      <c r="AH4356" s="23"/>
    </row>
    <row r="4357" spans="2:34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1"/>
      <c r="Z4357" s="23"/>
      <c r="AA4357" s="23"/>
      <c r="AB4357" s="23"/>
      <c r="AC4357" s="23"/>
      <c r="AD4357" s="23"/>
      <c r="AE4357" s="23"/>
      <c r="AF4357" s="23"/>
      <c r="AG4357" s="23"/>
      <c r="AH4357" s="23"/>
    </row>
    <row r="4358" spans="2:34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1"/>
      <c r="Z4358" s="23"/>
      <c r="AA4358" s="23"/>
      <c r="AB4358" s="23"/>
      <c r="AC4358" s="23"/>
      <c r="AD4358" s="23"/>
      <c r="AE4358" s="23"/>
      <c r="AF4358" s="23"/>
      <c r="AG4358" s="23"/>
      <c r="AH4358" s="23"/>
    </row>
    <row r="4359" spans="2:34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1"/>
      <c r="Z4359" s="23"/>
      <c r="AA4359" s="23"/>
      <c r="AB4359" s="23"/>
      <c r="AC4359" s="23"/>
      <c r="AD4359" s="23"/>
      <c r="AE4359" s="23"/>
      <c r="AF4359" s="23"/>
      <c r="AG4359" s="23"/>
      <c r="AH4359" s="23"/>
    </row>
    <row r="4360" spans="2:34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1"/>
      <c r="Z4360" s="23"/>
      <c r="AA4360" s="23"/>
      <c r="AB4360" s="23"/>
      <c r="AC4360" s="23"/>
      <c r="AD4360" s="23"/>
      <c r="AE4360" s="23"/>
      <c r="AF4360" s="23"/>
      <c r="AG4360" s="23"/>
      <c r="AH4360" s="23"/>
    </row>
    <row r="4361" spans="2:34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1"/>
      <c r="Z4361" s="23"/>
      <c r="AA4361" s="23"/>
      <c r="AB4361" s="23"/>
      <c r="AC4361" s="23"/>
      <c r="AD4361" s="23"/>
      <c r="AE4361" s="23"/>
      <c r="AF4361" s="23"/>
      <c r="AG4361" s="23"/>
      <c r="AH4361" s="23"/>
    </row>
    <row r="4362" spans="2:34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1"/>
      <c r="Z4362" s="23"/>
      <c r="AA4362" s="23"/>
      <c r="AB4362" s="23"/>
      <c r="AC4362" s="23"/>
      <c r="AD4362" s="23"/>
      <c r="AE4362" s="23"/>
      <c r="AF4362" s="23"/>
      <c r="AG4362" s="23"/>
      <c r="AH4362" s="23"/>
    </row>
    <row r="4363" spans="2:34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1"/>
      <c r="Z4363" s="23"/>
      <c r="AA4363" s="23"/>
      <c r="AB4363" s="23"/>
      <c r="AC4363" s="23"/>
      <c r="AD4363" s="23"/>
      <c r="AE4363" s="23"/>
      <c r="AF4363" s="23"/>
      <c r="AG4363" s="23"/>
      <c r="AH4363" s="23"/>
    </row>
    <row r="4364" spans="2:34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1"/>
      <c r="Z4364" s="23"/>
      <c r="AA4364" s="23"/>
      <c r="AB4364" s="23"/>
      <c r="AC4364" s="23"/>
      <c r="AD4364" s="23"/>
      <c r="AE4364" s="23"/>
      <c r="AF4364" s="23"/>
      <c r="AG4364" s="23"/>
      <c r="AH4364" s="23"/>
    </row>
    <row r="4365" spans="2:34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1"/>
      <c r="Z4365" s="23"/>
      <c r="AA4365" s="23"/>
      <c r="AB4365" s="23"/>
      <c r="AC4365" s="23"/>
      <c r="AD4365" s="23"/>
      <c r="AE4365" s="23"/>
      <c r="AF4365" s="23"/>
      <c r="AG4365" s="23"/>
      <c r="AH4365" s="23"/>
    </row>
    <row r="4366" spans="2:34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1"/>
      <c r="Z4366" s="23"/>
      <c r="AA4366" s="23"/>
      <c r="AB4366" s="23"/>
      <c r="AC4366" s="23"/>
      <c r="AD4366" s="23"/>
      <c r="AE4366" s="23"/>
      <c r="AF4366" s="23"/>
      <c r="AG4366" s="23"/>
      <c r="AH4366" s="23"/>
    </row>
    <row r="4367" spans="2:34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1"/>
      <c r="Z4367" s="23"/>
      <c r="AA4367" s="23"/>
      <c r="AB4367" s="23"/>
      <c r="AC4367" s="23"/>
      <c r="AD4367" s="23"/>
      <c r="AE4367" s="23"/>
      <c r="AF4367" s="23"/>
      <c r="AG4367" s="23"/>
      <c r="AH4367" s="23"/>
    </row>
    <row r="4368" spans="2:34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1"/>
      <c r="Z4368" s="23"/>
      <c r="AA4368" s="23"/>
      <c r="AB4368" s="23"/>
      <c r="AC4368" s="23"/>
      <c r="AD4368" s="23"/>
      <c r="AE4368" s="23"/>
      <c r="AF4368" s="23"/>
      <c r="AG4368" s="23"/>
      <c r="AH4368" s="23"/>
    </row>
    <row r="4369" spans="2:34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1"/>
      <c r="Z4369" s="23"/>
      <c r="AA4369" s="23"/>
      <c r="AB4369" s="23"/>
      <c r="AC4369" s="23"/>
      <c r="AD4369" s="23"/>
      <c r="AE4369" s="23"/>
      <c r="AF4369" s="23"/>
      <c r="AG4369" s="23"/>
      <c r="AH4369" s="23"/>
    </row>
    <row r="4370" spans="2:34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1"/>
      <c r="Z4370" s="23"/>
      <c r="AA4370" s="23"/>
      <c r="AB4370" s="23"/>
      <c r="AC4370" s="23"/>
      <c r="AD4370" s="23"/>
      <c r="AE4370" s="23"/>
      <c r="AF4370" s="23"/>
      <c r="AG4370" s="23"/>
      <c r="AH4370" s="23"/>
    </row>
    <row r="4371" spans="2:34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1"/>
      <c r="Z4371" s="23"/>
      <c r="AA4371" s="23"/>
      <c r="AB4371" s="23"/>
      <c r="AC4371" s="23"/>
      <c r="AD4371" s="23"/>
      <c r="AE4371" s="23"/>
      <c r="AF4371" s="23"/>
      <c r="AG4371" s="23"/>
      <c r="AH4371" s="23"/>
    </row>
    <row r="4372" spans="2:34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1"/>
      <c r="Z4372" s="23"/>
      <c r="AA4372" s="23"/>
      <c r="AB4372" s="23"/>
      <c r="AC4372" s="23"/>
      <c r="AD4372" s="23"/>
      <c r="AE4372" s="23"/>
      <c r="AF4372" s="23"/>
      <c r="AG4372" s="23"/>
      <c r="AH4372" s="23"/>
    </row>
    <row r="4373" spans="2:34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1"/>
      <c r="Z4373" s="23"/>
      <c r="AA4373" s="23"/>
      <c r="AB4373" s="23"/>
      <c r="AC4373" s="23"/>
      <c r="AD4373" s="23"/>
      <c r="AE4373" s="23"/>
      <c r="AF4373" s="23"/>
      <c r="AG4373" s="23"/>
      <c r="AH4373" s="23"/>
    </row>
    <row r="4374" spans="2:34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1"/>
      <c r="Z4374" s="23"/>
      <c r="AA4374" s="23"/>
      <c r="AB4374" s="23"/>
      <c r="AC4374" s="23"/>
      <c r="AD4374" s="23"/>
      <c r="AE4374" s="23"/>
      <c r="AF4374" s="23"/>
      <c r="AG4374" s="23"/>
      <c r="AH4374" s="23"/>
    </row>
    <row r="4375" spans="2:34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1"/>
      <c r="Z4375" s="23"/>
      <c r="AA4375" s="23"/>
      <c r="AB4375" s="23"/>
      <c r="AC4375" s="23"/>
      <c r="AD4375" s="23"/>
      <c r="AE4375" s="23"/>
      <c r="AF4375" s="23"/>
      <c r="AG4375" s="23"/>
      <c r="AH4375" s="23"/>
    </row>
    <row r="4376" spans="2:34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1"/>
      <c r="Z4376" s="23"/>
      <c r="AA4376" s="23"/>
      <c r="AB4376" s="23"/>
      <c r="AC4376" s="23"/>
      <c r="AD4376" s="23"/>
      <c r="AE4376" s="23"/>
      <c r="AF4376" s="23"/>
      <c r="AG4376" s="23"/>
      <c r="AH4376" s="23"/>
    </row>
    <row r="4377" spans="2:34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1"/>
      <c r="Z4377" s="23"/>
      <c r="AA4377" s="23"/>
      <c r="AB4377" s="23"/>
      <c r="AC4377" s="23"/>
      <c r="AD4377" s="23"/>
      <c r="AE4377" s="23"/>
      <c r="AF4377" s="23"/>
      <c r="AG4377" s="23"/>
      <c r="AH4377" s="23"/>
    </row>
    <row r="4378" spans="2:34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1"/>
      <c r="Z4378" s="23"/>
      <c r="AA4378" s="23"/>
      <c r="AB4378" s="23"/>
      <c r="AC4378" s="23"/>
      <c r="AD4378" s="23"/>
      <c r="AE4378" s="23"/>
      <c r="AF4378" s="23"/>
      <c r="AG4378" s="23"/>
      <c r="AH4378" s="23"/>
    </row>
    <row r="4379" spans="2:34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1"/>
      <c r="Z4379" s="23"/>
      <c r="AA4379" s="23"/>
      <c r="AB4379" s="23"/>
      <c r="AC4379" s="23"/>
      <c r="AD4379" s="23"/>
      <c r="AE4379" s="23"/>
      <c r="AF4379" s="23"/>
      <c r="AG4379" s="23"/>
      <c r="AH4379" s="23"/>
    </row>
    <row r="4380" spans="2:34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1"/>
      <c r="Z4380" s="23"/>
      <c r="AA4380" s="23"/>
      <c r="AB4380" s="23"/>
      <c r="AC4380" s="23"/>
      <c r="AD4380" s="23"/>
      <c r="AE4380" s="23"/>
      <c r="AF4380" s="23"/>
      <c r="AG4380" s="23"/>
      <c r="AH4380" s="23"/>
    </row>
    <row r="4381" spans="2:34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1"/>
      <c r="Z4381" s="23"/>
      <c r="AA4381" s="23"/>
      <c r="AB4381" s="23"/>
      <c r="AC4381" s="23"/>
      <c r="AD4381" s="23"/>
      <c r="AE4381" s="23"/>
      <c r="AF4381" s="23"/>
      <c r="AG4381" s="23"/>
      <c r="AH4381" s="23"/>
    </row>
    <row r="4382" spans="2:34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1"/>
      <c r="Z4382" s="23"/>
      <c r="AA4382" s="23"/>
      <c r="AB4382" s="23"/>
      <c r="AC4382" s="23"/>
      <c r="AD4382" s="23"/>
      <c r="AE4382" s="23"/>
      <c r="AF4382" s="23"/>
      <c r="AG4382" s="23"/>
      <c r="AH4382" s="23"/>
    </row>
    <row r="4383" spans="2:34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1"/>
      <c r="Z4383" s="23"/>
      <c r="AA4383" s="23"/>
      <c r="AB4383" s="23"/>
      <c r="AC4383" s="23"/>
      <c r="AD4383" s="23"/>
      <c r="AE4383" s="23"/>
      <c r="AF4383" s="23"/>
      <c r="AG4383" s="23"/>
      <c r="AH4383" s="23"/>
    </row>
    <row r="4384" spans="2:34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1"/>
      <c r="Z4384" s="23"/>
      <c r="AA4384" s="23"/>
      <c r="AB4384" s="23"/>
      <c r="AC4384" s="23"/>
      <c r="AD4384" s="23"/>
      <c r="AE4384" s="23"/>
      <c r="AF4384" s="23"/>
      <c r="AG4384" s="23"/>
      <c r="AH4384" s="23"/>
    </row>
    <row r="4385" spans="2:34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1"/>
      <c r="Z4385" s="23"/>
      <c r="AA4385" s="23"/>
      <c r="AB4385" s="23"/>
      <c r="AC4385" s="23"/>
      <c r="AD4385" s="23"/>
      <c r="AE4385" s="23"/>
      <c r="AF4385" s="23"/>
      <c r="AG4385" s="23"/>
      <c r="AH4385" s="23"/>
    </row>
    <row r="4386" spans="2:34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1"/>
      <c r="Z4386" s="23"/>
      <c r="AA4386" s="23"/>
      <c r="AB4386" s="23"/>
      <c r="AC4386" s="23"/>
      <c r="AD4386" s="23"/>
      <c r="AE4386" s="23"/>
      <c r="AF4386" s="23"/>
      <c r="AG4386" s="23"/>
      <c r="AH4386" s="23"/>
    </row>
    <row r="4387" spans="2:34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1"/>
      <c r="Z4387" s="23"/>
      <c r="AA4387" s="23"/>
      <c r="AB4387" s="23"/>
      <c r="AC4387" s="23"/>
      <c r="AD4387" s="23"/>
      <c r="AE4387" s="23"/>
      <c r="AF4387" s="23"/>
      <c r="AG4387" s="23"/>
      <c r="AH4387" s="23"/>
    </row>
    <row r="4388" spans="2:34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1"/>
      <c r="Z4388" s="23"/>
      <c r="AA4388" s="23"/>
      <c r="AB4388" s="23"/>
      <c r="AC4388" s="23"/>
      <c r="AD4388" s="23"/>
      <c r="AE4388" s="23"/>
      <c r="AF4388" s="23"/>
      <c r="AG4388" s="23"/>
      <c r="AH4388" s="23"/>
    </row>
    <row r="4389" spans="2:34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1"/>
      <c r="Z4389" s="23"/>
      <c r="AA4389" s="23"/>
      <c r="AB4389" s="23"/>
      <c r="AC4389" s="23"/>
      <c r="AD4389" s="23"/>
      <c r="AE4389" s="23"/>
      <c r="AF4389" s="23"/>
      <c r="AG4389" s="23"/>
      <c r="AH4389" s="23"/>
    </row>
    <row r="4390" spans="2:34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1"/>
      <c r="Z4390" s="23"/>
      <c r="AA4390" s="23"/>
      <c r="AB4390" s="23"/>
      <c r="AC4390" s="23"/>
      <c r="AD4390" s="23"/>
      <c r="AE4390" s="23"/>
      <c r="AF4390" s="23"/>
      <c r="AG4390" s="23"/>
      <c r="AH4390" s="23"/>
    </row>
    <row r="4391" spans="2:34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1"/>
      <c r="Z4391" s="23"/>
      <c r="AA4391" s="23"/>
      <c r="AB4391" s="23"/>
      <c r="AC4391" s="23"/>
      <c r="AD4391" s="23"/>
      <c r="AE4391" s="23"/>
      <c r="AF4391" s="23"/>
      <c r="AG4391" s="23"/>
      <c r="AH4391" s="23"/>
    </row>
    <row r="4392" spans="2:34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1"/>
      <c r="Z4392" s="23"/>
      <c r="AA4392" s="23"/>
      <c r="AB4392" s="23"/>
      <c r="AC4392" s="23"/>
      <c r="AD4392" s="23"/>
      <c r="AE4392" s="23"/>
      <c r="AF4392" s="23"/>
      <c r="AG4392" s="23"/>
      <c r="AH4392" s="23"/>
    </row>
    <row r="4393" spans="2:34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1"/>
      <c r="Z4393" s="23"/>
      <c r="AA4393" s="23"/>
      <c r="AB4393" s="23"/>
      <c r="AC4393" s="23"/>
      <c r="AD4393" s="23"/>
      <c r="AE4393" s="23"/>
      <c r="AF4393" s="23"/>
      <c r="AG4393" s="23"/>
      <c r="AH4393" s="23"/>
    </row>
    <row r="4394" spans="2:34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1"/>
      <c r="Z4394" s="23"/>
      <c r="AA4394" s="23"/>
      <c r="AB4394" s="23"/>
      <c r="AC4394" s="23"/>
      <c r="AD4394" s="23"/>
      <c r="AE4394" s="23"/>
      <c r="AF4394" s="23"/>
      <c r="AG4394" s="23"/>
      <c r="AH4394" s="23"/>
    </row>
    <row r="4395" spans="2:34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1"/>
      <c r="Z4395" s="23"/>
      <c r="AA4395" s="23"/>
      <c r="AB4395" s="23"/>
      <c r="AC4395" s="23"/>
      <c r="AD4395" s="23"/>
      <c r="AE4395" s="23"/>
      <c r="AF4395" s="23"/>
      <c r="AG4395" s="23"/>
      <c r="AH4395" s="23"/>
    </row>
    <row r="4396" spans="2:34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1"/>
      <c r="Z4396" s="23"/>
      <c r="AA4396" s="23"/>
      <c r="AB4396" s="23"/>
      <c r="AC4396" s="23"/>
      <c r="AD4396" s="23"/>
      <c r="AE4396" s="23"/>
      <c r="AF4396" s="23"/>
      <c r="AG4396" s="23"/>
      <c r="AH4396" s="23"/>
    </row>
    <row r="4397" spans="2:34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1"/>
      <c r="Z4397" s="23"/>
      <c r="AA4397" s="23"/>
      <c r="AB4397" s="23"/>
      <c r="AC4397" s="23"/>
      <c r="AD4397" s="23"/>
      <c r="AE4397" s="23"/>
      <c r="AF4397" s="23"/>
      <c r="AG4397" s="23"/>
      <c r="AH4397" s="23"/>
    </row>
    <row r="4398" spans="2:34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1"/>
      <c r="Z4398" s="23"/>
      <c r="AA4398" s="23"/>
      <c r="AB4398" s="23"/>
      <c r="AC4398" s="23"/>
      <c r="AD4398" s="23"/>
      <c r="AE4398" s="23"/>
      <c r="AF4398" s="23"/>
      <c r="AG4398" s="23"/>
      <c r="AH4398" s="23"/>
    </row>
    <row r="4399" spans="2:34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1"/>
      <c r="Z4399" s="23"/>
      <c r="AA4399" s="23"/>
      <c r="AB4399" s="23"/>
      <c r="AC4399" s="23"/>
      <c r="AD4399" s="23"/>
      <c r="AE4399" s="23"/>
      <c r="AF4399" s="23"/>
      <c r="AG4399" s="23"/>
      <c r="AH4399" s="23"/>
    </row>
    <row r="4400" spans="2:34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1"/>
      <c r="Z4400" s="23"/>
      <c r="AA4400" s="23"/>
      <c r="AB4400" s="23"/>
      <c r="AC4400" s="23"/>
      <c r="AD4400" s="23"/>
      <c r="AE4400" s="23"/>
      <c r="AF4400" s="23"/>
      <c r="AG4400" s="23"/>
      <c r="AH4400" s="23"/>
    </row>
    <row r="4401" spans="2:34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1"/>
      <c r="Z4401" s="23"/>
      <c r="AA4401" s="23"/>
      <c r="AB4401" s="23"/>
      <c r="AC4401" s="23"/>
      <c r="AD4401" s="23"/>
      <c r="AE4401" s="23"/>
      <c r="AF4401" s="23"/>
      <c r="AG4401" s="23"/>
      <c r="AH4401" s="23"/>
    </row>
    <row r="4402" spans="2:34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1"/>
      <c r="Z4402" s="23"/>
      <c r="AA4402" s="23"/>
      <c r="AB4402" s="23"/>
      <c r="AC4402" s="23"/>
      <c r="AD4402" s="23"/>
      <c r="AE4402" s="23"/>
      <c r="AF4402" s="23"/>
      <c r="AG4402" s="23"/>
      <c r="AH4402" s="23"/>
    </row>
    <row r="4403" spans="2:34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1"/>
      <c r="Z4403" s="23"/>
      <c r="AA4403" s="23"/>
      <c r="AB4403" s="23"/>
      <c r="AC4403" s="23"/>
      <c r="AD4403" s="23"/>
      <c r="AE4403" s="23"/>
      <c r="AF4403" s="23"/>
      <c r="AG4403" s="23"/>
      <c r="AH4403" s="23"/>
    </row>
    <row r="4404" spans="2:34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1"/>
      <c r="Z4404" s="23"/>
      <c r="AA4404" s="23"/>
      <c r="AB4404" s="23"/>
      <c r="AC4404" s="23"/>
      <c r="AD4404" s="23"/>
      <c r="AE4404" s="23"/>
      <c r="AF4404" s="23"/>
      <c r="AG4404" s="23"/>
      <c r="AH4404" s="23"/>
    </row>
    <row r="4405" spans="2:34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1"/>
      <c r="Z4405" s="23"/>
      <c r="AA4405" s="23"/>
      <c r="AB4405" s="23"/>
      <c r="AC4405" s="23"/>
      <c r="AD4405" s="23"/>
      <c r="AE4405" s="23"/>
      <c r="AF4405" s="23"/>
      <c r="AG4405" s="23"/>
      <c r="AH4405" s="23"/>
    </row>
    <row r="4406" spans="2:34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1"/>
      <c r="Z4406" s="23"/>
      <c r="AA4406" s="23"/>
      <c r="AB4406" s="23"/>
      <c r="AC4406" s="23"/>
      <c r="AD4406" s="23"/>
      <c r="AE4406" s="23"/>
      <c r="AF4406" s="23"/>
      <c r="AG4406" s="23"/>
      <c r="AH4406" s="23"/>
    </row>
    <row r="4407" spans="2:34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1"/>
      <c r="Z4407" s="23"/>
      <c r="AA4407" s="23"/>
      <c r="AB4407" s="23"/>
      <c r="AC4407" s="23"/>
      <c r="AD4407" s="23"/>
      <c r="AE4407" s="23"/>
      <c r="AF4407" s="23"/>
      <c r="AG4407" s="23"/>
      <c r="AH4407" s="23"/>
    </row>
    <row r="4408" spans="2:34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1"/>
      <c r="Z4408" s="23"/>
      <c r="AA4408" s="23"/>
      <c r="AB4408" s="23"/>
      <c r="AC4408" s="23"/>
      <c r="AD4408" s="23"/>
      <c r="AE4408" s="23"/>
      <c r="AF4408" s="23"/>
      <c r="AG4408" s="23"/>
      <c r="AH4408" s="23"/>
    </row>
    <row r="4409" spans="2:34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1"/>
      <c r="Z4409" s="23"/>
      <c r="AA4409" s="23"/>
      <c r="AB4409" s="23"/>
      <c r="AC4409" s="23"/>
      <c r="AD4409" s="23"/>
      <c r="AE4409" s="23"/>
      <c r="AF4409" s="23"/>
      <c r="AG4409" s="23"/>
      <c r="AH4409" s="23"/>
    </row>
    <row r="4410" spans="2:34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1"/>
      <c r="Z4410" s="23"/>
      <c r="AA4410" s="23"/>
      <c r="AB4410" s="23"/>
      <c r="AC4410" s="23"/>
      <c r="AD4410" s="23"/>
      <c r="AE4410" s="23"/>
      <c r="AF4410" s="23"/>
      <c r="AG4410" s="23"/>
      <c r="AH4410" s="23"/>
    </row>
    <row r="4411" spans="2:34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1"/>
      <c r="Z4411" s="23"/>
      <c r="AA4411" s="23"/>
      <c r="AB4411" s="23"/>
      <c r="AC4411" s="23"/>
      <c r="AD4411" s="23"/>
      <c r="AE4411" s="23"/>
      <c r="AF4411" s="23"/>
      <c r="AG4411" s="23"/>
      <c r="AH4411" s="23"/>
    </row>
    <row r="4412" spans="2:34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1"/>
      <c r="Z4412" s="23"/>
      <c r="AA4412" s="23"/>
      <c r="AB4412" s="23"/>
      <c r="AC4412" s="23"/>
      <c r="AD4412" s="23"/>
      <c r="AE4412" s="23"/>
      <c r="AF4412" s="23"/>
      <c r="AG4412" s="23"/>
      <c r="AH4412" s="23"/>
    </row>
    <row r="4413" spans="2:34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1"/>
      <c r="Z4413" s="23"/>
      <c r="AA4413" s="23"/>
      <c r="AB4413" s="23"/>
      <c r="AC4413" s="23"/>
      <c r="AD4413" s="23"/>
      <c r="AE4413" s="23"/>
      <c r="AF4413" s="23"/>
      <c r="AG4413" s="23"/>
      <c r="AH4413" s="23"/>
    </row>
    <row r="4414" spans="2:34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1"/>
      <c r="Z4414" s="23"/>
      <c r="AA4414" s="23"/>
      <c r="AB4414" s="23"/>
      <c r="AC4414" s="23"/>
      <c r="AD4414" s="23"/>
      <c r="AE4414" s="23"/>
      <c r="AF4414" s="23"/>
      <c r="AG4414" s="23"/>
      <c r="AH4414" s="23"/>
    </row>
    <row r="4415" spans="2:34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1"/>
      <c r="Z4415" s="23"/>
      <c r="AA4415" s="23"/>
      <c r="AB4415" s="23"/>
      <c r="AC4415" s="23"/>
      <c r="AD4415" s="23"/>
      <c r="AE4415" s="23"/>
      <c r="AF4415" s="23"/>
      <c r="AG4415" s="23"/>
      <c r="AH4415" s="23"/>
    </row>
    <row r="4416" spans="2:34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1"/>
      <c r="Z4416" s="23"/>
      <c r="AA4416" s="23"/>
      <c r="AB4416" s="23"/>
      <c r="AC4416" s="23"/>
      <c r="AD4416" s="23"/>
      <c r="AE4416" s="23"/>
      <c r="AF4416" s="23"/>
      <c r="AG4416" s="23"/>
      <c r="AH4416" s="23"/>
    </row>
    <row r="4417" spans="2:34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1"/>
      <c r="Z4417" s="23"/>
      <c r="AA4417" s="23"/>
      <c r="AB4417" s="23"/>
      <c r="AC4417" s="23"/>
      <c r="AD4417" s="23"/>
      <c r="AE4417" s="23"/>
      <c r="AF4417" s="23"/>
      <c r="AG4417" s="23"/>
      <c r="AH4417" s="23"/>
    </row>
    <row r="4418" spans="2:34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1"/>
      <c r="Z4418" s="23"/>
      <c r="AA4418" s="23"/>
      <c r="AB4418" s="23"/>
      <c r="AC4418" s="23"/>
      <c r="AD4418" s="23"/>
      <c r="AE4418" s="23"/>
      <c r="AF4418" s="23"/>
      <c r="AG4418" s="23"/>
      <c r="AH4418" s="23"/>
    </row>
    <row r="4419" spans="2:34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1"/>
      <c r="Z4419" s="23"/>
      <c r="AA4419" s="23"/>
      <c r="AB4419" s="23"/>
      <c r="AC4419" s="23"/>
      <c r="AD4419" s="23"/>
      <c r="AE4419" s="23"/>
      <c r="AF4419" s="23"/>
      <c r="AG4419" s="23"/>
      <c r="AH4419" s="23"/>
    </row>
    <row r="4420" spans="2:34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1"/>
      <c r="Z4420" s="23"/>
      <c r="AA4420" s="23"/>
      <c r="AB4420" s="23"/>
      <c r="AC4420" s="23"/>
      <c r="AD4420" s="23"/>
      <c r="AE4420" s="23"/>
      <c r="AF4420" s="23"/>
      <c r="AG4420" s="23"/>
      <c r="AH4420" s="23"/>
    </row>
    <row r="4421" spans="2:34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1"/>
      <c r="Z4421" s="23"/>
      <c r="AA4421" s="23"/>
      <c r="AB4421" s="23"/>
      <c r="AC4421" s="23"/>
      <c r="AD4421" s="23"/>
      <c r="AE4421" s="23"/>
      <c r="AF4421" s="23"/>
      <c r="AG4421" s="23"/>
      <c r="AH4421" s="23"/>
    </row>
    <row r="4422" spans="2:34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1"/>
      <c r="Z4422" s="23"/>
      <c r="AA4422" s="23"/>
      <c r="AB4422" s="23"/>
      <c r="AC4422" s="23"/>
      <c r="AD4422" s="23"/>
      <c r="AE4422" s="23"/>
      <c r="AF4422" s="23"/>
      <c r="AG4422" s="23"/>
      <c r="AH4422" s="23"/>
    </row>
    <row r="4423" spans="2:34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1"/>
      <c r="Z4423" s="23"/>
      <c r="AA4423" s="23"/>
      <c r="AB4423" s="23"/>
      <c r="AC4423" s="23"/>
      <c r="AD4423" s="23"/>
      <c r="AE4423" s="23"/>
      <c r="AF4423" s="23"/>
      <c r="AG4423" s="23"/>
      <c r="AH4423" s="23"/>
    </row>
    <row r="4424" spans="2:34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1"/>
      <c r="Z4424" s="23"/>
      <c r="AA4424" s="23"/>
      <c r="AB4424" s="23"/>
      <c r="AC4424" s="23"/>
      <c r="AD4424" s="23"/>
      <c r="AE4424" s="23"/>
      <c r="AF4424" s="23"/>
      <c r="AG4424" s="23"/>
      <c r="AH4424" s="23"/>
    </row>
    <row r="4425" spans="2:34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1"/>
      <c r="Z4425" s="23"/>
      <c r="AA4425" s="23"/>
      <c r="AB4425" s="23"/>
      <c r="AC4425" s="23"/>
      <c r="AD4425" s="23"/>
      <c r="AE4425" s="23"/>
      <c r="AF4425" s="23"/>
      <c r="AG4425" s="23"/>
      <c r="AH4425" s="23"/>
    </row>
    <row r="4426" spans="2:34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1"/>
      <c r="Z4426" s="23"/>
      <c r="AA4426" s="23"/>
      <c r="AB4426" s="23"/>
      <c r="AC4426" s="23"/>
      <c r="AD4426" s="23"/>
      <c r="AE4426" s="23"/>
      <c r="AF4426" s="23"/>
      <c r="AG4426" s="23"/>
      <c r="AH4426" s="23"/>
    </row>
    <row r="4427" spans="2:34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1"/>
      <c r="Z4427" s="23"/>
      <c r="AA4427" s="23"/>
      <c r="AB4427" s="23"/>
      <c r="AC4427" s="23"/>
      <c r="AD4427" s="23"/>
      <c r="AE4427" s="23"/>
      <c r="AF4427" s="23"/>
      <c r="AG4427" s="23"/>
      <c r="AH4427" s="23"/>
    </row>
    <row r="4428" spans="2:34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1"/>
      <c r="Z4428" s="23"/>
      <c r="AA4428" s="23"/>
      <c r="AB4428" s="23"/>
      <c r="AC4428" s="23"/>
      <c r="AD4428" s="23"/>
      <c r="AE4428" s="23"/>
      <c r="AF4428" s="23"/>
      <c r="AG4428" s="23"/>
      <c r="AH4428" s="23"/>
    </row>
    <row r="4429" spans="2:34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1"/>
      <c r="Z4429" s="23"/>
      <c r="AA4429" s="23"/>
      <c r="AB4429" s="23"/>
      <c r="AC4429" s="23"/>
      <c r="AD4429" s="23"/>
      <c r="AE4429" s="23"/>
      <c r="AF4429" s="23"/>
      <c r="AG4429" s="23"/>
      <c r="AH4429" s="23"/>
    </row>
    <row r="4430" spans="2:34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1"/>
      <c r="Z4430" s="23"/>
      <c r="AA4430" s="23"/>
      <c r="AB4430" s="23"/>
      <c r="AC4430" s="23"/>
      <c r="AD4430" s="23"/>
      <c r="AE4430" s="23"/>
      <c r="AF4430" s="23"/>
      <c r="AG4430" s="23"/>
      <c r="AH4430" s="23"/>
    </row>
    <row r="4431" spans="2:34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1"/>
      <c r="Z4431" s="23"/>
      <c r="AA4431" s="23"/>
      <c r="AB4431" s="23"/>
      <c r="AC4431" s="23"/>
      <c r="AD4431" s="23"/>
      <c r="AE4431" s="23"/>
      <c r="AF4431" s="23"/>
      <c r="AG4431" s="23"/>
      <c r="AH4431" s="23"/>
    </row>
    <row r="4432" spans="2:34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1"/>
      <c r="Z4432" s="23"/>
      <c r="AA4432" s="23"/>
      <c r="AB4432" s="23"/>
      <c r="AC4432" s="23"/>
      <c r="AD4432" s="23"/>
      <c r="AE4432" s="23"/>
      <c r="AF4432" s="23"/>
      <c r="AG4432" s="23"/>
      <c r="AH4432" s="23"/>
    </row>
    <row r="4433" spans="2:34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1"/>
      <c r="Z4433" s="23"/>
      <c r="AA4433" s="23"/>
      <c r="AB4433" s="23"/>
      <c r="AC4433" s="23"/>
      <c r="AD4433" s="23"/>
      <c r="AE4433" s="23"/>
      <c r="AF4433" s="23"/>
      <c r="AG4433" s="23"/>
      <c r="AH4433" s="23"/>
    </row>
    <row r="4434" spans="2:34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1"/>
      <c r="Z4434" s="23"/>
      <c r="AA4434" s="23"/>
      <c r="AB4434" s="23"/>
      <c r="AC4434" s="23"/>
      <c r="AD4434" s="23"/>
      <c r="AE4434" s="23"/>
      <c r="AF4434" s="23"/>
      <c r="AG4434" s="23"/>
      <c r="AH4434" s="23"/>
    </row>
    <row r="4435" spans="2:34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1"/>
      <c r="Z4435" s="23"/>
      <c r="AA4435" s="23"/>
      <c r="AB4435" s="23"/>
      <c r="AC4435" s="23"/>
      <c r="AD4435" s="23"/>
      <c r="AE4435" s="23"/>
      <c r="AF4435" s="23"/>
      <c r="AG4435" s="23"/>
      <c r="AH4435" s="23"/>
    </row>
    <row r="4436" spans="2:34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1"/>
      <c r="Z4436" s="23"/>
      <c r="AA4436" s="23"/>
      <c r="AB4436" s="23"/>
      <c r="AC4436" s="23"/>
      <c r="AD4436" s="23"/>
      <c r="AE4436" s="23"/>
      <c r="AF4436" s="23"/>
      <c r="AG4436" s="23"/>
      <c r="AH4436" s="23"/>
    </row>
    <row r="4437" spans="2:34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1"/>
      <c r="Z4437" s="23"/>
      <c r="AA4437" s="23"/>
      <c r="AB4437" s="23"/>
      <c r="AC4437" s="23"/>
      <c r="AD4437" s="23"/>
      <c r="AE4437" s="23"/>
      <c r="AF4437" s="23"/>
      <c r="AG4437" s="23"/>
      <c r="AH4437" s="23"/>
    </row>
    <row r="4438" spans="2:34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1"/>
      <c r="Z4438" s="23"/>
      <c r="AA4438" s="23"/>
      <c r="AB4438" s="23"/>
      <c r="AC4438" s="23"/>
      <c r="AD4438" s="23"/>
      <c r="AE4438" s="23"/>
      <c r="AF4438" s="23"/>
      <c r="AG4438" s="23"/>
      <c r="AH4438" s="23"/>
    </row>
    <row r="4439" spans="2:34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1"/>
      <c r="Z4439" s="23"/>
      <c r="AA4439" s="23"/>
      <c r="AB4439" s="23"/>
      <c r="AC4439" s="23"/>
      <c r="AD4439" s="23"/>
      <c r="AE4439" s="23"/>
      <c r="AF4439" s="23"/>
      <c r="AG4439" s="23"/>
      <c r="AH4439" s="23"/>
    </row>
    <row r="4440" spans="2:34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1"/>
      <c r="Z4440" s="23"/>
      <c r="AA4440" s="23"/>
      <c r="AB4440" s="23"/>
      <c r="AC4440" s="23"/>
      <c r="AD4440" s="23"/>
      <c r="AE4440" s="23"/>
      <c r="AF4440" s="23"/>
      <c r="AG4440" s="23"/>
      <c r="AH4440" s="23"/>
    </row>
    <row r="4441" spans="2:34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1"/>
      <c r="Z4441" s="23"/>
      <c r="AA4441" s="23"/>
      <c r="AB4441" s="23"/>
      <c r="AC4441" s="23"/>
      <c r="AD4441" s="23"/>
      <c r="AE4441" s="23"/>
      <c r="AF4441" s="23"/>
      <c r="AG4441" s="23"/>
      <c r="AH4441" s="23"/>
    </row>
    <row r="4442" spans="2:34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1"/>
      <c r="Z4442" s="23"/>
      <c r="AA4442" s="23"/>
      <c r="AB4442" s="23"/>
      <c r="AC4442" s="23"/>
      <c r="AD4442" s="23"/>
      <c r="AE4442" s="23"/>
      <c r="AF4442" s="23"/>
      <c r="AG4442" s="23"/>
      <c r="AH4442" s="23"/>
    </row>
    <row r="4443" spans="2:34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1"/>
      <c r="Z4443" s="23"/>
      <c r="AA4443" s="23"/>
      <c r="AB4443" s="23"/>
      <c r="AC4443" s="23"/>
      <c r="AD4443" s="23"/>
      <c r="AE4443" s="23"/>
      <c r="AF4443" s="23"/>
      <c r="AG4443" s="23"/>
      <c r="AH4443" s="23"/>
    </row>
    <row r="4444" spans="2:34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1"/>
      <c r="Z4444" s="23"/>
      <c r="AA4444" s="23"/>
      <c r="AB4444" s="23"/>
      <c r="AC4444" s="23"/>
      <c r="AD4444" s="23"/>
      <c r="AE4444" s="23"/>
      <c r="AF4444" s="23"/>
      <c r="AG4444" s="23"/>
      <c r="AH4444" s="23"/>
    </row>
    <row r="4445" spans="2:34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1"/>
      <c r="Z4445" s="23"/>
      <c r="AA4445" s="23"/>
      <c r="AB4445" s="23"/>
      <c r="AC4445" s="23"/>
      <c r="AD4445" s="23"/>
      <c r="AE4445" s="23"/>
      <c r="AF4445" s="23"/>
      <c r="AG4445" s="23"/>
      <c r="AH4445" s="23"/>
    </row>
    <row r="4446" spans="2:34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1"/>
      <c r="Z4446" s="23"/>
      <c r="AA4446" s="23"/>
      <c r="AB4446" s="23"/>
      <c r="AC4446" s="23"/>
      <c r="AD4446" s="23"/>
      <c r="AE4446" s="23"/>
      <c r="AF4446" s="23"/>
      <c r="AG4446" s="23"/>
      <c r="AH4446" s="23"/>
    </row>
    <row r="4447" spans="2:34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1"/>
      <c r="Z4447" s="23"/>
      <c r="AA4447" s="23"/>
      <c r="AB4447" s="23"/>
      <c r="AC4447" s="23"/>
      <c r="AD4447" s="23"/>
      <c r="AE4447" s="23"/>
      <c r="AF4447" s="23"/>
      <c r="AG4447" s="23"/>
      <c r="AH4447" s="23"/>
    </row>
    <row r="4448" spans="2:34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1"/>
      <c r="Z4448" s="23"/>
      <c r="AA4448" s="23"/>
      <c r="AB4448" s="23"/>
      <c r="AC4448" s="23"/>
      <c r="AD4448" s="23"/>
      <c r="AE4448" s="23"/>
      <c r="AF4448" s="23"/>
      <c r="AG4448" s="23"/>
      <c r="AH4448" s="23"/>
    </row>
    <row r="4449" spans="2:34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1"/>
      <c r="Z4449" s="23"/>
      <c r="AA4449" s="23"/>
      <c r="AB4449" s="23"/>
      <c r="AC4449" s="23"/>
      <c r="AD4449" s="23"/>
      <c r="AE4449" s="23"/>
      <c r="AF4449" s="23"/>
      <c r="AG4449" s="23"/>
      <c r="AH4449" s="23"/>
    </row>
    <row r="4450" spans="2:34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1"/>
      <c r="Z4450" s="23"/>
      <c r="AA4450" s="23"/>
      <c r="AB4450" s="23"/>
      <c r="AC4450" s="23"/>
      <c r="AD4450" s="23"/>
      <c r="AE4450" s="23"/>
      <c r="AF4450" s="23"/>
      <c r="AG4450" s="23"/>
      <c r="AH4450" s="23"/>
    </row>
    <row r="4451" spans="2:34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1"/>
      <c r="Z4451" s="23"/>
      <c r="AA4451" s="23"/>
      <c r="AB4451" s="23"/>
      <c r="AC4451" s="23"/>
      <c r="AD4451" s="23"/>
      <c r="AE4451" s="23"/>
      <c r="AF4451" s="23"/>
      <c r="AG4451" s="23"/>
      <c r="AH4451" s="23"/>
    </row>
    <row r="4452" spans="2:34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1"/>
      <c r="Z4452" s="23"/>
      <c r="AA4452" s="23"/>
      <c r="AB4452" s="23"/>
      <c r="AC4452" s="23"/>
      <c r="AD4452" s="23"/>
      <c r="AE4452" s="23"/>
      <c r="AF4452" s="23"/>
      <c r="AG4452" s="23"/>
      <c r="AH4452" s="23"/>
    </row>
    <row r="4453" spans="2:34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1"/>
      <c r="Z4453" s="23"/>
      <c r="AA4453" s="23"/>
      <c r="AB4453" s="23"/>
      <c r="AC4453" s="23"/>
      <c r="AD4453" s="23"/>
      <c r="AE4453" s="23"/>
      <c r="AF4453" s="23"/>
      <c r="AG4453" s="23"/>
      <c r="AH4453" s="23"/>
    </row>
    <row r="4454" spans="2:34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1"/>
      <c r="Z4454" s="23"/>
      <c r="AA4454" s="23"/>
      <c r="AB4454" s="23"/>
      <c r="AC4454" s="23"/>
      <c r="AD4454" s="23"/>
      <c r="AE4454" s="23"/>
      <c r="AF4454" s="23"/>
      <c r="AG4454" s="23"/>
      <c r="AH4454" s="23"/>
    </row>
    <row r="4455" spans="2:34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1"/>
      <c r="Z4455" s="23"/>
      <c r="AA4455" s="23"/>
      <c r="AB4455" s="23"/>
      <c r="AC4455" s="23"/>
      <c r="AD4455" s="23"/>
      <c r="AE4455" s="23"/>
      <c r="AF4455" s="23"/>
      <c r="AG4455" s="23"/>
      <c r="AH4455" s="23"/>
    </row>
    <row r="4456" spans="2:34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1"/>
      <c r="Z4456" s="23"/>
      <c r="AA4456" s="23"/>
      <c r="AB4456" s="23"/>
      <c r="AC4456" s="23"/>
      <c r="AD4456" s="23"/>
      <c r="AE4456" s="23"/>
      <c r="AF4456" s="23"/>
      <c r="AG4456" s="23"/>
      <c r="AH4456" s="23"/>
    </row>
    <row r="4457" spans="2:34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1"/>
      <c r="Z4457" s="23"/>
      <c r="AA4457" s="23"/>
      <c r="AB4457" s="23"/>
      <c r="AC4457" s="23"/>
      <c r="AD4457" s="23"/>
      <c r="AE4457" s="23"/>
      <c r="AF4457" s="23"/>
      <c r="AG4457" s="23"/>
      <c r="AH4457" s="23"/>
    </row>
    <row r="4458" spans="2:34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1"/>
      <c r="Z4458" s="23"/>
      <c r="AA4458" s="23"/>
      <c r="AB4458" s="23"/>
      <c r="AC4458" s="23"/>
      <c r="AD4458" s="23"/>
      <c r="AE4458" s="23"/>
      <c r="AF4458" s="23"/>
      <c r="AG4458" s="23"/>
      <c r="AH4458" s="23"/>
    </row>
    <row r="4459" spans="2:34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1"/>
      <c r="Z4459" s="23"/>
      <c r="AA4459" s="23"/>
      <c r="AB4459" s="23"/>
      <c r="AC4459" s="23"/>
      <c r="AD4459" s="23"/>
      <c r="AE4459" s="23"/>
      <c r="AF4459" s="23"/>
      <c r="AG4459" s="23"/>
      <c r="AH4459" s="23"/>
    </row>
    <row r="4460" spans="2:34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1"/>
      <c r="Z4460" s="23"/>
      <c r="AA4460" s="23"/>
      <c r="AB4460" s="23"/>
      <c r="AC4460" s="23"/>
      <c r="AD4460" s="23"/>
      <c r="AE4460" s="23"/>
      <c r="AF4460" s="23"/>
      <c r="AG4460" s="23"/>
      <c r="AH4460" s="23"/>
    </row>
    <row r="4461" spans="2:34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1"/>
      <c r="Z4461" s="23"/>
      <c r="AA4461" s="23"/>
      <c r="AB4461" s="23"/>
      <c r="AC4461" s="23"/>
      <c r="AD4461" s="23"/>
      <c r="AE4461" s="23"/>
      <c r="AF4461" s="23"/>
      <c r="AG4461" s="23"/>
      <c r="AH4461" s="23"/>
    </row>
    <row r="4462" spans="2:34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1"/>
      <c r="Z4462" s="23"/>
      <c r="AA4462" s="23"/>
      <c r="AB4462" s="23"/>
      <c r="AC4462" s="23"/>
      <c r="AD4462" s="23"/>
      <c r="AE4462" s="23"/>
      <c r="AF4462" s="23"/>
      <c r="AG4462" s="23"/>
      <c r="AH4462" s="23"/>
    </row>
    <row r="4463" spans="2:34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1"/>
      <c r="Z4463" s="23"/>
      <c r="AA4463" s="23"/>
      <c r="AB4463" s="23"/>
      <c r="AC4463" s="23"/>
      <c r="AD4463" s="23"/>
      <c r="AE4463" s="23"/>
      <c r="AF4463" s="23"/>
      <c r="AG4463" s="23"/>
      <c r="AH4463" s="23"/>
    </row>
    <row r="4464" spans="2:34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1"/>
      <c r="Z4464" s="23"/>
      <c r="AA4464" s="23"/>
      <c r="AB4464" s="23"/>
      <c r="AC4464" s="23"/>
      <c r="AD4464" s="23"/>
      <c r="AE4464" s="23"/>
      <c r="AF4464" s="23"/>
      <c r="AG4464" s="23"/>
      <c r="AH4464" s="23"/>
    </row>
    <row r="4465" spans="2:34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1"/>
      <c r="Z4465" s="23"/>
      <c r="AA4465" s="23"/>
      <c r="AB4465" s="23"/>
      <c r="AC4465" s="23"/>
      <c r="AD4465" s="23"/>
      <c r="AE4465" s="23"/>
      <c r="AF4465" s="23"/>
      <c r="AG4465" s="23"/>
      <c r="AH4465" s="23"/>
    </row>
    <row r="4466" spans="2:34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1"/>
      <c r="Z4466" s="23"/>
      <c r="AA4466" s="23"/>
      <c r="AB4466" s="23"/>
      <c r="AC4466" s="23"/>
      <c r="AD4466" s="23"/>
      <c r="AE4466" s="23"/>
      <c r="AF4466" s="23"/>
      <c r="AG4466" s="23"/>
      <c r="AH4466" s="23"/>
    </row>
    <row r="4467" spans="2:34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1"/>
      <c r="Z4467" s="23"/>
      <c r="AA4467" s="23"/>
      <c r="AB4467" s="23"/>
      <c r="AC4467" s="23"/>
      <c r="AD4467" s="23"/>
      <c r="AE4467" s="23"/>
      <c r="AF4467" s="23"/>
      <c r="AG4467" s="23"/>
      <c r="AH4467" s="23"/>
    </row>
    <row r="4468" spans="2:34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1"/>
      <c r="Z4468" s="23"/>
      <c r="AA4468" s="23"/>
      <c r="AB4468" s="23"/>
      <c r="AC4468" s="23"/>
      <c r="AD4468" s="23"/>
      <c r="AE4468" s="23"/>
      <c r="AF4468" s="23"/>
      <c r="AG4468" s="23"/>
      <c r="AH4468" s="23"/>
    </row>
    <row r="4469" spans="2:34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1"/>
      <c r="Z4469" s="23"/>
      <c r="AA4469" s="23"/>
      <c r="AB4469" s="23"/>
      <c r="AC4469" s="23"/>
      <c r="AD4469" s="23"/>
      <c r="AE4469" s="23"/>
      <c r="AF4469" s="23"/>
      <c r="AG4469" s="23"/>
      <c r="AH4469" s="23"/>
    </row>
    <row r="4470" spans="2:34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1"/>
      <c r="Z4470" s="23"/>
      <c r="AA4470" s="23"/>
      <c r="AB4470" s="23"/>
      <c r="AC4470" s="23"/>
      <c r="AD4470" s="23"/>
      <c r="AE4470" s="23"/>
      <c r="AF4470" s="23"/>
      <c r="AG4470" s="23"/>
      <c r="AH4470" s="23"/>
    </row>
    <row r="4471" spans="2:34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1"/>
      <c r="Z4471" s="23"/>
      <c r="AA4471" s="23"/>
      <c r="AB4471" s="23"/>
      <c r="AC4471" s="23"/>
      <c r="AD4471" s="23"/>
      <c r="AE4471" s="23"/>
      <c r="AF4471" s="23"/>
      <c r="AG4471" s="23"/>
      <c r="AH4471" s="23"/>
    </row>
    <row r="4472" spans="2:34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1"/>
      <c r="Z4472" s="23"/>
      <c r="AA4472" s="23"/>
      <c r="AB4472" s="23"/>
      <c r="AC4472" s="23"/>
      <c r="AD4472" s="23"/>
      <c r="AE4472" s="23"/>
      <c r="AF4472" s="23"/>
      <c r="AG4472" s="23"/>
      <c r="AH4472" s="23"/>
    </row>
    <row r="4473" spans="2:34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1"/>
      <c r="Z4473" s="23"/>
      <c r="AA4473" s="23"/>
      <c r="AB4473" s="23"/>
      <c r="AC4473" s="23"/>
      <c r="AD4473" s="23"/>
      <c r="AE4473" s="23"/>
      <c r="AF4473" s="23"/>
      <c r="AG4473" s="23"/>
      <c r="AH4473" s="23"/>
    </row>
    <row r="4474" spans="2:34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1"/>
      <c r="Z4474" s="23"/>
      <c r="AA4474" s="23"/>
      <c r="AB4474" s="23"/>
      <c r="AC4474" s="23"/>
      <c r="AD4474" s="23"/>
      <c r="AE4474" s="23"/>
      <c r="AF4474" s="23"/>
      <c r="AG4474" s="23"/>
      <c r="AH4474" s="23"/>
    </row>
    <row r="4475" spans="2:34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1"/>
      <c r="Z4475" s="23"/>
      <c r="AA4475" s="23"/>
      <c r="AB4475" s="23"/>
      <c r="AC4475" s="23"/>
      <c r="AD4475" s="23"/>
      <c r="AE4475" s="23"/>
      <c r="AF4475" s="23"/>
      <c r="AG4475" s="23"/>
      <c r="AH4475" s="23"/>
    </row>
    <row r="4476" spans="2:34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1"/>
      <c r="Z4476" s="23"/>
      <c r="AA4476" s="23"/>
      <c r="AB4476" s="23"/>
      <c r="AC4476" s="23"/>
      <c r="AD4476" s="23"/>
      <c r="AE4476" s="23"/>
      <c r="AF4476" s="23"/>
      <c r="AG4476" s="23"/>
      <c r="AH4476" s="23"/>
    </row>
    <row r="4477" spans="2:34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1"/>
      <c r="Z4477" s="23"/>
      <c r="AA4477" s="23"/>
      <c r="AB4477" s="23"/>
      <c r="AC4477" s="23"/>
      <c r="AD4477" s="23"/>
      <c r="AE4477" s="23"/>
      <c r="AF4477" s="23"/>
      <c r="AG4477" s="23"/>
      <c r="AH4477" s="23"/>
    </row>
    <row r="4478" spans="2:34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1"/>
      <c r="Z4478" s="23"/>
      <c r="AA4478" s="23"/>
      <c r="AB4478" s="23"/>
      <c r="AC4478" s="23"/>
      <c r="AD4478" s="23"/>
      <c r="AE4478" s="23"/>
      <c r="AF4478" s="23"/>
      <c r="AG4478" s="23"/>
      <c r="AH4478" s="23"/>
    </row>
    <row r="4479" spans="2:34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1"/>
      <c r="Z4479" s="23"/>
      <c r="AA4479" s="23"/>
      <c r="AB4479" s="23"/>
      <c r="AC4479" s="23"/>
      <c r="AD4479" s="23"/>
      <c r="AE4479" s="23"/>
      <c r="AF4479" s="23"/>
      <c r="AG4479" s="23"/>
      <c r="AH4479" s="23"/>
    </row>
    <row r="4480" spans="2:34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1"/>
      <c r="Z4480" s="23"/>
      <c r="AA4480" s="23"/>
      <c r="AB4480" s="23"/>
      <c r="AC4480" s="23"/>
      <c r="AD4480" s="23"/>
      <c r="AE4480" s="23"/>
      <c r="AF4480" s="23"/>
      <c r="AG4480" s="23"/>
      <c r="AH4480" s="23"/>
    </row>
    <row r="4481" spans="2:34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1"/>
      <c r="Z4481" s="23"/>
      <c r="AA4481" s="23"/>
      <c r="AB4481" s="23"/>
      <c r="AC4481" s="23"/>
      <c r="AD4481" s="23"/>
      <c r="AE4481" s="23"/>
      <c r="AF4481" s="23"/>
      <c r="AG4481" s="23"/>
      <c r="AH4481" s="23"/>
    </row>
    <row r="4482" spans="2:34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1"/>
      <c r="Z4482" s="23"/>
      <c r="AA4482" s="23"/>
      <c r="AB4482" s="23"/>
      <c r="AC4482" s="23"/>
      <c r="AD4482" s="23"/>
      <c r="AE4482" s="23"/>
      <c r="AF4482" s="23"/>
      <c r="AG4482" s="23"/>
      <c r="AH4482" s="23"/>
    </row>
    <row r="4483" spans="2:34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1"/>
      <c r="Z4483" s="23"/>
      <c r="AA4483" s="23"/>
      <c r="AB4483" s="23"/>
      <c r="AC4483" s="23"/>
      <c r="AD4483" s="23"/>
      <c r="AE4483" s="23"/>
      <c r="AF4483" s="23"/>
      <c r="AG4483" s="23"/>
      <c r="AH4483" s="23"/>
    </row>
    <row r="4484" spans="2:34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1"/>
      <c r="Z4484" s="23"/>
      <c r="AA4484" s="23"/>
      <c r="AB4484" s="23"/>
      <c r="AC4484" s="23"/>
      <c r="AD4484" s="23"/>
      <c r="AE4484" s="23"/>
      <c r="AF4484" s="23"/>
      <c r="AG4484" s="23"/>
      <c r="AH4484" s="23"/>
    </row>
    <row r="4485" spans="2:34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1"/>
      <c r="Z4485" s="23"/>
      <c r="AA4485" s="23"/>
      <c r="AB4485" s="23"/>
      <c r="AC4485" s="23"/>
      <c r="AD4485" s="23"/>
      <c r="AE4485" s="23"/>
      <c r="AF4485" s="23"/>
      <c r="AG4485" s="23"/>
      <c r="AH4485" s="23"/>
    </row>
    <row r="4486" spans="2:34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1"/>
      <c r="Z4486" s="23"/>
      <c r="AA4486" s="23"/>
      <c r="AB4486" s="23"/>
      <c r="AC4486" s="23"/>
      <c r="AD4486" s="23"/>
      <c r="AE4486" s="23"/>
      <c r="AF4486" s="23"/>
      <c r="AG4486" s="23"/>
      <c r="AH4486" s="23"/>
    </row>
    <row r="4487" spans="2:34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1"/>
      <c r="Z4487" s="23"/>
      <c r="AA4487" s="23"/>
      <c r="AB4487" s="23"/>
      <c r="AC4487" s="23"/>
      <c r="AD4487" s="23"/>
      <c r="AE4487" s="23"/>
      <c r="AF4487" s="23"/>
      <c r="AG4487" s="23"/>
      <c r="AH4487" s="23"/>
    </row>
    <row r="4488" spans="2:34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1"/>
      <c r="Z4488" s="23"/>
      <c r="AA4488" s="23"/>
      <c r="AB4488" s="23"/>
      <c r="AC4488" s="23"/>
      <c r="AD4488" s="23"/>
      <c r="AE4488" s="23"/>
      <c r="AF4488" s="23"/>
      <c r="AG4488" s="23"/>
      <c r="AH4488" s="23"/>
    </row>
    <row r="4489" spans="2:34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1"/>
      <c r="Z4489" s="23"/>
      <c r="AA4489" s="23"/>
      <c r="AB4489" s="23"/>
      <c r="AC4489" s="23"/>
      <c r="AD4489" s="23"/>
      <c r="AE4489" s="23"/>
      <c r="AF4489" s="23"/>
      <c r="AG4489" s="23"/>
      <c r="AH4489" s="23"/>
    </row>
    <row r="4490" spans="2:34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1"/>
      <c r="Z4490" s="23"/>
      <c r="AA4490" s="23"/>
      <c r="AB4490" s="23"/>
      <c r="AC4490" s="23"/>
      <c r="AD4490" s="23"/>
      <c r="AE4490" s="23"/>
      <c r="AF4490" s="23"/>
      <c r="AG4490" s="23"/>
      <c r="AH4490" s="23"/>
    </row>
    <row r="4491" spans="2:34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1"/>
      <c r="Z4491" s="23"/>
      <c r="AA4491" s="23"/>
      <c r="AB4491" s="23"/>
      <c r="AC4491" s="23"/>
      <c r="AD4491" s="23"/>
      <c r="AE4491" s="23"/>
      <c r="AF4491" s="23"/>
      <c r="AG4491" s="23"/>
      <c r="AH4491" s="23"/>
    </row>
    <row r="4492" spans="2:34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1"/>
      <c r="Z4492" s="23"/>
      <c r="AA4492" s="23"/>
      <c r="AB4492" s="23"/>
      <c r="AC4492" s="23"/>
      <c r="AD4492" s="23"/>
      <c r="AE4492" s="23"/>
      <c r="AF4492" s="23"/>
      <c r="AG4492" s="23"/>
      <c r="AH4492" s="23"/>
    </row>
    <row r="4493" spans="2:34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1"/>
      <c r="Z4493" s="23"/>
      <c r="AA4493" s="23"/>
      <c r="AB4493" s="23"/>
      <c r="AC4493" s="23"/>
      <c r="AD4493" s="23"/>
      <c r="AE4493" s="23"/>
      <c r="AF4493" s="23"/>
      <c r="AG4493" s="23"/>
      <c r="AH4493" s="23"/>
    </row>
    <row r="4494" spans="2:34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1"/>
      <c r="Z4494" s="23"/>
      <c r="AA4494" s="23"/>
      <c r="AB4494" s="23"/>
      <c r="AC4494" s="23"/>
      <c r="AD4494" s="23"/>
      <c r="AE4494" s="23"/>
      <c r="AF4494" s="23"/>
      <c r="AG4494" s="23"/>
      <c r="AH4494" s="23"/>
    </row>
    <row r="4495" spans="2:34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1"/>
      <c r="Z4495" s="23"/>
      <c r="AA4495" s="23"/>
      <c r="AB4495" s="23"/>
      <c r="AC4495" s="23"/>
      <c r="AD4495" s="23"/>
      <c r="AE4495" s="23"/>
      <c r="AF4495" s="23"/>
      <c r="AG4495" s="23"/>
      <c r="AH4495" s="23"/>
    </row>
    <row r="4496" spans="2:34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1"/>
      <c r="Z4496" s="23"/>
      <c r="AA4496" s="23"/>
      <c r="AB4496" s="23"/>
      <c r="AC4496" s="23"/>
      <c r="AD4496" s="23"/>
      <c r="AE4496" s="23"/>
      <c r="AF4496" s="23"/>
      <c r="AG4496" s="23"/>
      <c r="AH4496" s="23"/>
    </row>
    <row r="4497" spans="2:34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1"/>
      <c r="Z4497" s="23"/>
      <c r="AA4497" s="23"/>
      <c r="AB4497" s="23"/>
      <c r="AC4497" s="23"/>
      <c r="AD4497" s="23"/>
      <c r="AE4497" s="23"/>
      <c r="AF4497" s="23"/>
      <c r="AG4497" s="23"/>
      <c r="AH4497" s="23"/>
    </row>
    <row r="4498" spans="2:34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1"/>
      <c r="Z4498" s="23"/>
      <c r="AA4498" s="23"/>
      <c r="AB4498" s="23"/>
      <c r="AC4498" s="23"/>
      <c r="AD4498" s="23"/>
      <c r="AE4498" s="23"/>
      <c r="AF4498" s="23"/>
      <c r="AG4498" s="23"/>
      <c r="AH4498" s="23"/>
    </row>
    <row r="4499" spans="2:34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1"/>
      <c r="Z4499" s="23"/>
      <c r="AA4499" s="23"/>
      <c r="AB4499" s="23"/>
      <c r="AC4499" s="23"/>
      <c r="AD4499" s="23"/>
      <c r="AE4499" s="23"/>
      <c r="AF4499" s="23"/>
      <c r="AG4499" s="23"/>
      <c r="AH4499" s="23"/>
    </row>
    <row r="4500" spans="2:34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1"/>
      <c r="Z4500" s="23"/>
      <c r="AA4500" s="23"/>
      <c r="AB4500" s="23"/>
      <c r="AC4500" s="23"/>
      <c r="AD4500" s="23"/>
      <c r="AE4500" s="23"/>
      <c r="AF4500" s="23"/>
      <c r="AG4500" s="23"/>
      <c r="AH4500" s="23"/>
    </row>
    <row r="4501" spans="2:34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1"/>
      <c r="Z4501" s="23"/>
      <c r="AA4501" s="23"/>
      <c r="AB4501" s="23"/>
      <c r="AC4501" s="23"/>
      <c r="AD4501" s="23"/>
      <c r="AE4501" s="23"/>
      <c r="AF4501" s="23"/>
      <c r="AG4501" s="23"/>
      <c r="AH4501" s="23"/>
    </row>
    <row r="4502" spans="2:34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1"/>
      <c r="Z4502" s="23"/>
      <c r="AA4502" s="23"/>
      <c r="AB4502" s="23"/>
      <c r="AC4502" s="23"/>
      <c r="AD4502" s="23"/>
      <c r="AE4502" s="23"/>
      <c r="AF4502" s="23"/>
      <c r="AG4502" s="23"/>
      <c r="AH4502" s="23"/>
    </row>
    <row r="4503" spans="2:34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1"/>
      <c r="Z4503" s="23"/>
      <c r="AA4503" s="23"/>
      <c r="AB4503" s="23"/>
      <c r="AC4503" s="23"/>
      <c r="AD4503" s="23"/>
      <c r="AE4503" s="23"/>
      <c r="AF4503" s="23"/>
      <c r="AG4503" s="23"/>
      <c r="AH4503" s="23"/>
    </row>
    <row r="4504" spans="2:34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1"/>
      <c r="Z4504" s="23"/>
      <c r="AA4504" s="23"/>
      <c r="AB4504" s="23"/>
      <c r="AC4504" s="23"/>
      <c r="AD4504" s="23"/>
      <c r="AE4504" s="23"/>
      <c r="AF4504" s="23"/>
      <c r="AG4504" s="23"/>
      <c r="AH4504" s="23"/>
    </row>
    <row r="4505" spans="2:34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1"/>
      <c r="Z4505" s="23"/>
      <c r="AA4505" s="23"/>
      <c r="AB4505" s="23"/>
      <c r="AC4505" s="23"/>
      <c r="AD4505" s="23"/>
      <c r="AE4505" s="23"/>
      <c r="AF4505" s="23"/>
      <c r="AG4505" s="23"/>
      <c r="AH4505" s="23"/>
    </row>
    <row r="4506" spans="2:34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1"/>
      <c r="Z4506" s="23"/>
      <c r="AA4506" s="23"/>
      <c r="AB4506" s="23"/>
      <c r="AC4506" s="23"/>
      <c r="AD4506" s="23"/>
      <c r="AE4506" s="23"/>
      <c r="AF4506" s="23"/>
      <c r="AG4506" s="23"/>
      <c r="AH4506" s="23"/>
    </row>
    <row r="4507" spans="2:34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1"/>
      <c r="Z4507" s="23"/>
      <c r="AA4507" s="23"/>
      <c r="AB4507" s="23"/>
      <c r="AC4507" s="23"/>
      <c r="AD4507" s="23"/>
      <c r="AE4507" s="23"/>
      <c r="AF4507" s="23"/>
      <c r="AG4507" s="23"/>
      <c r="AH4507" s="23"/>
    </row>
    <row r="4508" spans="2:34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1"/>
      <c r="Z4508" s="23"/>
      <c r="AA4508" s="23"/>
      <c r="AB4508" s="23"/>
      <c r="AC4508" s="23"/>
      <c r="AD4508" s="23"/>
      <c r="AE4508" s="23"/>
      <c r="AF4508" s="23"/>
      <c r="AG4508" s="23"/>
      <c r="AH4508" s="23"/>
    </row>
    <row r="4509" spans="2:34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1"/>
      <c r="Z4509" s="23"/>
      <c r="AA4509" s="23"/>
      <c r="AB4509" s="23"/>
      <c r="AC4509" s="23"/>
      <c r="AD4509" s="23"/>
      <c r="AE4509" s="23"/>
      <c r="AF4509" s="23"/>
      <c r="AG4509" s="23"/>
      <c r="AH4509" s="23"/>
    </row>
    <row r="4510" spans="2:34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1"/>
      <c r="Z4510" s="23"/>
      <c r="AA4510" s="23"/>
      <c r="AB4510" s="23"/>
      <c r="AC4510" s="23"/>
      <c r="AD4510" s="23"/>
      <c r="AE4510" s="23"/>
      <c r="AF4510" s="23"/>
      <c r="AG4510" s="23"/>
      <c r="AH4510" s="23"/>
    </row>
    <row r="4511" spans="2:34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1"/>
      <c r="Z4511" s="23"/>
      <c r="AA4511" s="23"/>
      <c r="AB4511" s="23"/>
      <c r="AC4511" s="23"/>
      <c r="AD4511" s="23"/>
      <c r="AE4511" s="23"/>
      <c r="AF4511" s="23"/>
      <c r="AG4511" s="23"/>
      <c r="AH4511" s="23"/>
    </row>
    <row r="4512" spans="2:34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1"/>
      <c r="Z4512" s="23"/>
      <c r="AA4512" s="23"/>
      <c r="AB4512" s="23"/>
      <c r="AC4512" s="23"/>
      <c r="AD4512" s="23"/>
      <c r="AE4512" s="23"/>
      <c r="AF4512" s="23"/>
      <c r="AG4512" s="23"/>
      <c r="AH4512" s="23"/>
    </row>
    <row r="4513" spans="2:34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1"/>
      <c r="Z4513" s="23"/>
      <c r="AA4513" s="23"/>
      <c r="AB4513" s="23"/>
      <c r="AC4513" s="23"/>
      <c r="AD4513" s="23"/>
      <c r="AE4513" s="23"/>
      <c r="AF4513" s="23"/>
      <c r="AG4513" s="23"/>
      <c r="AH4513" s="23"/>
    </row>
    <row r="4514" spans="2:34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1"/>
      <c r="Z4514" s="23"/>
      <c r="AA4514" s="23"/>
      <c r="AB4514" s="23"/>
      <c r="AC4514" s="23"/>
      <c r="AD4514" s="23"/>
      <c r="AE4514" s="23"/>
      <c r="AF4514" s="23"/>
      <c r="AG4514" s="23"/>
      <c r="AH4514" s="23"/>
    </row>
    <row r="4515" spans="2:34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1"/>
      <c r="Z4515" s="23"/>
      <c r="AA4515" s="23"/>
      <c r="AB4515" s="23"/>
      <c r="AC4515" s="23"/>
      <c r="AD4515" s="23"/>
      <c r="AE4515" s="23"/>
      <c r="AF4515" s="23"/>
      <c r="AG4515" s="23"/>
      <c r="AH4515" s="23"/>
    </row>
    <row r="4516" spans="2:34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1"/>
      <c r="Z4516" s="23"/>
      <c r="AA4516" s="23"/>
      <c r="AB4516" s="23"/>
      <c r="AC4516" s="23"/>
      <c r="AD4516" s="23"/>
      <c r="AE4516" s="23"/>
      <c r="AF4516" s="23"/>
      <c r="AG4516" s="23"/>
      <c r="AH4516" s="23"/>
    </row>
    <row r="4517" spans="2:34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1"/>
      <c r="Z4517" s="23"/>
      <c r="AA4517" s="23"/>
      <c r="AB4517" s="23"/>
      <c r="AC4517" s="23"/>
      <c r="AD4517" s="23"/>
      <c r="AE4517" s="23"/>
      <c r="AF4517" s="23"/>
      <c r="AG4517" s="23"/>
      <c r="AH4517" s="23"/>
    </row>
    <row r="4518" spans="2:34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1"/>
      <c r="Z4518" s="23"/>
      <c r="AA4518" s="23"/>
      <c r="AB4518" s="23"/>
      <c r="AC4518" s="23"/>
      <c r="AD4518" s="23"/>
      <c r="AE4518" s="23"/>
      <c r="AF4518" s="23"/>
      <c r="AG4518" s="23"/>
      <c r="AH4518" s="23"/>
    </row>
    <row r="4519" spans="2:34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1"/>
      <c r="Z4519" s="23"/>
      <c r="AA4519" s="23"/>
      <c r="AB4519" s="23"/>
      <c r="AC4519" s="23"/>
      <c r="AD4519" s="23"/>
      <c r="AE4519" s="23"/>
      <c r="AF4519" s="23"/>
      <c r="AG4519" s="23"/>
      <c r="AH4519" s="23"/>
    </row>
    <row r="4520" spans="2:34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1"/>
      <c r="Z4520" s="23"/>
      <c r="AA4520" s="23"/>
      <c r="AB4520" s="23"/>
      <c r="AC4520" s="23"/>
      <c r="AD4520" s="23"/>
      <c r="AE4520" s="23"/>
      <c r="AF4520" s="23"/>
      <c r="AG4520" s="23"/>
      <c r="AH4520" s="23"/>
    </row>
    <row r="4521" spans="2:34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1"/>
      <c r="Z4521" s="23"/>
      <c r="AA4521" s="23"/>
      <c r="AB4521" s="23"/>
      <c r="AC4521" s="23"/>
      <c r="AD4521" s="23"/>
      <c r="AE4521" s="23"/>
      <c r="AF4521" s="23"/>
      <c r="AG4521" s="23"/>
      <c r="AH4521" s="23"/>
    </row>
    <row r="4522" spans="2:34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1"/>
      <c r="Z4522" s="23"/>
      <c r="AA4522" s="23"/>
      <c r="AB4522" s="23"/>
      <c r="AC4522" s="23"/>
      <c r="AD4522" s="23"/>
      <c r="AE4522" s="23"/>
      <c r="AF4522" s="23"/>
      <c r="AG4522" s="23"/>
      <c r="AH4522" s="23"/>
    </row>
    <row r="4523" spans="2:34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1"/>
      <c r="Z4523" s="23"/>
      <c r="AA4523" s="23"/>
      <c r="AB4523" s="23"/>
      <c r="AC4523" s="23"/>
      <c r="AD4523" s="23"/>
      <c r="AE4523" s="23"/>
      <c r="AF4523" s="23"/>
      <c r="AG4523" s="23"/>
      <c r="AH4523" s="23"/>
    </row>
    <row r="4524" spans="2:34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1"/>
      <c r="Z4524" s="23"/>
      <c r="AA4524" s="23"/>
      <c r="AB4524" s="23"/>
      <c r="AC4524" s="23"/>
      <c r="AD4524" s="23"/>
      <c r="AE4524" s="23"/>
      <c r="AF4524" s="23"/>
      <c r="AG4524" s="23"/>
      <c r="AH4524" s="23"/>
    </row>
    <row r="4525" spans="2:34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1"/>
      <c r="Z4525" s="23"/>
      <c r="AA4525" s="23"/>
      <c r="AB4525" s="23"/>
      <c r="AC4525" s="23"/>
      <c r="AD4525" s="23"/>
      <c r="AE4525" s="23"/>
      <c r="AF4525" s="23"/>
      <c r="AG4525" s="23"/>
      <c r="AH4525" s="23"/>
    </row>
    <row r="4526" spans="2:34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1"/>
      <c r="Z4526" s="23"/>
      <c r="AA4526" s="23"/>
      <c r="AB4526" s="23"/>
      <c r="AC4526" s="23"/>
      <c r="AD4526" s="23"/>
      <c r="AE4526" s="23"/>
      <c r="AF4526" s="23"/>
      <c r="AG4526" s="23"/>
      <c r="AH4526" s="23"/>
    </row>
    <row r="4527" spans="2:34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1"/>
      <c r="Z4527" s="23"/>
      <c r="AA4527" s="23"/>
      <c r="AB4527" s="23"/>
      <c r="AC4527" s="23"/>
      <c r="AD4527" s="23"/>
      <c r="AE4527" s="23"/>
      <c r="AF4527" s="23"/>
      <c r="AG4527" s="23"/>
      <c r="AH4527" s="23"/>
    </row>
    <row r="4528" spans="2:34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1"/>
      <c r="Z4528" s="23"/>
      <c r="AA4528" s="23"/>
      <c r="AB4528" s="23"/>
      <c r="AC4528" s="23"/>
      <c r="AD4528" s="23"/>
      <c r="AE4528" s="23"/>
      <c r="AF4528" s="23"/>
      <c r="AG4528" s="23"/>
      <c r="AH4528" s="23"/>
    </row>
    <row r="4529" spans="2:34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1"/>
      <c r="Z4529" s="23"/>
      <c r="AA4529" s="23"/>
      <c r="AB4529" s="23"/>
      <c r="AC4529" s="23"/>
      <c r="AD4529" s="23"/>
      <c r="AE4529" s="23"/>
      <c r="AF4529" s="23"/>
      <c r="AG4529" s="23"/>
      <c r="AH4529" s="23"/>
    </row>
    <row r="4530" spans="2:34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1"/>
      <c r="Z4530" s="23"/>
      <c r="AA4530" s="23"/>
      <c r="AB4530" s="23"/>
      <c r="AC4530" s="23"/>
      <c r="AD4530" s="23"/>
      <c r="AE4530" s="23"/>
      <c r="AF4530" s="23"/>
      <c r="AG4530" s="23"/>
      <c r="AH4530" s="23"/>
    </row>
    <row r="4531" spans="2:34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1"/>
      <c r="Z4531" s="23"/>
      <c r="AA4531" s="23"/>
      <c r="AB4531" s="23"/>
      <c r="AC4531" s="23"/>
      <c r="AD4531" s="23"/>
      <c r="AE4531" s="23"/>
      <c r="AF4531" s="23"/>
      <c r="AG4531" s="23"/>
      <c r="AH4531" s="23"/>
    </row>
    <row r="4532" spans="2:34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1"/>
      <c r="Z4532" s="23"/>
      <c r="AA4532" s="23"/>
      <c r="AB4532" s="23"/>
      <c r="AC4532" s="23"/>
      <c r="AD4532" s="23"/>
      <c r="AE4532" s="23"/>
      <c r="AF4532" s="23"/>
      <c r="AG4532" s="23"/>
      <c r="AH4532" s="23"/>
    </row>
    <row r="4533" spans="2:34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1"/>
      <c r="Z4533" s="23"/>
      <c r="AA4533" s="23"/>
      <c r="AB4533" s="23"/>
      <c r="AC4533" s="23"/>
      <c r="AD4533" s="23"/>
      <c r="AE4533" s="23"/>
      <c r="AF4533" s="23"/>
      <c r="AG4533" s="23"/>
      <c r="AH4533" s="23"/>
    </row>
    <row r="4534" spans="2:34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1"/>
      <c r="Z4534" s="23"/>
      <c r="AA4534" s="23"/>
      <c r="AB4534" s="23"/>
      <c r="AC4534" s="23"/>
      <c r="AD4534" s="23"/>
      <c r="AE4534" s="23"/>
      <c r="AF4534" s="23"/>
      <c r="AG4534" s="23"/>
      <c r="AH4534" s="23"/>
    </row>
    <row r="4535" spans="2:34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1"/>
      <c r="Z4535" s="23"/>
      <c r="AA4535" s="23"/>
      <c r="AB4535" s="23"/>
      <c r="AC4535" s="23"/>
      <c r="AD4535" s="23"/>
      <c r="AE4535" s="23"/>
      <c r="AF4535" s="23"/>
      <c r="AG4535" s="23"/>
      <c r="AH4535" s="23"/>
    </row>
    <row r="4536" spans="2:34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1"/>
      <c r="Z4536" s="23"/>
      <c r="AA4536" s="23"/>
      <c r="AB4536" s="23"/>
      <c r="AC4536" s="23"/>
      <c r="AD4536" s="23"/>
      <c r="AE4536" s="23"/>
      <c r="AF4536" s="23"/>
      <c r="AG4536" s="23"/>
      <c r="AH4536" s="23"/>
    </row>
    <row r="4537" spans="2:34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1"/>
      <c r="Z4537" s="23"/>
      <c r="AA4537" s="23"/>
      <c r="AB4537" s="23"/>
      <c r="AC4537" s="23"/>
      <c r="AD4537" s="23"/>
      <c r="AE4537" s="23"/>
      <c r="AF4537" s="23"/>
      <c r="AG4537" s="23"/>
      <c r="AH4537" s="23"/>
    </row>
    <row r="4538" spans="2:34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1"/>
      <c r="Z4538" s="23"/>
      <c r="AA4538" s="23"/>
      <c r="AB4538" s="23"/>
      <c r="AC4538" s="23"/>
      <c r="AD4538" s="23"/>
      <c r="AE4538" s="23"/>
      <c r="AF4538" s="23"/>
      <c r="AG4538" s="23"/>
      <c r="AH4538" s="23"/>
    </row>
    <row r="4539" spans="2:34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1"/>
      <c r="Z4539" s="23"/>
      <c r="AA4539" s="23"/>
      <c r="AB4539" s="23"/>
      <c r="AC4539" s="23"/>
      <c r="AD4539" s="23"/>
      <c r="AE4539" s="23"/>
      <c r="AF4539" s="23"/>
      <c r="AG4539" s="23"/>
      <c r="AH4539" s="23"/>
    </row>
    <row r="4540" spans="2:34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1"/>
      <c r="Z4540" s="23"/>
      <c r="AA4540" s="23"/>
      <c r="AB4540" s="23"/>
      <c r="AC4540" s="23"/>
      <c r="AD4540" s="23"/>
      <c r="AE4540" s="23"/>
      <c r="AF4540" s="23"/>
      <c r="AG4540" s="23"/>
      <c r="AH4540" s="23"/>
    </row>
    <row r="4541" spans="2:34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1"/>
      <c r="Z4541" s="23"/>
      <c r="AA4541" s="23"/>
      <c r="AB4541" s="23"/>
      <c r="AC4541" s="23"/>
      <c r="AD4541" s="23"/>
      <c r="AE4541" s="23"/>
      <c r="AF4541" s="23"/>
      <c r="AG4541" s="23"/>
      <c r="AH4541" s="23"/>
    </row>
    <row r="4542" spans="2:34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1"/>
      <c r="Z4542" s="23"/>
      <c r="AA4542" s="23"/>
      <c r="AB4542" s="23"/>
      <c r="AC4542" s="23"/>
      <c r="AD4542" s="23"/>
      <c r="AE4542" s="23"/>
      <c r="AF4542" s="23"/>
      <c r="AG4542" s="23"/>
      <c r="AH4542" s="23"/>
    </row>
    <row r="4543" spans="2:34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1"/>
      <c r="Z4543" s="23"/>
      <c r="AA4543" s="23"/>
      <c r="AB4543" s="23"/>
      <c r="AC4543" s="23"/>
      <c r="AD4543" s="23"/>
      <c r="AE4543" s="23"/>
      <c r="AF4543" s="23"/>
      <c r="AG4543" s="23"/>
      <c r="AH4543" s="23"/>
    </row>
    <row r="4544" spans="2:34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1"/>
      <c r="Z4544" s="23"/>
      <c r="AA4544" s="23"/>
      <c r="AB4544" s="23"/>
      <c r="AC4544" s="23"/>
      <c r="AD4544" s="23"/>
      <c r="AE4544" s="23"/>
      <c r="AF4544" s="23"/>
      <c r="AG4544" s="23"/>
      <c r="AH4544" s="23"/>
    </row>
    <row r="4545" spans="2:34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1"/>
      <c r="Z4545" s="23"/>
      <c r="AA4545" s="23"/>
      <c r="AB4545" s="23"/>
      <c r="AC4545" s="23"/>
      <c r="AD4545" s="23"/>
      <c r="AE4545" s="23"/>
      <c r="AF4545" s="23"/>
      <c r="AG4545" s="23"/>
      <c r="AH4545" s="23"/>
    </row>
    <row r="4546" spans="2:34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1"/>
      <c r="Z4546" s="23"/>
      <c r="AA4546" s="23"/>
      <c r="AB4546" s="23"/>
      <c r="AC4546" s="23"/>
      <c r="AD4546" s="23"/>
      <c r="AE4546" s="23"/>
      <c r="AF4546" s="23"/>
      <c r="AG4546" s="23"/>
      <c r="AH4546" s="23"/>
    </row>
    <row r="4547" spans="2:34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1"/>
      <c r="Z4547" s="23"/>
      <c r="AA4547" s="23"/>
      <c r="AB4547" s="23"/>
      <c r="AC4547" s="23"/>
      <c r="AD4547" s="23"/>
      <c r="AE4547" s="23"/>
      <c r="AF4547" s="23"/>
      <c r="AG4547" s="23"/>
      <c r="AH4547" s="23"/>
    </row>
    <row r="4548" spans="2:34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1"/>
      <c r="Z4548" s="23"/>
      <c r="AA4548" s="23"/>
      <c r="AB4548" s="23"/>
      <c r="AC4548" s="23"/>
      <c r="AD4548" s="23"/>
      <c r="AE4548" s="23"/>
      <c r="AF4548" s="23"/>
      <c r="AG4548" s="23"/>
      <c r="AH4548" s="23"/>
    </row>
    <row r="4549" spans="2:34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1"/>
      <c r="Z4549" s="23"/>
      <c r="AA4549" s="23"/>
      <c r="AB4549" s="23"/>
      <c r="AC4549" s="23"/>
      <c r="AD4549" s="23"/>
      <c r="AE4549" s="23"/>
      <c r="AF4549" s="23"/>
      <c r="AG4549" s="23"/>
      <c r="AH4549" s="23"/>
    </row>
    <row r="4550" spans="2:34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1"/>
      <c r="Z4550" s="23"/>
      <c r="AA4550" s="23"/>
      <c r="AB4550" s="23"/>
      <c r="AC4550" s="23"/>
      <c r="AD4550" s="23"/>
      <c r="AE4550" s="23"/>
      <c r="AF4550" s="23"/>
      <c r="AG4550" s="23"/>
      <c r="AH4550" s="23"/>
    </row>
    <row r="4551" spans="2:34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1"/>
      <c r="Z4551" s="23"/>
      <c r="AA4551" s="23"/>
      <c r="AB4551" s="23"/>
      <c r="AC4551" s="23"/>
      <c r="AD4551" s="23"/>
      <c r="AE4551" s="23"/>
      <c r="AF4551" s="23"/>
      <c r="AG4551" s="23"/>
      <c r="AH4551" s="23"/>
    </row>
    <row r="4552" spans="2:34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1"/>
      <c r="Z4552" s="23"/>
      <c r="AA4552" s="23"/>
      <c r="AB4552" s="23"/>
      <c r="AC4552" s="23"/>
      <c r="AD4552" s="23"/>
      <c r="AE4552" s="23"/>
      <c r="AF4552" s="23"/>
      <c r="AG4552" s="23"/>
      <c r="AH4552" s="23"/>
    </row>
    <row r="4553" spans="2:34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1"/>
      <c r="Z4553" s="23"/>
      <c r="AA4553" s="23"/>
      <c r="AB4553" s="23"/>
      <c r="AC4553" s="23"/>
      <c r="AD4553" s="23"/>
      <c r="AE4553" s="23"/>
      <c r="AF4553" s="23"/>
      <c r="AG4553" s="23"/>
      <c r="AH4553" s="23"/>
    </row>
    <row r="4554" spans="2:34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1"/>
      <c r="Z4554" s="23"/>
      <c r="AA4554" s="23"/>
      <c r="AB4554" s="23"/>
      <c r="AC4554" s="23"/>
      <c r="AD4554" s="23"/>
      <c r="AE4554" s="23"/>
      <c r="AF4554" s="23"/>
      <c r="AG4554" s="23"/>
      <c r="AH4554" s="23"/>
    </row>
    <row r="4555" spans="2:34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1"/>
      <c r="Z4555" s="23"/>
      <c r="AA4555" s="23"/>
      <c r="AB4555" s="23"/>
      <c r="AC4555" s="23"/>
      <c r="AD4555" s="23"/>
      <c r="AE4555" s="23"/>
      <c r="AF4555" s="23"/>
      <c r="AG4555" s="23"/>
      <c r="AH4555" s="23"/>
    </row>
    <row r="4556" spans="2:34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1"/>
      <c r="Z4556" s="23"/>
      <c r="AA4556" s="23"/>
      <c r="AB4556" s="23"/>
      <c r="AC4556" s="23"/>
      <c r="AD4556" s="23"/>
      <c r="AE4556" s="23"/>
      <c r="AF4556" s="23"/>
      <c r="AG4556" s="23"/>
      <c r="AH4556" s="23"/>
    </row>
    <row r="4557" spans="2:34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1"/>
      <c r="Z4557" s="23"/>
      <c r="AA4557" s="23"/>
      <c r="AB4557" s="23"/>
      <c r="AC4557" s="23"/>
      <c r="AD4557" s="23"/>
      <c r="AE4557" s="23"/>
      <c r="AF4557" s="23"/>
      <c r="AG4557" s="23"/>
      <c r="AH4557" s="23"/>
    </row>
    <row r="4558" spans="2:34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1"/>
      <c r="Z4558" s="23"/>
      <c r="AA4558" s="23"/>
      <c r="AB4558" s="23"/>
      <c r="AC4558" s="23"/>
      <c r="AD4558" s="23"/>
      <c r="AE4558" s="23"/>
      <c r="AF4558" s="23"/>
      <c r="AG4558" s="23"/>
      <c r="AH4558" s="23"/>
    </row>
    <row r="4559" spans="2:34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1"/>
      <c r="Z4559" s="23"/>
      <c r="AA4559" s="23"/>
      <c r="AB4559" s="23"/>
      <c r="AC4559" s="23"/>
      <c r="AD4559" s="23"/>
      <c r="AE4559" s="23"/>
      <c r="AF4559" s="23"/>
      <c r="AG4559" s="23"/>
      <c r="AH4559" s="23"/>
    </row>
    <row r="4560" spans="2:34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1"/>
      <c r="Z4560" s="23"/>
      <c r="AA4560" s="23"/>
      <c r="AB4560" s="23"/>
      <c r="AC4560" s="23"/>
      <c r="AD4560" s="23"/>
      <c r="AE4560" s="23"/>
      <c r="AF4560" s="23"/>
      <c r="AG4560" s="23"/>
      <c r="AH4560" s="23"/>
    </row>
    <row r="4561" spans="2:34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1"/>
      <c r="Z4561" s="23"/>
      <c r="AA4561" s="23"/>
      <c r="AB4561" s="23"/>
      <c r="AC4561" s="23"/>
      <c r="AD4561" s="23"/>
      <c r="AE4561" s="23"/>
      <c r="AF4561" s="23"/>
      <c r="AG4561" s="23"/>
      <c r="AH4561" s="23"/>
    </row>
    <row r="4562" spans="2:34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1"/>
      <c r="Z4562" s="23"/>
      <c r="AA4562" s="23"/>
      <c r="AB4562" s="23"/>
      <c r="AC4562" s="23"/>
      <c r="AD4562" s="23"/>
      <c r="AE4562" s="23"/>
      <c r="AF4562" s="23"/>
      <c r="AG4562" s="23"/>
      <c r="AH4562" s="23"/>
    </row>
    <row r="4563" spans="2:34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1"/>
      <c r="Z4563" s="23"/>
      <c r="AA4563" s="23"/>
      <c r="AB4563" s="23"/>
      <c r="AC4563" s="23"/>
      <c r="AD4563" s="23"/>
      <c r="AE4563" s="23"/>
      <c r="AF4563" s="23"/>
      <c r="AG4563" s="23"/>
      <c r="AH4563" s="23"/>
    </row>
    <row r="4564" spans="2:34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1"/>
      <c r="Z4564" s="23"/>
      <c r="AA4564" s="23"/>
      <c r="AB4564" s="23"/>
      <c r="AC4564" s="23"/>
      <c r="AD4564" s="23"/>
      <c r="AE4564" s="23"/>
      <c r="AF4564" s="23"/>
      <c r="AG4564" s="23"/>
      <c r="AH4564" s="23"/>
    </row>
    <row r="4565" spans="2:34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1"/>
      <c r="Z4565" s="23"/>
      <c r="AA4565" s="23"/>
      <c r="AB4565" s="23"/>
      <c r="AC4565" s="23"/>
      <c r="AD4565" s="23"/>
      <c r="AE4565" s="23"/>
      <c r="AF4565" s="23"/>
      <c r="AG4565" s="23"/>
      <c r="AH4565" s="23"/>
    </row>
    <row r="4566" spans="2:34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1"/>
      <c r="Z4566" s="23"/>
      <c r="AA4566" s="23"/>
      <c r="AB4566" s="23"/>
      <c r="AC4566" s="23"/>
      <c r="AD4566" s="23"/>
      <c r="AE4566" s="23"/>
      <c r="AF4566" s="23"/>
      <c r="AG4566" s="23"/>
      <c r="AH4566" s="23"/>
    </row>
    <row r="4567" spans="2:34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1"/>
      <c r="Z4567" s="23"/>
      <c r="AA4567" s="23"/>
      <c r="AB4567" s="23"/>
      <c r="AC4567" s="23"/>
      <c r="AD4567" s="23"/>
      <c r="AE4567" s="23"/>
      <c r="AF4567" s="23"/>
      <c r="AG4567" s="23"/>
      <c r="AH4567" s="23"/>
    </row>
    <row r="4568" spans="2:34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1"/>
      <c r="Z4568" s="23"/>
      <c r="AA4568" s="23"/>
      <c r="AB4568" s="23"/>
      <c r="AC4568" s="23"/>
      <c r="AD4568" s="23"/>
      <c r="AE4568" s="23"/>
      <c r="AF4568" s="23"/>
      <c r="AG4568" s="23"/>
      <c r="AH4568" s="23"/>
    </row>
    <row r="4569" spans="2:34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1"/>
      <c r="Z4569" s="23"/>
      <c r="AA4569" s="23"/>
      <c r="AB4569" s="23"/>
      <c r="AC4569" s="23"/>
      <c r="AD4569" s="23"/>
      <c r="AE4569" s="23"/>
      <c r="AF4569" s="23"/>
      <c r="AG4569" s="23"/>
      <c r="AH4569" s="23"/>
    </row>
    <row r="4570" spans="2:34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1"/>
      <c r="Z4570" s="23"/>
      <c r="AA4570" s="23"/>
      <c r="AB4570" s="23"/>
      <c r="AC4570" s="23"/>
      <c r="AD4570" s="23"/>
      <c r="AE4570" s="23"/>
      <c r="AF4570" s="23"/>
      <c r="AG4570" s="23"/>
      <c r="AH4570" s="23"/>
    </row>
    <row r="4571" spans="2:34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1"/>
      <c r="Z4571" s="23"/>
      <c r="AA4571" s="23"/>
      <c r="AB4571" s="23"/>
      <c r="AC4571" s="23"/>
      <c r="AD4571" s="23"/>
      <c r="AE4571" s="23"/>
      <c r="AF4571" s="23"/>
      <c r="AG4571" s="23"/>
      <c r="AH4571" s="23"/>
    </row>
    <row r="4572" spans="2:34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1"/>
      <c r="Z4572" s="23"/>
      <c r="AA4572" s="23"/>
      <c r="AB4572" s="23"/>
      <c r="AC4572" s="23"/>
      <c r="AD4572" s="23"/>
      <c r="AE4572" s="23"/>
      <c r="AF4572" s="23"/>
      <c r="AG4572" s="23"/>
      <c r="AH4572" s="23"/>
    </row>
    <row r="4573" spans="2:34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1"/>
      <c r="Z4573" s="23"/>
      <c r="AA4573" s="23"/>
      <c r="AB4573" s="23"/>
      <c r="AC4573" s="23"/>
      <c r="AD4573" s="23"/>
      <c r="AE4573" s="23"/>
      <c r="AF4573" s="23"/>
      <c r="AG4573" s="23"/>
      <c r="AH4573" s="23"/>
    </row>
    <row r="4574" spans="2:34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1"/>
      <c r="Z4574" s="23"/>
      <c r="AA4574" s="23"/>
      <c r="AB4574" s="23"/>
      <c r="AC4574" s="23"/>
      <c r="AD4574" s="23"/>
      <c r="AE4574" s="23"/>
      <c r="AF4574" s="23"/>
      <c r="AG4574" s="23"/>
      <c r="AH4574" s="23"/>
    </row>
    <row r="4575" spans="2:34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1"/>
      <c r="Z4575" s="23"/>
      <c r="AA4575" s="23"/>
      <c r="AB4575" s="23"/>
      <c r="AC4575" s="23"/>
      <c r="AD4575" s="23"/>
      <c r="AE4575" s="23"/>
      <c r="AF4575" s="23"/>
      <c r="AG4575" s="23"/>
      <c r="AH4575" s="23"/>
    </row>
    <row r="4576" spans="2:34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1"/>
      <c r="Z4576" s="23"/>
      <c r="AA4576" s="23"/>
      <c r="AB4576" s="23"/>
      <c r="AC4576" s="23"/>
      <c r="AD4576" s="23"/>
      <c r="AE4576" s="23"/>
      <c r="AF4576" s="23"/>
      <c r="AG4576" s="23"/>
      <c r="AH4576" s="23"/>
    </row>
    <row r="4577" spans="2:34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1"/>
      <c r="Z4577" s="23"/>
      <c r="AA4577" s="23"/>
      <c r="AB4577" s="23"/>
      <c r="AC4577" s="23"/>
      <c r="AD4577" s="23"/>
      <c r="AE4577" s="23"/>
      <c r="AF4577" s="23"/>
      <c r="AG4577" s="23"/>
      <c r="AH4577" s="23"/>
    </row>
    <row r="4578" spans="2:34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1"/>
      <c r="Z4578" s="23"/>
      <c r="AA4578" s="23"/>
      <c r="AB4578" s="23"/>
      <c r="AC4578" s="23"/>
      <c r="AD4578" s="23"/>
      <c r="AE4578" s="23"/>
      <c r="AF4578" s="23"/>
      <c r="AG4578" s="23"/>
      <c r="AH4578" s="23"/>
    </row>
    <row r="4579" spans="2:34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1"/>
      <c r="Z4579" s="23"/>
      <c r="AA4579" s="23"/>
      <c r="AB4579" s="23"/>
      <c r="AC4579" s="23"/>
      <c r="AD4579" s="23"/>
      <c r="AE4579" s="23"/>
      <c r="AF4579" s="23"/>
      <c r="AG4579" s="23"/>
      <c r="AH4579" s="23"/>
    </row>
    <row r="4580" spans="2:34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1"/>
      <c r="Z4580" s="23"/>
      <c r="AA4580" s="23"/>
      <c r="AB4580" s="23"/>
      <c r="AC4580" s="23"/>
      <c r="AD4580" s="23"/>
      <c r="AE4580" s="23"/>
      <c r="AF4580" s="23"/>
      <c r="AG4580" s="23"/>
      <c r="AH4580" s="23"/>
    </row>
    <row r="4581" spans="2:34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1"/>
      <c r="Z4581" s="23"/>
      <c r="AA4581" s="23"/>
      <c r="AB4581" s="23"/>
      <c r="AC4581" s="23"/>
      <c r="AD4581" s="23"/>
      <c r="AE4581" s="23"/>
      <c r="AF4581" s="23"/>
      <c r="AG4581" s="23"/>
      <c r="AH4581" s="23"/>
    </row>
    <row r="4582" spans="2:34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1"/>
      <c r="Z4582" s="23"/>
      <c r="AA4582" s="23"/>
      <c r="AB4582" s="23"/>
      <c r="AC4582" s="23"/>
      <c r="AD4582" s="23"/>
      <c r="AE4582" s="23"/>
      <c r="AF4582" s="23"/>
      <c r="AG4582" s="23"/>
      <c r="AH4582" s="23"/>
    </row>
    <row r="4583" spans="2:34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1"/>
      <c r="Z4583" s="23"/>
      <c r="AA4583" s="23"/>
      <c r="AB4583" s="23"/>
      <c r="AC4583" s="23"/>
      <c r="AD4583" s="23"/>
      <c r="AE4583" s="23"/>
      <c r="AF4583" s="23"/>
      <c r="AG4583" s="23"/>
      <c r="AH4583" s="23"/>
    </row>
    <row r="4584" spans="2:34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1"/>
      <c r="Z4584" s="23"/>
      <c r="AA4584" s="23"/>
      <c r="AB4584" s="23"/>
      <c r="AC4584" s="23"/>
      <c r="AD4584" s="23"/>
      <c r="AE4584" s="23"/>
      <c r="AF4584" s="23"/>
      <c r="AG4584" s="23"/>
      <c r="AH4584" s="23"/>
    </row>
    <row r="4585" spans="2:34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1"/>
      <c r="Z4585" s="23"/>
      <c r="AA4585" s="23"/>
      <c r="AB4585" s="23"/>
      <c r="AC4585" s="23"/>
      <c r="AD4585" s="23"/>
      <c r="AE4585" s="23"/>
      <c r="AF4585" s="23"/>
      <c r="AG4585" s="23"/>
      <c r="AH4585" s="23"/>
    </row>
    <row r="4586" spans="2:34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1"/>
      <c r="Z4586" s="23"/>
      <c r="AA4586" s="23"/>
      <c r="AB4586" s="23"/>
      <c r="AC4586" s="23"/>
      <c r="AD4586" s="23"/>
      <c r="AE4586" s="23"/>
      <c r="AF4586" s="23"/>
      <c r="AG4586" s="23"/>
      <c r="AH4586" s="23"/>
    </row>
    <row r="4587" spans="2:34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1"/>
      <c r="Z4587" s="23"/>
      <c r="AA4587" s="23"/>
      <c r="AB4587" s="23"/>
      <c r="AC4587" s="23"/>
      <c r="AD4587" s="23"/>
      <c r="AE4587" s="23"/>
      <c r="AF4587" s="23"/>
      <c r="AG4587" s="23"/>
      <c r="AH4587" s="23"/>
    </row>
    <row r="4588" spans="2:34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1"/>
      <c r="Z4588" s="23"/>
      <c r="AA4588" s="23"/>
      <c r="AB4588" s="23"/>
      <c r="AC4588" s="23"/>
      <c r="AD4588" s="23"/>
      <c r="AE4588" s="23"/>
      <c r="AF4588" s="23"/>
      <c r="AG4588" s="23"/>
      <c r="AH4588" s="23"/>
    </row>
    <row r="4589" spans="2:34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1"/>
      <c r="Z4589" s="23"/>
      <c r="AA4589" s="23"/>
      <c r="AB4589" s="23"/>
      <c r="AC4589" s="23"/>
      <c r="AD4589" s="23"/>
      <c r="AE4589" s="23"/>
      <c r="AF4589" s="23"/>
      <c r="AG4589" s="23"/>
      <c r="AH4589" s="23"/>
    </row>
    <row r="4590" spans="2:34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1"/>
      <c r="Z4590" s="23"/>
      <c r="AA4590" s="23"/>
      <c r="AB4590" s="23"/>
      <c r="AC4590" s="23"/>
      <c r="AD4590" s="23"/>
      <c r="AE4590" s="23"/>
      <c r="AF4590" s="23"/>
      <c r="AG4590" s="23"/>
      <c r="AH4590" s="23"/>
    </row>
    <row r="4591" spans="2:34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1"/>
      <c r="Z4591" s="23"/>
      <c r="AA4591" s="23"/>
      <c r="AB4591" s="23"/>
      <c r="AC4591" s="23"/>
      <c r="AD4591" s="23"/>
      <c r="AE4591" s="23"/>
      <c r="AF4591" s="23"/>
      <c r="AG4591" s="23"/>
      <c r="AH4591" s="23"/>
    </row>
    <row r="4592" spans="2:34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1"/>
      <c r="Z4592" s="23"/>
      <c r="AA4592" s="23"/>
      <c r="AB4592" s="23"/>
      <c r="AC4592" s="23"/>
      <c r="AD4592" s="23"/>
      <c r="AE4592" s="23"/>
      <c r="AF4592" s="23"/>
      <c r="AG4592" s="23"/>
      <c r="AH4592" s="23"/>
    </row>
    <row r="4593" spans="2:34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1"/>
      <c r="Z4593" s="23"/>
      <c r="AA4593" s="23"/>
      <c r="AB4593" s="23"/>
      <c r="AC4593" s="23"/>
      <c r="AD4593" s="23"/>
      <c r="AE4593" s="23"/>
      <c r="AF4593" s="23"/>
      <c r="AG4593" s="23"/>
      <c r="AH4593" s="23"/>
    </row>
    <row r="4594" spans="2:34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1"/>
      <c r="Z4594" s="23"/>
      <c r="AA4594" s="23"/>
      <c r="AB4594" s="23"/>
      <c r="AC4594" s="23"/>
      <c r="AD4594" s="23"/>
      <c r="AE4594" s="23"/>
      <c r="AF4594" s="23"/>
      <c r="AG4594" s="23"/>
      <c r="AH4594" s="23"/>
    </row>
    <row r="4595" spans="2:34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1"/>
      <c r="Z4595" s="23"/>
      <c r="AA4595" s="23"/>
      <c r="AB4595" s="23"/>
      <c r="AC4595" s="23"/>
      <c r="AD4595" s="23"/>
      <c r="AE4595" s="23"/>
      <c r="AF4595" s="23"/>
      <c r="AG4595" s="23"/>
      <c r="AH4595" s="23"/>
    </row>
    <row r="4596" spans="2:34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1"/>
      <c r="Z4596" s="23"/>
      <c r="AA4596" s="23"/>
      <c r="AB4596" s="23"/>
      <c r="AC4596" s="23"/>
      <c r="AD4596" s="23"/>
      <c r="AE4596" s="23"/>
      <c r="AF4596" s="23"/>
      <c r="AG4596" s="23"/>
      <c r="AH4596" s="23"/>
    </row>
    <row r="4597" spans="2:34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1"/>
      <c r="Z4597" s="23"/>
      <c r="AA4597" s="23"/>
      <c r="AB4597" s="23"/>
      <c r="AC4597" s="23"/>
      <c r="AD4597" s="23"/>
      <c r="AE4597" s="23"/>
      <c r="AF4597" s="23"/>
      <c r="AG4597" s="23"/>
      <c r="AH4597" s="23"/>
    </row>
    <row r="4598" spans="2:34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1"/>
      <c r="Z4598" s="23"/>
      <c r="AA4598" s="23"/>
      <c r="AB4598" s="23"/>
      <c r="AC4598" s="23"/>
      <c r="AD4598" s="23"/>
      <c r="AE4598" s="23"/>
      <c r="AF4598" s="23"/>
      <c r="AG4598" s="23"/>
      <c r="AH4598" s="23"/>
    </row>
    <row r="4599" spans="2:34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1"/>
      <c r="Z4599" s="23"/>
      <c r="AA4599" s="23"/>
      <c r="AB4599" s="23"/>
      <c r="AC4599" s="23"/>
      <c r="AD4599" s="23"/>
      <c r="AE4599" s="23"/>
      <c r="AF4599" s="23"/>
      <c r="AG4599" s="23"/>
      <c r="AH4599" s="23"/>
    </row>
    <row r="4600" spans="2:34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1"/>
      <c r="Z4600" s="23"/>
      <c r="AA4600" s="23"/>
      <c r="AB4600" s="23"/>
      <c r="AC4600" s="23"/>
      <c r="AD4600" s="23"/>
      <c r="AE4600" s="23"/>
      <c r="AF4600" s="23"/>
      <c r="AG4600" s="23"/>
      <c r="AH4600" s="23"/>
    </row>
    <row r="4601" spans="2:34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1"/>
      <c r="Z4601" s="23"/>
      <c r="AA4601" s="23"/>
      <c r="AB4601" s="23"/>
      <c r="AC4601" s="23"/>
      <c r="AD4601" s="23"/>
      <c r="AE4601" s="23"/>
      <c r="AF4601" s="23"/>
      <c r="AG4601" s="23"/>
      <c r="AH4601" s="23"/>
    </row>
    <row r="4602" spans="2:34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1"/>
      <c r="Z4602" s="23"/>
      <c r="AA4602" s="23"/>
      <c r="AB4602" s="23"/>
      <c r="AC4602" s="23"/>
      <c r="AD4602" s="23"/>
      <c r="AE4602" s="23"/>
      <c r="AF4602" s="23"/>
      <c r="AG4602" s="23"/>
      <c r="AH4602" s="23"/>
    </row>
    <row r="4603" spans="2:34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1"/>
      <c r="Z4603" s="23"/>
      <c r="AA4603" s="23"/>
      <c r="AB4603" s="23"/>
      <c r="AC4603" s="23"/>
      <c r="AD4603" s="23"/>
      <c r="AE4603" s="23"/>
      <c r="AF4603" s="23"/>
      <c r="AG4603" s="23"/>
      <c r="AH4603" s="23"/>
    </row>
    <row r="4604" spans="2:34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1"/>
      <c r="Z4604" s="23"/>
      <c r="AA4604" s="23"/>
      <c r="AB4604" s="23"/>
      <c r="AC4604" s="23"/>
      <c r="AD4604" s="23"/>
      <c r="AE4604" s="23"/>
      <c r="AF4604" s="23"/>
      <c r="AG4604" s="23"/>
      <c r="AH4604" s="23"/>
    </row>
    <row r="4605" spans="2:34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1"/>
      <c r="Z4605" s="23"/>
      <c r="AA4605" s="23"/>
      <c r="AB4605" s="23"/>
      <c r="AC4605" s="23"/>
      <c r="AD4605" s="23"/>
      <c r="AE4605" s="23"/>
      <c r="AF4605" s="23"/>
      <c r="AG4605" s="23"/>
      <c r="AH4605" s="23"/>
    </row>
    <row r="4606" spans="2:34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1"/>
      <c r="Z4606" s="23"/>
      <c r="AA4606" s="23"/>
      <c r="AB4606" s="23"/>
      <c r="AC4606" s="23"/>
      <c r="AD4606" s="23"/>
      <c r="AE4606" s="23"/>
      <c r="AF4606" s="23"/>
      <c r="AG4606" s="23"/>
      <c r="AH4606" s="23"/>
    </row>
    <row r="4607" spans="2:34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1"/>
      <c r="Z4607" s="23"/>
      <c r="AA4607" s="23"/>
      <c r="AB4607" s="23"/>
      <c r="AC4607" s="23"/>
      <c r="AD4607" s="23"/>
      <c r="AE4607" s="23"/>
      <c r="AF4607" s="23"/>
      <c r="AG4607" s="23"/>
      <c r="AH4607" s="23"/>
    </row>
    <row r="4608" spans="2:34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1"/>
      <c r="Z4608" s="23"/>
      <c r="AA4608" s="23"/>
      <c r="AB4608" s="23"/>
      <c r="AC4608" s="23"/>
      <c r="AD4608" s="23"/>
      <c r="AE4608" s="23"/>
      <c r="AF4608" s="23"/>
      <c r="AG4608" s="23"/>
      <c r="AH4608" s="23"/>
    </row>
    <row r="4609" spans="2:34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1"/>
      <c r="Z4609" s="23"/>
      <c r="AA4609" s="23"/>
      <c r="AB4609" s="23"/>
      <c r="AC4609" s="23"/>
      <c r="AD4609" s="23"/>
      <c r="AE4609" s="23"/>
      <c r="AF4609" s="23"/>
      <c r="AG4609" s="23"/>
      <c r="AH4609" s="23"/>
    </row>
    <row r="4610" spans="2:34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1"/>
      <c r="Z4610" s="23"/>
      <c r="AA4610" s="23"/>
      <c r="AB4610" s="23"/>
      <c r="AC4610" s="23"/>
      <c r="AD4610" s="23"/>
      <c r="AE4610" s="23"/>
      <c r="AF4610" s="23"/>
      <c r="AG4610" s="23"/>
      <c r="AH4610" s="23"/>
    </row>
    <row r="4611" spans="2:34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1"/>
      <c r="Z4611" s="23"/>
      <c r="AA4611" s="23"/>
      <c r="AB4611" s="23"/>
      <c r="AC4611" s="23"/>
      <c r="AD4611" s="23"/>
      <c r="AE4611" s="23"/>
      <c r="AF4611" s="23"/>
      <c r="AG4611" s="23"/>
      <c r="AH4611" s="23"/>
    </row>
    <row r="4612" spans="2:34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1"/>
      <c r="Z4612" s="23"/>
      <c r="AA4612" s="23"/>
      <c r="AB4612" s="23"/>
      <c r="AC4612" s="23"/>
      <c r="AD4612" s="23"/>
      <c r="AE4612" s="23"/>
      <c r="AF4612" s="23"/>
      <c r="AG4612" s="23"/>
      <c r="AH4612" s="23"/>
    </row>
    <row r="4613" spans="2:34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1"/>
      <c r="Z4613" s="23"/>
      <c r="AA4613" s="23"/>
      <c r="AB4613" s="23"/>
      <c r="AC4613" s="23"/>
      <c r="AD4613" s="23"/>
      <c r="AE4613" s="23"/>
      <c r="AF4613" s="23"/>
      <c r="AG4613" s="23"/>
      <c r="AH4613" s="23"/>
    </row>
    <row r="4614" spans="2:34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1"/>
      <c r="Z4614" s="23"/>
      <c r="AA4614" s="23"/>
      <c r="AB4614" s="23"/>
      <c r="AC4614" s="23"/>
      <c r="AD4614" s="23"/>
      <c r="AE4614" s="23"/>
      <c r="AF4614" s="23"/>
      <c r="AG4614" s="23"/>
      <c r="AH4614" s="23"/>
    </row>
    <row r="4615" spans="2:34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1"/>
      <c r="Z4615" s="23"/>
      <c r="AA4615" s="23"/>
      <c r="AB4615" s="23"/>
      <c r="AC4615" s="23"/>
      <c r="AD4615" s="23"/>
      <c r="AE4615" s="23"/>
      <c r="AF4615" s="23"/>
      <c r="AG4615" s="23"/>
      <c r="AH4615" s="23"/>
    </row>
    <row r="4616" spans="2:34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1"/>
      <c r="Z4616" s="23"/>
      <c r="AA4616" s="23"/>
      <c r="AB4616" s="23"/>
      <c r="AC4616" s="23"/>
      <c r="AD4616" s="23"/>
      <c r="AE4616" s="23"/>
      <c r="AF4616" s="23"/>
      <c r="AG4616" s="23"/>
      <c r="AH4616" s="23"/>
    </row>
    <row r="4617" spans="2:34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1"/>
      <c r="Z4617" s="23"/>
      <c r="AA4617" s="23"/>
      <c r="AB4617" s="23"/>
      <c r="AC4617" s="23"/>
      <c r="AD4617" s="23"/>
      <c r="AE4617" s="23"/>
      <c r="AF4617" s="23"/>
      <c r="AG4617" s="23"/>
      <c r="AH4617" s="23"/>
    </row>
    <row r="4618" spans="2:34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1"/>
      <c r="Z4618" s="23"/>
      <c r="AA4618" s="23"/>
      <c r="AB4618" s="23"/>
      <c r="AC4618" s="23"/>
      <c r="AD4618" s="23"/>
      <c r="AE4618" s="23"/>
      <c r="AF4618" s="23"/>
      <c r="AG4618" s="23"/>
      <c r="AH4618" s="23"/>
    </row>
    <row r="4619" spans="2:34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1"/>
      <c r="Z4619" s="23"/>
      <c r="AA4619" s="23"/>
      <c r="AB4619" s="23"/>
      <c r="AC4619" s="23"/>
      <c r="AD4619" s="23"/>
      <c r="AE4619" s="23"/>
      <c r="AF4619" s="23"/>
      <c r="AG4619" s="23"/>
      <c r="AH4619" s="23"/>
    </row>
    <row r="4620" spans="2:34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1"/>
      <c r="Z4620" s="23"/>
      <c r="AA4620" s="23"/>
      <c r="AB4620" s="23"/>
      <c r="AC4620" s="23"/>
      <c r="AD4620" s="23"/>
      <c r="AE4620" s="23"/>
      <c r="AF4620" s="23"/>
      <c r="AG4620" s="23"/>
      <c r="AH4620" s="23"/>
    </row>
    <row r="4621" spans="2:34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1"/>
      <c r="Z4621" s="23"/>
      <c r="AA4621" s="23"/>
      <c r="AB4621" s="23"/>
      <c r="AC4621" s="23"/>
      <c r="AD4621" s="23"/>
      <c r="AE4621" s="23"/>
      <c r="AF4621" s="23"/>
      <c r="AG4621" s="23"/>
      <c r="AH4621" s="23"/>
    </row>
    <row r="4622" spans="2:34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1"/>
      <c r="Z4622" s="23"/>
      <c r="AA4622" s="23"/>
      <c r="AB4622" s="23"/>
      <c r="AC4622" s="23"/>
      <c r="AD4622" s="23"/>
      <c r="AE4622" s="23"/>
      <c r="AF4622" s="23"/>
      <c r="AG4622" s="23"/>
      <c r="AH4622" s="23"/>
    </row>
    <row r="4623" spans="2:34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1"/>
      <c r="Z4623" s="23"/>
      <c r="AA4623" s="23"/>
      <c r="AB4623" s="23"/>
      <c r="AC4623" s="23"/>
      <c r="AD4623" s="23"/>
      <c r="AE4623" s="23"/>
      <c r="AF4623" s="23"/>
      <c r="AG4623" s="23"/>
      <c r="AH4623" s="23"/>
    </row>
    <row r="4624" spans="2:34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1"/>
      <c r="Z4624" s="23"/>
      <c r="AA4624" s="23"/>
      <c r="AB4624" s="23"/>
      <c r="AC4624" s="23"/>
      <c r="AD4624" s="23"/>
      <c r="AE4624" s="23"/>
      <c r="AF4624" s="23"/>
      <c r="AG4624" s="23"/>
      <c r="AH4624" s="23"/>
    </row>
    <row r="4625" spans="2:34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1"/>
      <c r="Z4625" s="23"/>
      <c r="AA4625" s="23"/>
      <c r="AB4625" s="23"/>
      <c r="AC4625" s="23"/>
      <c r="AD4625" s="23"/>
      <c r="AE4625" s="23"/>
      <c r="AF4625" s="23"/>
      <c r="AG4625" s="23"/>
      <c r="AH4625" s="23"/>
    </row>
    <row r="4626" spans="2:34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1"/>
      <c r="Z4626" s="23"/>
      <c r="AA4626" s="23"/>
      <c r="AB4626" s="23"/>
      <c r="AC4626" s="23"/>
      <c r="AD4626" s="23"/>
      <c r="AE4626" s="23"/>
      <c r="AF4626" s="23"/>
      <c r="AG4626" s="23"/>
      <c r="AH4626" s="23"/>
    </row>
    <row r="4627" spans="2:34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1"/>
      <c r="Z4627" s="23"/>
      <c r="AA4627" s="23"/>
      <c r="AB4627" s="23"/>
      <c r="AC4627" s="23"/>
      <c r="AD4627" s="23"/>
      <c r="AE4627" s="23"/>
      <c r="AF4627" s="23"/>
      <c r="AG4627" s="23"/>
      <c r="AH4627" s="23"/>
    </row>
    <row r="4628" spans="2:34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1"/>
      <c r="Z4628" s="23"/>
      <c r="AA4628" s="23"/>
      <c r="AB4628" s="23"/>
      <c r="AC4628" s="23"/>
      <c r="AD4628" s="23"/>
      <c r="AE4628" s="23"/>
      <c r="AF4628" s="23"/>
      <c r="AG4628" s="23"/>
      <c r="AH4628" s="23"/>
    </row>
    <row r="4629" spans="2:34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1"/>
      <c r="Z4629" s="23"/>
      <c r="AA4629" s="23"/>
      <c r="AB4629" s="23"/>
      <c r="AC4629" s="23"/>
      <c r="AD4629" s="23"/>
      <c r="AE4629" s="23"/>
      <c r="AF4629" s="23"/>
      <c r="AG4629" s="23"/>
      <c r="AH4629" s="23"/>
    </row>
    <row r="4630" spans="2:34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1"/>
      <c r="Z4630" s="23"/>
      <c r="AA4630" s="23"/>
      <c r="AB4630" s="23"/>
      <c r="AC4630" s="23"/>
      <c r="AD4630" s="23"/>
      <c r="AE4630" s="23"/>
      <c r="AF4630" s="23"/>
      <c r="AG4630" s="23"/>
      <c r="AH4630" s="23"/>
    </row>
    <row r="4631" spans="2:34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1"/>
      <c r="Z4631" s="23"/>
      <c r="AA4631" s="23"/>
      <c r="AB4631" s="23"/>
      <c r="AC4631" s="23"/>
      <c r="AD4631" s="23"/>
      <c r="AE4631" s="23"/>
      <c r="AF4631" s="23"/>
      <c r="AG4631" s="23"/>
      <c r="AH4631" s="23"/>
    </row>
    <row r="4632" spans="2:34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1"/>
      <c r="Z4632" s="23"/>
      <c r="AA4632" s="23"/>
      <c r="AB4632" s="23"/>
      <c r="AC4632" s="23"/>
      <c r="AD4632" s="23"/>
      <c r="AE4632" s="23"/>
      <c r="AF4632" s="23"/>
      <c r="AG4632" s="23"/>
      <c r="AH4632" s="23"/>
    </row>
    <row r="4633" spans="2:34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1"/>
      <c r="Z4633" s="23"/>
      <c r="AA4633" s="23"/>
      <c r="AB4633" s="23"/>
      <c r="AC4633" s="23"/>
      <c r="AD4633" s="23"/>
      <c r="AE4633" s="23"/>
      <c r="AF4633" s="23"/>
      <c r="AG4633" s="23"/>
      <c r="AH4633" s="23"/>
    </row>
    <row r="4634" spans="2:34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1"/>
      <c r="Z4634" s="23"/>
      <c r="AA4634" s="23"/>
      <c r="AB4634" s="23"/>
      <c r="AC4634" s="23"/>
      <c r="AD4634" s="23"/>
      <c r="AE4634" s="23"/>
      <c r="AF4634" s="23"/>
      <c r="AG4634" s="23"/>
      <c r="AH4634" s="23"/>
    </row>
    <row r="4635" spans="2:34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1"/>
      <c r="Z4635" s="23"/>
      <c r="AA4635" s="23"/>
      <c r="AB4635" s="23"/>
      <c r="AC4635" s="23"/>
      <c r="AD4635" s="23"/>
      <c r="AE4635" s="23"/>
      <c r="AF4635" s="23"/>
      <c r="AG4635" s="23"/>
      <c r="AH4635" s="23"/>
    </row>
    <row r="4636" spans="2:34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1"/>
      <c r="Z4636" s="23"/>
      <c r="AA4636" s="23"/>
      <c r="AB4636" s="23"/>
      <c r="AC4636" s="23"/>
      <c r="AD4636" s="23"/>
      <c r="AE4636" s="23"/>
      <c r="AF4636" s="23"/>
      <c r="AG4636" s="23"/>
      <c r="AH4636" s="23"/>
    </row>
    <row r="4637" spans="2:34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1"/>
      <c r="Z4637" s="23"/>
      <c r="AA4637" s="23"/>
      <c r="AB4637" s="23"/>
      <c r="AC4637" s="23"/>
      <c r="AD4637" s="23"/>
      <c r="AE4637" s="23"/>
      <c r="AF4637" s="23"/>
      <c r="AG4637" s="23"/>
      <c r="AH4637" s="23"/>
    </row>
    <row r="4638" spans="2:34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1"/>
      <c r="Z4638" s="23"/>
      <c r="AA4638" s="23"/>
      <c r="AB4638" s="23"/>
      <c r="AC4638" s="23"/>
      <c r="AD4638" s="23"/>
      <c r="AE4638" s="23"/>
      <c r="AF4638" s="23"/>
      <c r="AG4638" s="23"/>
      <c r="AH4638" s="23"/>
    </row>
    <row r="4639" spans="2:34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1"/>
      <c r="Z4639" s="23"/>
      <c r="AA4639" s="23"/>
      <c r="AB4639" s="23"/>
      <c r="AC4639" s="23"/>
      <c r="AD4639" s="23"/>
      <c r="AE4639" s="23"/>
      <c r="AF4639" s="23"/>
      <c r="AG4639" s="23"/>
      <c r="AH4639" s="23"/>
    </row>
    <row r="4640" spans="2:34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1"/>
      <c r="Z4640" s="23"/>
      <c r="AA4640" s="23"/>
      <c r="AB4640" s="23"/>
      <c r="AC4640" s="23"/>
      <c r="AD4640" s="23"/>
      <c r="AE4640" s="23"/>
      <c r="AF4640" s="23"/>
      <c r="AG4640" s="23"/>
      <c r="AH4640" s="23"/>
    </row>
    <row r="4641" spans="2:34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1"/>
      <c r="Z4641" s="23"/>
      <c r="AA4641" s="23"/>
      <c r="AB4641" s="23"/>
      <c r="AC4641" s="23"/>
      <c r="AD4641" s="23"/>
      <c r="AE4641" s="23"/>
      <c r="AF4641" s="23"/>
      <c r="AG4641" s="23"/>
      <c r="AH4641" s="23"/>
    </row>
    <row r="4642" spans="2:34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1"/>
      <c r="Z4642" s="23"/>
      <c r="AA4642" s="23"/>
      <c r="AB4642" s="23"/>
      <c r="AC4642" s="23"/>
      <c r="AD4642" s="23"/>
      <c r="AE4642" s="23"/>
      <c r="AF4642" s="23"/>
      <c r="AG4642" s="23"/>
      <c r="AH4642" s="23"/>
    </row>
    <row r="4643" spans="2:34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1"/>
      <c r="Z4643" s="23"/>
      <c r="AA4643" s="23"/>
      <c r="AB4643" s="23"/>
      <c r="AC4643" s="23"/>
      <c r="AD4643" s="23"/>
      <c r="AE4643" s="23"/>
      <c r="AF4643" s="23"/>
      <c r="AG4643" s="23"/>
      <c r="AH4643" s="23"/>
    </row>
    <row r="4644" spans="2:34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1"/>
      <c r="Z4644" s="23"/>
      <c r="AA4644" s="23"/>
      <c r="AB4644" s="23"/>
      <c r="AC4644" s="23"/>
      <c r="AD4644" s="23"/>
      <c r="AE4644" s="23"/>
      <c r="AF4644" s="23"/>
      <c r="AG4644" s="23"/>
      <c r="AH4644" s="23"/>
    </row>
    <row r="4645" spans="2:34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1"/>
      <c r="Z4645" s="23"/>
      <c r="AA4645" s="23"/>
      <c r="AB4645" s="23"/>
      <c r="AC4645" s="23"/>
      <c r="AD4645" s="23"/>
      <c r="AE4645" s="23"/>
      <c r="AF4645" s="23"/>
      <c r="AG4645" s="23"/>
      <c r="AH4645" s="23"/>
    </row>
    <row r="4646" spans="2:34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1"/>
      <c r="Z4646" s="23"/>
      <c r="AA4646" s="23"/>
      <c r="AB4646" s="23"/>
      <c r="AC4646" s="23"/>
      <c r="AD4646" s="23"/>
      <c r="AE4646" s="23"/>
      <c r="AF4646" s="23"/>
      <c r="AG4646" s="23"/>
      <c r="AH4646" s="23"/>
    </row>
    <row r="4647" spans="2:34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1"/>
      <c r="Z4647" s="23"/>
      <c r="AA4647" s="23"/>
      <c r="AB4647" s="23"/>
      <c r="AC4647" s="23"/>
      <c r="AD4647" s="23"/>
      <c r="AE4647" s="23"/>
      <c r="AF4647" s="23"/>
      <c r="AG4647" s="23"/>
      <c r="AH4647" s="23"/>
    </row>
    <row r="4648" spans="2:34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1"/>
      <c r="Z4648" s="23"/>
      <c r="AA4648" s="23"/>
      <c r="AB4648" s="23"/>
      <c r="AC4648" s="23"/>
      <c r="AD4648" s="23"/>
      <c r="AE4648" s="23"/>
      <c r="AF4648" s="23"/>
      <c r="AG4648" s="23"/>
      <c r="AH4648" s="23"/>
    </row>
    <row r="4649" spans="2:34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1"/>
      <c r="Z4649" s="23"/>
      <c r="AA4649" s="23"/>
      <c r="AB4649" s="23"/>
      <c r="AC4649" s="23"/>
      <c r="AD4649" s="23"/>
      <c r="AE4649" s="23"/>
      <c r="AF4649" s="23"/>
      <c r="AG4649" s="23"/>
      <c r="AH4649" s="23"/>
    </row>
    <row r="4650" spans="2:34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1"/>
      <c r="Z4650" s="23"/>
      <c r="AA4650" s="23"/>
      <c r="AB4650" s="23"/>
      <c r="AC4650" s="23"/>
      <c r="AD4650" s="23"/>
      <c r="AE4650" s="23"/>
      <c r="AF4650" s="23"/>
      <c r="AG4650" s="23"/>
      <c r="AH4650" s="23"/>
    </row>
    <row r="4651" spans="2:34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1"/>
      <c r="Z4651" s="23"/>
      <c r="AA4651" s="23"/>
      <c r="AB4651" s="23"/>
      <c r="AC4651" s="23"/>
      <c r="AD4651" s="23"/>
      <c r="AE4651" s="23"/>
      <c r="AF4651" s="23"/>
      <c r="AG4651" s="23"/>
      <c r="AH4651" s="23"/>
    </row>
    <row r="4652" spans="2:34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1"/>
      <c r="Z4652" s="23"/>
      <c r="AA4652" s="23"/>
      <c r="AB4652" s="23"/>
      <c r="AC4652" s="23"/>
      <c r="AD4652" s="23"/>
      <c r="AE4652" s="23"/>
      <c r="AF4652" s="23"/>
      <c r="AG4652" s="23"/>
      <c r="AH4652" s="23"/>
    </row>
    <row r="4653" spans="2:34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1"/>
      <c r="Z4653" s="23"/>
      <c r="AA4653" s="23"/>
      <c r="AB4653" s="23"/>
      <c r="AC4653" s="23"/>
      <c r="AD4653" s="23"/>
      <c r="AE4653" s="23"/>
      <c r="AF4653" s="23"/>
      <c r="AG4653" s="23"/>
      <c r="AH4653" s="23"/>
    </row>
    <row r="4654" spans="2:34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1"/>
      <c r="Z4654" s="23"/>
      <c r="AA4654" s="23"/>
      <c r="AB4654" s="23"/>
      <c r="AC4654" s="23"/>
      <c r="AD4654" s="23"/>
      <c r="AE4654" s="23"/>
      <c r="AF4654" s="23"/>
      <c r="AG4654" s="23"/>
      <c r="AH4654" s="23"/>
    </row>
    <row r="4655" spans="2:34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1"/>
      <c r="Z4655" s="23"/>
      <c r="AA4655" s="23"/>
      <c r="AB4655" s="23"/>
      <c r="AC4655" s="23"/>
      <c r="AD4655" s="23"/>
      <c r="AE4655" s="23"/>
      <c r="AF4655" s="23"/>
      <c r="AG4655" s="23"/>
      <c r="AH4655" s="23"/>
    </row>
    <row r="4656" spans="2:34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1"/>
      <c r="Z4656" s="23"/>
      <c r="AA4656" s="23"/>
      <c r="AB4656" s="23"/>
      <c r="AC4656" s="23"/>
      <c r="AD4656" s="23"/>
      <c r="AE4656" s="23"/>
      <c r="AF4656" s="23"/>
      <c r="AG4656" s="23"/>
      <c r="AH4656" s="23"/>
    </row>
    <row r="4657" spans="2:34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1"/>
      <c r="Z4657" s="23"/>
      <c r="AA4657" s="23"/>
      <c r="AB4657" s="23"/>
      <c r="AC4657" s="23"/>
      <c r="AD4657" s="23"/>
      <c r="AE4657" s="23"/>
      <c r="AF4657" s="23"/>
      <c r="AG4657" s="23"/>
      <c r="AH4657" s="23"/>
    </row>
    <row r="4658" spans="2:34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1"/>
      <c r="Z4658" s="23"/>
      <c r="AA4658" s="23"/>
      <c r="AB4658" s="23"/>
      <c r="AC4658" s="23"/>
      <c r="AD4658" s="23"/>
      <c r="AE4658" s="23"/>
      <c r="AF4658" s="23"/>
      <c r="AG4658" s="23"/>
      <c r="AH4658" s="23"/>
    </row>
    <row r="4659" spans="2:34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1"/>
      <c r="Z4659" s="23"/>
      <c r="AA4659" s="23"/>
      <c r="AB4659" s="23"/>
      <c r="AC4659" s="23"/>
      <c r="AD4659" s="23"/>
      <c r="AE4659" s="23"/>
      <c r="AF4659" s="23"/>
      <c r="AG4659" s="23"/>
      <c r="AH4659" s="23"/>
    </row>
    <row r="4660" spans="2:34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1"/>
      <c r="Z4660" s="23"/>
      <c r="AA4660" s="23"/>
      <c r="AB4660" s="23"/>
      <c r="AC4660" s="23"/>
      <c r="AD4660" s="23"/>
      <c r="AE4660" s="23"/>
      <c r="AF4660" s="23"/>
      <c r="AG4660" s="23"/>
      <c r="AH4660" s="23"/>
    </row>
    <row r="4661" spans="2:34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1"/>
      <c r="Z4661" s="23"/>
      <c r="AA4661" s="23"/>
      <c r="AB4661" s="23"/>
      <c r="AC4661" s="23"/>
      <c r="AD4661" s="23"/>
      <c r="AE4661" s="23"/>
      <c r="AF4661" s="23"/>
      <c r="AG4661" s="23"/>
      <c r="AH4661" s="23"/>
    </row>
    <row r="4662" spans="2:34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1"/>
      <c r="Z4662" s="23"/>
      <c r="AA4662" s="23"/>
      <c r="AB4662" s="23"/>
      <c r="AC4662" s="23"/>
      <c r="AD4662" s="23"/>
      <c r="AE4662" s="23"/>
      <c r="AF4662" s="23"/>
      <c r="AG4662" s="23"/>
      <c r="AH4662" s="23"/>
    </row>
    <row r="4663" spans="2:34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1"/>
      <c r="Z4663" s="23"/>
      <c r="AA4663" s="23"/>
      <c r="AB4663" s="23"/>
      <c r="AC4663" s="23"/>
      <c r="AD4663" s="23"/>
      <c r="AE4663" s="23"/>
      <c r="AF4663" s="23"/>
      <c r="AG4663" s="23"/>
      <c r="AH4663" s="23"/>
    </row>
    <row r="4664" spans="2:34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1"/>
      <c r="Z4664" s="23"/>
      <c r="AA4664" s="23"/>
      <c r="AB4664" s="23"/>
      <c r="AC4664" s="23"/>
      <c r="AD4664" s="23"/>
      <c r="AE4664" s="23"/>
      <c r="AF4664" s="23"/>
      <c r="AG4664" s="23"/>
      <c r="AH4664" s="23"/>
    </row>
    <row r="4665" spans="2:34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1"/>
      <c r="Z4665" s="23"/>
      <c r="AA4665" s="23"/>
      <c r="AB4665" s="23"/>
      <c r="AC4665" s="23"/>
      <c r="AD4665" s="23"/>
      <c r="AE4665" s="23"/>
      <c r="AF4665" s="23"/>
      <c r="AG4665" s="23"/>
      <c r="AH4665" s="23"/>
    </row>
    <row r="4666" spans="2:34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1"/>
      <c r="Z4666" s="23"/>
      <c r="AA4666" s="23"/>
      <c r="AB4666" s="23"/>
      <c r="AC4666" s="23"/>
      <c r="AD4666" s="23"/>
      <c r="AE4666" s="23"/>
      <c r="AF4666" s="23"/>
      <c r="AG4666" s="23"/>
      <c r="AH4666" s="23"/>
    </row>
    <row r="4667" spans="2:34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1"/>
      <c r="Z4667" s="23"/>
      <c r="AA4667" s="23"/>
      <c r="AB4667" s="23"/>
      <c r="AC4667" s="23"/>
      <c r="AD4667" s="23"/>
      <c r="AE4667" s="23"/>
      <c r="AF4667" s="23"/>
      <c r="AG4667" s="23"/>
      <c r="AH4667" s="23"/>
    </row>
    <row r="4668" spans="2:34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1"/>
      <c r="Z4668" s="23"/>
      <c r="AA4668" s="23"/>
      <c r="AB4668" s="23"/>
      <c r="AC4668" s="23"/>
      <c r="AD4668" s="23"/>
      <c r="AE4668" s="23"/>
      <c r="AF4668" s="23"/>
      <c r="AG4668" s="23"/>
      <c r="AH4668" s="23"/>
    </row>
    <row r="4669" spans="2:34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1"/>
      <c r="Z4669" s="23"/>
      <c r="AA4669" s="23"/>
      <c r="AB4669" s="23"/>
      <c r="AC4669" s="23"/>
      <c r="AD4669" s="23"/>
      <c r="AE4669" s="23"/>
      <c r="AF4669" s="23"/>
      <c r="AG4669" s="23"/>
      <c r="AH4669" s="23"/>
    </row>
    <row r="4670" spans="2:34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1"/>
      <c r="Z4670" s="23"/>
      <c r="AA4670" s="23"/>
      <c r="AB4670" s="23"/>
      <c r="AC4670" s="23"/>
      <c r="AD4670" s="23"/>
      <c r="AE4670" s="23"/>
      <c r="AF4670" s="23"/>
      <c r="AG4670" s="23"/>
      <c r="AH4670" s="23"/>
    </row>
    <row r="4671" spans="2:34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1"/>
      <c r="Z4671" s="23"/>
      <c r="AA4671" s="23"/>
      <c r="AB4671" s="23"/>
      <c r="AC4671" s="23"/>
      <c r="AD4671" s="23"/>
      <c r="AE4671" s="23"/>
      <c r="AF4671" s="23"/>
      <c r="AG4671" s="23"/>
      <c r="AH4671" s="23"/>
    </row>
    <row r="4672" spans="2:34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1"/>
      <c r="Z4672" s="23"/>
      <c r="AA4672" s="23"/>
      <c r="AB4672" s="23"/>
      <c r="AC4672" s="23"/>
      <c r="AD4672" s="23"/>
      <c r="AE4672" s="23"/>
      <c r="AF4672" s="23"/>
      <c r="AG4672" s="23"/>
      <c r="AH4672" s="23"/>
    </row>
    <row r="4673" spans="2:34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1"/>
      <c r="Z4673" s="23"/>
      <c r="AA4673" s="23"/>
      <c r="AB4673" s="23"/>
      <c r="AC4673" s="23"/>
      <c r="AD4673" s="23"/>
      <c r="AE4673" s="23"/>
      <c r="AF4673" s="23"/>
      <c r="AG4673" s="23"/>
      <c r="AH4673" s="23"/>
    </row>
    <row r="4674" spans="2:34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1"/>
      <c r="Z4674" s="23"/>
      <c r="AA4674" s="23"/>
      <c r="AB4674" s="23"/>
      <c r="AC4674" s="23"/>
      <c r="AD4674" s="23"/>
      <c r="AE4674" s="23"/>
      <c r="AF4674" s="23"/>
      <c r="AG4674" s="23"/>
      <c r="AH4674" s="23"/>
    </row>
    <row r="4675" spans="2:34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1"/>
      <c r="Z4675" s="23"/>
      <c r="AA4675" s="23"/>
      <c r="AB4675" s="23"/>
      <c r="AC4675" s="23"/>
      <c r="AD4675" s="23"/>
      <c r="AE4675" s="23"/>
      <c r="AF4675" s="23"/>
      <c r="AG4675" s="23"/>
      <c r="AH4675" s="23"/>
    </row>
    <row r="4676" spans="2:34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1"/>
      <c r="Z4676" s="23"/>
      <c r="AA4676" s="23"/>
      <c r="AB4676" s="23"/>
      <c r="AC4676" s="23"/>
      <c r="AD4676" s="23"/>
      <c r="AE4676" s="23"/>
      <c r="AF4676" s="23"/>
      <c r="AG4676" s="23"/>
      <c r="AH4676" s="23"/>
    </row>
    <row r="4677" spans="2:34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1"/>
      <c r="Z4677" s="23"/>
      <c r="AA4677" s="23"/>
      <c r="AB4677" s="23"/>
      <c r="AC4677" s="23"/>
      <c r="AD4677" s="23"/>
      <c r="AE4677" s="23"/>
      <c r="AF4677" s="23"/>
      <c r="AG4677" s="23"/>
      <c r="AH4677" s="23"/>
    </row>
    <row r="4678" spans="2:34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1"/>
      <c r="Z4678" s="23"/>
      <c r="AA4678" s="23"/>
      <c r="AB4678" s="23"/>
      <c r="AC4678" s="23"/>
      <c r="AD4678" s="23"/>
      <c r="AE4678" s="23"/>
      <c r="AF4678" s="23"/>
      <c r="AG4678" s="23"/>
      <c r="AH4678" s="23"/>
    </row>
    <row r="4679" spans="2:34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1"/>
      <c r="Z4679" s="23"/>
      <c r="AA4679" s="23"/>
      <c r="AB4679" s="23"/>
      <c r="AC4679" s="23"/>
      <c r="AD4679" s="23"/>
      <c r="AE4679" s="23"/>
      <c r="AF4679" s="23"/>
      <c r="AG4679" s="23"/>
      <c r="AH4679" s="23"/>
    </row>
    <row r="4680" spans="2:34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1"/>
      <c r="Z4680" s="23"/>
      <c r="AA4680" s="23"/>
      <c r="AB4680" s="23"/>
      <c r="AC4680" s="23"/>
      <c r="AD4680" s="23"/>
      <c r="AE4680" s="23"/>
      <c r="AF4680" s="23"/>
      <c r="AG4680" s="23"/>
      <c r="AH4680" s="23"/>
    </row>
    <row r="4681" spans="2:34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1"/>
      <c r="Z4681" s="23"/>
      <c r="AA4681" s="23"/>
      <c r="AB4681" s="23"/>
      <c r="AC4681" s="23"/>
      <c r="AD4681" s="23"/>
      <c r="AE4681" s="23"/>
      <c r="AF4681" s="23"/>
      <c r="AG4681" s="23"/>
      <c r="AH4681" s="23"/>
    </row>
    <row r="4682" spans="2:34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1"/>
      <c r="Z4682" s="23"/>
      <c r="AA4682" s="23"/>
      <c r="AB4682" s="23"/>
      <c r="AC4682" s="23"/>
      <c r="AD4682" s="23"/>
      <c r="AE4682" s="23"/>
      <c r="AF4682" s="23"/>
      <c r="AG4682" s="23"/>
      <c r="AH4682" s="23"/>
    </row>
    <row r="4683" spans="2:34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1"/>
      <c r="Z4683" s="23"/>
      <c r="AA4683" s="23"/>
      <c r="AB4683" s="23"/>
      <c r="AC4683" s="23"/>
      <c r="AD4683" s="23"/>
      <c r="AE4683" s="23"/>
      <c r="AF4683" s="23"/>
      <c r="AG4683" s="23"/>
      <c r="AH4683" s="23"/>
    </row>
    <row r="4684" spans="2:34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1"/>
      <c r="Z4684" s="23"/>
      <c r="AA4684" s="23"/>
      <c r="AB4684" s="23"/>
      <c r="AC4684" s="23"/>
      <c r="AD4684" s="23"/>
      <c r="AE4684" s="23"/>
      <c r="AF4684" s="23"/>
      <c r="AG4684" s="23"/>
      <c r="AH4684" s="23"/>
    </row>
    <row r="4685" spans="2:34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1"/>
      <c r="Z4685" s="23"/>
      <c r="AA4685" s="23"/>
      <c r="AB4685" s="23"/>
      <c r="AC4685" s="23"/>
      <c r="AD4685" s="23"/>
      <c r="AE4685" s="23"/>
      <c r="AF4685" s="23"/>
      <c r="AG4685" s="23"/>
      <c r="AH4685" s="23"/>
    </row>
    <row r="4686" spans="2:34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1"/>
      <c r="Z4686" s="23"/>
      <c r="AA4686" s="23"/>
      <c r="AB4686" s="23"/>
      <c r="AC4686" s="23"/>
      <c r="AD4686" s="23"/>
      <c r="AE4686" s="23"/>
      <c r="AF4686" s="23"/>
      <c r="AG4686" s="23"/>
      <c r="AH4686" s="23"/>
    </row>
    <row r="4687" spans="2:34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1"/>
      <c r="Z4687" s="23"/>
      <c r="AA4687" s="23"/>
      <c r="AB4687" s="23"/>
      <c r="AC4687" s="23"/>
      <c r="AD4687" s="23"/>
      <c r="AE4687" s="23"/>
      <c r="AF4687" s="23"/>
      <c r="AG4687" s="23"/>
      <c r="AH4687" s="23"/>
    </row>
    <row r="4688" spans="2:34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1"/>
      <c r="Z4688" s="23"/>
      <c r="AA4688" s="23"/>
      <c r="AB4688" s="23"/>
      <c r="AC4688" s="23"/>
      <c r="AD4688" s="23"/>
      <c r="AE4688" s="23"/>
      <c r="AF4688" s="23"/>
      <c r="AG4688" s="23"/>
      <c r="AH4688" s="23"/>
    </row>
    <row r="4689" spans="2:34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1"/>
      <c r="Z4689" s="23"/>
      <c r="AA4689" s="23"/>
      <c r="AB4689" s="23"/>
      <c r="AC4689" s="23"/>
      <c r="AD4689" s="23"/>
      <c r="AE4689" s="23"/>
      <c r="AF4689" s="23"/>
      <c r="AG4689" s="23"/>
      <c r="AH4689" s="23"/>
    </row>
    <row r="4690" spans="2:34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1"/>
      <c r="Z4690" s="23"/>
      <c r="AA4690" s="23"/>
      <c r="AB4690" s="23"/>
      <c r="AC4690" s="23"/>
      <c r="AD4690" s="23"/>
      <c r="AE4690" s="23"/>
      <c r="AF4690" s="23"/>
      <c r="AG4690" s="23"/>
      <c r="AH4690" s="23"/>
    </row>
    <row r="4691" spans="2:34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1"/>
      <c r="Z4691" s="23"/>
      <c r="AA4691" s="23"/>
      <c r="AB4691" s="23"/>
      <c r="AC4691" s="23"/>
      <c r="AD4691" s="23"/>
      <c r="AE4691" s="23"/>
      <c r="AF4691" s="23"/>
      <c r="AG4691" s="23"/>
      <c r="AH4691" s="23"/>
    </row>
    <row r="4692" spans="2:34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1"/>
      <c r="Z4692" s="23"/>
      <c r="AA4692" s="23"/>
      <c r="AB4692" s="23"/>
      <c r="AC4692" s="23"/>
      <c r="AD4692" s="23"/>
      <c r="AE4692" s="23"/>
      <c r="AF4692" s="23"/>
      <c r="AG4692" s="23"/>
      <c r="AH4692" s="23"/>
    </row>
    <row r="4693" spans="2:34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1"/>
      <c r="Z4693" s="23"/>
      <c r="AA4693" s="23"/>
      <c r="AB4693" s="23"/>
      <c r="AC4693" s="23"/>
      <c r="AD4693" s="23"/>
      <c r="AE4693" s="23"/>
      <c r="AF4693" s="23"/>
      <c r="AG4693" s="23"/>
      <c r="AH4693" s="23"/>
    </row>
    <row r="4694" spans="2:34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1"/>
      <c r="Z4694" s="23"/>
      <c r="AA4694" s="23"/>
      <c r="AB4694" s="23"/>
      <c r="AC4694" s="23"/>
      <c r="AD4694" s="23"/>
      <c r="AE4694" s="23"/>
      <c r="AF4694" s="23"/>
      <c r="AG4694" s="23"/>
      <c r="AH4694" s="23"/>
    </row>
    <row r="4695" spans="2:34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1"/>
      <c r="Z4695" s="23"/>
      <c r="AA4695" s="23"/>
      <c r="AB4695" s="23"/>
      <c r="AC4695" s="23"/>
      <c r="AD4695" s="23"/>
      <c r="AE4695" s="23"/>
      <c r="AF4695" s="23"/>
      <c r="AG4695" s="23"/>
      <c r="AH4695" s="23"/>
    </row>
    <row r="4696" spans="2:34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1"/>
      <c r="Z4696" s="23"/>
      <c r="AA4696" s="23"/>
      <c r="AB4696" s="23"/>
      <c r="AC4696" s="23"/>
      <c r="AD4696" s="23"/>
      <c r="AE4696" s="23"/>
      <c r="AF4696" s="23"/>
      <c r="AG4696" s="23"/>
      <c r="AH4696" s="23"/>
    </row>
    <row r="4697" spans="2:34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1"/>
      <c r="Z4697" s="23"/>
      <c r="AA4697" s="23"/>
      <c r="AB4697" s="23"/>
      <c r="AC4697" s="23"/>
      <c r="AD4697" s="23"/>
      <c r="AE4697" s="23"/>
      <c r="AF4697" s="23"/>
      <c r="AG4697" s="23"/>
      <c r="AH4697" s="23"/>
    </row>
    <row r="4698" spans="2:34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1"/>
      <c r="Z4698" s="23"/>
      <c r="AA4698" s="23"/>
      <c r="AB4698" s="23"/>
      <c r="AC4698" s="23"/>
      <c r="AD4698" s="23"/>
      <c r="AE4698" s="23"/>
      <c r="AF4698" s="23"/>
      <c r="AG4698" s="23"/>
      <c r="AH4698" s="23"/>
    </row>
    <row r="4699" spans="2:34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1"/>
      <c r="Z4699" s="23"/>
      <c r="AA4699" s="23"/>
      <c r="AB4699" s="23"/>
      <c r="AC4699" s="23"/>
      <c r="AD4699" s="23"/>
      <c r="AE4699" s="23"/>
      <c r="AF4699" s="23"/>
      <c r="AG4699" s="23"/>
      <c r="AH4699" s="23"/>
    </row>
    <row r="4700" spans="2:34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1"/>
      <c r="Z4700" s="23"/>
      <c r="AA4700" s="23"/>
      <c r="AB4700" s="23"/>
      <c r="AC4700" s="23"/>
      <c r="AD4700" s="23"/>
      <c r="AE4700" s="23"/>
      <c r="AF4700" s="23"/>
      <c r="AG4700" s="23"/>
      <c r="AH4700" s="23"/>
    </row>
    <row r="4701" spans="2:34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1"/>
      <c r="Z4701" s="23"/>
      <c r="AA4701" s="23"/>
      <c r="AB4701" s="23"/>
      <c r="AC4701" s="23"/>
      <c r="AD4701" s="23"/>
      <c r="AE4701" s="23"/>
      <c r="AF4701" s="23"/>
      <c r="AG4701" s="23"/>
      <c r="AH4701" s="23"/>
    </row>
    <row r="4702" spans="2:34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1"/>
      <c r="Z4702" s="23"/>
      <c r="AA4702" s="23"/>
      <c r="AB4702" s="23"/>
      <c r="AC4702" s="23"/>
      <c r="AD4702" s="23"/>
      <c r="AE4702" s="23"/>
      <c r="AF4702" s="23"/>
      <c r="AG4702" s="23"/>
      <c r="AH4702" s="23"/>
    </row>
    <row r="4703" spans="2:34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1"/>
      <c r="Z4703" s="23"/>
      <c r="AA4703" s="23"/>
      <c r="AB4703" s="23"/>
      <c r="AC4703" s="23"/>
      <c r="AD4703" s="23"/>
      <c r="AE4703" s="23"/>
      <c r="AF4703" s="23"/>
      <c r="AG4703" s="23"/>
      <c r="AH4703" s="23"/>
    </row>
    <row r="4704" spans="2:34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1"/>
      <c r="Z4704" s="23"/>
      <c r="AA4704" s="23"/>
      <c r="AB4704" s="23"/>
      <c r="AC4704" s="23"/>
      <c r="AD4704" s="23"/>
      <c r="AE4704" s="23"/>
      <c r="AF4704" s="23"/>
      <c r="AG4704" s="23"/>
      <c r="AH4704" s="23"/>
    </row>
    <row r="4705" spans="2:34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1"/>
      <c r="Z4705" s="23"/>
      <c r="AA4705" s="23"/>
      <c r="AB4705" s="23"/>
      <c r="AC4705" s="23"/>
      <c r="AD4705" s="23"/>
      <c r="AE4705" s="23"/>
      <c r="AF4705" s="23"/>
      <c r="AG4705" s="23"/>
      <c r="AH4705" s="23"/>
    </row>
    <row r="4706" spans="2:34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1"/>
      <c r="Z4706" s="23"/>
      <c r="AA4706" s="23"/>
      <c r="AB4706" s="23"/>
      <c r="AC4706" s="23"/>
      <c r="AD4706" s="23"/>
      <c r="AE4706" s="23"/>
      <c r="AF4706" s="23"/>
      <c r="AG4706" s="23"/>
      <c r="AH4706" s="23"/>
    </row>
    <row r="4707" spans="2:34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1"/>
      <c r="Z4707" s="23"/>
      <c r="AA4707" s="23"/>
      <c r="AB4707" s="23"/>
      <c r="AC4707" s="23"/>
      <c r="AD4707" s="23"/>
      <c r="AE4707" s="23"/>
      <c r="AF4707" s="23"/>
      <c r="AG4707" s="23"/>
      <c r="AH4707" s="23"/>
    </row>
    <row r="4708" spans="2:34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1"/>
      <c r="Z4708" s="23"/>
      <c r="AA4708" s="23"/>
      <c r="AB4708" s="23"/>
      <c r="AC4708" s="23"/>
      <c r="AD4708" s="23"/>
      <c r="AE4708" s="23"/>
      <c r="AF4708" s="23"/>
      <c r="AG4708" s="23"/>
      <c r="AH4708" s="23"/>
    </row>
    <row r="4709" spans="2:34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1"/>
      <c r="Z4709" s="23"/>
      <c r="AA4709" s="23"/>
      <c r="AB4709" s="23"/>
      <c r="AC4709" s="23"/>
      <c r="AD4709" s="23"/>
      <c r="AE4709" s="23"/>
      <c r="AF4709" s="23"/>
      <c r="AG4709" s="23"/>
      <c r="AH4709" s="23"/>
    </row>
    <row r="4710" spans="2:34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1"/>
      <c r="Z4710" s="23"/>
      <c r="AA4710" s="23"/>
      <c r="AB4710" s="23"/>
      <c r="AC4710" s="23"/>
      <c r="AD4710" s="23"/>
      <c r="AE4710" s="23"/>
      <c r="AF4710" s="23"/>
      <c r="AG4710" s="23"/>
      <c r="AH4710" s="23"/>
    </row>
    <row r="4711" spans="2:34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1"/>
      <c r="Z4711" s="23"/>
      <c r="AA4711" s="23"/>
      <c r="AB4711" s="23"/>
      <c r="AC4711" s="23"/>
      <c r="AD4711" s="23"/>
      <c r="AE4711" s="23"/>
      <c r="AF4711" s="23"/>
      <c r="AG4711" s="23"/>
      <c r="AH4711" s="23"/>
    </row>
    <row r="4712" spans="2:34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1"/>
      <c r="Z4712" s="23"/>
      <c r="AA4712" s="23"/>
      <c r="AB4712" s="23"/>
      <c r="AC4712" s="23"/>
      <c r="AD4712" s="23"/>
      <c r="AE4712" s="23"/>
      <c r="AF4712" s="23"/>
      <c r="AG4712" s="23"/>
      <c r="AH4712" s="23"/>
    </row>
    <row r="4713" spans="2:34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1"/>
      <c r="Z4713" s="23"/>
      <c r="AA4713" s="23"/>
      <c r="AB4713" s="23"/>
      <c r="AC4713" s="23"/>
      <c r="AD4713" s="23"/>
      <c r="AE4713" s="23"/>
      <c r="AF4713" s="23"/>
      <c r="AG4713" s="23"/>
      <c r="AH4713" s="23"/>
    </row>
    <row r="4714" spans="2:34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1"/>
      <c r="Z4714" s="23"/>
      <c r="AA4714" s="23"/>
      <c r="AB4714" s="23"/>
      <c r="AC4714" s="23"/>
      <c r="AD4714" s="23"/>
      <c r="AE4714" s="23"/>
      <c r="AF4714" s="23"/>
      <c r="AG4714" s="23"/>
      <c r="AH4714" s="23"/>
    </row>
    <row r="4715" spans="2:34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1"/>
      <c r="Z4715" s="23"/>
      <c r="AA4715" s="23"/>
      <c r="AB4715" s="23"/>
      <c r="AC4715" s="23"/>
      <c r="AD4715" s="23"/>
      <c r="AE4715" s="23"/>
      <c r="AF4715" s="23"/>
      <c r="AG4715" s="23"/>
      <c r="AH4715" s="23"/>
    </row>
    <row r="4716" spans="2:34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1"/>
      <c r="Z4716" s="23"/>
      <c r="AA4716" s="23"/>
      <c r="AB4716" s="23"/>
      <c r="AC4716" s="23"/>
      <c r="AD4716" s="23"/>
      <c r="AE4716" s="23"/>
      <c r="AF4716" s="23"/>
      <c r="AG4716" s="23"/>
      <c r="AH4716" s="23"/>
    </row>
    <row r="4717" spans="2:34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1"/>
      <c r="Z4717" s="23"/>
      <c r="AA4717" s="23"/>
      <c r="AB4717" s="23"/>
      <c r="AC4717" s="23"/>
      <c r="AD4717" s="23"/>
      <c r="AE4717" s="23"/>
      <c r="AF4717" s="23"/>
      <c r="AG4717" s="23"/>
      <c r="AH4717" s="23"/>
    </row>
    <row r="4718" spans="2:34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1"/>
      <c r="Z4718" s="23"/>
      <c r="AA4718" s="23"/>
      <c r="AB4718" s="23"/>
      <c r="AC4718" s="23"/>
      <c r="AD4718" s="23"/>
      <c r="AE4718" s="23"/>
      <c r="AF4718" s="23"/>
      <c r="AG4718" s="23"/>
      <c r="AH4718" s="23"/>
    </row>
    <row r="4719" spans="2:34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1"/>
      <c r="Z4719" s="23"/>
      <c r="AA4719" s="23"/>
      <c r="AB4719" s="23"/>
      <c r="AC4719" s="23"/>
      <c r="AD4719" s="23"/>
      <c r="AE4719" s="23"/>
      <c r="AF4719" s="23"/>
      <c r="AG4719" s="23"/>
      <c r="AH4719" s="23"/>
    </row>
    <row r="4720" spans="2:34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1"/>
      <c r="Z4720" s="23"/>
      <c r="AA4720" s="23"/>
      <c r="AB4720" s="23"/>
      <c r="AC4720" s="23"/>
      <c r="AD4720" s="23"/>
      <c r="AE4720" s="23"/>
      <c r="AF4720" s="23"/>
      <c r="AG4720" s="23"/>
      <c r="AH4720" s="23"/>
    </row>
    <row r="4721" spans="2:34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1"/>
      <c r="Z4721" s="23"/>
      <c r="AA4721" s="23"/>
      <c r="AB4721" s="23"/>
      <c r="AC4721" s="23"/>
      <c r="AD4721" s="23"/>
      <c r="AE4721" s="23"/>
      <c r="AF4721" s="23"/>
      <c r="AG4721" s="23"/>
      <c r="AH4721" s="23"/>
    </row>
    <row r="4722" spans="2:34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1"/>
      <c r="Z4722" s="23"/>
      <c r="AA4722" s="23"/>
      <c r="AB4722" s="23"/>
      <c r="AC4722" s="23"/>
      <c r="AD4722" s="23"/>
      <c r="AE4722" s="23"/>
      <c r="AF4722" s="23"/>
      <c r="AG4722" s="23"/>
      <c r="AH4722" s="23"/>
    </row>
    <row r="4723" spans="2:34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1"/>
      <c r="Z4723" s="23"/>
      <c r="AA4723" s="23"/>
      <c r="AB4723" s="23"/>
      <c r="AC4723" s="23"/>
      <c r="AD4723" s="23"/>
      <c r="AE4723" s="23"/>
      <c r="AF4723" s="23"/>
      <c r="AG4723" s="23"/>
      <c r="AH4723" s="23"/>
    </row>
    <row r="4724" spans="2:34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1"/>
      <c r="Z4724" s="23"/>
      <c r="AA4724" s="23"/>
      <c r="AB4724" s="23"/>
      <c r="AC4724" s="23"/>
      <c r="AD4724" s="23"/>
      <c r="AE4724" s="23"/>
      <c r="AF4724" s="23"/>
      <c r="AG4724" s="23"/>
      <c r="AH4724" s="23"/>
    </row>
    <row r="4725" spans="2:34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1"/>
      <c r="Z4725" s="23"/>
      <c r="AA4725" s="23"/>
      <c r="AB4725" s="23"/>
      <c r="AC4725" s="23"/>
      <c r="AD4725" s="23"/>
      <c r="AE4725" s="23"/>
      <c r="AF4725" s="23"/>
      <c r="AG4725" s="23"/>
      <c r="AH4725" s="23"/>
    </row>
    <row r="4726" spans="2:34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1"/>
      <c r="Z4726" s="23"/>
      <c r="AA4726" s="23"/>
      <c r="AB4726" s="23"/>
      <c r="AC4726" s="23"/>
      <c r="AD4726" s="23"/>
      <c r="AE4726" s="23"/>
      <c r="AF4726" s="23"/>
      <c r="AG4726" s="23"/>
      <c r="AH4726" s="23"/>
    </row>
    <row r="4727" spans="2:34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1"/>
      <c r="Z4727" s="23"/>
      <c r="AA4727" s="23"/>
      <c r="AB4727" s="23"/>
      <c r="AC4727" s="23"/>
      <c r="AD4727" s="23"/>
      <c r="AE4727" s="23"/>
      <c r="AF4727" s="23"/>
      <c r="AG4727" s="23"/>
      <c r="AH4727" s="23"/>
    </row>
    <row r="4728" spans="2:34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1"/>
      <c r="Z4728" s="23"/>
      <c r="AA4728" s="23"/>
      <c r="AB4728" s="23"/>
      <c r="AC4728" s="23"/>
      <c r="AD4728" s="23"/>
      <c r="AE4728" s="23"/>
      <c r="AF4728" s="23"/>
      <c r="AG4728" s="23"/>
      <c r="AH4728" s="23"/>
    </row>
    <row r="4729" spans="2:34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1"/>
      <c r="Z4729" s="23"/>
      <c r="AA4729" s="23"/>
      <c r="AB4729" s="23"/>
      <c r="AC4729" s="23"/>
      <c r="AD4729" s="23"/>
      <c r="AE4729" s="23"/>
      <c r="AF4729" s="23"/>
      <c r="AG4729" s="23"/>
      <c r="AH4729" s="23"/>
    </row>
    <row r="4730" spans="2:34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1"/>
      <c r="Z4730" s="23"/>
      <c r="AA4730" s="23"/>
      <c r="AB4730" s="23"/>
      <c r="AC4730" s="23"/>
      <c r="AD4730" s="23"/>
      <c r="AE4730" s="23"/>
      <c r="AF4730" s="23"/>
      <c r="AG4730" s="23"/>
      <c r="AH4730" s="23"/>
    </row>
    <row r="4731" spans="2:34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1"/>
      <c r="Z4731" s="23"/>
      <c r="AA4731" s="23"/>
      <c r="AB4731" s="23"/>
      <c r="AC4731" s="23"/>
      <c r="AD4731" s="23"/>
      <c r="AE4731" s="23"/>
      <c r="AF4731" s="23"/>
      <c r="AG4731" s="23"/>
      <c r="AH4731" s="23"/>
    </row>
    <row r="4732" spans="2:34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1"/>
      <c r="Z4732" s="23"/>
      <c r="AA4732" s="23"/>
      <c r="AB4732" s="23"/>
      <c r="AC4732" s="23"/>
      <c r="AD4732" s="23"/>
      <c r="AE4732" s="23"/>
      <c r="AF4732" s="23"/>
      <c r="AG4732" s="23"/>
      <c r="AH4732" s="23"/>
    </row>
    <row r="4733" spans="2:34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1"/>
      <c r="Z4733" s="23"/>
      <c r="AA4733" s="23"/>
      <c r="AB4733" s="23"/>
      <c r="AC4733" s="23"/>
      <c r="AD4733" s="23"/>
      <c r="AE4733" s="23"/>
      <c r="AF4733" s="23"/>
      <c r="AG4733" s="23"/>
      <c r="AH4733" s="23"/>
    </row>
    <row r="4734" spans="2:34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1"/>
      <c r="Z4734" s="23"/>
      <c r="AA4734" s="23"/>
      <c r="AB4734" s="23"/>
      <c r="AC4734" s="23"/>
      <c r="AD4734" s="23"/>
      <c r="AE4734" s="23"/>
      <c r="AF4734" s="23"/>
      <c r="AG4734" s="23"/>
      <c r="AH4734" s="23"/>
    </row>
    <row r="4735" spans="2:34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1"/>
      <c r="Z4735" s="23"/>
      <c r="AA4735" s="23"/>
      <c r="AB4735" s="23"/>
      <c r="AC4735" s="23"/>
      <c r="AD4735" s="23"/>
      <c r="AE4735" s="23"/>
      <c r="AF4735" s="23"/>
      <c r="AG4735" s="23"/>
      <c r="AH4735" s="23"/>
    </row>
    <row r="4736" spans="2:34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1"/>
      <c r="Z4736" s="23"/>
      <c r="AA4736" s="23"/>
      <c r="AB4736" s="23"/>
      <c r="AC4736" s="23"/>
      <c r="AD4736" s="23"/>
      <c r="AE4736" s="23"/>
      <c r="AF4736" s="23"/>
      <c r="AG4736" s="23"/>
      <c r="AH4736" s="23"/>
    </row>
    <row r="4737" spans="2:34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1"/>
      <c r="Z4737" s="23"/>
      <c r="AA4737" s="23"/>
      <c r="AB4737" s="23"/>
      <c r="AC4737" s="23"/>
      <c r="AD4737" s="23"/>
      <c r="AE4737" s="23"/>
      <c r="AF4737" s="23"/>
      <c r="AG4737" s="23"/>
      <c r="AH4737" s="23"/>
    </row>
    <row r="4738" spans="2:34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1"/>
      <c r="Z4738" s="23"/>
      <c r="AA4738" s="23"/>
      <c r="AB4738" s="23"/>
      <c r="AC4738" s="23"/>
      <c r="AD4738" s="23"/>
      <c r="AE4738" s="23"/>
      <c r="AF4738" s="23"/>
      <c r="AG4738" s="23"/>
      <c r="AH4738" s="23"/>
    </row>
    <row r="4739" spans="2:34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1"/>
      <c r="Z4739" s="23"/>
      <c r="AA4739" s="23"/>
      <c r="AB4739" s="23"/>
      <c r="AC4739" s="23"/>
      <c r="AD4739" s="23"/>
      <c r="AE4739" s="23"/>
      <c r="AF4739" s="23"/>
      <c r="AG4739" s="23"/>
      <c r="AH4739" s="23"/>
    </row>
    <row r="4740" spans="2:34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1"/>
      <c r="Z4740" s="23"/>
      <c r="AA4740" s="23"/>
      <c r="AB4740" s="23"/>
      <c r="AC4740" s="23"/>
      <c r="AD4740" s="23"/>
      <c r="AE4740" s="23"/>
      <c r="AF4740" s="23"/>
      <c r="AG4740" s="23"/>
      <c r="AH4740" s="23"/>
    </row>
    <row r="4741" spans="2:34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1"/>
      <c r="Z4741" s="23"/>
      <c r="AA4741" s="23"/>
      <c r="AB4741" s="23"/>
      <c r="AC4741" s="23"/>
      <c r="AD4741" s="23"/>
      <c r="AE4741" s="23"/>
      <c r="AF4741" s="23"/>
      <c r="AG4741" s="23"/>
      <c r="AH4741" s="23"/>
    </row>
    <row r="4742" spans="2:34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1"/>
      <c r="Z4742" s="23"/>
      <c r="AA4742" s="23"/>
      <c r="AB4742" s="23"/>
      <c r="AC4742" s="23"/>
      <c r="AD4742" s="23"/>
      <c r="AE4742" s="23"/>
      <c r="AF4742" s="23"/>
      <c r="AG4742" s="23"/>
      <c r="AH4742" s="23"/>
    </row>
    <row r="4743" spans="2:34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1"/>
      <c r="Z4743" s="23"/>
      <c r="AA4743" s="23"/>
      <c r="AB4743" s="23"/>
      <c r="AC4743" s="23"/>
      <c r="AD4743" s="23"/>
      <c r="AE4743" s="23"/>
      <c r="AF4743" s="23"/>
      <c r="AG4743" s="23"/>
      <c r="AH4743" s="23"/>
    </row>
    <row r="4744" spans="2:34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1"/>
      <c r="Z4744" s="23"/>
      <c r="AA4744" s="23"/>
      <c r="AB4744" s="23"/>
      <c r="AC4744" s="23"/>
      <c r="AD4744" s="23"/>
      <c r="AE4744" s="23"/>
      <c r="AF4744" s="23"/>
      <c r="AG4744" s="23"/>
      <c r="AH4744" s="23"/>
    </row>
    <row r="4745" spans="2:34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1"/>
      <c r="Z4745" s="23"/>
      <c r="AA4745" s="23"/>
      <c r="AB4745" s="23"/>
      <c r="AC4745" s="23"/>
      <c r="AD4745" s="23"/>
      <c r="AE4745" s="23"/>
      <c r="AF4745" s="23"/>
      <c r="AG4745" s="23"/>
      <c r="AH4745" s="23"/>
    </row>
    <row r="4746" spans="2:34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1"/>
      <c r="Z4746" s="23"/>
      <c r="AA4746" s="23"/>
      <c r="AB4746" s="23"/>
      <c r="AC4746" s="23"/>
      <c r="AD4746" s="23"/>
      <c r="AE4746" s="23"/>
      <c r="AF4746" s="23"/>
      <c r="AG4746" s="23"/>
      <c r="AH4746" s="23"/>
    </row>
    <row r="4747" spans="2:34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1"/>
      <c r="Z4747" s="23"/>
      <c r="AA4747" s="23"/>
      <c r="AB4747" s="23"/>
      <c r="AC4747" s="23"/>
      <c r="AD4747" s="23"/>
      <c r="AE4747" s="23"/>
      <c r="AF4747" s="23"/>
      <c r="AG4747" s="23"/>
      <c r="AH4747" s="23"/>
    </row>
    <row r="4748" spans="2:34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1"/>
      <c r="Z4748" s="23"/>
      <c r="AA4748" s="23"/>
      <c r="AB4748" s="23"/>
      <c r="AC4748" s="23"/>
      <c r="AD4748" s="23"/>
      <c r="AE4748" s="23"/>
      <c r="AF4748" s="23"/>
      <c r="AG4748" s="23"/>
      <c r="AH4748" s="23"/>
    </row>
    <row r="4749" spans="2:34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1"/>
      <c r="Z4749" s="23"/>
      <c r="AA4749" s="23"/>
      <c r="AB4749" s="23"/>
      <c r="AC4749" s="23"/>
      <c r="AD4749" s="23"/>
      <c r="AE4749" s="23"/>
      <c r="AF4749" s="23"/>
      <c r="AG4749" s="23"/>
      <c r="AH4749" s="23"/>
    </row>
    <row r="4750" spans="2:34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1"/>
      <c r="Z4750" s="23"/>
      <c r="AA4750" s="23"/>
      <c r="AB4750" s="23"/>
      <c r="AC4750" s="23"/>
      <c r="AD4750" s="23"/>
      <c r="AE4750" s="23"/>
      <c r="AF4750" s="23"/>
      <c r="AG4750" s="23"/>
      <c r="AH4750" s="23"/>
    </row>
    <row r="4751" spans="2:34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1"/>
      <c r="Z4751" s="23"/>
      <c r="AA4751" s="23"/>
      <c r="AB4751" s="23"/>
      <c r="AC4751" s="23"/>
      <c r="AD4751" s="23"/>
      <c r="AE4751" s="23"/>
      <c r="AF4751" s="23"/>
      <c r="AG4751" s="23"/>
      <c r="AH4751" s="23"/>
    </row>
    <row r="4752" spans="2:34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1"/>
      <c r="Z4752" s="23"/>
      <c r="AA4752" s="23"/>
      <c r="AB4752" s="23"/>
      <c r="AC4752" s="23"/>
      <c r="AD4752" s="23"/>
      <c r="AE4752" s="23"/>
      <c r="AF4752" s="23"/>
      <c r="AG4752" s="23"/>
      <c r="AH4752" s="23"/>
    </row>
    <row r="4753" spans="2:34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1"/>
      <c r="Z4753" s="23"/>
      <c r="AA4753" s="23"/>
      <c r="AB4753" s="23"/>
      <c r="AC4753" s="23"/>
      <c r="AD4753" s="23"/>
      <c r="AE4753" s="23"/>
      <c r="AF4753" s="23"/>
      <c r="AG4753" s="23"/>
      <c r="AH4753" s="23"/>
    </row>
    <row r="4754" spans="2:34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1"/>
      <c r="Z4754" s="23"/>
      <c r="AA4754" s="23"/>
      <c r="AB4754" s="23"/>
      <c r="AC4754" s="23"/>
      <c r="AD4754" s="23"/>
      <c r="AE4754" s="23"/>
      <c r="AF4754" s="23"/>
      <c r="AG4754" s="23"/>
      <c r="AH4754" s="23"/>
    </row>
    <row r="4755" spans="2:34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1"/>
      <c r="Z4755" s="23"/>
      <c r="AA4755" s="23"/>
      <c r="AB4755" s="23"/>
      <c r="AC4755" s="23"/>
      <c r="AD4755" s="23"/>
      <c r="AE4755" s="23"/>
      <c r="AF4755" s="23"/>
      <c r="AG4755" s="23"/>
      <c r="AH4755" s="23"/>
    </row>
    <row r="4756" spans="2:34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1"/>
      <c r="Z4756" s="23"/>
      <c r="AA4756" s="23"/>
      <c r="AB4756" s="23"/>
      <c r="AC4756" s="23"/>
      <c r="AD4756" s="23"/>
      <c r="AE4756" s="23"/>
      <c r="AF4756" s="23"/>
      <c r="AG4756" s="23"/>
      <c r="AH4756" s="23"/>
    </row>
    <row r="4757" spans="2:34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1"/>
      <c r="Z4757" s="23"/>
      <c r="AA4757" s="23"/>
      <c r="AB4757" s="23"/>
      <c r="AC4757" s="23"/>
      <c r="AD4757" s="23"/>
      <c r="AE4757" s="23"/>
      <c r="AF4757" s="23"/>
      <c r="AG4757" s="23"/>
      <c r="AH4757" s="23"/>
    </row>
    <row r="4758" spans="2:34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1"/>
      <c r="Z4758" s="23"/>
      <c r="AA4758" s="23"/>
      <c r="AB4758" s="23"/>
      <c r="AC4758" s="23"/>
      <c r="AD4758" s="23"/>
      <c r="AE4758" s="23"/>
      <c r="AF4758" s="23"/>
      <c r="AG4758" s="23"/>
      <c r="AH4758" s="23"/>
    </row>
    <row r="4759" spans="2:34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1"/>
      <c r="Z4759" s="23"/>
      <c r="AA4759" s="23"/>
      <c r="AB4759" s="23"/>
      <c r="AC4759" s="23"/>
      <c r="AD4759" s="23"/>
      <c r="AE4759" s="23"/>
      <c r="AF4759" s="23"/>
      <c r="AG4759" s="23"/>
      <c r="AH4759" s="23"/>
    </row>
    <row r="4760" spans="2:34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1"/>
      <c r="Z4760" s="23"/>
      <c r="AA4760" s="23"/>
      <c r="AB4760" s="23"/>
      <c r="AC4760" s="23"/>
      <c r="AD4760" s="23"/>
      <c r="AE4760" s="23"/>
      <c r="AF4760" s="23"/>
      <c r="AG4760" s="23"/>
      <c r="AH4760" s="23"/>
    </row>
    <row r="4761" spans="2:34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1"/>
      <c r="Z4761" s="23"/>
      <c r="AA4761" s="23"/>
      <c r="AB4761" s="23"/>
      <c r="AC4761" s="23"/>
      <c r="AD4761" s="23"/>
      <c r="AE4761" s="23"/>
      <c r="AF4761" s="23"/>
      <c r="AG4761" s="23"/>
      <c r="AH4761" s="23"/>
    </row>
    <row r="4762" spans="2:34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1"/>
      <c r="Z4762" s="23"/>
      <c r="AA4762" s="23"/>
      <c r="AB4762" s="23"/>
      <c r="AC4762" s="23"/>
      <c r="AD4762" s="23"/>
      <c r="AE4762" s="23"/>
      <c r="AF4762" s="23"/>
      <c r="AG4762" s="23"/>
      <c r="AH4762" s="23"/>
    </row>
    <row r="4763" spans="2:34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1"/>
      <c r="Z4763" s="23"/>
      <c r="AA4763" s="23"/>
      <c r="AB4763" s="23"/>
      <c r="AC4763" s="23"/>
      <c r="AD4763" s="23"/>
      <c r="AE4763" s="23"/>
      <c r="AF4763" s="23"/>
      <c r="AG4763" s="23"/>
      <c r="AH4763" s="23"/>
    </row>
    <row r="4764" spans="2:34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1"/>
      <c r="Z4764" s="23"/>
      <c r="AA4764" s="23"/>
      <c r="AB4764" s="23"/>
      <c r="AC4764" s="23"/>
      <c r="AD4764" s="23"/>
      <c r="AE4764" s="23"/>
      <c r="AF4764" s="23"/>
      <c r="AG4764" s="23"/>
      <c r="AH4764" s="23"/>
    </row>
    <row r="4765" spans="2:34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1"/>
      <c r="Z4765" s="23"/>
      <c r="AA4765" s="23"/>
      <c r="AB4765" s="23"/>
      <c r="AC4765" s="23"/>
      <c r="AD4765" s="23"/>
      <c r="AE4765" s="23"/>
      <c r="AF4765" s="23"/>
      <c r="AG4765" s="23"/>
      <c r="AH4765" s="23"/>
    </row>
    <row r="4766" spans="2:34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1"/>
      <c r="Z4766" s="23"/>
      <c r="AA4766" s="23"/>
      <c r="AB4766" s="23"/>
      <c r="AC4766" s="23"/>
      <c r="AD4766" s="23"/>
      <c r="AE4766" s="23"/>
      <c r="AF4766" s="23"/>
      <c r="AG4766" s="23"/>
      <c r="AH4766" s="23"/>
    </row>
    <row r="4767" spans="2:34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1"/>
      <c r="Z4767" s="23"/>
      <c r="AA4767" s="23"/>
      <c r="AB4767" s="23"/>
      <c r="AC4767" s="23"/>
      <c r="AD4767" s="23"/>
      <c r="AE4767" s="23"/>
      <c r="AF4767" s="23"/>
      <c r="AG4767" s="23"/>
      <c r="AH4767" s="23"/>
    </row>
    <row r="4768" spans="2:34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1"/>
      <c r="Z4768" s="23"/>
      <c r="AA4768" s="23"/>
      <c r="AB4768" s="23"/>
      <c r="AC4768" s="23"/>
      <c r="AD4768" s="23"/>
      <c r="AE4768" s="23"/>
      <c r="AF4768" s="23"/>
      <c r="AG4768" s="23"/>
      <c r="AH4768" s="23"/>
    </row>
    <row r="4769" spans="2:34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1"/>
      <c r="Z4769" s="23"/>
      <c r="AA4769" s="23"/>
      <c r="AB4769" s="23"/>
      <c r="AC4769" s="23"/>
      <c r="AD4769" s="23"/>
      <c r="AE4769" s="23"/>
      <c r="AF4769" s="23"/>
      <c r="AG4769" s="23"/>
      <c r="AH4769" s="23"/>
    </row>
    <row r="4770" spans="2:34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1"/>
      <c r="Z4770" s="23"/>
      <c r="AA4770" s="23"/>
      <c r="AB4770" s="23"/>
      <c r="AC4770" s="23"/>
      <c r="AD4770" s="23"/>
      <c r="AE4770" s="23"/>
      <c r="AF4770" s="23"/>
      <c r="AG4770" s="23"/>
      <c r="AH4770" s="23"/>
    </row>
    <row r="4771" spans="2:34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1"/>
      <c r="Z4771" s="23"/>
      <c r="AA4771" s="23"/>
      <c r="AB4771" s="23"/>
      <c r="AC4771" s="23"/>
      <c r="AD4771" s="23"/>
      <c r="AE4771" s="23"/>
      <c r="AF4771" s="23"/>
      <c r="AG4771" s="23"/>
      <c r="AH4771" s="23"/>
    </row>
    <row r="4772" spans="2:34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1"/>
      <c r="Z4772" s="23"/>
      <c r="AA4772" s="23"/>
      <c r="AB4772" s="23"/>
      <c r="AC4772" s="23"/>
      <c r="AD4772" s="23"/>
      <c r="AE4772" s="23"/>
      <c r="AF4772" s="23"/>
      <c r="AG4772" s="23"/>
      <c r="AH4772" s="23"/>
    </row>
    <row r="4773" spans="2:34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1"/>
      <c r="Z4773" s="23"/>
      <c r="AA4773" s="23"/>
      <c r="AB4773" s="23"/>
      <c r="AC4773" s="23"/>
      <c r="AD4773" s="23"/>
      <c r="AE4773" s="23"/>
      <c r="AF4773" s="23"/>
      <c r="AG4773" s="23"/>
      <c r="AH4773" s="23"/>
    </row>
    <row r="4774" spans="2:34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1"/>
      <c r="Z4774" s="23"/>
      <c r="AA4774" s="23"/>
      <c r="AB4774" s="23"/>
      <c r="AC4774" s="23"/>
      <c r="AD4774" s="23"/>
      <c r="AE4774" s="23"/>
      <c r="AF4774" s="23"/>
      <c r="AG4774" s="23"/>
      <c r="AH4774" s="23"/>
    </row>
    <row r="4775" spans="2:34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1"/>
      <c r="Z4775" s="23"/>
      <c r="AA4775" s="23"/>
      <c r="AB4775" s="23"/>
      <c r="AC4775" s="23"/>
      <c r="AD4775" s="23"/>
      <c r="AE4775" s="23"/>
      <c r="AF4775" s="23"/>
      <c r="AG4775" s="23"/>
      <c r="AH4775" s="23"/>
    </row>
    <row r="4776" spans="2:34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1"/>
      <c r="Z4776" s="23"/>
      <c r="AA4776" s="23"/>
      <c r="AB4776" s="23"/>
      <c r="AC4776" s="23"/>
      <c r="AD4776" s="23"/>
      <c r="AE4776" s="23"/>
      <c r="AF4776" s="23"/>
      <c r="AG4776" s="23"/>
      <c r="AH4776" s="23"/>
    </row>
    <row r="4777" spans="2:34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1"/>
      <c r="Z4777" s="23"/>
      <c r="AA4777" s="23"/>
      <c r="AB4777" s="23"/>
      <c r="AC4777" s="23"/>
      <c r="AD4777" s="23"/>
      <c r="AE4777" s="23"/>
      <c r="AF4777" s="23"/>
      <c r="AG4777" s="23"/>
      <c r="AH4777" s="23"/>
    </row>
    <row r="4778" spans="2:34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1"/>
      <c r="Z4778" s="23"/>
      <c r="AA4778" s="23"/>
      <c r="AB4778" s="23"/>
      <c r="AC4778" s="23"/>
      <c r="AD4778" s="23"/>
      <c r="AE4778" s="23"/>
      <c r="AF4778" s="23"/>
      <c r="AG4778" s="23"/>
      <c r="AH4778" s="23"/>
    </row>
    <row r="4779" spans="2:34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1"/>
      <c r="Z4779" s="23"/>
      <c r="AA4779" s="23"/>
      <c r="AB4779" s="23"/>
      <c r="AC4779" s="23"/>
      <c r="AD4779" s="23"/>
      <c r="AE4779" s="23"/>
      <c r="AF4779" s="23"/>
      <c r="AG4779" s="23"/>
      <c r="AH4779" s="23"/>
    </row>
    <row r="4780" spans="2:34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1"/>
      <c r="Z4780" s="23"/>
      <c r="AA4780" s="23"/>
      <c r="AB4780" s="23"/>
      <c r="AC4780" s="23"/>
      <c r="AD4780" s="23"/>
      <c r="AE4780" s="23"/>
      <c r="AF4780" s="23"/>
      <c r="AG4780" s="23"/>
      <c r="AH4780" s="23"/>
    </row>
    <row r="4781" spans="2:34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1"/>
      <c r="Z4781" s="23"/>
      <c r="AA4781" s="23"/>
      <c r="AB4781" s="23"/>
      <c r="AC4781" s="23"/>
      <c r="AD4781" s="23"/>
      <c r="AE4781" s="23"/>
      <c r="AF4781" s="23"/>
      <c r="AG4781" s="23"/>
      <c r="AH4781" s="23"/>
    </row>
    <row r="4782" spans="2:34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1"/>
      <c r="Z4782" s="23"/>
      <c r="AA4782" s="23"/>
      <c r="AB4782" s="23"/>
      <c r="AC4782" s="23"/>
      <c r="AD4782" s="23"/>
      <c r="AE4782" s="23"/>
      <c r="AF4782" s="23"/>
      <c r="AG4782" s="23"/>
      <c r="AH4782" s="23"/>
    </row>
    <row r="4783" spans="2:34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1"/>
      <c r="Z4783" s="23"/>
      <c r="AA4783" s="23"/>
      <c r="AB4783" s="23"/>
      <c r="AC4783" s="23"/>
      <c r="AD4783" s="23"/>
      <c r="AE4783" s="23"/>
      <c r="AF4783" s="23"/>
      <c r="AG4783" s="23"/>
      <c r="AH4783" s="23"/>
    </row>
    <row r="4784" spans="2:34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1"/>
      <c r="Z4784" s="23"/>
      <c r="AA4784" s="23"/>
      <c r="AB4784" s="23"/>
      <c r="AC4784" s="23"/>
      <c r="AD4784" s="23"/>
      <c r="AE4784" s="23"/>
      <c r="AF4784" s="23"/>
      <c r="AG4784" s="23"/>
      <c r="AH4784" s="23"/>
    </row>
    <row r="4785" spans="2:34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1"/>
      <c r="Z4785" s="23"/>
      <c r="AA4785" s="23"/>
      <c r="AB4785" s="23"/>
      <c r="AC4785" s="23"/>
      <c r="AD4785" s="23"/>
      <c r="AE4785" s="23"/>
      <c r="AF4785" s="23"/>
      <c r="AG4785" s="23"/>
      <c r="AH4785" s="23"/>
    </row>
    <row r="4786" spans="2:34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1"/>
      <c r="Z4786" s="23"/>
      <c r="AA4786" s="23"/>
      <c r="AB4786" s="23"/>
      <c r="AC4786" s="23"/>
      <c r="AD4786" s="23"/>
      <c r="AE4786" s="23"/>
      <c r="AF4786" s="23"/>
      <c r="AG4786" s="23"/>
      <c r="AH4786" s="23"/>
    </row>
    <row r="4787" spans="2:34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1"/>
      <c r="Z4787" s="23"/>
      <c r="AA4787" s="23"/>
      <c r="AB4787" s="23"/>
      <c r="AC4787" s="23"/>
      <c r="AD4787" s="23"/>
      <c r="AE4787" s="23"/>
      <c r="AF4787" s="23"/>
      <c r="AG4787" s="23"/>
      <c r="AH4787" s="23"/>
    </row>
    <row r="4788" spans="2:34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1"/>
      <c r="Z4788" s="23"/>
      <c r="AA4788" s="23"/>
      <c r="AB4788" s="23"/>
      <c r="AC4788" s="23"/>
      <c r="AD4788" s="23"/>
      <c r="AE4788" s="23"/>
      <c r="AF4788" s="23"/>
      <c r="AG4788" s="23"/>
      <c r="AH4788" s="23"/>
    </row>
    <row r="4789" spans="2:34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1"/>
      <c r="Z4789" s="23"/>
      <c r="AA4789" s="23"/>
      <c r="AB4789" s="23"/>
      <c r="AC4789" s="23"/>
      <c r="AD4789" s="23"/>
      <c r="AE4789" s="23"/>
      <c r="AF4789" s="23"/>
      <c r="AG4789" s="23"/>
      <c r="AH4789" s="23"/>
    </row>
    <row r="4790" spans="2:34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1"/>
      <c r="Z4790" s="23"/>
      <c r="AA4790" s="23"/>
      <c r="AB4790" s="23"/>
      <c r="AC4790" s="23"/>
      <c r="AD4790" s="23"/>
      <c r="AE4790" s="23"/>
      <c r="AF4790" s="23"/>
      <c r="AG4790" s="23"/>
      <c r="AH4790" s="23"/>
    </row>
    <row r="4791" spans="2:34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1"/>
      <c r="Z4791" s="23"/>
      <c r="AA4791" s="23"/>
      <c r="AB4791" s="23"/>
      <c r="AC4791" s="23"/>
      <c r="AD4791" s="23"/>
      <c r="AE4791" s="23"/>
      <c r="AF4791" s="23"/>
      <c r="AG4791" s="23"/>
      <c r="AH4791" s="23"/>
    </row>
    <row r="4792" spans="2:34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1"/>
      <c r="Z4792" s="23"/>
      <c r="AA4792" s="23"/>
      <c r="AB4792" s="23"/>
      <c r="AC4792" s="23"/>
      <c r="AD4792" s="23"/>
      <c r="AE4792" s="23"/>
      <c r="AF4792" s="23"/>
      <c r="AG4792" s="23"/>
      <c r="AH4792" s="23"/>
    </row>
    <row r="4793" spans="2:34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1"/>
      <c r="Z4793" s="23"/>
      <c r="AA4793" s="23"/>
      <c r="AB4793" s="23"/>
      <c r="AC4793" s="23"/>
      <c r="AD4793" s="23"/>
      <c r="AE4793" s="23"/>
      <c r="AF4793" s="23"/>
      <c r="AG4793" s="23"/>
      <c r="AH4793" s="23"/>
    </row>
    <row r="4794" spans="2:34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1"/>
      <c r="Z4794" s="23"/>
      <c r="AA4794" s="23"/>
      <c r="AB4794" s="23"/>
      <c r="AC4794" s="23"/>
      <c r="AD4794" s="23"/>
      <c r="AE4794" s="23"/>
      <c r="AF4794" s="23"/>
      <c r="AG4794" s="23"/>
      <c r="AH4794" s="23"/>
    </row>
    <row r="4795" spans="2:34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1"/>
      <c r="Z4795" s="23"/>
      <c r="AA4795" s="23"/>
      <c r="AB4795" s="23"/>
      <c r="AC4795" s="23"/>
      <c r="AD4795" s="23"/>
      <c r="AE4795" s="23"/>
      <c r="AF4795" s="23"/>
      <c r="AG4795" s="23"/>
      <c r="AH4795" s="23"/>
    </row>
    <row r="4796" spans="2:34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1"/>
      <c r="Z4796" s="23"/>
      <c r="AA4796" s="23"/>
      <c r="AB4796" s="23"/>
      <c r="AC4796" s="23"/>
      <c r="AD4796" s="23"/>
      <c r="AE4796" s="23"/>
      <c r="AF4796" s="23"/>
      <c r="AG4796" s="23"/>
      <c r="AH4796" s="23"/>
    </row>
    <row r="4797" spans="2:34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1"/>
      <c r="Z4797" s="23"/>
      <c r="AA4797" s="23"/>
      <c r="AB4797" s="23"/>
      <c r="AC4797" s="23"/>
      <c r="AD4797" s="23"/>
      <c r="AE4797" s="23"/>
      <c r="AF4797" s="23"/>
      <c r="AG4797" s="23"/>
      <c r="AH4797" s="23"/>
    </row>
    <row r="4798" spans="2:34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1"/>
      <c r="Z4798" s="23"/>
      <c r="AA4798" s="23"/>
      <c r="AB4798" s="23"/>
      <c r="AC4798" s="23"/>
      <c r="AD4798" s="23"/>
      <c r="AE4798" s="23"/>
      <c r="AF4798" s="23"/>
      <c r="AG4798" s="23"/>
      <c r="AH4798" s="23"/>
    </row>
    <row r="4799" spans="2:34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1"/>
      <c r="Z4799" s="23"/>
      <c r="AA4799" s="23"/>
      <c r="AB4799" s="23"/>
      <c r="AC4799" s="23"/>
      <c r="AD4799" s="23"/>
      <c r="AE4799" s="23"/>
      <c r="AF4799" s="23"/>
      <c r="AG4799" s="23"/>
      <c r="AH4799" s="23"/>
    </row>
    <row r="4800" spans="2:34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1"/>
      <c r="Z4800" s="23"/>
      <c r="AA4800" s="23"/>
      <c r="AB4800" s="23"/>
      <c r="AC4800" s="23"/>
      <c r="AD4800" s="23"/>
      <c r="AE4800" s="23"/>
      <c r="AF4800" s="23"/>
      <c r="AG4800" s="23"/>
      <c r="AH4800" s="23"/>
    </row>
    <row r="4801" spans="2:34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1"/>
      <c r="Z4801" s="23"/>
      <c r="AA4801" s="23"/>
      <c r="AB4801" s="23"/>
      <c r="AC4801" s="23"/>
      <c r="AD4801" s="23"/>
      <c r="AE4801" s="23"/>
      <c r="AF4801" s="23"/>
      <c r="AG4801" s="23"/>
      <c r="AH4801" s="23"/>
    </row>
    <row r="4802" spans="2:34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1"/>
      <c r="Z4802" s="23"/>
      <c r="AA4802" s="23"/>
      <c r="AB4802" s="23"/>
      <c r="AC4802" s="23"/>
      <c r="AD4802" s="23"/>
      <c r="AE4802" s="23"/>
      <c r="AF4802" s="23"/>
      <c r="AG4802" s="23"/>
      <c r="AH4802" s="23"/>
    </row>
    <row r="4803" spans="2:34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1"/>
      <c r="Z4803" s="23"/>
      <c r="AA4803" s="23"/>
      <c r="AB4803" s="23"/>
      <c r="AC4803" s="23"/>
      <c r="AD4803" s="23"/>
      <c r="AE4803" s="23"/>
      <c r="AF4803" s="23"/>
      <c r="AG4803" s="23"/>
      <c r="AH4803" s="23"/>
    </row>
    <row r="4804" spans="2:34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1"/>
      <c r="Z4804" s="23"/>
      <c r="AA4804" s="23"/>
      <c r="AB4804" s="23"/>
      <c r="AC4804" s="23"/>
      <c r="AD4804" s="23"/>
      <c r="AE4804" s="23"/>
      <c r="AF4804" s="23"/>
      <c r="AG4804" s="23"/>
      <c r="AH4804" s="23"/>
    </row>
    <row r="4805" spans="2:34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1"/>
      <c r="Z4805" s="23"/>
      <c r="AA4805" s="23"/>
      <c r="AB4805" s="23"/>
      <c r="AC4805" s="23"/>
      <c r="AD4805" s="23"/>
      <c r="AE4805" s="23"/>
      <c r="AF4805" s="23"/>
      <c r="AG4805" s="23"/>
      <c r="AH4805" s="23"/>
    </row>
    <row r="4806" spans="2:34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1"/>
      <c r="Z4806" s="23"/>
      <c r="AA4806" s="23"/>
      <c r="AB4806" s="23"/>
      <c r="AC4806" s="23"/>
      <c r="AD4806" s="23"/>
      <c r="AE4806" s="23"/>
      <c r="AF4806" s="23"/>
      <c r="AG4806" s="23"/>
      <c r="AH4806" s="23"/>
    </row>
    <row r="4807" spans="2:34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1"/>
      <c r="Z4807" s="23"/>
      <c r="AA4807" s="23"/>
      <c r="AB4807" s="23"/>
      <c r="AC4807" s="23"/>
      <c r="AD4807" s="23"/>
      <c r="AE4807" s="23"/>
      <c r="AF4807" s="23"/>
      <c r="AG4807" s="23"/>
      <c r="AH4807" s="23"/>
    </row>
    <row r="4808" spans="2:34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1"/>
      <c r="Z4808" s="23"/>
      <c r="AA4808" s="23"/>
      <c r="AB4808" s="23"/>
      <c r="AC4808" s="23"/>
      <c r="AD4808" s="23"/>
      <c r="AE4808" s="23"/>
      <c r="AF4808" s="23"/>
      <c r="AG4808" s="23"/>
      <c r="AH4808" s="23"/>
    </row>
    <row r="4809" spans="2:34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1"/>
      <c r="Z4809" s="23"/>
      <c r="AA4809" s="23"/>
      <c r="AB4809" s="23"/>
      <c r="AC4809" s="23"/>
      <c r="AD4809" s="23"/>
      <c r="AE4809" s="23"/>
      <c r="AF4809" s="23"/>
      <c r="AG4809" s="23"/>
      <c r="AH4809" s="23"/>
    </row>
    <row r="4810" spans="2:34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1"/>
      <c r="Z4810" s="23"/>
      <c r="AA4810" s="23"/>
      <c r="AB4810" s="23"/>
      <c r="AC4810" s="23"/>
      <c r="AD4810" s="23"/>
      <c r="AE4810" s="23"/>
      <c r="AF4810" s="23"/>
      <c r="AG4810" s="23"/>
      <c r="AH4810" s="23"/>
    </row>
    <row r="4811" spans="2:34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1"/>
      <c r="Z4811" s="23"/>
      <c r="AA4811" s="23"/>
      <c r="AB4811" s="23"/>
      <c r="AC4811" s="23"/>
      <c r="AD4811" s="23"/>
      <c r="AE4811" s="23"/>
      <c r="AF4811" s="23"/>
      <c r="AG4811" s="23"/>
      <c r="AH4811" s="23"/>
    </row>
    <row r="4812" spans="2:34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1"/>
      <c r="Z4812" s="23"/>
      <c r="AA4812" s="23"/>
      <c r="AB4812" s="23"/>
      <c r="AC4812" s="23"/>
      <c r="AD4812" s="23"/>
      <c r="AE4812" s="23"/>
      <c r="AF4812" s="23"/>
      <c r="AG4812" s="23"/>
      <c r="AH4812" s="23"/>
    </row>
    <row r="4813" spans="2:34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1"/>
      <c r="Z4813" s="23"/>
      <c r="AA4813" s="23"/>
      <c r="AB4813" s="23"/>
      <c r="AC4813" s="23"/>
      <c r="AD4813" s="23"/>
      <c r="AE4813" s="23"/>
      <c r="AF4813" s="23"/>
      <c r="AG4813" s="23"/>
      <c r="AH4813" s="23"/>
    </row>
    <row r="4814" spans="2:34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1"/>
      <c r="Z4814" s="23"/>
      <c r="AA4814" s="23"/>
      <c r="AB4814" s="23"/>
      <c r="AC4814" s="23"/>
      <c r="AD4814" s="23"/>
      <c r="AE4814" s="23"/>
      <c r="AF4814" s="23"/>
      <c r="AG4814" s="23"/>
      <c r="AH4814" s="23"/>
    </row>
    <row r="4815" spans="2:34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1"/>
      <c r="Z4815" s="23"/>
      <c r="AA4815" s="23"/>
      <c r="AB4815" s="23"/>
      <c r="AC4815" s="23"/>
      <c r="AD4815" s="23"/>
      <c r="AE4815" s="23"/>
      <c r="AF4815" s="23"/>
      <c r="AG4815" s="23"/>
      <c r="AH4815" s="23"/>
    </row>
    <row r="4816" spans="2:34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1"/>
      <c r="Z4816" s="23"/>
      <c r="AA4816" s="23"/>
      <c r="AB4816" s="23"/>
      <c r="AC4816" s="23"/>
      <c r="AD4816" s="23"/>
      <c r="AE4816" s="23"/>
      <c r="AF4816" s="23"/>
      <c r="AG4816" s="23"/>
      <c r="AH4816" s="23"/>
    </row>
    <row r="4817" spans="2:34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1"/>
      <c r="Z4817" s="23"/>
      <c r="AA4817" s="23"/>
      <c r="AB4817" s="23"/>
      <c r="AC4817" s="23"/>
      <c r="AD4817" s="23"/>
      <c r="AE4817" s="23"/>
      <c r="AF4817" s="23"/>
      <c r="AG4817" s="23"/>
      <c r="AH4817" s="23"/>
    </row>
    <row r="4818" spans="2:34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1"/>
      <c r="Z4818" s="23"/>
      <c r="AA4818" s="23"/>
      <c r="AB4818" s="23"/>
      <c r="AC4818" s="23"/>
      <c r="AD4818" s="23"/>
      <c r="AE4818" s="23"/>
      <c r="AF4818" s="23"/>
      <c r="AG4818" s="23"/>
      <c r="AH4818" s="23"/>
    </row>
    <row r="4819" spans="2:34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1"/>
      <c r="Z4819" s="23"/>
      <c r="AA4819" s="23"/>
      <c r="AB4819" s="23"/>
      <c r="AC4819" s="23"/>
      <c r="AD4819" s="23"/>
      <c r="AE4819" s="23"/>
      <c r="AF4819" s="23"/>
      <c r="AG4819" s="23"/>
      <c r="AH4819" s="23"/>
    </row>
    <row r="4820" spans="2:34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1"/>
      <c r="Z4820" s="23"/>
      <c r="AA4820" s="23"/>
      <c r="AB4820" s="23"/>
      <c r="AC4820" s="23"/>
      <c r="AD4820" s="23"/>
      <c r="AE4820" s="23"/>
      <c r="AF4820" s="23"/>
      <c r="AG4820" s="23"/>
      <c r="AH4820" s="23"/>
    </row>
    <row r="4821" spans="2:34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1"/>
      <c r="Z4821" s="23"/>
      <c r="AA4821" s="23"/>
      <c r="AB4821" s="23"/>
      <c r="AC4821" s="23"/>
      <c r="AD4821" s="23"/>
      <c r="AE4821" s="23"/>
      <c r="AF4821" s="23"/>
      <c r="AG4821" s="23"/>
      <c r="AH4821" s="23"/>
    </row>
    <row r="4822" spans="2:34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1"/>
      <c r="Z4822" s="23"/>
      <c r="AA4822" s="23"/>
      <c r="AB4822" s="23"/>
      <c r="AC4822" s="23"/>
      <c r="AD4822" s="23"/>
      <c r="AE4822" s="23"/>
      <c r="AF4822" s="23"/>
      <c r="AG4822" s="23"/>
      <c r="AH4822" s="23"/>
    </row>
    <row r="4823" spans="2:34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1"/>
      <c r="Z4823" s="23"/>
      <c r="AA4823" s="23"/>
      <c r="AB4823" s="23"/>
      <c r="AC4823" s="23"/>
      <c r="AD4823" s="23"/>
      <c r="AE4823" s="23"/>
      <c r="AF4823" s="23"/>
      <c r="AG4823" s="23"/>
      <c r="AH4823" s="23"/>
    </row>
    <row r="4824" spans="2:34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1"/>
      <c r="Z4824" s="23"/>
      <c r="AA4824" s="23"/>
      <c r="AB4824" s="23"/>
      <c r="AC4824" s="23"/>
      <c r="AD4824" s="23"/>
      <c r="AE4824" s="23"/>
      <c r="AF4824" s="23"/>
      <c r="AG4824" s="23"/>
      <c r="AH4824" s="23"/>
    </row>
    <row r="4825" spans="2:34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1"/>
      <c r="Z4825" s="23"/>
      <c r="AA4825" s="23"/>
      <c r="AB4825" s="23"/>
      <c r="AC4825" s="23"/>
      <c r="AD4825" s="23"/>
      <c r="AE4825" s="23"/>
      <c r="AF4825" s="23"/>
      <c r="AG4825" s="23"/>
      <c r="AH4825" s="23"/>
    </row>
    <row r="4826" spans="2:34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1"/>
      <c r="Z4826" s="23"/>
      <c r="AA4826" s="23"/>
      <c r="AB4826" s="23"/>
      <c r="AC4826" s="23"/>
      <c r="AD4826" s="23"/>
      <c r="AE4826" s="23"/>
      <c r="AF4826" s="23"/>
      <c r="AG4826" s="23"/>
      <c r="AH4826" s="23"/>
    </row>
    <row r="4827" spans="2:34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1"/>
      <c r="Z4827" s="23"/>
      <c r="AA4827" s="23"/>
      <c r="AB4827" s="23"/>
      <c r="AC4827" s="23"/>
      <c r="AD4827" s="23"/>
      <c r="AE4827" s="23"/>
      <c r="AF4827" s="23"/>
      <c r="AG4827" s="23"/>
      <c r="AH4827" s="23"/>
    </row>
    <row r="4828" spans="2:34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1"/>
      <c r="Z4828" s="23"/>
      <c r="AA4828" s="23"/>
      <c r="AB4828" s="23"/>
      <c r="AC4828" s="23"/>
      <c r="AD4828" s="23"/>
      <c r="AE4828" s="23"/>
      <c r="AF4828" s="23"/>
      <c r="AG4828" s="23"/>
      <c r="AH4828" s="23"/>
    </row>
    <row r="4829" spans="2:34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1"/>
      <c r="Z4829" s="23"/>
      <c r="AA4829" s="23"/>
      <c r="AB4829" s="23"/>
      <c r="AC4829" s="23"/>
      <c r="AD4829" s="23"/>
      <c r="AE4829" s="23"/>
      <c r="AF4829" s="23"/>
      <c r="AG4829" s="23"/>
      <c r="AH4829" s="23"/>
    </row>
    <row r="4830" spans="2:34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1"/>
      <c r="Z4830" s="23"/>
      <c r="AA4830" s="23"/>
      <c r="AB4830" s="23"/>
      <c r="AC4830" s="23"/>
      <c r="AD4830" s="23"/>
      <c r="AE4830" s="23"/>
      <c r="AF4830" s="23"/>
      <c r="AG4830" s="23"/>
      <c r="AH4830" s="23"/>
    </row>
    <row r="4831" spans="2:34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1"/>
      <c r="Z4831" s="23"/>
      <c r="AA4831" s="23"/>
      <c r="AB4831" s="23"/>
      <c r="AC4831" s="23"/>
      <c r="AD4831" s="23"/>
      <c r="AE4831" s="23"/>
      <c r="AF4831" s="23"/>
      <c r="AG4831" s="23"/>
      <c r="AH4831" s="23"/>
    </row>
    <row r="4832" spans="2:34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1"/>
      <c r="Z4832" s="23"/>
      <c r="AA4832" s="23"/>
      <c r="AB4832" s="23"/>
      <c r="AC4832" s="23"/>
      <c r="AD4832" s="23"/>
      <c r="AE4832" s="23"/>
      <c r="AF4832" s="23"/>
      <c r="AG4832" s="23"/>
      <c r="AH4832" s="23"/>
    </row>
    <row r="4833" spans="2:34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1"/>
      <c r="Z4833" s="23"/>
      <c r="AA4833" s="23"/>
      <c r="AB4833" s="23"/>
      <c r="AC4833" s="23"/>
      <c r="AD4833" s="23"/>
      <c r="AE4833" s="23"/>
      <c r="AF4833" s="23"/>
      <c r="AG4833" s="23"/>
      <c r="AH4833" s="23"/>
    </row>
    <row r="4834" spans="2:34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1"/>
      <c r="Z4834" s="23"/>
      <c r="AA4834" s="23"/>
      <c r="AB4834" s="23"/>
      <c r="AC4834" s="23"/>
      <c r="AD4834" s="23"/>
      <c r="AE4834" s="23"/>
      <c r="AF4834" s="23"/>
      <c r="AG4834" s="23"/>
      <c r="AH4834" s="23"/>
    </row>
    <row r="4835" spans="2:34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1"/>
      <c r="Z4835" s="23"/>
      <c r="AA4835" s="23"/>
      <c r="AB4835" s="23"/>
      <c r="AC4835" s="23"/>
      <c r="AD4835" s="23"/>
      <c r="AE4835" s="23"/>
      <c r="AF4835" s="23"/>
      <c r="AG4835" s="23"/>
      <c r="AH4835" s="23"/>
    </row>
    <row r="4836" spans="2:34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1"/>
      <c r="Z4836" s="23"/>
      <c r="AA4836" s="23"/>
      <c r="AB4836" s="23"/>
      <c r="AC4836" s="23"/>
      <c r="AD4836" s="23"/>
      <c r="AE4836" s="23"/>
      <c r="AF4836" s="23"/>
      <c r="AG4836" s="23"/>
      <c r="AH4836" s="23"/>
    </row>
    <row r="4837" spans="2:34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1"/>
      <c r="Z4837" s="23"/>
      <c r="AA4837" s="23"/>
      <c r="AB4837" s="23"/>
      <c r="AC4837" s="23"/>
      <c r="AD4837" s="23"/>
      <c r="AE4837" s="23"/>
      <c r="AF4837" s="23"/>
      <c r="AG4837" s="23"/>
      <c r="AH4837" s="23"/>
    </row>
    <row r="4838" spans="2:34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1"/>
      <c r="Z4838" s="23"/>
      <c r="AA4838" s="23"/>
      <c r="AB4838" s="23"/>
      <c r="AC4838" s="23"/>
      <c r="AD4838" s="23"/>
      <c r="AE4838" s="23"/>
      <c r="AF4838" s="23"/>
      <c r="AG4838" s="23"/>
      <c r="AH4838" s="23"/>
    </row>
    <row r="4839" spans="2:34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1"/>
      <c r="Z4839" s="23"/>
      <c r="AA4839" s="23"/>
      <c r="AB4839" s="23"/>
      <c r="AC4839" s="23"/>
      <c r="AD4839" s="23"/>
      <c r="AE4839" s="23"/>
      <c r="AF4839" s="23"/>
      <c r="AG4839" s="23"/>
      <c r="AH4839" s="23"/>
    </row>
    <row r="4840" spans="2:34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1"/>
      <c r="Z4840" s="23"/>
      <c r="AA4840" s="23"/>
      <c r="AB4840" s="23"/>
      <c r="AC4840" s="23"/>
      <c r="AD4840" s="23"/>
      <c r="AE4840" s="23"/>
      <c r="AF4840" s="23"/>
      <c r="AG4840" s="23"/>
      <c r="AH4840" s="23"/>
    </row>
    <row r="4841" spans="2:34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1"/>
      <c r="Z4841" s="23"/>
      <c r="AA4841" s="23"/>
      <c r="AB4841" s="23"/>
      <c r="AC4841" s="23"/>
      <c r="AD4841" s="23"/>
      <c r="AE4841" s="23"/>
      <c r="AF4841" s="23"/>
      <c r="AG4841" s="23"/>
      <c r="AH4841" s="23"/>
    </row>
    <row r="4842" spans="2:34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1"/>
      <c r="Z4842" s="23"/>
      <c r="AA4842" s="23"/>
      <c r="AB4842" s="23"/>
      <c r="AC4842" s="23"/>
      <c r="AD4842" s="23"/>
      <c r="AE4842" s="23"/>
      <c r="AF4842" s="23"/>
      <c r="AG4842" s="23"/>
      <c r="AH4842" s="23"/>
    </row>
    <row r="4843" spans="2:34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1"/>
      <c r="Z4843" s="23"/>
      <c r="AA4843" s="23"/>
      <c r="AB4843" s="23"/>
      <c r="AC4843" s="23"/>
      <c r="AD4843" s="23"/>
      <c r="AE4843" s="23"/>
      <c r="AF4843" s="23"/>
      <c r="AG4843" s="23"/>
      <c r="AH4843" s="23"/>
    </row>
    <row r="4844" spans="2:34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1"/>
      <c r="Z4844" s="23"/>
      <c r="AA4844" s="23"/>
      <c r="AB4844" s="23"/>
      <c r="AC4844" s="23"/>
      <c r="AD4844" s="23"/>
      <c r="AE4844" s="23"/>
      <c r="AF4844" s="23"/>
      <c r="AG4844" s="23"/>
      <c r="AH4844" s="23"/>
    </row>
    <row r="4845" spans="2:34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1"/>
      <c r="Z4845" s="23"/>
      <c r="AA4845" s="23"/>
      <c r="AB4845" s="23"/>
      <c r="AC4845" s="23"/>
      <c r="AD4845" s="23"/>
      <c r="AE4845" s="23"/>
      <c r="AF4845" s="23"/>
      <c r="AG4845" s="23"/>
      <c r="AH4845" s="23"/>
    </row>
    <row r="4846" spans="2:34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1"/>
      <c r="Z4846" s="23"/>
      <c r="AA4846" s="23"/>
      <c r="AB4846" s="23"/>
      <c r="AC4846" s="23"/>
      <c r="AD4846" s="23"/>
      <c r="AE4846" s="23"/>
      <c r="AF4846" s="23"/>
      <c r="AG4846" s="23"/>
      <c r="AH4846" s="23"/>
    </row>
    <row r="4847" spans="2:34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1"/>
      <c r="Z4847" s="23"/>
      <c r="AA4847" s="23"/>
      <c r="AB4847" s="23"/>
      <c r="AC4847" s="23"/>
      <c r="AD4847" s="23"/>
      <c r="AE4847" s="23"/>
      <c r="AF4847" s="23"/>
      <c r="AG4847" s="23"/>
      <c r="AH4847" s="23"/>
    </row>
    <row r="4848" spans="2:34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1"/>
      <c r="Z4848" s="23"/>
      <c r="AA4848" s="23"/>
      <c r="AB4848" s="23"/>
      <c r="AC4848" s="23"/>
      <c r="AD4848" s="23"/>
      <c r="AE4848" s="23"/>
      <c r="AF4848" s="23"/>
      <c r="AG4848" s="23"/>
      <c r="AH4848" s="23"/>
    </row>
    <row r="4849" spans="2:34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1"/>
      <c r="Z4849" s="23"/>
      <c r="AA4849" s="23"/>
      <c r="AB4849" s="23"/>
      <c r="AC4849" s="23"/>
      <c r="AD4849" s="23"/>
      <c r="AE4849" s="23"/>
      <c r="AF4849" s="23"/>
      <c r="AG4849" s="23"/>
      <c r="AH4849" s="23"/>
    </row>
    <row r="4850" spans="2:34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1"/>
      <c r="Z4850" s="23"/>
      <c r="AA4850" s="23"/>
      <c r="AB4850" s="23"/>
      <c r="AC4850" s="23"/>
      <c r="AD4850" s="23"/>
      <c r="AE4850" s="23"/>
      <c r="AF4850" s="23"/>
      <c r="AG4850" s="23"/>
      <c r="AH4850" s="23"/>
    </row>
    <row r="4851" spans="2:34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1"/>
      <c r="Z4851" s="23"/>
      <c r="AA4851" s="23"/>
      <c r="AB4851" s="23"/>
      <c r="AC4851" s="23"/>
      <c r="AD4851" s="23"/>
      <c r="AE4851" s="23"/>
      <c r="AF4851" s="23"/>
      <c r="AG4851" s="23"/>
      <c r="AH4851" s="23"/>
    </row>
    <row r="4852" spans="2:34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1"/>
      <c r="Z4852" s="23"/>
      <c r="AA4852" s="23"/>
      <c r="AB4852" s="23"/>
      <c r="AC4852" s="23"/>
      <c r="AD4852" s="23"/>
      <c r="AE4852" s="23"/>
      <c r="AF4852" s="23"/>
      <c r="AG4852" s="23"/>
      <c r="AH4852" s="23"/>
    </row>
    <row r="4853" spans="2:34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1"/>
      <c r="Z4853" s="23"/>
      <c r="AA4853" s="23"/>
      <c r="AB4853" s="23"/>
      <c r="AC4853" s="23"/>
      <c r="AD4853" s="23"/>
      <c r="AE4853" s="23"/>
      <c r="AF4853" s="23"/>
      <c r="AG4853" s="23"/>
      <c r="AH4853" s="23"/>
    </row>
    <row r="4854" spans="2:34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1"/>
      <c r="Z4854" s="23"/>
      <c r="AA4854" s="23"/>
      <c r="AB4854" s="23"/>
      <c r="AC4854" s="23"/>
      <c r="AD4854" s="23"/>
      <c r="AE4854" s="23"/>
      <c r="AF4854" s="23"/>
      <c r="AG4854" s="23"/>
      <c r="AH4854" s="23"/>
    </row>
    <row r="4855" spans="2:34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1"/>
      <c r="Z4855" s="23"/>
      <c r="AA4855" s="23"/>
      <c r="AB4855" s="23"/>
      <c r="AC4855" s="23"/>
      <c r="AD4855" s="23"/>
      <c r="AE4855" s="23"/>
      <c r="AF4855" s="23"/>
      <c r="AG4855" s="23"/>
      <c r="AH4855" s="23"/>
    </row>
    <row r="4856" spans="2:34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1"/>
      <c r="Z4856" s="23"/>
      <c r="AA4856" s="23"/>
      <c r="AB4856" s="23"/>
      <c r="AC4856" s="23"/>
      <c r="AD4856" s="23"/>
      <c r="AE4856" s="23"/>
      <c r="AF4856" s="23"/>
      <c r="AG4856" s="23"/>
      <c r="AH4856" s="23"/>
    </row>
    <row r="4857" spans="2:34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1"/>
      <c r="Z4857" s="23"/>
      <c r="AA4857" s="23"/>
      <c r="AB4857" s="23"/>
      <c r="AC4857" s="23"/>
      <c r="AD4857" s="23"/>
      <c r="AE4857" s="23"/>
      <c r="AF4857" s="23"/>
      <c r="AG4857" s="23"/>
      <c r="AH4857" s="23"/>
    </row>
    <row r="4858" spans="2:34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1"/>
      <c r="Z4858" s="23"/>
      <c r="AA4858" s="23"/>
      <c r="AB4858" s="23"/>
      <c r="AC4858" s="23"/>
      <c r="AD4858" s="23"/>
      <c r="AE4858" s="23"/>
      <c r="AF4858" s="23"/>
      <c r="AG4858" s="23"/>
      <c r="AH4858" s="23"/>
    </row>
    <row r="4859" spans="2:34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1"/>
      <c r="Z4859" s="23"/>
      <c r="AA4859" s="23"/>
      <c r="AB4859" s="23"/>
      <c r="AC4859" s="23"/>
      <c r="AD4859" s="23"/>
      <c r="AE4859" s="23"/>
      <c r="AF4859" s="23"/>
      <c r="AG4859" s="23"/>
      <c r="AH4859" s="23"/>
    </row>
    <row r="4860" spans="2:34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1"/>
      <c r="Z4860" s="23"/>
      <c r="AA4860" s="23"/>
      <c r="AB4860" s="23"/>
      <c r="AC4860" s="23"/>
      <c r="AD4860" s="23"/>
      <c r="AE4860" s="23"/>
      <c r="AF4860" s="23"/>
      <c r="AG4860" s="23"/>
      <c r="AH4860" s="23"/>
    </row>
    <row r="4861" spans="2:34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1"/>
      <c r="Z4861" s="23"/>
      <c r="AA4861" s="23"/>
      <c r="AB4861" s="23"/>
      <c r="AC4861" s="23"/>
      <c r="AD4861" s="23"/>
      <c r="AE4861" s="23"/>
      <c r="AF4861" s="23"/>
      <c r="AG4861" s="23"/>
      <c r="AH4861" s="23"/>
    </row>
    <row r="4862" spans="2:34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1"/>
      <c r="Z4862" s="23"/>
      <c r="AA4862" s="23"/>
      <c r="AB4862" s="23"/>
      <c r="AC4862" s="23"/>
      <c r="AD4862" s="23"/>
      <c r="AE4862" s="23"/>
      <c r="AF4862" s="23"/>
      <c r="AG4862" s="23"/>
      <c r="AH4862" s="23"/>
    </row>
    <row r="4863" spans="2:34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1"/>
      <c r="Z4863" s="23"/>
      <c r="AA4863" s="23"/>
      <c r="AB4863" s="23"/>
      <c r="AC4863" s="23"/>
      <c r="AD4863" s="23"/>
      <c r="AE4863" s="23"/>
      <c r="AF4863" s="23"/>
      <c r="AG4863" s="23"/>
      <c r="AH4863" s="23"/>
    </row>
    <row r="4864" spans="2:34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1"/>
      <c r="Z4864" s="23"/>
      <c r="AA4864" s="23"/>
      <c r="AB4864" s="23"/>
      <c r="AC4864" s="23"/>
      <c r="AD4864" s="23"/>
      <c r="AE4864" s="23"/>
      <c r="AF4864" s="23"/>
      <c r="AG4864" s="23"/>
      <c r="AH4864" s="23"/>
    </row>
    <row r="4865" spans="2:34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1"/>
      <c r="Z4865" s="23"/>
      <c r="AA4865" s="23"/>
      <c r="AB4865" s="23"/>
      <c r="AC4865" s="23"/>
      <c r="AD4865" s="23"/>
      <c r="AE4865" s="23"/>
      <c r="AF4865" s="23"/>
      <c r="AG4865" s="23"/>
      <c r="AH4865" s="23"/>
    </row>
    <row r="4866" spans="2:34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1"/>
      <c r="Z4866" s="23"/>
      <c r="AA4866" s="23"/>
      <c r="AB4866" s="23"/>
      <c r="AC4866" s="23"/>
      <c r="AD4866" s="23"/>
      <c r="AE4866" s="23"/>
      <c r="AF4866" s="23"/>
      <c r="AG4866" s="23"/>
      <c r="AH4866" s="23"/>
    </row>
    <row r="4867" spans="2:34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1"/>
      <c r="Z4867" s="23"/>
      <c r="AA4867" s="23"/>
      <c r="AB4867" s="23"/>
      <c r="AC4867" s="23"/>
      <c r="AD4867" s="23"/>
      <c r="AE4867" s="23"/>
      <c r="AF4867" s="23"/>
      <c r="AG4867" s="23"/>
      <c r="AH4867" s="23"/>
    </row>
    <row r="4868" spans="2:34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1"/>
      <c r="Z4868" s="23"/>
      <c r="AA4868" s="23"/>
      <c r="AB4868" s="23"/>
      <c r="AC4868" s="23"/>
      <c r="AD4868" s="23"/>
      <c r="AE4868" s="23"/>
      <c r="AF4868" s="23"/>
      <c r="AG4868" s="23"/>
      <c r="AH4868" s="23"/>
    </row>
    <row r="4869" spans="2:34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1"/>
      <c r="Z4869" s="23"/>
      <c r="AA4869" s="23"/>
      <c r="AB4869" s="23"/>
      <c r="AC4869" s="23"/>
      <c r="AD4869" s="23"/>
      <c r="AE4869" s="23"/>
      <c r="AF4869" s="23"/>
      <c r="AG4869" s="23"/>
      <c r="AH4869" s="23"/>
    </row>
    <row r="4870" spans="2:34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1"/>
      <c r="Z4870" s="23"/>
      <c r="AA4870" s="23"/>
      <c r="AB4870" s="23"/>
      <c r="AC4870" s="23"/>
      <c r="AD4870" s="23"/>
      <c r="AE4870" s="23"/>
      <c r="AF4870" s="23"/>
      <c r="AG4870" s="23"/>
      <c r="AH4870" s="23"/>
    </row>
    <row r="4871" spans="2:34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1"/>
      <c r="Z4871" s="23"/>
      <c r="AA4871" s="23"/>
      <c r="AB4871" s="23"/>
      <c r="AC4871" s="23"/>
      <c r="AD4871" s="23"/>
      <c r="AE4871" s="23"/>
      <c r="AF4871" s="23"/>
      <c r="AG4871" s="23"/>
      <c r="AH4871" s="23"/>
    </row>
    <row r="4872" spans="2:34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1"/>
      <c r="Z4872" s="23"/>
      <c r="AA4872" s="23"/>
      <c r="AB4872" s="23"/>
      <c r="AC4872" s="23"/>
      <c r="AD4872" s="23"/>
      <c r="AE4872" s="23"/>
      <c r="AF4872" s="23"/>
      <c r="AG4872" s="23"/>
      <c r="AH4872" s="23"/>
    </row>
    <row r="4873" spans="2:34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1"/>
      <c r="Z4873" s="23"/>
      <c r="AA4873" s="23"/>
      <c r="AB4873" s="23"/>
      <c r="AC4873" s="23"/>
      <c r="AD4873" s="23"/>
      <c r="AE4873" s="23"/>
      <c r="AF4873" s="23"/>
      <c r="AG4873" s="23"/>
      <c r="AH4873" s="23"/>
    </row>
    <row r="4874" spans="2:34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1"/>
      <c r="Z4874" s="23"/>
      <c r="AA4874" s="23"/>
      <c r="AB4874" s="23"/>
      <c r="AC4874" s="23"/>
      <c r="AD4874" s="23"/>
      <c r="AE4874" s="23"/>
      <c r="AF4874" s="23"/>
      <c r="AG4874" s="23"/>
      <c r="AH4874" s="23"/>
    </row>
    <row r="4875" spans="2:34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1"/>
      <c r="Z4875" s="23"/>
      <c r="AA4875" s="23"/>
      <c r="AB4875" s="23"/>
      <c r="AC4875" s="23"/>
      <c r="AD4875" s="23"/>
      <c r="AE4875" s="23"/>
      <c r="AF4875" s="23"/>
      <c r="AG4875" s="23"/>
      <c r="AH4875" s="23"/>
    </row>
    <row r="4876" spans="2:34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1"/>
      <c r="Z4876" s="23"/>
      <c r="AA4876" s="23"/>
      <c r="AB4876" s="23"/>
      <c r="AC4876" s="23"/>
      <c r="AD4876" s="23"/>
      <c r="AE4876" s="23"/>
      <c r="AF4876" s="23"/>
      <c r="AG4876" s="23"/>
      <c r="AH4876" s="23"/>
    </row>
    <row r="4877" spans="2:34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1"/>
      <c r="Z4877" s="23"/>
      <c r="AA4877" s="23"/>
      <c r="AB4877" s="23"/>
      <c r="AC4877" s="23"/>
      <c r="AD4877" s="23"/>
      <c r="AE4877" s="23"/>
      <c r="AF4877" s="23"/>
      <c r="AG4877" s="23"/>
      <c r="AH4877" s="23"/>
    </row>
    <row r="4878" spans="2:34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1"/>
      <c r="Z4878" s="23"/>
      <c r="AA4878" s="23"/>
      <c r="AB4878" s="23"/>
      <c r="AC4878" s="23"/>
      <c r="AD4878" s="23"/>
      <c r="AE4878" s="23"/>
      <c r="AF4878" s="23"/>
      <c r="AG4878" s="23"/>
      <c r="AH4878" s="23"/>
    </row>
    <row r="4879" spans="2:34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1"/>
      <c r="Z4879" s="23"/>
      <c r="AA4879" s="23"/>
      <c r="AB4879" s="23"/>
      <c r="AC4879" s="23"/>
      <c r="AD4879" s="23"/>
      <c r="AE4879" s="23"/>
      <c r="AF4879" s="23"/>
      <c r="AG4879" s="23"/>
      <c r="AH4879" s="23"/>
    </row>
    <row r="4880" spans="2:34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1"/>
      <c r="Z4880" s="23"/>
      <c r="AA4880" s="23"/>
      <c r="AB4880" s="23"/>
      <c r="AC4880" s="23"/>
      <c r="AD4880" s="23"/>
      <c r="AE4880" s="23"/>
      <c r="AF4880" s="23"/>
      <c r="AG4880" s="23"/>
      <c r="AH4880" s="23"/>
    </row>
    <row r="4881" spans="2:34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1"/>
      <c r="Z4881" s="23"/>
      <c r="AA4881" s="23"/>
      <c r="AB4881" s="23"/>
      <c r="AC4881" s="23"/>
      <c r="AD4881" s="23"/>
      <c r="AE4881" s="23"/>
      <c r="AF4881" s="23"/>
      <c r="AG4881" s="23"/>
      <c r="AH4881" s="23"/>
    </row>
    <row r="4882" spans="2:34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1"/>
      <c r="Z4882" s="23"/>
      <c r="AA4882" s="23"/>
      <c r="AB4882" s="23"/>
      <c r="AC4882" s="23"/>
      <c r="AD4882" s="23"/>
      <c r="AE4882" s="23"/>
      <c r="AF4882" s="23"/>
      <c r="AG4882" s="23"/>
      <c r="AH4882" s="23"/>
    </row>
    <row r="4883" spans="2:34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1"/>
      <c r="Z4883" s="23"/>
      <c r="AA4883" s="23"/>
      <c r="AB4883" s="23"/>
      <c r="AC4883" s="23"/>
      <c r="AD4883" s="23"/>
      <c r="AE4883" s="23"/>
      <c r="AF4883" s="23"/>
      <c r="AG4883" s="23"/>
      <c r="AH4883" s="23"/>
    </row>
    <row r="4884" spans="2:34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1"/>
      <c r="Z4884" s="23"/>
      <c r="AA4884" s="23"/>
      <c r="AB4884" s="23"/>
      <c r="AC4884" s="23"/>
      <c r="AD4884" s="23"/>
      <c r="AE4884" s="23"/>
      <c r="AF4884" s="23"/>
      <c r="AG4884" s="23"/>
      <c r="AH4884" s="23"/>
    </row>
    <row r="4885" spans="2:34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1"/>
      <c r="Z4885" s="23"/>
      <c r="AA4885" s="23"/>
      <c r="AB4885" s="23"/>
      <c r="AC4885" s="23"/>
      <c r="AD4885" s="23"/>
      <c r="AE4885" s="23"/>
      <c r="AF4885" s="23"/>
      <c r="AG4885" s="23"/>
      <c r="AH4885" s="23"/>
    </row>
    <row r="4886" spans="2:34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1"/>
      <c r="Z4886" s="23"/>
      <c r="AA4886" s="23"/>
      <c r="AB4886" s="23"/>
      <c r="AC4886" s="23"/>
      <c r="AD4886" s="23"/>
      <c r="AE4886" s="23"/>
      <c r="AF4886" s="23"/>
      <c r="AG4886" s="23"/>
      <c r="AH4886" s="23"/>
    </row>
    <row r="4887" spans="2:34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1"/>
      <c r="Z4887" s="23"/>
      <c r="AA4887" s="23"/>
      <c r="AB4887" s="23"/>
      <c r="AC4887" s="23"/>
      <c r="AD4887" s="23"/>
      <c r="AE4887" s="23"/>
      <c r="AF4887" s="23"/>
      <c r="AG4887" s="23"/>
      <c r="AH4887" s="23"/>
    </row>
    <row r="4888" spans="2:34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1"/>
      <c r="Z4888" s="23"/>
      <c r="AA4888" s="23"/>
      <c r="AB4888" s="23"/>
      <c r="AC4888" s="23"/>
      <c r="AD4888" s="23"/>
      <c r="AE4888" s="23"/>
      <c r="AF4888" s="23"/>
      <c r="AG4888" s="23"/>
      <c r="AH4888" s="23"/>
    </row>
    <row r="4889" spans="2:34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1"/>
      <c r="Z4889" s="23"/>
      <c r="AA4889" s="23"/>
      <c r="AB4889" s="23"/>
      <c r="AC4889" s="23"/>
      <c r="AD4889" s="23"/>
      <c r="AE4889" s="23"/>
      <c r="AF4889" s="23"/>
      <c r="AG4889" s="23"/>
      <c r="AH4889" s="23"/>
    </row>
    <row r="4890" spans="2:34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1"/>
      <c r="Z4890" s="23"/>
      <c r="AA4890" s="23"/>
      <c r="AB4890" s="23"/>
      <c r="AC4890" s="23"/>
      <c r="AD4890" s="23"/>
      <c r="AE4890" s="23"/>
      <c r="AF4890" s="23"/>
      <c r="AG4890" s="23"/>
      <c r="AH4890" s="23"/>
    </row>
    <row r="4891" spans="2:34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1"/>
      <c r="Z4891" s="23"/>
      <c r="AA4891" s="23"/>
      <c r="AB4891" s="23"/>
      <c r="AC4891" s="23"/>
      <c r="AD4891" s="23"/>
      <c r="AE4891" s="23"/>
      <c r="AF4891" s="23"/>
      <c r="AG4891" s="23"/>
      <c r="AH4891" s="23"/>
    </row>
    <row r="4892" spans="2:34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1"/>
      <c r="Z4892" s="23"/>
      <c r="AA4892" s="23"/>
      <c r="AB4892" s="23"/>
      <c r="AC4892" s="23"/>
      <c r="AD4892" s="23"/>
      <c r="AE4892" s="23"/>
      <c r="AF4892" s="23"/>
      <c r="AG4892" s="23"/>
      <c r="AH4892" s="23"/>
    </row>
    <row r="4893" spans="2:34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1"/>
      <c r="Z4893" s="23"/>
      <c r="AA4893" s="23"/>
      <c r="AB4893" s="23"/>
      <c r="AC4893" s="23"/>
      <c r="AD4893" s="23"/>
      <c r="AE4893" s="23"/>
      <c r="AF4893" s="23"/>
      <c r="AG4893" s="23"/>
      <c r="AH4893" s="23"/>
    </row>
    <row r="4894" spans="2:34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1"/>
      <c r="Z4894" s="23"/>
      <c r="AA4894" s="23"/>
      <c r="AB4894" s="23"/>
      <c r="AC4894" s="23"/>
      <c r="AD4894" s="23"/>
      <c r="AE4894" s="23"/>
      <c r="AF4894" s="23"/>
      <c r="AG4894" s="23"/>
      <c r="AH4894" s="23"/>
    </row>
    <row r="4895" spans="2:34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1"/>
      <c r="Z4895" s="23"/>
      <c r="AA4895" s="23"/>
      <c r="AB4895" s="23"/>
      <c r="AC4895" s="23"/>
      <c r="AD4895" s="23"/>
      <c r="AE4895" s="23"/>
      <c r="AF4895" s="23"/>
      <c r="AG4895" s="23"/>
      <c r="AH4895" s="23"/>
    </row>
    <row r="4896" spans="2:34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1"/>
      <c r="Z4896" s="23"/>
      <c r="AA4896" s="23"/>
      <c r="AB4896" s="23"/>
      <c r="AC4896" s="23"/>
      <c r="AD4896" s="23"/>
      <c r="AE4896" s="23"/>
      <c r="AF4896" s="23"/>
      <c r="AG4896" s="23"/>
      <c r="AH4896" s="23"/>
    </row>
    <row r="4897" spans="2:34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1"/>
      <c r="Z4897" s="23"/>
      <c r="AA4897" s="23"/>
      <c r="AB4897" s="23"/>
      <c r="AC4897" s="23"/>
      <c r="AD4897" s="23"/>
      <c r="AE4897" s="23"/>
      <c r="AF4897" s="23"/>
      <c r="AG4897" s="23"/>
      <c r="AH4897" s="23"/>
    </row>
    <row r="4898" spans="2:34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1"/>
      <c r="Z4898" s="23"/>
      <c r="AA4898" s="23"/>
      <c r="AB4898" s="23"/>
      <c r="AC4898" s="23"/>
      <c r="AD4898" s="23"/>
      <c r="AE4898" s="23"/>
      <c r="AF4898" s="23"/>
      <c r="AG4898" s="23"/>
      <c r="AH4898" s="23"/>
    </row>
    <row r="4899" spans="2:34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1"/>
      <c r="Z4899" s="23"/>
      <c r="AA4899" s="23"/>
      <c r="AB4899" s="23"/>
      <c r="AC4899" s="23"/>
      <c r="AD4899" s="23"/>
      <c r="AE4899" s="23"/>
      <c r="AF4899" s="23"/>
      <c r="AG4899" s="23"/>
      <c r="AH4899" s="23"/>
    </row>
    <row r="4900" spans="2:34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1"/>
      <c r="Z4900" s="23"/>
      <c r="AA4900" s="23"/>
      <c r="AB4900" s="23"/>
      <c r="AC4900" s="23"/>
      <c r="AD4900" s="23"/>
      <c r="AE4900" s="23"/>
      <c r="AF4900" s="23"/>
      <c r="AG4900" s="23"/>
      <c r="AH4900" s="23"/>
    </row>
    <row r="4901" spans="2:34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1"/>
      <c r="Z4901" s="23"/>
      <c r="AA4901" s="23"/>
      <c r="AB4901" s="23"/>
      <c r="AC4901" s="23"/>
      <c r="AD4901" s="23"/>
      <c r="AE4901" s="23"/>
      <c r="AF4901" s="23"/>
      <c r="AG4901" s="23"/>
      <c r="AH4901" s="23"/>
    </row>
    <row r="4902" spans="2:34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1"/>
      <c r="Z4902" s="23"/>
      <c r="AA4902" s="23"/>
      <c r="AB4902" s="23"/>
      <c r="AC4902" s="23"/>
      <c r="AD4902" s="23"/>
      <c r="AE4902" s="23"/>
      <c r="AF4902" s="23"/>
      <c r="AG4902" s="23"/>
      <c r="AH4902" s="23"/>
    </row>
    <row r="4903" spans="2:34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1"/>
      <c r="Z4903" s="23"/>
      <c r="AA4903" s="23"/>
      <c r="AB4903" s="23"/>
      <c r="AC4903" s="23"/>
      <c r="AD4903" s="23"/>
      <c r="AE4903" s="23"/>
      <c r="AF4903" s="23"/>
      <c r="AG4903" s="23"/>
      <c r="AH4903" s="23"/>
    </row>
    <row r="4904" spans="2:34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1"/>
      <c r="Z4904" s="23"/>
      <c r="AA4904" s="23"/>
      <c r="AB4904" s="23"/>
      <c r="AC4904" s="23"/>
      <c r="AD4904" s="23"/>
      <c r="AE4904" s="23"/>
      <c r="AF4904" s="23"/>
      <c r="AG4904" s="23"/>
      <c r="AH4904" s="23"/>
    </row>
    <row r="4905" spans="2:34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1"/>
      <c r="Z4905" s="23"/>
      <c r="AA4905" s="23"/>
      <c r="AB4905" s="23"/>
      <c r="AC4905" s="23"/>
      <c r="AD4905" s="23"/>
      <c r="AE4905" s="23"/>
      <c r="AF4905" s="23"/>
      <c r="AG4905" s="23"/>
      <c r="AH4905" s="23"/>
    </row>
    <row r="4906" spans="2:34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1"/>
      <c r="Z4906" s="23"/>
      <c r="AA4906" s="23"/>
      <c r="AB4906" s="23"/>
      <c r="AC4906" s="23"/>
      <c r="AD4906" s="23"/>
      <c r="AE4906" s="23"/>
      <c r="AF4906" s="23"/>
      <c r="AG4906" s="23"/>
      <c r="AH4906" s="23"/>
    </row>
    <row r="4907" spans="2:34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1"/>
      <c r="Z4907" s="23"/>
      <c r="AA4907" s="23"/>
      <c r="AB4907" s="23"/>
      <c r="AC4907" s="23"/>
      <c r="AD4907" s="23"/>
      <c r="AE4907" s="23"/>
      <c r="AF4907" s="23"/>
      <c r="AG4907" s="23"/>
      <c r="AH4907" s="23"/>
    </row>
    <row r="4908" spans="2:34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1"/>
      <c r="Z4908" s="23"/>
      <c r="AA4908" s="23"/>
      <c r="AB4908" s="23"/>
      <c r="AC4908" s="23"/>
      <c r="AD4908" s="23"/>
      <c r="AE4908" s="23"/>
      <c r="AF4908" s="23"/>
      <c r="AG4908" s="23"/>
      <c r="AH4908" s="23"/>
    </row>
    <row r="4909" spans="2:34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1"/>
      <c r="Z4909" s="23"/>
      <c r="AA4909" s="23"/>
      <c r="AB4909" s="23"/>
      <c r="AC4909" s="23"/>
      <c r="AD4909" s="23"/>
      <c r="AE4909" s="23"/>
      <c r="AF4909" s="23"/>
      <c r="AG4909" s="23"/>
      <c r="AH4909" s="23"/>
    </row>
    <row r="4910" spans="2:34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1"/>
      <c r="Z4910" s="23"/>
      <c r="AA4910" s="23"/>
      <c r="AB4910" s="23"/>
      <c r="AC4910" s="23"/>
      <c r="AD4910" s="23"/>
      <c r="AE4910" s="23"/>
      <c r="AF4910" s="23"/>
      <c r="AG4910" s="23"/>
      <c r="AH4910" s="23"/>
    </row>
    <row r="4911" spans="2:34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1"/>
      <c r="Z4911" s="23"/>
      <c r="AA4911" s="23"/>
      <c r="AB4911" s="23"/>
      <c r="AC4911" s="23"/>
      <c r="AD4911" s="23"/>
      <c r="AE4911" s="23"/>
      <c r="AF4911" s="23"/>
      <c r="AG4911" s="23"/>
      <c r="AH4911" s="23"/>
    </row>
    <row r="4912" spans="2:34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1"/>
      <c r="Z4912" s="23"/>
      <c r="AA4912" s="23"/>
      <c r="AB4912" s="23"/>
      <c r="AC4912" s="23"/>
      <c r="AD4912" s="23"/>
      <c r="AE4912" s="23"/>
      <c r="AF4912" s="23"/>
      <c r="AG4912" s="23"/>
      <c r="AH4912" s="23"/>
    </row>
    <row r="4913" spans="2:34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1"/>
      <c r="Z4913" s="23"/>
      <c r="AA4913" s="23"/>
      <c r="AB4913" s="23"/>
      <c r="AC4913" s="23"/>
      <c r="AD4913" s="23"/>
      <c r="AE4913" s="23"/>
      <c r="AF4913" s="23"/>
      <c r="AG4913" s="23"/>
      <c r="AH4913" s="23"/>
    </row>
    <row r="4914" spans="2:34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1"/>
      <c r="Z4914" s="23"/>
      <c r="AA4914" s="23"/>
      <c r="AB4914" s="23"/>
      <c r="AC4914" s="23"/>
      <c r="AD4914" s="23"/>
      <c r="AE4914" s="23"/>
      <c r="AF4914" s="23"/>
      <c r="AG4914" s="23"/>
      <c r="AH4914" s="23"/>
    </row>
    <row r="4915" spans="2:34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1"/>
      <c r="Z4915" s="23"/>
      <c r="AA4915" s="23"/>
      <c r="AB4915" s="23"/>
      <c r="AC4915" s="23"/>
      <c r="AD4915" s="23"/>
      <c r="AE4915" s="23"/>
      <c r="AF4915" s="23"/>
      <c r="AG4915" s="23"/>
      <c r="AH4915" s="23"/>
    </row>
    <row r="4916" spans="2:34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1"/>
      <c r="Z4916" s="23"/>
      <c r="AA4916" s="23"/>
      <c r="AB4916" s="23"/>
      <c r="AC4916" s="23"/>
      <c r="AD4916" s="23"/>
      <c r="AE4916" s="23"/>
      <c r="AF4916" s="23"/>
      <c r="AG4916" s="23"/>
      <c r="AH4916" s="23"/>
    </row>
    <row r="4917" spans="2:34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1"/>
      <c r="Z4917" s="23"/>
      <c r="AA4917" s="23"/>
      <c r="AB4917" s="23"/>
      <c r="AC4917" s="23"/>
      <c r="AD4917" s="23"/>
      <c r="AE4917" s="23"/>
      <c r="AF4917" s="23"/>
      <c r="AG4917" s="23"/>
      <c r="AH4917" s="23"/>
    </row>
    <row r="4918" spans="2:34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1"/>
      <c r="Z4918" s="23"/>
      <c r="AA4918" s="23"/>
      <c r="AB4918" s="23"/>
      <c r="AC4918" s="23"/>
      <c r="AD4918" s="23"/>
      <c r="AE4918" s="23"/>
      <c r="AF4918" s="23"/>
      <c r="AG4918" s="23"/>
      <c r="AH4918" s="23"/>
    </row>
    <row r="4919" spans="2:34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1"/>
      <c r="Z4919" s="23"/>
      <c r="AA4919" s="23"/>
      <c r="AB4919" s="23"/>
      <c r="AC4919" s="23"/>
      <c r="AD4919" s="23"/>
      <c r="AE4919" s="23"/>
      <c r="AF4919" s="23"/>
      <c r="AG4919" s="23"/>
      <c r="AH4919" s="23"/>
    </row>
    <row r="4920" spans="2:34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1"/>
      <c r="Z4920" s="23"/>
      <c r="AA4920" s="23"/>
      <c r="AB4920" s="23"/>
      <c r="AC4920" s="23"/>
      <c r="AD4920" s="23"/>
      <c r="AE4920" s="23"/>
      <c r="AF4920" s="23"/>
      <c r="AG4920" s="23"/>
      <c r="AH4920" s="23"/>
    </row>
    <row r="4921" spans="2:34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1"/>
      <c r="Z4921" s="23"/>
      <c r="AA4921" s="23"/>
      <c r="AB4921" s="23"/>
      <c r="AC4921" s="23"/>
      <c r="AD4921" s="23"/>
      <c r="AE4921" s="23"/>
      <c r="AF4921" s="23"/>
      <c r="AG4921" s="23"/>
      <c r="AH4921" s="23"/>
    </row>
    <row r="4922" spans="2:34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1"/>
      <c r="Z4922" s="23"/>
      <c r="AA4922" s="23"/>
      <c r="AB4922" s="23"/>
      <c r="AC4922" s="23"/>
      <c r="AD4922" s="23"/>
      <c r="AE4922" s="23"/>
      <c r="AF4922" s="23"/>
      <c r="AG4922" s="23"/>
      <c r="AH4922" s="23"/>
    </row>
    <row r="4923" spans="2:34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1"/>
      <c r="Z4923" s="23"/>
      <c r="AA4923" s="23"/>
      <c r="AB4923" s="23"/>
      <c r="AC4923" s="23"/>
      <c r="AD4923" s="23"/>
      <c r="AE4923" s="23"/>
      <c r="AF4923" s="23"/>
      <c r="AG4923" s="23"/>
      <c r="AH4923" s="23"/>
    </row>
    <row r="4924" spans="2:34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1"/>
      <c r="Z4924" s="23"/>
      <c r="AA4924" s="23"/>
      <c r="AB4924" s="23"/>
      <c r="AC4924" s="23"/>
      <c r="AD4924" s="23"/>
      <c r="AE4924" s="23"/>
      <c r="AF4924" s="23"/>
      <c r="AG4924" s="23"/>
      <c r="AH4924" s="23"/>
    </row>
    <row r="4925" spans="2:34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1"/>
      <c r="Z4925" s="23"/>
      <c r="AA4925" s="23"/>
      <c r="AB4925" s="23"/>
      <c r="AC4925" s="23"/>
      <c r="AD4925" s="23"/>
      <c r="AE4925" s="23"/>
      <c r="AF4925" s="23"/>
      <c r="AG4925" s="23"/>
      <c r="AH4925" s="23"/>
    </row>
    <row r="4926" spans="2:34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1"/>
      <c r="Z4926" s="23"/>
      <c r="AA4926" s="23"/>
      <c r="AB4926" s="23"/>
      <c r="AC4926" s="23"/>
      <c r="AD4926" s="23"/>
      <c r="AE4926" s="23"/>
      <c r="AF4926" s="23"/>
      <c r="AG4926" s="23"/>
      <c r="AH4926" s="23"/>
    </row>
    <row r="4927" spans="2:34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1"/>
      <c r="Z4927" s="23"/>
      <c r="AA4927" s="23"/>
      <c r="AB4927" s="23"/>
      <c r="AC4927" s="23"/>
      <c r="AD4927" s="23"/>
      <c r="AE4927" s="23"/>
      <c r="AF4927" s="23"/>
      <c r="AG4927" s="23"/>
      <c r="AH4927" s="23"/>
    </row>
    <row r="4928" spans="2:34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1"/>
      <c r="Z4928" s="23"/>
      <c r="AA4928" s="23"/>
      <c r="AB4928" s="23"/>
      <c r="AC4928" s="23"/>
      <c r="AD4928" s="23"/>
      <c r="AE4928" s="23"/>
      <c r="AF4928" s="23"/>
      <c r="AG4928" s="23"/>
      <c r="AH4928" s="23"/>
    </row>
    <row r="4929" spans="2:34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1"/>
      <c r="Z4929" s="23"/>
      <c r="AA4929" s="23"/>
      <c r="AB4929" s="23"/>
      <c r="AC4929" s="23"/>
      <c r="AD4929" s="23"/>
      <c r="AE4929" s="23"/>
      <c r="AF4929" s="23"/>
      <c r="AG4929" s="23"/>
      <c r="AH4929" s="23"/>
    </row>
    <row r="4930" spans="2:34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1"/>
      <c r="Z4930" s="23"/>
      <c r="AA4930" s="23"/>
      <c r="AB4930" s="23"/>
      <c r="AC4930" s="23"/>
      <c r="AD4930" s="23"/>
      <c r="AE4930" s="23"/>
      <c r="AF4930" s="23"/>
      <c r="AG4930" s="23"/>
      <c r="AH4930" s="23"/>
    </row>
    <row r="4931" spans="2:34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1"/>
      <c r="Z4931" s="23"/>
      <c r="AA4931" s="23"/>
      <c r="AB4931" s="23"/>
      <c r="AC4931" s="23"/>
      <c r="AD4931" s="23"/>
      <c r="AE4931" s="23"/>
      <c r="AF4931" s="23"/>
      <c r="AG4931" s="23"/>
      <c r="AH4931" s="23"/>
    </row>
    <row r="4932" spans="2:34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1"/>
      <c r="Z4932" s="23"/>
      <c r="AA4932" s="23"/>
      <c r="AB4932" s="23"/>
      <c r="AC4932" s="23"/>
      <c r="AD4932" s="23"/>
      <c r="AE4932" s="23"/>
      <c r="AF4932" s="23"/>
      <c r="AG4932" s="23"/>
      <c r="AH4932" s="23"/>
    </row>
    <row r="4933" spans="2:34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1"/>
      <c r="Z4933" s="23"/>
      <c r="AA4933" s="23"/>
      <c r="AB4933" s="23"/>
      <c r="AC4933" s="23"/>
      <c r="AD4933" s="23"/>
      <c r="AE4933" s="23"/>
      <c r="AF4933" s="23"/>
      <c r="AG4933" s="23"/>
      <c r="AH4933" s="23"/>
    </row>
    <row r="4934" spans="2:34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1"/>
      <c r="Z4934" s="23"/>
      <c r="AA4934" s="23"/>
      <c r="AB4934" s="23"/>
      <c r="AC4934" s="23"/>
      <c r="AD4934" s="23"/>
      <c r="AE4934" s="23"/>
      <c r="AF4934" s="23"/>
      <c r="AG4934" s="23"/>
      <c r="AH4934" s="23"/>
    </row>
    <row r="4935" spans="2:34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1"/>
      <c r="Z4935" s="23"/>
      <c r="AA4935" s="23"/>
      <c r="AB4935" s="23"/>
      <c r="AC4935" s="23"/>
      <c r="AD4935" s="23"/>
      <c r="AE4935" s="23"/>
      <c r="AF4935" s="23"/>
      <c r="AG4935" s="23"/>
      <c r="AH4935" s="23"/>
    </row>
    <row r="4936" spans="2:34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1"/>
      <c r="Z4936" s="23"/>
      <c r="AA4936" s="23"/>
      <c r="AB4936" s="23"/>
      <c r="AC4936" s="23"/>
      <c r="AD4936" s="23"/>
      <c r="AE4936" s="23"/>
      <c r="AF4936" s="23"/>
      <c r="AG4936" s="23"/>
      <c r="AH4936" s="23"/>
    </row>
    <row r="4937" spans="2:34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1"/>
      <c r="Z4937" s="23"/>
      <c r="AA4937" s="23"/>
      <c r="AB4937" s="23"/>
      <c r="AC4937" s="23"/>
      <c r="AD4937" s="23"/>
      <c r="AE4937" s="23"/>
      <c r="AF4937" s="23"/>
      <c r="AG4937" s="23"/>
      <c r="AH4937" s="23"/>
    </row>
    <row r="4938" spans="2:34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1"/>
      <c r="Z4938" s="23"/>
      <c r="AA4938" s="23"/>
      <c r="AB4938" s="23"/>
      <c r="AC4938" s="23"/>
      <c r="AD4938" s="23"/>
      <c r="AE4938" s="23"/>
      <c r="AF4938" s="23"/>
      <c r="AG4938" s="23"/>
      <c r="AH4938" s="23"/>
    </row>
    <row r="4939" spans="2:34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1"/>
      <c r="Z4939" s="23"/>
      <c r="AA4939" s="23"/>
      <c r="AB4939" s="23"/>
      <c r="AC4939" s="23"/>
      <c r="AD4939" s="23"/>
      <c r="AE4939" s="23"/>
      <c r="AF4939" s="23"/>
      <c r="AG4939" s="23"/>
      <c r="AH4939" s="23"/>
    </row>
    <row r="4940" spans="2:34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1"/>
      <c r="Z4940" s="23"/>
      <c r="AA4940" s="23"/>
      <c r="AB4940" s="23"/>
      <c r="AC4940" s="23"/>
      <c r="AD4940" s="23"/>
      <c r="AE4940" s="23"/>
      <c r="AF4940" s="23"/>
      <c r="AG4940" s="23"/>
      <c r="AH4940" s="23"/>
    </row>
    <row r="4941" spans="2:34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1"/>
      <c r="Z4941" s="23"/>
      <c r="AA4941" s="23"/>
      <c r="AB4941" s="23"/>
      <c r="AC4941" s="23"/>
      <c r="AD4941" s="23"/>
      <c r="AE4941" s="23"/>
      <c r="AF4941" s="23"/>
      <c r="AG4941" s="23"/>
      <c r="AH4941" s="23"/>
    </row>
    <row r="4942" spans="2:34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1"/>
      <c r="Z4942" s="23"/>
      <c r="AA4942" s="23"/>
      <c r="AB4942" s="23"/>
      <c r="AC4942" s="23"/>
      <c r="AD4942" s="23"/>
      <c r="AE4942" s="23"/>
      <c r="AF4942" s="23"/>
      <c r="AG4942" s="23"/>
      <c r="AH4942" s="23"/>
    </row>
    <row r="4943" spans="2:34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1"/>
      <c r="Z4943" s="23"/>
      <c r="AA4943" s="23"/>
      <c r="AB4943" s="23"/>
      <c r="AC4943" s="23"/>
      <c r="AD4943" s="23"/>
      <c r="AE4943" s="23"/>
      <c r="AF4943" s="23"/>
      <c r="AG4943" s="23"/>
      <c r="AH4943" s="23"/>
    </row>
    <row r="4944" spans="2:34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1"/>
      <c r="Z4944" s="23"/>
      <c r="AA4944" s="23"/>
      <c r="AB4944" s="23"/>
      <c r="AC4944" s="23"/>
      <c r="AD4944" s="23"/>
      <c r="AE4944" s="23"/>
      <c r="AF4944" s="23"/>
      <c r="AG4944" s="23"/>
      <c r="AH4944" s="23"/>
    </row>
    <row r="4945" spans="2:34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1"/>
      <c r="Z4945" s="23"/>
      <c r="AA4945" s="23"/>
      <c r="AB4945" s="23"/>
      <c r="AC4945" s="23"/>
      <c r="AD4945" s="23"/>
      <c r="AE4945" s="23"/>
      <c r="AF4945" s="23"/>
      <c r="AG4945" s="23"/>
      <c r="AH4945" s="23"/>
    </row>
    <row r="4946" spans="2:34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1"/>
      <c r="Z4946" s="23"/>
      <c r="AA4946" s="23"/>
      <c r="AB4946" s="23"/>
      <c r="AC4946" s="23"/>
      <c r="AD4946" s="23"/>
      <c r="AE4946" s="23"/>
      <c r="AF4946" s="23"/>
      <c r="AG4946" s="23"/>
      <c r="AH4946" s="23"/>
    </row>
    <row r="4947" spans="2:34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1"/>
      <c r="Z4947" s="23"/>
      <c r="AA4947" s="23"/>
      <c r="AB4947" s="23"/>
      <c r="AC4947" s="23"/>
      <c r="AD4947" s="23"/>
      <c r="AE4947" s="23"/>
      <c r="AF4947" s="23"/>
      <c r="AG4947" s="23"/>
      <c r="AH4947" s="23"/>
    </row>
    <row r="4948" spans="2:34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1"/>
      <c r="Z4948" s="23"/>
      <c r="AA4948" s="23"/>
      <c r="AB4948" s="23"/>
      <c r="AC4948" s="23"/>
      <c r="AD4948" s="23"/>
      <c r="AE4948" s="23"/>
      <c r="AF4948" s="23"/>
      <c r="AG4948" s="23"/>
      <c r="AH4948" s="23"/>
    </row>
    <row r="4949" spans="2:34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1"/>
      <c r="Z4949" s="23"/>
      <c r="AA4949" s="23"/>
      <c r="AB4949" s="23"/>
      <c r="AC4949" s="23"/>
      <c r="AD4949" s="23"/>
      <c r="AE4949" s="23"/>
      <c r="AF4949" s="23"/>
      <c r="AG4949" s="23"/>
      <c r="AH4949" s="23"/>
    </row>
    <row r="4950" spans="2:34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1"/>
      <c r="Z4950" s="23"/>
      <c r="AA4950" s="23"/>
      <c r="AB4950" s="23"/>
      <c r="AC4950" s="23"/>
      <c r="AD4950" s="23"/>
      <c r="AE4950" s="23"/>
      <c r="AF4950" s="23"/>
      <c r="AG4950" s="23"/>
      <c r="AH4950" s="23"/>
    </row>
    <row r="4951" spans="2:34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1"/>
      <c r="Z4951" s="23"/>
      <c r="AA4951" s="23"/>
      <c r="AB4951" s="23"/>
      <c r="AC4951" s="23"/>
      <c r="AD4951" s="23"/>
      <c r="AE4951" s="23"/>
      <c r="AF4951" s="23"/>
      <c r="AG4951" s="23"/>
      <c r="AH4951" s="23"/>
    </row>
    <row r="4952" spans="2:34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1"/>
      <c r="Z4952" s="23"/>
      <c r="AA4952" s="23"/>
      <c r="AB4952" s="23"/>
      <c r="AC4952" s="23"/>
      <c r="AD4952" s="23"/>
      <c r="AE4952" s="23"/>
      <c r="AF4952" s="23"/>
      <c r="AG4952" s="23"/>
      <c r="AH4952" s="23"/>
    </row>
    <row r="4953" spans="2:34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1"/>
      <c r="Z4953" s="23"/>
      <c r="AA4953" s="23"/>
      <c r="AB4953" s="23"/>
      <c r="AC4953" s="23"/>
      <c r="AD4953" s="23"/>
      <c r="AE4953" s="23"/>
      <c r="AF4953" s="23"/>
      <c r="AG4953" s="23"/>
      <c r="AH4953" s="23"/>
    </row>
    <row r="4954" spans="2:34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1"/>
      <c r="Z4954" s="23"/>
      <c r="AA4954" s="23"/>
      <c r="AB4954" s="23"/>
      <c r="AC4954" s="23"/>
      <c r="AD4954" s="23"/>
      <c r="AE4954" s="23"/>
      <c r="AF4954" s="23"/>
      <c r="AG4954" s="23"/>
      <c r="AH4954" s="23"/>
    </row>
    <row r="4955" spans="2:34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1"/>
      <c r="Z4955" s="23"/>
      <c r="AA4955" s="23"/>
      <c r="AB4955" s="23"/>
      <c r="AC4955" s="23"/>
      <c r="AD4955" s="23"/>
      <c r="AE4955" s="23"/>
      <c r="AF4955" s="23"/>
      <c r="AG4955" s="23"/>
      <c r="AH4955" s="23"/>
    </row>
    <row r="4956" spans="2:34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1"/>
      <c r="Z4956" s="23"/>
      <c r="AA4956" s="23"/>
      <c r="AB4956" s="23"/>
      <c r="AC4956" s="23"/>
      <c r="AD4956" s="23"/>
      <c r="AE4956" s="23"/>
      <c r="AF4956" s="23"/>
      <c r="AG4956" s="23"/>
      <c r="AH4956" s="23"/>
    </row>
    <row r="4957" spans="2:34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1"/>
      <c r="Z4957" s="23"/>
      <c r="AA4957" s="23"/>
      <c r="AB4957" s="23"/>
      <c r="AC4957" s="23"/>
      <c r="AD4957" s="23"/>
      <c r="AE4957" s="23"/>
      <c r="AF4957" s="23"/>
      <c r="AG4957" s="23"/>
      <c r="AH4957" s="23"/>
    </row>
    <row r="4958" spans="2:34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1"/>
      <c r="Z4958" s="23"/>
      <c r="AA4958" s="23"/>
      <c r="AB4958" s="23"/>
      <c r="AC4958" s="23"/>
      <c r="AD4958" s="23"/>
      <c r="AE4958" s="23"/>
      <c r="AF4958" s="23"/>
      <c r="AG4958" s="23"/>
      <c r="AH4958" s="23"/>
    </row>
    <row r="4959" spans="2:34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1"/>
      <c r="Z4959" s="23"/>
      <c r="AA4959" s="23"/>
      <c r="AB4959" s="23"/>
      <c r="AC4959" s="23"/>
      <c r="AD4959" s="23"/>
      <c r="AE4959" s="23"/>
      <c r="AF4959" s="23"/>
      <c r="AG4959" s="23"/>
      <c r="AH4959" s="23"/>
    </row>
    <row r="4960" spans="2:34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1"/>
      <c r="Z4960" s="23"/>
      <c r="AA4960" s="23"/>
      <c r="AB4960" s="23"/>
      <c r="AC4960" s="23"/>
      <c r="AD4960" s="23"/>
      <c r="AE4960" s="23"/>
      <c r="AF4960" s="23"/>
      <c r="AG4960" s="23"/>
      <c r="AH4960" s="23"/>
    </row>
    <row r="4961" spans="2:34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1"/>
      <c r="Z4961" s="23"/>
      <c r="AA4961" s="23"/>
      <c r="AB4961" s="23"/>
      <c r="AC4961" s="23"/>
      <c r="AD4961" s="23"/>
      <c r="AE4961" s="23"/>
      <c r="AF4961" s="23"/>
      <c r="AG4961" s="23"/>
      <c r="AH4961" s="23"/>
    </row>
    <row r="4962" spans="2:34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1"/>
      <c r="Z4962" s="23"/>
      <c r="AA4962" s="23"/>
      <c r="AB4962" s="23"/>
      <c r="AC4962" s="23"/>
      <c r="AD4962" s="23"/>
      <c r="AE4962" s="23"/>
      <c r="AF4962" s="23"/>
      <c r="AG4962" s="23"/>
      <c r="AH4962" s="23"/>
    </row>
    <row r="4963" spans="2:34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1"/>
      <c r="Z4963" s="23"/>
      <c r="AA4963" s="23"/>
      <c r="AB4963" s="23"/>
      <c r="AC4963" s="23"/>
      <c r="AD4963" s="23"/>
      <c r="AE4963" s="23"/>
      <c r="AF4963" s="23"/>
      <c r="AG4963" s="23"/>
      <c r="AH4963" s="23"/>
    </row>
    <row r="4964" spans="2:34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1"/>
      <c r="Z4964" s="23"/>
      <c r="AA4964" s="23"/>
      <c r="AB4964" s="23"/>
      <c r="AC4964" s="23"/>
      <c r="AD4964" s="23"/>
      <c r="AE4964" s="23"/>
      <c r="AF4964" s="23"/>
      <c r="AG4964" s="23"/>
      <c r="AH4964" s="23"/>
    </row>
    <row r="4965" spans="2:34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1"/>
      <c r="Z4965" s="23"/>
      <c r="AA4965" s="23"/>
      <c r="AB4965" s="23"/>
      <c r="AC4965" s="23"/>
      <c r="AD4965" s="23"/>
      <c r="AE4965" s="23"/>
      <c r="AF4965" s="23"/>
      <c r="AG4965" s="23"/>
      <c r="AH4965" s="23"/>
    </row>
    <row r="4966" spans="2:34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1"/>
      <c r="Z4966" s="23"/>
      <c r="AA4966" s="23"/>
      <c r="AB4966" s="23"/>
      <c r="AC4966" s="23"/>
      <c r="AD4966" s="23"/>
      <c r="AE4966" s="23"/>
      <c r="AF4966" s="23"/>
      <c r="AG4966" s="23"/>
      <c r="AH4966" s="23"/>
    </row>
    <row r="4967" spans="2:34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1"/>
      <c r="Z4967" s="23"/>
      <c r="AA4967" s="23"/>
      <c r="AB4967" s="23"/>
      <c r="AC4967" s="23"/>
      <c r="AD4967" s="23"/>
      <c r="AE4967" s="23"/>
      <c r="AF4967" s="23"/>
      <c r="AG4967" s="23"/>
      <c r="AH4967" s="23"/>
    </row>
    <row r="4968" spans="2:34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1"/>
      <c r="Z4968" s="23"/>
      <c r="AA4968" s="23"/>
      <c r="AB4968" s="23"/>
      <c r="AC4968" s="23"/>
      <c r="AD4968" s="23"/>
      <c r="AE4968" s="23"/>
      <c r="AF4968" s="23"/>
      <c r="AG4968" s="23"/>
      <c r="AH4968" s="23"/>
    </row>
    <row r="4969" spans="2:34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1"/>
      <c r="Z4969" s="23"/>
      <c r="AA4969" s="23"/>
      <c r="AB4969" s="23"/>
      <c r="AC4969" s="23"/>
      <c r="AD4969" s="23"/>
      <c r="AE4969" s="23"/>
      <c r="AF4969" s="23"/>
      <c r="AG4969" s="23"/>
      <c r="AH4969" s="23"/>
    </row>
    <row r="4970" spans="2:34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1"/>
      <c r="Z4970" s="23"/>
      <c r="AA4970" s="23"/>
      <c r="AB4970" s="23"/>
      <c r="AC4970" s="23"/>
      <c r="AD4970" s="23"/>
      <c r="AE4970" s="23"/>
      <c r="AF4970" s="23"/>
      <c r="AG4970" s="23"/>
      <c r="AH4970" s="23"/>
    </row>
    <row r="4971" spans="2:34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1"/>
      <c r="Z4971" s="23"/>
      <c r="AA4971" s="23"/>
      <c r="AB4971" s="23"/>
      <c r="AC4971" s="23"/>
      <c r="AD4971" s="23"/>
      <c r="AE4971" s="23"/>
      <c r="AF4971" s="23"/>
      <c r="AG4971" s="23"/>
      <c r="AH4971" s="23"/>
    </row>
    <row r="4972" spans="2:34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1"/>
      <c r="Z4972" s="23"/>
      <c r="AA4972" s="23"/>
      <c r="AB4972" s="23"/>
      <c r="AC4972" s="23"/>
      <c r="AD4972" s="23"/>
      <c r="AE4972" s="23"/>
      <c r="AF4972" s="23"/>
      <c r="AG4972" s="23"/>
      <c r="AH4972" s="23"/>
    </row>
    <row r="4973" spans="2:34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1"/>
      <c r="Z4973" s="23"/>
      <c r="AA4973" s="23"/>
      <c r="AB4973" s="23"/>
      <c r="AC4973" s="23"/>
      <c r="AD4973" s="23"/>
      <c r="AE4973" s="23"/>
      <c r="AF4973" s="23"/>
      <c r="AG4973" s="23"/>
      <c r="AH4973" s="23"/>
    </row>
    <row r="4974" spans="2:34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1"/>
      <c r="Z4974" s="23"/>
      <c r="AA4974" s="23"/>
      <c r="AB4974" s="23"/>
      <c r="AC4974" s="23"/>
      <c r="AD4974" s="23"/>
      <c r="AE4974" s="23"/>
      <c r="AF4974" s="23"/>
      <c r="AG4974" s="23"/>
      <c r="AH4974" s="23"/>
    </row>
    <row r="4975" spans="2:34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1"/>
      <c r="Z4975" s="23"/>
      <c r="AA4975" s="23"/>
      <c r="AB4975" s="23"/>
      <c r="AC4975" s="23"/>
      <c r="AD4975" s="23"/>
      <c r="AE4975" s="23"/>
      <c r="AF4975" s="23"/>
      <c r="AG4975" s="23"/>
      <c r="AH4975" s="23"/>
    </row>
    <row r="4976" spans="2:34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1"/>
      <c r="Z4976" s="23"/>
      <c r="AA4976" s="23"/>
      <c r="AB4976" s="23"/>
      <c r="AC4976" s="23"/>
      <c r="AD4976" s="23"/>
      <c r="AE4976" s="23"/>
      <c r="AF4976" s="23"/>
      <c r="AG4976" s="23"/>
      <c r="AH4976" s="23"/>
    </row>
    <row r="4977" spans="2:34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1"/>
      <c r="Z4977" s="23"/>
      <c r="AA4977" s="23"/>
      <c r="AB4977" s="23"/>
      <c r="AC4977" s="23"/>
      <c r="AD4977" s="23"/>
      <c r="AE4977" s="23"/>
      <c r="AF4977" s="23"/>
      <c r="AG4977" s="23"/>
      <c r="AH4977" s="23"/>
    </row>
    <row r="4978" spans="2:34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1"/>
      <c r="Z4978" s="23"/>
      <c r="AA4978" s="23"/>
      <c r="AB4978" s="23"/>
      <c r="AC4978" s="23"/>
      <c r="AD4978" s="23"/>
      <c r="AE4978" s="23"/>
      <c r="AF4978" s="23"/>
      <c r="AG4978" s="23"/>
      <c r="AH4978" s="23"/>
    </row>
    <row r="4979" spans="2:34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1"/>
      <c r="Z4979" s="23"/>
      <c r="AA4979" s="23"/>
      <c r="AB4979" s="23"/>
      <c r="AC4979" s="23"/>
      <c r="AD4979" s="23"/>
      <c r="AE4979" s="23"/>
      <c r="AF4979" s="23"/>
      <c r="AG4979" s="23"/>
      <c r="AH4979" s="23"/>
    </row>
    <row r="4980" spans="2:34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1"/>
      <c r="Z4980" s="23"/>
      <c r="AA4980" s="23"/>
      <c r="AB4980" s="23"/>
      <c r="AC4980" s="23"/>
      <c r="AD4980" s="23"/>
      <c r="AE4980" s="23"/>
      <c r="AF4980" s="23"/>
      <c r="AG4980" s="23"/>
      <c r="AH4980" s="23"/>
    </row>
    <row r="4981" spans="2:34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1"/>
      <c r="Z4981" s="23"/>
      <c r="AA4981" s="23"/>
      <c r="AB4981" s="23"/>
      <c r="AC4981" s="23"/>
      <c r="AD4981" s="23"/>
      <c r="AE4981" s="23"/>
      <c r="AF4981" s="23"/>
      <c r="AG4981" s="23"/>
      <c r="AH4981" s="23"/>
    </row>
    <row r="4982" spans="2:34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1"/>
      <c r="Z4982" s="23"/>
      <c r="AA4982" s="23"/>
      <c r="AB4982" s="23"/>
      <c r="AC4982" s="23"/>
      <c r="AD4982" s="23"/>
      <c r="AE4982" s="23"/>
      <c r="AF4982" s="23"/>
      <c r="AG4982" s="23"/>
      <c r="AH4982" s="23"/>
    </row>
    <row r="4983" spans="2:34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1"/>
      <c r="Z4983" s="23"/>
      <c r="AA4983" s="23"/>
      <c r="AB4983" s="23"/>
      <c r="AC4983" s="23"/>
      <c r="AD4983" s="23"/>
      <c r="AE4983" s="23"/>
      <c r="AF4983" s="23"/>
      <c r="AG4983" s="23"/>
      <c r="AH4983" s="23"/>
    </row>
    <row r="4984" spans="2:34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1"/>
      <c r="Z4984" s="23"/>
      <c r="AA4984" s="23"/>
      <c r="AB4984" s="23"/>
      <c r="AC4984" s="23"/>
      <c r="AD4984" s="23"/>
      <c r="AE4984" s="23"/>
      <c r="AF4984" s="23"/>
      <c r="AG4984" s="23"/>
      <c r="AH4984" s="23"/>
    </row>
    <row r="4985" spans="2:34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1"/>
      <c r="Z4985" s="23"/>
      <c r="AA4985" s="23"/>
      <c r="AB4985" s="23"/>
      <c r="AC4985" s="23"/>
      <c r="AD4985" s="23"/>
      <c r="AE4985" s="23"/>
      <c r="AF4985" s="23"/>
      <c r="AG4985" s="23"/>
      <c r="AH4985" s="23"/>
    </row>
    <row r="4986" spans="2:34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1"/>
      <c r="Z4986" s="23"/>
      <c r="AA4986" s="23"/>
      <c r="AB4986" s="23"/>
      <c r="AC4986" s="23"/>
      <c r="AD4986" s="23"/>
      <c r="AE4986" s="23"/>
      <c r="AF4986" s="23"/>
      <c r="AG4986" s="23"/>
      <c r="AH4986" s="23"/>
    </row>
    <row r="4987" spans="2:34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1"/>
      <c r="Z4987" s="23"/>
      <c r="AA4987" s="23"/>
      <c r="AB4987" s="23"/>
      <c r="AC4987" s="23"/>
      <c r="AD4987" s="23"/>
      <c r="AE4987" s="23"/>
      <c r="AF4987" s="23"/>
      <c r="AG4987" s="23"/>
      <c r="AH4987" s="23"/>
    </row>
    <row r="4988" spans="2:34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1"/>
      <c r="Z4988" s="23"/>
      <c r="AA4988" s="23"/>
      <c r="AB4988" s="23"/>
      <c r="AC4988" s="23"/>
      <c r="AD4988" s="23"/>
      <c r="AE4988" s="23"/>
      <c r="AF4988" s="23"/>
      <c r="AG4988" s="23"/>
      <c r="AH4988" s="23"/>
    </row>
    <row r="4989" spans="2:34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1"/>
      <c r="Z4989" s="23"/>
      <c r="AA4989" s="23"/>
      <c r="AB4989" s="23"/>
      <c r="AC4989" s="23"/>
      <c r="AD4989" s="23"/>
      <c r="AE4989" s="23"/>
      <c r="AF4989" s="23"/>
      <c r="AG4989" s="23"/>
      <c r="AH4989" s="23"/>
    </row>
    <row r="4990" spans="2:34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1"/>
      <c r="Z4990" s="23"/>
      <c r="AA4990" s="23"/>
      <c r="AB4990" s="23"/>
      <c r="AC4990" s="23"/>
      <c r="AD4990" s="23"/>
      <c r="AE4990" s="23"/>
      <c r="AF4990" s="23"/>
      <c r="AG4990" s="23"/>
      <c r="AH4990" s="23"/>
    </row>
    <row r="4991" spans="2:34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1"/>
      <c r="Z4991" s="23"/>
      <c r="AA4991" s="23"/>
      <c r="AB4991" s="23"/>
      <c r="AC4991" s="23"/>
      <c r="AD4991" s="23"/>
      <c r="AE4991" s="23"/>
      <c r="AF4991" s="23"/>
      <c r="AG4991" s="23"/>
      <c r="AH4991" s="23"/>
    </row>
    <row r="4992" spans="2:34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1"/>
      <c r="Z4992" s="23"/>
      <c r="AA4992" s="23"/>
      <c r="AB4992" s="23"/>
      <c r="AC4992" s="23"/>
      <c r="AD4992" s="23"/>
      <c r="AE4992" s="23"/>
      <c r="AF4992" s="23"/>
      <c r="AG4992" s="23"/>
      <c r="AH4992" s="23"/>
    </row>
    <row r="4993" spans="2:34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1"/>
      <c r="Z4993" s="23"/>
      <c r="AA4993" s="23"/>
      <c r="AB4993" s="23"/>
      <c r="AC4993" s="23"/>
      <c r="AD4993" s="23"/>
      <c r="AE4993" s="23"/>
      <c r="AF4993" s="23"/>
      <c r="AG4993" s="23"/>
      <c r="AH4993" s="23"/>
    </row>
    <row r="4994" spans="2:34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1"/>
      <c r="Z4994" s="23"/>
      <c r="AA4994" s="23"/>
      <c r="AB4994" s="23"/>
      <c r="AC4994" s="23"/>
      <c r="AD4994" s="23"/>
      <c r="AE4994" s="23"/>
      <c r="AF4994" s="23"/>
      <c r="AG4994" s="23"/>
      <c r="AH4994" s="23"/>
    </row>
    <row r="4995" spans="2:34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1"/>
      <c r="Z4995" s="23"/>
      <c r="AA4995" s="23"/>
      <c r="AB4995" s="23"/>
      <c r="AC4995" s="23"/>
      <c r="AD4995" s="23"/>
      <c r="AE4995" s="23"/>
      <c r="AF4995" s="23"/>
      <c r="AG4995" s="23"/>
      <c r="AH4995" s="23"/>
    </row>
    <row r="4996" spans="2:34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1"/>
      <c r="Z4996" s="23"/>
      <c r="AA4996" s="23"/>
      <c r="AB4996" s="23"/>
      <c r="AC4996" s="23"/>
      <c r="AD4996" s="23"/>
      <c r="AE4996" s="23"/>
      <c r="AF4996" s="23"/>
      <c r="AG4996" s="23"/>
      <c r="AH4996" s="23"/>
    </row>
    <row r="4997" spans="2:34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1"/>
      <c r="Z4997" s="23"/>
      <c r="AA4997" s="23"/>
      <c r="AB4997" s="23"/>
      <c r="AC4997" s="23"/>
      <c r="AD4997" s="23"/>
      <c r="AE4997" s="23"/>
      <c r="AF4997" s="23"/>
      <c r="AG4997" s="23"/>
      <c r="AH4997" s="23"/>
    </row>
    <row r="4998" spans="2:34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1"/>
      <c r="Z4998" s="23"/>
      <c r="AA4998" s="23"/>
      <c r="AB4998" s="23"/>
      <c r="AC4998" s="23"/>
      <c r="AD4998" s="23"/>
      <c r="AE4998" s="23"/>
      <c r="AF4998" s="23"/>
      <c r="AG4998" s="23"/>
      <c r="AH4998" s="23"/>
    </row>
    <row r="4999" spans="2:34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1"/>
      <c r="Z4999" s="23"/>
      <c r="AA4999" s="23"/>
      <c r="AB4999" s="23"/>
      <c r="AC4999" s="23"/>
      <c r="AD4999" s="23"/>
      <c r="AE4999" s="23"/>
      <c r="AF4999" s="23"/>
      <c r="AG4999" s="23"/>
      <c r="AH4999" s="23"/>
    </row>
    <row r="5000" spans="2:34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1"/>
    </row>
    <row r="5001" spans="2:34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1"/>
    </row>
    <row r="5002" spans="2:34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1"/>
    </row>
    <row r="5003" spans="2:34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1"/>
    </row>
    <row r="5004" spans="2:34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1"/>
    </row>
    <row r="5005" spans="2:34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1"/>
    </row>
    <row r="5006" spans="2:34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1"/>
    </row>
    <row r="5007" spans="2:34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1"/>
    </row>
    <row r="5008" spans="2:34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1"/>
    </row>
    <row r="5009" spans="2:25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1"/>
    </row>
    <row r="5010" spans="2:25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1"/>
    </row>
    <row r="5011" spans="2:25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1"/>
    </row>
    <row r="5012" spans="2:25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1"/>
    </row>
    <row r="5013" spans="2:25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1"/>
    </row>
    <row r="5014" spans="2:25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1"/>
    </row>
    <row r="5015" spans="2:25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1"/>
    </row>
    <row r="5016" spans="2:25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1"/>
    </row>
    <row r="5017" spans="2:25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1"/>
    </row>
    <row r="5018" spans="2:25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1"/>
    </row>
    <row r="5019" spans="2:25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1"/>
    </row>
    <row r="5020" spans="2:25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1"/>
    </row>
    <row r="5021" spans="2:25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1"/>
    </row>
    <row r="5022" spans="2:25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1"/>
    </row>
    <row r="5023" spans="2:25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1"/>
    </row>
    <row r="5024" spans="2:25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1"/>
    </row>
    <row r="5025" spans="2:25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1"/>
    </row>
    <row r="5026" spans="2:25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1"/>
    </row>
    <row r="5027" spans="2:25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1"/>
    </row>
    <row r="5028" spans="2:25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1"/>
    </row>
    <row r="5029" spans="2:25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1"/>
    </row>
    <row r="5030" spans="2:25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1"/>
    </row>
    <row r="5031" spans="2:25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1"/>
    </row>
    <row r="5032" spans="2:25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1"/>
    </row>
    <row r="5033" spans="2:25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1"/>
    </row>
    <row r="5034" spans="2:25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1"/>
    </row>
    <row r="5035" spans="2:25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1"/>
    </row>
    <row r="5036" spans="2:25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1"/>
    </row>
    <row r="5037" spans="2:25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1"/>
    </row>
    <row r="5038" spans="2:25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1"/>
    </row>
    <row r="5039" spans="2:25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1"/>
    </row>
    <row r="5040" spans="2:25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1"/>
    </row>
    <row r="5041" spans="2:25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1"/>
    </row>
    <row r="5042" spans="2:25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1"/>
    </row>
    <row r="5043" spans="2:25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1"/>
    </row>
    <row r="5044" spans="2:25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1"/>
    </row>
    <row r="5045" spans="2:25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1"/>
    </row>
    <row r="5046" spans="2:25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1"/>
    </row>
    <row r="5047" spans="2:25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1"/>
    </row>
    <row r="5048" spans="2:25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1"/>
    </row>
    <row r="5049" spans="2:25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1"/>
    </row>
    <row r="5050" spans="2:25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1"/>
    </row>
    <row r="5051" spans="2:25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1"/>
    </row>
    <row r="5052" spans="2:25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1"/>
    </row>
    <row r="5053" spans="2:25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1"/>
    </row>
    <row r="5054" spans="2:25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1"/>
    </row>
    <row r="5055" spans="2:25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1"/>
    </row>
    <row r="5056" spans="2:25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1"/>
    </row>
    <row r="5057" spans="2:25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1"/>
    </row>
    <row r="5058" spans="2:25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1"/>
    </row>
    <row r="5059" spans="2:25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1"/>
    </row>
    <row r="5060" spans="2:25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1"/>
    </row>
    <row r="5061" spans="2:25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1"/>
    </row>
    <row r="5062" spans="2:25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1"/>
    </row>
    <row r="5063" spans="2:25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1"/>
    </row>
    <row r="5064" spans="2:25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1"/>
    </row>
    <row r="5065" spans="2:25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1"/>
    </row>
    <row r="5066" spans="2:25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1"/>
    </row>
    <row r="5067" spans="2:25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1"/>
    </row>
    <row r="5068" spans="2:25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1"/>
    </row>
    <row r="5069" spans="2:25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1"/>
    </row>
    <row r="5070" spans="2:25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1"/>
    </row>
    <row r="5071" spans="2:25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1"/>
    </row>
    <row r="5072" spans="2:25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1"/>
    </row>
    <row r="5073" spans="2:25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1"/>
    </row>
    <row r="5074" spans="2:25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1"/>
    </row>
    <row r="5075" spans="2:25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1"/>
    </row>
    <row r="5076" spans="2:25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1"/>
    </row>
    <row r="5077" spans="2:25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1"/>
    </row>
    <row r="5078" spans="2:25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1"/>
    </row>
    <row r="5079" spans="2:25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1"/>
    </row>
    <row r="5080" spans="2:25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1"/>
    </row>
    <row r="5081" spans="2:25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1"/>
    </row>
    <row r="5082" spans="2:25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1"/>
    </row>
    <row r="5083" spans="2:25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1"/>
    </row>
    <row r="5084" spans="2:25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1"/>
    </row>
    <row r="5085" spans="2:25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1"/>
    </row>
    <row r="5086" spans="2:25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1"/>
    </row>
    <row r="5087" spans="2:25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1"/>
    </row>
    <row r="5088" spans="2:25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1"/>
    </row>
    <row r="5089" spans="2:25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1"/>
    </row>
    <row r="5090" spans="2:25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1"/>
    </row>
    <row r="5091" spans="2:25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1"/>
    </row>
    <row r="5092" spans="2:25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1"/>
    </row>
    <row r="5093" spans="2:25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1"/>
    </row>
    <row r="5094" spans="2:25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1"/>
    </row>
    <row r="5095" spans="2:25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1"/>
    </row>
    <row r="5096" spans="2:25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1"/>
    </row>
    <row r="5097" spans="2:25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1"/>
    </row>
    <row r="5098" spans="2:25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1"/>
    </row>
    <row r="5099" spans="2:25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1"/>
    </row>
    <row r="5100" spans="2:25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1"/>
    </row>
    <row r="5101" spans="2:25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1"/>
    </row>
    <row r="5102" spans="2:25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1"/>
    </row>
    <row r="5103" spans="2:25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1"/>
    </row>
    <row r="5104" spans="2:25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1"/>
    </row>
    <row r="5105" spans="2:25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1"/>
    </row>
    <row r="5106" spans="2:25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1"/>
    </row>
    <row r="5107" spans="2:25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1"/>
    </row>
    <row r="5108" spans="2:25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1"/>
    </row>
    <row r="5109" spans="2:25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1"/>
    </row>
    <row r="5110" spans="2:25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1"/>
    </row>
    <row r="5111" spans="2:25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1"/>
    </row>
    <row r="5112" spans="2:25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1"/>
    </row>
    <row r="5113" spans="2:25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1"/>
    </row>
    <row r="5114" spans="2:25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1"/>
    </row>
    <row r="5115" spans="2:25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1"/>
    </row>
    <row r="5116" spans="2:25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1"/>
    </row>
    <row r="5117" spans="2:25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1"/>
    </row>
    <row r="5118" spans="2:25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1"/>
    </row>
    <row r="5119" spans="2:25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1"/>
    </row>
    <row r="5120" spans="2:25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1"/>
    </row>
    <row r="5121" spans="2:25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1"/>
    </row>
    <row r="5122" spans="2:25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1"/>
    </row>
    <row r="5123" spans="2:25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1"/>
    </row>
    <row r="5124" spans="2:25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1"/>
    </row>
    <row r="5125" spans="2:25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1"/>
    </row>
    <row r="5126" spans="2:25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1"/>
    </row>
    <row r="5127" spans="2:25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1"/>
    </row>
    <row r="5128" spans="2:25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1"/>
    </row>
    <row r="5129" spans="2:25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1"/>
    </row>
    <row r="5130" spans="2:25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1"/>
    </row>
    <row r="5131" spans="2:25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1"/>
    </row>
    <row r="5132" spans="2:25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1"/>
    </row>
    <row r="5133" spans="2:25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1"/>
    </row>
    <row r="5134" spans="2:25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1"/>
    </row>
    <row r="5135" spans="2:25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1"/>
    </row>
    <row r="5136" spans="2:25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1"/>
    </row>
    <row r="5137" spans="2:25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1"/>
    </row>
    <row r="5138" spans="2:25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1"/>
    </row>
    <row r="5139" spans="2:25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1"/>
    </row>
    <row r="5140" spans="2:25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1"/>
    </row>
    <row r="5141" spans="2:25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1"/>
    </row>
    <row r="5142" spans="2:25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1"/>
    </row>
    <row r="5143" spans="2:25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1"/>
    </row>
    <row r="5144" spans="2:25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1"/>
    </row>
    <row r="5145" spans="2:25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1"/>
    </row>
    <row r="5146" spans="2:25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1"/>
    </row>
    <row r="5147" spans="2:25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1"/>
    </row>
    <row r="5148" spans="2:25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1"/>
    </row>
    <row r="5149" spans="2:25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1"/>
    </row>
    <row r="5150" spans="2:25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1"/>
    </row>
    <row r="5151" spans="2:25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1"/>
    </row>
    <row r="5152" spans="2:25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1"/>
    </row>
    <row r="5153" spans="2:25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1"/>
    </row>
    <row r="5154" spans="2:25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1"/>
    </row>
    <row r="5155" spans="2:25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1"/>
    </row>
    <row r="5156" spans="2:25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1"/>
    </row>
    <row r="5157" spans="2:25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1"/>
    </row>
    <row r="5158" spans="2:25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1"/>
    </row>
    <row r="5159" spans="2:25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1"/>
    </row>
    <row r="5160" spans="2:25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1"/>
    </row>
    <row r="5161" spans="2:25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1"/>
    </row>
    <row r="5162" spans="2:25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1"/>
    </row>
    <row r="5163" spans="2:25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1"/>
    </row>
    <row r="5164" spans="2:25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1"/>
    </row>
    <row r="5165" spans="2:25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1"/>
    </row>
    <row r="5166" spans="2:25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1"/>
    </row>
    <row r="5167" spans="2:25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1"/>
    </row>
    <row r="5168" spans="2:25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1"/>
    </row>
    <row r="5169" spans="2:25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1"/>
    </row>
    <row r="5170" spans="2:25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1"/>
    </row>
    <row r="5171" spans="2:25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1"/>
    </row>
    <row r="5172" spans="2:25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1"/>
    </row>
    <row r="5173" spans="2:25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1"/>
    </row>
    <row r="5174" spans="2:25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1"/>
    </row>
    <row r="5175" spans="2:25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1"/>
    </row>
    <row r="5176" spans="2:25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1"/>
    </row>
    <row r="5177" spans="2:25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1"/>
    </row>
    <row r="5178" spans="2:25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1"/>
    </row>
    <row r="5179" spans="2:25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1"/>
    </row>
    <row r="5180" spans="2:25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1"/>
    </row>
    <row r="5181" spans="2:25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1"/>
    </row>
    <row r="5182" spans="2:25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1"/>
    </row>
    <row r="5183" spans="2:25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1"/>
    </row>
    <row r="5184" spans="2:25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1"/>
    </row>
    <row r="5185" spans="2:25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1"/>
    </row>
    <row r="5186" spans="2:25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1"/>
    </row>
    <row r="5187" spans="2:25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1"/>
    </row>
    <row r="5188" spans="2:25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1"/>
    </row>
    <row r="5189" spans="2:25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1"/>
    </row>
    <row r="5190" spans="2:25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1"/>
    </row>
    <row r="5191" spans="2:25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1"/>
    </row>
    <row r="5192" spans="2:25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1"/>
    </row>
    <row r="5193" spans="2:25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1"/>
    </row>
    <row r="5194" spans="2:25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1"/>
    </row>
    <row r="5195" spans="2:25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1"/>
    </row>
    <row r="5196" spans="2:25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1"/>
    </row>
    <row r="5197" spans="2:25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1"/>
    </row>
    <row r="5198" spans="2:25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1"/>
    </row>
    <row r="5199" spans="2:25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1"/>
    </row>
    <row r="5200" spans="2:25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1"/>
    </row>
    <row r="5201" spans="2:25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1"/>
    </row>
    <row r="5202" spans="2:25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1"/>
    </row>
    <row r="5203" spans="2:25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1"/>
    </row>
    <row r="5204" spans="2:25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1"/>
    </row>
    <row r="5205" spans="2:25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1"/>
    </row>
    <row r="5206" spans="2:25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1"/>
    </row>
    <row r="5207" spans="2:25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1"/>
    </row>
    <row r="5208" spans="2:25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1"/>
    </row>
    <row r="5209" spans="2:25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1"/>
    </row>
    <row r="5210" spans="2:25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1"/>
    </row>
    <row r="5211" spans="2:25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1"/>
    </row>
    <row r="5212" spans="2:25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1"/>
    </row>
    <row r="5213" spans="2:25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1"/>
    </row>
    <row r="5214" spans="2:25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1"/>
    </row>
    <row r="5215" spans="2:25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1"/>
    </row>
    <row r="5216" spans="2:25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1"/>
    </row>
    <row r="5217" spans="2:25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1"/>
    </row>
    <row r="5218" spans="2:25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1"/>
    </row>
    <row r="5219" spans="2:25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1"/>
    </row>
    <row r="5220" spans="2:25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1"/>
    </row>
    <row r="5221" spans="2:25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1"/>
    </row>
    <row r="5222" spans="2:25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1"/>
    </row>
    <row r="5223" spans="2:25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1"/>
    </row>
    <row r="5224" spans="2:25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1"/>
    </row>
    <row r="5225" spans="2:25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1"/>
    </row>
    <row r="5226" spans="2:25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1"/>
    </row>
    <row r="5227" spans="2:25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1"/>
    </row>
    <row r="5228" spans="2:25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1"/>
    </row>
    <row r="5229" spans="2:25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1"/>
    </row>
    <row r="5230" spans="2:25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1"/>
    </row>
    <row r="5231" spans="2:25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1"/>
    </row>
    <row r="5232" spans="2:25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1"/>
    </row>
    <row r="5233" spans="2:25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1"/>
    </row>
    <row r="5234" spans="2:25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1"/>
    </row>
    <row r="5235" spans="2:25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1"/>
    </row>
    <row r="5236" spans="2:25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1"/>
    </row>
    <row r="5237" spans="2:25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1"/>
    </row>
    <row r="5238" spans="2:25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1"/>
    </row>
    <row r="5239" spans="2:25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1"/>
    </row>
    <row r="5240" spans="2:25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1"/>
    </row>
    <row r="5241" spans="2:25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1"/>
    </row>
    <row r="5242" spans="2:25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1"/>
    </row>
    <row r="5243" spans="2:25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1"/>
    </row>
    <row r="5244" spans="2:25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1"/>
    </row>
    <row r="5245" spans="2:25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1"/>
    </row>
    <row r="5246" spans="2:25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1"/>
    </row>
    <row r="5247" spans="2:25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1"/>
    </row>
    <row r="5248" spans="2:25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1"/>
    </row>
    <row r="5249" spans="2:25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1"/>
    </row>
    <row r="5250" spans="2:25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1"/>
    </row>
    <row r="5251" spans="2:25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1"/>
    </row>
    <row r="5252" spans="2:25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1"/>
    </row>
    <row r="5253" spans="2:25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1"/>
    </row>
    <row r="5254" spans="2:25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1"/>
    </row>
    <row r="5255" spans="2:25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1"/>
    </row>
    <row r="5256" spans="2:25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1"/>
    </row>
    <row r="5257" spans="2:25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1"/>
    </row>
    <row r="5258" spans="2:25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1"/>
    </row>
    <row r="5259" spans="2:25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1"/>
    </row>
    <row r="5260" spans="2:25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1"/>
    </row>
    <row r="5261" spans="2:25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1"/>
    </row>
    <row r="5262" spans="2:25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1"/>
    </row>
    <row r="5263" spans="2:25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1"/>
    </row>
    <row r="5264" spans="2:25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1"/>
    </row>
    <row r="5265" spans="2:25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1"/>
    </row>
    <row r="5266" spans="2:25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1"/>
    </row>
    <row r="5267" spans="2:25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1"/>
    </row>
    <row r="5268" spans="2:25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1"/>
    </row>
    <row r="5269" spans="2:25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1"/>
    </row>
    <row r="5270" spans="2:25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1"/>
    </row>
    <row r="5271" spans="2:25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1"/>
    </row>
    <row r="5272" spans="2:25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1"/>
    </row>
    <row r="5273" spans="2:25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1"/>
    </row>
    <row r="5274" spans="2:25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1"/>
    </row>
    <row r="5275" spans="2:25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1"/>
    </row>
    <row r="5276" spans="2:25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1"/>
    </row>
    <row r="5277" spans="2:25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1"/>
    </row>
    <row r="5278" spans="2:25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1"/>
    </row>
    <row r="5279" spans="2:25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1"/>
    </row>
    <row r="5280" spans="2:25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1"/>
    </row>
    <row r="5281" spans="2:25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1"/>
    </row>
    <row r="5282" spans="2:25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1"/>
    </row>
    <row r="5283" spans="2:25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1"/>
    </row>
    <row r="5284" spans="2:25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1"/>
    </row>
    <row r="5285" spans="2:25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1"/>
    </row>
    <row r="5286" spans="2:25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1"/>
    </row>
    <row r="5287" spans="2:25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1"/>
    </row>
    <row r="5288" spans="2:25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1"/>
    </row>
    <row r="5289" spans="2:25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1"/>
    </row>
    <row r="5290" spans="2:25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1"/>
    </row>
    <row r="5291" spans="2:25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1"/>
    </row>
    <row r="5292" spans="2:25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1"/>
    </row>
    <row r="5293" spans="2:25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1"/>
    </row>
    <row r="5294" spans="2:25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1"/>
    </row>
    <row r="5295" spans="2:25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1"/>
    </row>
    <row r="5296" spans="2:25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1"/>
    </row>
    <row r="5297" spans="2:25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1"/>
    </row>
    <row r="5298" spans="2:25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1"/>
    </row>
    <row r="5299" spans="2:25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1"/>
    </row>
    <row r="5300" spans="2:25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1"/>
    </row>
    <row r="5301" spans="2:25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1"/>
    </row>
    <row r="5302" spans="2:25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1"/>
    </row>
    <row r="5303" spans="2:25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1"/>
    </row>
    <row r="5304" spans="2:25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1"/>
    </row>
    <row r="5305" spans="2:25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1"/>
    </row>
    <row r="5306" spans="2:25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1"/>
    </row>
    <row r="5307" spans="2:25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1"/>
    </row>
    <row r="5308" spans="2:25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1"/>
    </row>
    <row r="5309" spans="2:25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1"/>
    </row>
    <row r="5310" spans="2:25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1"/>
    </row>
    <row r="5311" spans="2:25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1"/>
    </row>
    <row r="5312" spans="2:25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1"/>
    </row>
    <row r="5313" spans="2:25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1"/>
    </row>
    <row r="5314" spans="2:25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1"/>
    </row>
    <row r="5315" spans="2:25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1"/>
    </row>
    <row r="5316" spans="2:25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1"/>
    </row>
    <row r="5317" spans="2:25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1"/>
    </row>
    <row r="5318" spans="2:25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1"/>
    </row>
    <row r="5319" spans="2:25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1"/>
    </row>
    <row r="5320" spans="2:25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1"/>
    </row>
    <row r="5321" spans="2:25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1"/>
    </row>
    <row r="5322" spans="2:25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1"/>
    </row>
    <row r="5323" spans="2:25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1"/>
    </row>
    <row r="5324" spans="2:25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1"/>
    </row>
    <row r="5325" spans="2:25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1"/>
    </row>
    <row r="5326" spans="2:25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1"/>
    </row>
    <row r="5327" spans="2:25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1"/>
    </row>
    <row r="5328" spans="2:25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1"/>
    </row>
    <row r="5329" spans="2:25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1"/>
    </row>
    <row r="5330" spans="2:25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1"/>
    </row>
    <row r="5331" spans="2:25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1"/>
    </row>
    <row r="5332" spans="2:25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1"/>
    </row>
    <row r="5333" spans="2:25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1"/>
    </row>
    <row r="5334" spans="2:25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1"/>
    </row>
    <row r="5335" spans="2:25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1"/>
    </row>
    <row r="5336" spans="2:25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1"/>
    </row>
    <row r="5337" spans="2:25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1"/>
    </row>
    <row r="5338" spans="2:25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1"/>
    </row>
    <row r="5339" spans="2:25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1"/>
    </row>
    <row r="5340" spans="2:25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1"/>
    </row>
    <row r="5341" spans="2:25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1"/>
    </row>
    <row r="5342" spans="2:25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1"/>
    </row>
    <row r="5343" spans="2:25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1"/>
    </row>
    <row r="5344" spans="2:25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1"/>
    </row>
    <row r="5345" spans="2:25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1"/>
    </row>
    <row r="5346" spans="2:25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1"/>
    </row>
    <row r="5347" spans="2:25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1"/>
    </row>
    <row r="5348" spans="2:25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1"/>
    </row>
    <row r="5349" spans="2:25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1"/>
    </row>
    <row r="5350" spans="2:25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1"/>
    </row>
    <row r="5351" spans="2:25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1"/>
    </row>
    <row r="5352" spans="2:25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1"/>
    </row>
    <row r="5353" spans="2:25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1"/>
    </row>
    <row r="5354" spans="2:25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1"/>
    </row>
    <row r="5355" spans="2:25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1"/>
    </row>
    <row r="5356" spans="2:25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1"/>
    </row>
    <row r="5357" spans="2:25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1"/>
    </row>
    <row r="5358" spans="2:25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1"/>
    </row>
    <row r="5359" spans="2:25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1"/>
    </row>
    <row r="5360" spans="2:25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1"/>
    </row>
    <row r="5361" spans="2:25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1"/>
    </row>
    <row r="5362" spans="2:25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1"/>
    </row>
    <row r="5363" spans="2:25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1"/>
    </row>
    <row r="5364" spans="2:25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1"/>
    </row>
    <row r="5365" spans="2:25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1"/>
    </row>
    <row r="5366" spans="2:25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1"/>
    </row>
    <row r="5367" spans="2:25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1"/>
    </row>
    <row r="5368" spans="2:25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1"/>
    </row>
    <row r="5369" spans="2:25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1"/>
    </row>
    <row r="5370" spans="2:25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1"/>
    </row>
    <row r="5371" spans="2:25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1"/>
    </row>
    <row r="5372" spans="2:25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1"/>
    </row>
    <row r="5373" spans="2:25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1"/>
    </row>
    <row r="5374" spans="2:25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1"/>
    </row>
    <row r="5375" spans="2:25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1"/>
    </row>
    <row r="5376" spans="2:25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1"/>
    </row>
    <row r="5377" spans="2:25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1"/>
    </row>
    <row r="5378" spans="2:25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1"/>
    </row>
    <row r="5379" spans="2:25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1"/>
    </row>
    <row r="5380" spans="2:25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1"/>
    </row>
    <row r="5381" spans="2:25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1"/>
    </row>
    <row r="5382" spans="2:25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1"/>
    </row>
    <row r="5383" spans="2:25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1"/>
    </row>
    <row r="5384" spans="2:25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1"/>
    </row>
    <row r="5385" spans="2:25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1"/>
    </row>
    <row r="5386" spans="2:25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1"/>
    </row>
    <row r="5387" spans="2:25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1"/>
    </row>
    <row r="5388" spans="2:25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1"/>
    </row>
    <row r="5389" spans="2:25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1"/>
    </row>
    <row r="5390" spans="2:25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1"/>
    </row>
    <row r="5391" spans="2:25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1"/>
    </row>
    <row r="5392" spans="2:25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1"/>
    </row>
    <row r="5393" spans="2:25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1"/>
    </row>
    <row r="5394" spans="2:25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1"/>
    </row>
    <row r="5395" spans="2:25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1"/>
    </row>
    <row r="5396" spans="2:25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1"/>
    </row>
    <row r="5397" spans="2:25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1"/>
    </row>
    <row r="5398" spans="2:25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1"/>
    </row>
    <row r="5399" spans="2:25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1"/>
    </row>
    <row r="5400" spans="2:25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1"/>
    </row>
    <row r="5401" spans="2:25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1"/>
    </row>
    <row r="5402" spans="2:25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1"/>
    </row>
    <row r="5403" spans="2:25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1"/>
    </row>
    <row r="5404" spans="2:25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1"/>
    </row>
    <row r="5405" spans="2:25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1"/>
    </row>
    <row r="5406" spans="2:25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1"/>
    </row>
    <row r="5407" spans="2:25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1"/>
    </row>
    <row r="5408" spans="2:25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1"/>
    </row>
    <row r="5409" spans="2:25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1"/>
    </row>
    <row r="5410" spans="2:25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1"/>
    </row>
    <row r="5411" spans="2:25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1"/>
    </row>
    <row r="5412" spans="2:25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1"/>
    </row>
    <row r="5413" spans="2:25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1"/>
    </row>
    <row r="5414" spans="2:25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1"/>
    </row>
    <row r="5415" spans="2:25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1"/>
    </row>
    <row r="5416" spans="2:25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1"/>
    </row>
    <row r="5417" spans="2:25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1"/>
    </row>
    <row r="5418" spans="2:25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1"/>
    </row>
    <row r="5419" spans="2:25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1"/>
    </row>
    <row r="5420" spans="2:25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1"/>
    </row>
    <row r="5421" spans="2:25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1"/>
    </row>
    <row r="5422" spans="2:25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1"/>
    </row>
    <row r="5423" spans="2:25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1"/>
    </row>
    <row r="5424" spans="2:25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1"/>
    </row>
    <row r="5425" spans="2:25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1"/>
    </row>
    <row r="5426" spans="2:25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1"/>
    </row>
    <row r="5427" spans="2:25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1"/>
    </row>
    <row r="5428" spans="2:25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1"/>
    </row>
    <row r="5429" spans="2:25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1"/>
    </row>
    <row r="5430" spans="2:25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1"/>
    </row>
    <row r="5431" spans="2:25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1"/>
    </row>
    <row r="5432" spans="2:25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1"/>
    </row>
    <row r="5433" spans="2:25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1"/>
    </row>
    <row r="5434" spans="2:25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1"/>
    </row>
    <row r="5435" spans="2:25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1"/>
    </row>
    <row r="5436" spans="2:25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1"/>
    </row>
    <row r="5437" spans="2:25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1"/>
    </row>
    <row r="5438" spans="2:25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1"/>
    </row>
    <row r="5439" spans="2:25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1"/>
    </row>
    <row r="5440" spans="2:25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1"/>
    </row>
    <row r="5441" spans="2:25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1"/>
    </row>
    <row r="5442" spans="2:25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1"/>
    </row>
    <row r="5443" spans="2:25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1"/>
    </row>
    <row r="5444" spans="2:25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1"/>
    </row>
    <row r="5445" spans="2:25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1"/>
    </row>
    <row r="5446" spans="2:25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1"/>
    </row>
    <row r="5447" spans="2:25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1"/>
    </row>
    <row r="5448" spans="2:25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1"/>
    </row>
    <row r="5449" spans="2:25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1"/>
    </row>
    <row r="5450" spans="2:25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1"/>
    </row>
    <row r="5451" spans="2:25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1"/>
    </row>
    <row r="5452" spans="2:25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1"/>
    </row>
    <row r="5453" spans="2:25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1"/>
    </row>
    <row r="5454" spans="2:25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1"/>
    </row>
    <row r="5455" spans="2:25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1"/>
    </row>
    <row r="5456" spans="2:25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1"/>
    </row>
    <row r="5457" spans="2:25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1"/>
    </row>
    <row r="5458" spans="2:25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1"/>
    </row>
    <row r="5459" spans="2:25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1"/>
    </row>
    <row r="5460" spans="2:25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1"/>
    </row>
    <row r="5461" spans="2:25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1"/>
    </row>
    <row r="5462" spans="2:25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1"/>
    </row>
    <row r="5463" spans="2:25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1"/>
    </row>
    <row r="5464" spans="2:25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1"/>
    </row>
    <row r="5465" spans="2:25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1"/>
    </row>
    <row r="5466" spans="2:25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1"/>
    </row>
    <row r="5467" spans="2:25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1"/>
    </row>
    <row r="5468" spans="2:25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1"/>
    </row>
    <row r="5469" spans="2:25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1"/>
    </row>
    <row r="5470" spans="2:25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1"/>
    </row>
    <row r="5471" spans="2:25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1"/>
    </row>
    <row r="5472" spans="2:25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1"/>
    </row>
    <row r="5473" spans="2:25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1"/>
    </row>
    <row r="5474" spans="2:25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1"/>
    </row>
    <row r="5475" spans="2:25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1"/>
    </row>
    <row r="5476" spans="2:25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1"/>
    </row>
    <row r="5477" spans="2:25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1"/>
    </row>
    <row r="5478" spans="2:25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1"/>
    </row>
    <row r="5479" spans="2:25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1"/>
    </row>
    <row r="5480" spans="2:25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1"/>
    </row>
    <row r="5481" spans="2:25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1"/>
    </row>
    <row r="5482" spans="2:25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1"/>
    </row>
    <row r="5483" spans="2:25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1"/>
    </row>
    <row r="5484" spans="2:25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1"/>
    </row>
    <row r="5485" spans="2:25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1"/>
    </row>
    <row r="5486" spans="2:25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1"/>
    </row>
    <row r="5487" spans="2:25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1"/>
    </row>
    <row r="5488" spans="2:25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1"/>
    </row>
    <row r="5489" spans="2:25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1"/>
    </row>
    <row r="5490" spans="2:25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1"/>
    </row>
    <row r="5491" spans="2:25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1"/>
    </row>
    <row r="5492" spans="2:25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1"/>
    </row>
    <row r="5493" spans="2:25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1"/>
    </row>
    <row r="5494" spans="2:25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1"/>
    </row>
    <row r="5495" spans="2:25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1"/>
    </row>
    <row r="5496" spans="2:25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1"/>
    </row>
    <row r="5497" spans="2:25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1"/>
    </row>
    <row r="5498" spans="2:25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1"/>
    </row>
    <row r="5499" spans="2:25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1"/>
    </row>
    <row r="5500" spans="2:25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1"/>
    </row>
    <row r="5501" spans="2:25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1"/>
    </row>
    <row r="5502" spans="2:25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1"/>
    </row>
    <row r="5503" spans="2:25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1"/>
    </row>
    <row r="5504" spans="2:25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1"/>
    </row>
    <row r="5505" spans="2:25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1"/>
    </row>
    <row r="5506" spans="2:25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1"/>
    </row>
    <row r="5507" spans="2:25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1"/>
    </row>
    <row r="5508" spans="2:25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1"/>
    </row>
    <row r="5509" spans="2:25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1"/>
    </row>
    <row r="5510" spans="2:25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1"/>
    </row>
    <row r="5511" spans="2:25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1"/>
    </row>
    <row r="5512" spans="2:25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1"/>
    </row>
    <row r="5513" spans="2:25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1"/>
    </row>
    <row r="5514" spans="2:25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1"/>
    </row>
    <row r="5515" spans="2:25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1"/>
    </row>
    <row r="5516" spans="2:25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1"/>
    </row>
    <row r="5517" spans="2:25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1"/>
    </row>
    <row r="5518" spans="2:25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1"/>
    </row>
    <row r="5519" spans="2:25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1"/>
    </row>
    <row r="5520" spans="2:25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1"/>
    </row>
    <row r="5521" spans="2:25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1"/>
    </row>
    <row r="5522" spans="2:25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1"/>
    </row>
    <row r="5523" spans="2:25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1"/>
    </row>
    <row r="5524" spans="2:25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1"/>
    </row>
    <row r="5525" spans="2:25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1"/>
    </row>
    <row r="5526" spans="2:25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1"/>
    </row>
    <row r="5527" spans="2:25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1"/>
    </row>
    <row r="5528" spans="2:25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1"/>
    </row>
    <row r="5529" spans="2:25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1"/>
    </row>
    <row r="5530" spans="2:25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1"/>
    </row>
    <row r="5531" spans="2:25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1"/>
    </row>
    <row r="5532" spans="2:25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1"/>
    </row>
    <row r="5533" spans="2:25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1"/>
    </row>
    <row r="5534" spans="2:25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1"/>
    </row>
    <row r="5535" spans="2:25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1"/>
    </row>
    <row r="5536" spans="2:25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1"/>
    </row>
    <row r="5537" spans="2:25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1"/>
    </row>
    <row r="5538" spans="2:25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1"/>
    </row>
    <row r="5539" spans="2:25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1"/>
    </row>
    <row r="5540" spans="2:25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1"/>
    </row>
    <row r="5541" spans="2:25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1"/>
    </row>
    <row r="5542" spans="2:25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1"/>
    </row>
    <row r="5543" spans="2:25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1"/>
    </row>
    <row r="5544" spans="2:25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1"/>
    </row>
    <row r="5545" spans="2:25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1"/>
    </row>
    <row r="5546" spans="2:25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1"/>
    </row>
    <row r="5547" spans="2:25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1"/>
    </row>
    <row r="5548" spans="2:25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1"/>
    </row>
    <row r="5549" spans="2:25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1"/>
    </row>
    <row r="5550" spans="2:25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1"/>
    </row>
    <row r="5551" spans="2:25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1"/>
    </row>
    <row r="5552" spans="2:25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1"/>
    </row>
    <row r="5553" spans="2:25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1"/>
    </row>
    <row r="5554" spans="2:25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1"/>
    </row>
    <row r="5555" spans="2:25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1"/>
    </row>
    <row r="5556" spans="2:25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1"/>
    </row>
    <row r="5557" spans="2:25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1"/>
    </row>
    <row r="5558" spans="2:25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1"/>
    </row>
    <row r="5559" spans="2:25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1"/>
    </row>
    <row r="5560" spans="2:25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1"/>
    </row>
    <row r="5561" spans="2:25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1"/>
    </row>
    <row r="5562" spans="2:25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1"/>
    </row>
    <row r="5563" spans="2:25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1"/>
    </row>
    <row r="5564" spans="2:25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1"/>
    </row>
    <row r="5565" spans="2:25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1"/>
    </row>
    <row r="5566" spans="2:25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1"/>
    </row>
    <row r="5567" spans="2:25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1"/>
    </row>
    <row r="5568" spans="2:25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1"/>
    </row>
    <row r="5569" spans="2:25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1"/>
    </row>
    <row r="5570" spans="2:25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1"/>
    </row>
    <row r="5571" spans="2:25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1"/>
    </row>
    <row r="5572" spans="2:25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1"/>
    </row>
    <row r="5573" spans="2:25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1"/>
    </row>
    <row r="5574" spans="2:25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1"/>
    </row>
    <row r="5575" spans="2:25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1"/>
    </row>
    <row r="5576" spans="2:25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1"/>
    </row>
    <row r="5577" spans="2:25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1"/>
    </row>
    <row r="5578" spans="2:25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1"/>
    </row>
    <row r="5579" spans="2:25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1"/>
    </row>
    <row r="5580" spans="2:25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1"/>
    </row>
    <row r="5581" spans="2:25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1"/>
    </row>
    <row r="5582" spans="2:25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1"/>
    </row>
    <row r="5583" spans="2:25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1"/>
    </row>
    <row r="5584" spans="2:25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1"/>
    </row>
    <row r="5585" spans="2:25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1"/>
    </row>
    <row r="5586" spans="2:25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1"/>
    </row>
    <row r="5587" spans="2:25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1"/>
    </row>
    <row r="5588" spans="2:25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1"/>
    </row>
    <row r="5589" spans="2:25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1"/>
    </row>
    <row r="5590" spans="2:25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1"/>
    </row>
    <row r="5591" spans="2:25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1"/>
    </row>
    <row r="5592" spans="2:25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1"/>
    </row>
    <row r="5593" spans="2:25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1"/>
    </row>
    <row r="5594" spans="2:25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1"/>
    </row>
    <row r="5595" spans="2:25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1"/>
    </row>
    <row r="5596" spans="2:25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1"/>
    </row>
    <row r="5597" spans="2:25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1"/>
    </row>
    <row r="5598" spans="2:25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1"/>
    </row>
    <row r="5599" spans="2:25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1"/>
    </row>
    <row r="5600" spans="2:25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1"/>
    </row>
    <row r="5601" spans="2:25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1"/>
    </row>
    <row r="5602" spans="2:25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1"/>
    </row>
    <row r="5603" spans="2:25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1"/>
    </row>
    <row r="5604" spans="2:25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1"/>
    </row>
    <row r="5605" spans="2:25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1"/>
    </row>
    <row r="5606" spans="2:25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1"/>
    </row>
    <row r="5607" spans="2:25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1"/>
    </row>
    <row r="5608" spans="2:25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1"/>
    </row>
    <row r="5609" spans="2:25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1"/>
    </row>
    <row r="5610" spans="2:25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1"/>
    </row>
    <row r="5611" spans="2:25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1"/>
    </row>
    <row r="5612" spans="2:25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1"/>
    </row>
    <row r="5613" spans="2:25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1"/>
    </row>
    <row r="5614" spans="2:25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1"/>
    </row>
    <row r="5615" spans="2:25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1"/>
    </row>
    <row r="5616" spans="2:25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1"/>
    </row>
    <row r="5617" spans="2:25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1"/>
    </row>
    <row r="5618" spans="2:25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1"/>
    </row>
    <row r="5619" spans="2:25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1"/>
    </row>
    <row r="5620" spans="2:25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1"/>
    </row>
    <row r="5621" spans="2:25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1"/>
    </row>
    <row r="5622" spans="2:25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1"/>
    </row>
    <row r="5623" spans="2:25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1"/>
    </row>
    <row r="5624" spans="2:25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1"/>
    </row>
    <row r="5625" spans="2:25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1"/>
    </row>
    <row r="5626" spans="2:25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1"/>
    </row>
    <row r="5627" spans="2:25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1"/>
    </row>
    <row r="5628" spans="2:25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1"/>
    </row>
    <row r="5629" spans="2:25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1"/>
    </row>
    <row r="5630" spans="2:25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1"/>
    </row>
    <row r="5631" spans="2:25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1"/>
    </row>
    <row r="5632" spans="2:25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1"/>
    </row>
    <row r="5633" spans="2:25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1"/>
    </row>
    <row r="5634" spans="2:25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1"/>
    </row>
    <row r="5635" spans="2:25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1"/>
    </row>
    <row r="5636" spans="2:25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1"/>
    </row>
    <row r="5637" spans="2:25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1"/>
    </row>
    <row r="5638" spans="2:25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1"/>
    </row>
    <row r="5639" spans="2:25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1"/>
    </row>
    <row r="5640" spans="2:25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1"/>
    </row>
    <row r="5641" spans="2:25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1"/>
    </row>
    <row r="5642" spans="2:25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1"/>
    </row>
    <row r="5643" spans="2:25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1"/>
    </row>
    <row r="5644" spans="2:25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1"/>
    </row>
    <row r="5645" spans="2:25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1"/>
    </row>
    <row r="5646" spans="2:25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1"/>
    </row>
    <row r="5647" spans="2:25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1"/>
    </row>
    <row r="5648" spans="2:25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1"/>
    </row>
    <row r="5649" spans="2:25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1"/>
    </row>
    <row r="5650" spans="2:25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1"/>
    </row>
    <row r="5651" spans="2:25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1"/>
    </row>
    <row r="5652" spans="2:25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1"/>
    </row>
    <row r="5653" spans="2:25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1"/>
    </row>
    <row r="5654" spans="2:25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1"/>
    </row>
    <row r="5655" spans="2:25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1"/>
    </row>
    <row r="5656" spans="2:25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1"/>
    </row>
    <row r="5657" spans="2:25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1"/>
    </row>
    <row r="5658" spans="2:25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1"/>
    </row>
    <row r="5659" spans="2:25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1"/>
    </row>
    <row r="5660" spans="2:25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1"/>
    </row>
    <row r="5661" spans="2:25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1"/>
    </row>
    <row r="5662" spans="2:25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1"/>
    </row>
    <row r="5663" spans="2:25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1"/>
    </row>
    <row r="5664" spans="2:25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1"/>
    </row>
    <row r="5665" spans="2:25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1"/>
    </row>
    <row r="5666" spans="2:25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1"/>
    </row>
    <row r="5667" spans="2:25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1"/>
    </row>
    <row r="5668" spans="2:25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1"/>
    </row>
    <row r="5669" spans="2:25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1"/>
    </row>
    <row r="5670" spans="2:25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1"/>
    </row>
    <row r="5671" spans="2:25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1"/>
    </row>
    <row r="5672" spans="2:25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1"/>
    </row>
    <row r="5673" spans="2:25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1"/>
    </row>
    <row r="5674" spans="2:25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1"/>
    </row>
    <row r="5675" spans="2:25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1"/>
    </row>
    <row r="5676" spans="2:25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1"/>
    </row>
    <row r="5677" spans="2:25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1"/>
    </row>
    <row r="5678" spans="2:25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1"/>
    </row>
    <row r="5679" spans="2:25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1"/>
    </row>
    <row r="5680" spans="2:25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1"/>
    </row>
    <row r="5681" spans="2:25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1"/>
    </row>
    <row r="5682" spans="2:25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1"/>
    </row>
    <row r="5683" spans="2:25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1"/>
    </row>
    <row r="5684" spans="2:25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1"/>
    </row>
    <row r="5685" spans="2:25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1"/>
    </row>
    <row r="5686" spans="2:25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1"/>
    </row>
    <row r="5687" spans="2:25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1"/>
    </row>
    <row r="5688" spans="2:25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1"/>
    </row>
    <row r="5689" spans="2:25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1"/>
    </row>
    <row r="5690" spans="2:25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1"/>
    </row>
    <row r="5691" spans="2:25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1"/>
    </row>
    <row r="5692" spans="2:25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1"/>
    </row>
    <row r="5693" spans="2:25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1"/>
    </row>
    <row r="5694" spans="2:25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1"/>
    </row>
    <row r="5695" spans="2:25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1"/>
    </row>
    <row r="5696" spans="2:25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1"/>
    </row>
    <row r="5697" spans="2:25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1"/>
    </row>
    <row r="5698" spans="2:25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1"/>
    </row>
    <row r="5699" spans="2:25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1"/>
    </row>
    <row r="5700" spans="2:25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1"/>
    </row>
    <row r="5701" spans="2:25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1"/>
    </row>
    <row r="5702" spans="2:25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1"/>
    </row>
    <row r="5703" spans="2:25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1"/>
    </row>
    <row r="5704" spans="2:25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1"/>
    </row>
    <row r="5705" spans="2:25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1"/>
    </row>
    <row r="5706" spans="2:25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1"/>
    </row>
    <row r="5707" spans="2:25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1"/>
    </row>
    <row r="5708" spans="2:25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1"/>
    </row>
    <row r="5709" spans="2:25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1"/>
    </row>
    <row r="5710" spans="2:25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1"/>
    </row>
    <row r="5711" spans="2:25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1"/>
    </row>
    <row r="5712" spans="2:25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1"/>
    </row>
    <row r="5713" spans="2:25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1"/>
    </row>
    <row r="5714" spans="2:25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1"/>
    </row>
    <row r="5715" spans="2:25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1"/>
    </row>
    <row r="5716" spans="2:25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1"/>
    </row>
    <row r="5717" spans="2:25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1"/>
    </row>
    <row r="5718" spans="2:25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1"/>
    </row>
    <row r="5719" spans="2:25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1"/>
    </row>
    <row r="5720" spans="2:25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1"/>
    </row>
    <row r="5721" spans="2:25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1"/>
    </row>
    <row r="5722" spans="2:25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1"/>
    </row>
    <row r="5723" spans="2:25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1"/>
    </row>
    <row r="5724" spans="2:25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1"/>
    </row>
    <row r="5725" spans="2:25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1"/>
    </row>
    <row r="5726" spans="2:25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1"/>
    </row>
    <row r="5727" spans="2:25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1"/>
    </row>
    <row r="5728" spans="2:25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1"/>
    </row>
    <row r="5729" spans="2:25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1"/>
    </row>
    <row r="5730" spans="2:25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1"/>
    </row>
    <row r="5731" spans="2:25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1"/>
    </row>
    <row r="5732" spans="2:25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1"/>
    </row>
    <row r="5733" spans="2:25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1"/>
    </row>
    <row r="5734" spans="2:25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1"/>
    </row>
    <row r="5735" spans="2:25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1"/>
    </row>
    <row r="5736" spans="2:25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1"/>
    </row>
    <row r="5737" spans="2:25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1"/>
    </row>
    <row r="5738" spans="2:25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1"/>
    </row>
    <row r="5739" spans="2:25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1"/>
    </row>
    <row r="5740" spans="2:25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1"/>
    </row>
    <row r="5741" spans="2:25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1"/>
    </row>
    <row r="5742" spans="2:25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1"/>
    </row>
    <row r="5743" spans="2:25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1"/>
    </row>
    <row r="5744" spans="2:25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1"/>
    </row>
    <row r="5745" spans="2:25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1"/>
    </row>
    <row r="5746" spans="2:25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1"/>
    </row>
    <row r="5747" spans="2:25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1"/>
    </row>
    <row r="5748" spans="2:25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1"/>
    </row>
    <row r="5749" spans="2:25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1"/>
    </row>
    <row r="5750" spans="2:25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1"/>
    </row>
    <row r="5751" spans="2:25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1"/>
    </row>
    <row r="5752" spans="2:25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1"/>
    </row>
    <row r="5753" spans="2:25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1"/>
    </row>
    <row r="5754" spans="2:25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1"/>
    </row>
    <row r="5755" spans="2:25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1"/>
    </row>
    <row r="5756" spans="2:25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1"/>
    </row>
    <row r="5757" spans="2:25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1"/>
    </row>
    <row r="5758" spans="2:25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1"/>
    </row>
    <row r="5759" spans="2:25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1"/>
    </row>
    <row r="5760" spans="2:25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1"/>
    </row>
    <row r="5761" spans="2:25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1"/>
    </row>
    <row r="5762" spans="2:25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1"/>
    </row>
    <row r="5763" spans="2:25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1"/>
    </row>
    <row r="5764" spans="2:25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1"/>
    </row>
    <row r="5765" spans="2:25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1"/>
    </row>
    <row r="5766" spans="2:25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1"/>
    </row>
    <row r="5767" spans="2:25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1"/>
    </row>
    <row r="5768" spans="2:25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1"/>
    </row>
    <row r="5769" spans="2:25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1"/>
    </row>
    <row r="5770" spans="2:25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1"/>
    </row>
    <row r="5771" spans="2:25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1"/>
    </row>
    <row r="5772" spans="2:25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1"/>
    </row>
    <row r="5773" spans="2:25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1"/>
    </row>
    <row r="5774" spans="2:25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1"/>
    </row>
    <row r="5775" spans="2:25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1"/>
    </row>
    <row r="5776" spans="2:25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1"/>
    </row>
    <row r="5777" spans="2:25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1"/>
    </row>
    <row r="5778" spans="2:25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1"/>
    </row>
    <row r="5779" spans="2:25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1"/>
    </row>
    <row r="5780" spans="2:25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1"/>
    </row>
    <row r="5781" spans="2:25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1"/>
    </row>
    <row r="5782" spans="2:25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1"/>
    </row>
    <row r="5783" spans="2:25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1"/>
    </row>
    <row r="5784" spans="2:25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1"/>
    </row>
    <row r="5785" spans="2:25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1"/>
    </row>
    <row r="5786" spans="2:25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1"/>
    </row>
    <row r="5787" spans="2:25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1"/>
    </row>
    <row r="5788" spans="2:25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1"/>
    </row>
    <row r="5789" spans="2:25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1"/>
    </row>
    <row r="5790" spans="2:25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1"/>
    </row>
    <row r="5791" spans="2:25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1"/>
    </row>
    <row r="5792" spans="2:25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1"/>
    </row>
    <row r="5793" spans="2:25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1"/>
    </row>
    <row r="5794" spans="2:25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1"/>
    </row>
    <row r="5795" spans="2:25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1"/>
    </row>
    <row r="5796" spans="2:25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1"/>
    </row>
    <row r="5797" spans="2:25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1"/>
    </row>
    <row r="5798" spans="2:25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1"/>
    </row>
    <row r="5799" spans="2:25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1"/>
    </row>
    <row r="5800" spans="2:25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1"/>
    </row>
    <row r="5801" spans="2:25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1"/>
    </row>
    <row r="5802" spans="2:25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1"/>
    </row>
    <row r="5803" spans="2:25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1"/>
    </row>
    <row r="5804" spans="2:25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1"/>
    </row>
    <row r="5805" spans="2:25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1"/>
    </row>
    <row r="5806" spans="2:25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1"/>
    </row>
    <row r="5807" spans="2:25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1"/>
    </row>
    <row r="5808" spans="2:25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1"/>
    </row>
    <row r="5809" spans="2:25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1"/>
    </row>
    <row r="5810" spans="2:25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1"/>
    </row>
    <row r="5811" spans="2:25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1"/>
    </row>
    <row r="5812" spans="2:25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1"/>
    </row>
    <row r="5813" spans="2:25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1"/>
    </row>
    <row r="5814" spans="2:25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1"/>
    </row>
    <row r="5815" spans="2:25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1"/>
    </row>
    <row r="5816" spans="2:25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1"/>
    </row>
    <row r="5817" spans="2:25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1"/>
    </row>
    <row r="5818" spans="2:25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1"/>
    </row>
    <row r="5819" spans="2:25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1"/>
    </row>
    <row r="5820" spans="2:25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1"/>
    </row>
    <row r="5821" spans="2:25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1"/>
    </row>
    <row r="5822" spans="2:25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1"/>
    </row>
    <row r="5823" spans="2:25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1"/>
    </row>
    <row r="5824" spans="2:25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1"/>
    </row>
    <row r="5825" spans="2:25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1"/>
    </row>
    <row r="5826" spans="2:25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1"/>
    </row>
    <row r="5827" spans="2:25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1"/>
    </row>
    <row r="5828" spans="2:25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1"/>
    </row>
    <row r="5829" spans="2:25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1"/>
    </row>
    <row r="5830" spans="2:25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1"/>
    </row>
    <row r="5831" spans="2:25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1"/>
    </row>
    <row r="5832" spans="2:25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0"/>
      <c r="X5832" s="30"/>
      <c r="Y5832" s="31"/>
    </row>
    <row r="5833" spans="2:25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0"/>
      <c r="X5833" s="30"/>
      <c r="Y5833" s="31"/>
    </row>
    <row r="5834" spans="2:25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0"/>
      <c r="X5834" s="30"/>
      <c r="Y5834" s="31"/>
    </row>
    <row r="5835" spans="2:25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0"/>
      <c r="X5835" s="30"/>
      <c r="Y5835" s="31"/>
    </row>
    <row r="5836" spans="2:25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0"/>
      <c r="X5836" s="30"/>
      <c r="Y5836" s="31"/>
    </row>
    <row r="5837" spans="2:25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0"/>
      <c r="X5837" s="30"/>
      <c r="Y5837" s="31"/>
    </row>
    <row r="5838" spans="2:25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0"/>
      <c r="X5838" s="30"/>
      <c r="Y5838" s="31"/>
    </row>
    <row r="5839" spans="2:25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0"/>
      <c r="X5839" s="30"/>
      <c r="Y5839" s="31"/>
    </row>
    <row r="5840" spans="2:25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0"/>
      <c r="X5840" s="30"/>
      <c r="Y5840" s="31"/>
    </row>
    <row r="5841" spans="2:25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31"/>
    </row>
    <row r="5842" spans="2:25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31"/>
    </row>
    <row r="5843" spans="2:25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0"/>
      <c r="X5843" s="30"/>
      <c r="Y5843" s="31"/>
    </row>
    <row r="5844" spans="2:25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0"/>
      <c r="X5844" s="30"/>
      <c r="Y5844" s="31"/>
    </row>
    <row r="5845" spans="2:25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0"/>
      <c r="X5845" s="30"/>
      <c r="Y5845" s="31"/>
    </row>
    <row r="5846" spans="2:25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0"/>
      <c r="X5846" s="30"/>
      <c r="Y5846" s="31"/>
    </row>
    <row r="5847" spans="2:25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0"/>
      <c r="X5847" s="30"/>
      <c r="Y5847" s="31"/>
    </row>
    <row r="5848" spans="2:25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0"/>
      <c r="X5848" s="30"/>
      <c r="Y5848" s="31"/>
    </row>
    <row r="5849" spans="2:25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0"/>
      <c r="X5849" s="30"/>
      <c r="Y5849" s="31"/>
    </row>
    <row r="5850" spans="2:25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0"/>
      <c r="X5850" s="30"/>
      <c r="Y5850" s="31"/>
    </row>
    <row r="5851" spans="2:25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31"/>
    </row>
    <row r="5852" spans="2:25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0"/>
      <c r="X5852" s="30"/>
      <c r="Y5852" s="31"/>
    </row>
    <row r="5853" spans="2:25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0"/>
      <c r="X5853" s="30"/>
      <c r="Y5853" s="31"/>
    </row>
    <row r="5854" spans="2:25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0"/>
      <c r="X5854" s="30"/>
      <c r="Y5854" s="31"/>
    </row>
    <row r="5855" spans="2:25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0"/>
      <c r="X5855" s="30"/>
      <c r="Y5855" s="31"/>
    </row>
    <row r="5856" spans="2:25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31"/>
    </row>
    <row r="5857" spans="2:25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0"/>
      <c r="X5857" s="30"/>
      <c r="Y5857" s="31"/>
    </row>
    <row r="5858" spans="2:25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0"/>
      <c r="X5858" s="30"/>
      <c r="Y5858" s="31"/>
    </row>
    <row r="5859" spans="2:25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0"/>
      <c r="X5859" s="30"/>
      <c r="Y5859" s="31"/>
    </row>
    <row r="5860" spans="2:25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0"/>
      <c r="X5860" s="30"/>
      <c r="Y5860" s="31"/>
    </row>
    <row r="5861" spans="2:25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0"/>
      <c r="X5861" s="30"/>
      <c r="Y5861" s="31"/>
    </row>
    <row r="5862" spans="2:25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0"/>
      <c r="X5862" s="30"/>
      <c r="Y5862" s="31"/>
    </row>
    <row r="5863" spans="2:25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0"/>
      <c r="X5863" s="30"/>
      <c r="Y5863" s="31"/>
    </row>
    <row r="5864" spans="2:25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0"/>
      <c r="X5864" s="30"/>
      <c r="Y5864" s="31"/>
    </row>
    <row r="5865" spans="2:25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0"/>
      <c r="X5865" s="30"/>
      <c r="Y5865" s="31"/>
    </row>
    <row r="5866" spans="2:25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0"/>
      <c r="X5866" s="30"/>
      <c r="Y5866" s="31"/>
    </row>
    <row r="5867" spans="2:25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0"/>
      <c r="X5867" s="30"/>
      <c r="Y5867" s="31"/>
    </row>
    <row r="5868" spans="2:25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1"/>
    </row>
    <row r="5869" spans="2:25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0"/>
      <c r="X5869" s="30"/>
      <c r="Y5869" s="31"/>
    </row>
    <row r="5870" spans="2:25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0"/>
      <c r="X5870" s="30"/>
      <c r="Y5870" s="31"/>
    </row>
    <row r="5871" spans="2:25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0"/>
      <c r="X5871" s="30"/>
      <c r="Y5871" s="31"/>
    </row>
    <row r="5872" spans="2:25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0"/>
      <c r="X5872" s="30"/>
      <c r="Y5872" s="31"/>
    </row>
    <row r="5873" spans="2:25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0"/>
      <c r="X5873" s="30"/>
      <c r="Y5873" s="31"/>
    </row>
    <row r="5874" spans="2:25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0"/>
      <c r="X5874" s="30"/>
      <c r="Y5874" s="31"/>
    </row>
    <row r="5875" spans="2:25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0"/>
      <c r="X5875" s="30"/>
      <c r="Y5875" s="31"/>
    </row>
    <row r="5876" spans="2:25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0"/>
      <c r="X5876" s="30"/>
      <c r="Y5876" s="31"/>
    </row>
    <row r="5877" spans="2:25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0"/>
      <c r="X5877" s="30"/>
      <c r="Y5877" s="31"/>
    </row>
    <row r="5878" spans="2:25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0"/>
      <c r="X5878" s="30"/>
      <c r="Y5878" s="31"/>
    </row>
    <row r="5879" spans="2:25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0"/>
      <c r="X5879" s="30"/>
      <c r="Y5879" s="31"/>
    </row>
    <row r="5880" spans="2:25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0"/>
      <c r="X5880" s="30"/>
      <c r="Y5880" s="31"/>
    </row>
    <row r="5881" spans="2:25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0"/>
      <c r="X5881" s="30"/>
      <c r="Y5881" s="31"/>
    </row>
    <row r="5882" spans="2:25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0"/>
      <c r="X5882" s="30"/>
      <c r="Y5882" s="31"/>
    </row>
    <row r="5883" spans="2:25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0"/>
      <c r="X5883" s="30"/>
      <c r="Y5883" s="31"/>
    </row>
    <row r="5884" spans="2:25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0"/>
      <c r="X5884" s="30"/>
      <c r="Y5884" s="31"/>
    </row>
    <row r="5885" spans="2:25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0"/>
      <c r="X5885" s="30"/>
      <c r="Y5885" s="31"/>
    </row>
    <row r="5886" spans="2:25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0"/>
      <c r="X5886" s="30"/>
      <c r="Y5886" s="31"/>
    </row>
    <row r="5887" spans="2:25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0"/>
      <c r="X5887" s="30"/>
      <c r="Y5887" s="31"/>
    </row>
    <row r="5888" spans="2:25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31"/>
    </row>
    <row r="5889" spans="2:25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31"/>
    </row>
    <row r="5890" spans="2:25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0"/>
      <c r="X5890" s="30"/>
      <c r="Y5890" s="31"/>
    </row>
    <row r="5891" spans="2:25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0"/>
      <c r="X5891" s="30"/>
      <c r="Y5891" s="31"/>
    </row>
    <row r="5892" spans="2:25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0"/>
      <c r="X5892" s="30"/>
      <c r="Y5892" s="31"/>
    </row>
    <row r="5893" spans="2:25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0"/>
      <c r="X5893" s="30"/>
      <c r="Y5893" s="31"/>
    </row>
    <row r="5894" spans="2:25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0"/>
      <c r="X5894" s="30"/>
      <c r="Y5894" s="31"/>
    </row>
    <row r="5895" spans="2:25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0"/>
      <c r="X5895" s="30"/>
      <c r="Y5895" s="31"/>
    </row>
    <row r="5896" spans="2:25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0"/>
      <c r="X5896" s="30"/>
      <c r="Y5896" s="31"/>
    </row>
    <row r="5897" spans="2:25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0"/>
      <c r="X5897" s="30"/>
      <c r="Y5897" s="31"/>
    </row>
    <row r="5898" spans="2:25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0"/>
      <c r="X5898" s="30"/>
      <c r="Y5898" s="31"/>
    </row>
    <row r="5899" spans="2:25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0"/>
      <c r="X5899" s="30"/>
      <c r="Y5899" s="31"/>
    </row>
    <row r="5900" spans="2:25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0"/>
      <c r="X5900" s="30"/>
      <c r="Y5900" s="31"/>
    </row>
    <row r="5901" spans="2:25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0"/>
      <c r="X5901" s="30"/>
      <c r="Y5901" s="31"/>
    </row>
    <row r="5902" spans="2:25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0"/>
      <c r="X5902" s="30"/>
      <c r="Y5902" s="31"/>
    </row>
    <row r="5903" spans="2:25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0"/>
      <c r="X5903" s="30"/>
      <c r="Y5903" s="31"/>
    </row>
    <row r="5904" spans="2:25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0"/>
      <c r="X5904" s="30"/>
      <c r="Y5904" s="31"/>
    </row>
    <row r="5905" spans="2:25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0"/>
      <c r="X5905" s="30"/>
      <c r="Y5905" s="31"/>
    </row>
    <row r="5906" spans="2:25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0"/>
      <c r="X5906" s="30"/>
      <c r="Y5906" s="31"/>
    </row>
    <row r="5907" spans="2:25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0"/>
      <c r="X5907" s="30"/>
      <c r="Y5907" s="31"/>
    </row>
    <row r="5908" spans="2:25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0"/>
      <c r="X5908" s="30"/>
      <c r="Y5908" s="31"/>
    </row>
    <row r="5909" spans="2:25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0"/>
      <c r="X5909" s="30"/>
      <c r="Y5909" s="31"/>
    </row>
    <row r="5910" spans="2:25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0"/>
      <c r="X5910" s="30"/>
      <c r="Y5910" s="31"/>
    </row>
    <row r="5911" spans="2:25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0"/>
      <c r="X5911" s="30"/>
      <c r="Y5911" s="31"/>
    </row>
    <row r="5912" spans="2:25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0"/>
      <c r="X5912" s="30"/>
      <c r="Y5912" s="31"/>
    </row>
    <row r="5913" spans="2:25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0"/>
      <c r="X5913" s="30"/>
      <c r="Y5913" s="31"/>
    </row>
    <row r="5914" spans="2:25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0"/>
      <c r="X5914" s="30"/>
      <c r="Y5914" s="31"/>
    </row>
    <row r="5915" spans="2:25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0"/>
      <c r="X5915" s="30"/>
      <c r="Y5915" s="31"/>
    </row>
    <row r="5916" spans="2:25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0"/>
      <c r="X5916" s="30"/>
      <c r="Y5916" s="31"/>
    </row>
    <row r="5917" spans="2:25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0"/>
      <c r="X5917" s="30"/>
      <c r="Y5917" s="31"/>
    </row>
    <row r="5918" spans="2:25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0"/>
      <c r="X5918" s="30"/>
      <c r="Y5918" s="31"/>
    </row>
    <row r="5919" spans="2:25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0"/>
      <c r="X5919" s="30"/>
      <c r="Y5919" s="31"/>
    </row>
    <row r="5920" spans="2:25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0"/>
      <c r="X5920" s="30"/>
      <c r="Y5920" s="31"/>
    </row>
    <row r="5921" spans="2:25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0"/>
      <c r="X5921" s="30"/>
      <c r="Y5921" s="31"/>
    </row>
    <row r="5922" spans="2:25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0"/>
      <c r="X5922" s="30"/>
      <c r="Y5922" s="31"/>
    </row>
    <row r="5923" spans="2:25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0"/>
      <c r="X5923" s="30"/>
      <c r="Y5923" s="31"/>
    </row>
    <row r="5924" spans="2:25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0"/>
      <c r="X5924" s="30"/>
      <c r="Y5924" s="31"/>
    </row>
    <row r="5925" spans="2:25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0"/>
      <c r="X5925" s="30"/>
      <c r="Y5925" s="31"/>
    </row>
    <row r="5926" spans="2:25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0"/>
      <c r="X5926" s="30"/>
      <c r="Y5926" s="31"/>
    </row>
    <row r="5927" spans="2:25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0"/>
      <c r="X5927" s="30"/>
      <c r="Y5927" s="31"/>
    </row>
    <row r="5928" spans="2:25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0"/>
      <c r="X5928" s="30"/>
      <c r="Y5928" s="31"/>
    </row>
    <row r="5929" spans="2:25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0"/>
      <c r="X5929" s="30"/>
      <c r="Y5929" s="31"/>
    </row>
    <row r="5930" spans="2:25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0"/>
      <c r="X5930" s="30"/>
      <c r="Y5930" s="31"/>
    </row>
    <row r="5931" spans="2:25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0"/>
      <c r="X5931" s="30"/>
      <c r="Y5931" s="31"/>
    </row>
    <row r="5932" spans="2:25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0"/>
      <c r="X5932" s="30"/>
      <c r="Y5932" s="31"/>
    </row>
    <row r="5933" spans="2:25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0"/>
      <c r="X5933" s="30"/>
      <c r="Y5933" s="31"/>
    </row>
    <row r="5934" spans="2:25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0"/>
      <c r="X5934" s="30"/>
      <c r="Y5934" s="31"/>
    </row>
    <row r="5935" spans="2:25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0"/>
      <c r="X5935" s="30"/>
      <c r="Y5935" s="31"/>
    </row>
    <row r="5936" spans="2:25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0"/>
      <c r="X5936" s="30"/>
      <c r="Y5936" s="31"/>
    </row>
    <row r="5937" spans="2:25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0"/>
      <c r="X5937" s="30"/>
      <c r="Y5937" s="31"/>
    </row>
    <row r="5938" spans="2:25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0"/>
      <c r="X5938" s="30"/>
      <c r="Y5938" s="31"/>
    </row>
    <row r="5939" spans="2:25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0"/>
      <c r="X5939" s="30"/>
      <c r="Y5939" s="31"/>
    </row>
    <row r="5940" spans="2:25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0"/>
      <c r="X5940" s="30"/>
      <c r="Y5940" s="31"/>
    </row>
    <row r="5941" spans="2:25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0"/>
      <c r="X5941" s="30"/>
      <c r="Y5941" s="31"/>
    </row>
    <row r="5942" spans="2:25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0"/>
      <c r="X5942" s="30"/>
      <c r="Y5942" s="31"/>
    </row>
    <row r="5943" spans="2:25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0"/>
      <c r="X5943" s="30"/>
      <c r="Y5943" s="31"/>
    </row>
    <row r="5944" spans="2:25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0"/>
      <c r="X5944" s="30"/>
      <c r="Y5944" s="31"/>
    </row>
    <row r="5945" spans="2:25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31"/>
    </row>
    <row r="5946" spans="2:25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0"/>
      <c r="X5946" s="30"/>
      <c r="Y5946" s="31"/>
    </row>
    <row r="5947" spans="2:25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0"/>
      <c r="X5947" s="30"/>
      <c r="Y5947" s="31"/>
    </row>
    <row r="5948" spans="2:25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0"/>
      <c r="X5948" s="30"/>
      <c r="Y5948" s="31"/>
    </row>
    <row r="5949" spans="2:25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0"/>
      <c r="X5949" s="30"/>
      <c r="Y5949" s="31"/>
    </row>
    <row r="5950" spans="2:25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0"/>
      <c r="X5950" s="30"/>
      <c r="Y5950" s="31"/>
    </row>
    <row r="5951" spans="2:25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0"/>
      <c r="X5951" s="30"/>
      <c r="Y5951" s="31"/>
    </row>
    <row r="5952" spans="2:25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0"/>
      <c r="X5952" s="30"/>
      <c r="Y5952" s="31"/>
    </row>
    <row r="5953" spans="2:25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0"/>
      <c r="X5953" s="30"/>
      <c r="Y5953" s="31"/>
    </row>
    <row r="5954" spans="2:25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0"/>
      <c r="X5954" s="30"/>
      <c r="Y5954" s="31"/>
    </row>
    <row r="5955" spans="2:25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0"/>
      <c r="X5955" s="30"/>
      <c r="Y5955" s="31"/>
    </row>
    <row r="5956" spans="2:25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0"/>
      <c r="X5956" s="30"/>
      <c r="Y5956" s="31"/>
    </row>
    <row r="5957" spans="2:25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0"/>
      <c r="X5957" s="30"/>
      <c r="Y5957" s="31"/>
    </row>
    <row r="5958" spans="2:25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0"/>
      <c r="X5958" s="30"/>
      <c r="Y5958" s="31"/>
    </row>
    <row r="5959" spans="2:25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0"/>
      <c r="X5959" s="30"/>
      <c r="Y5959" s="31"/>
    </row>
    <row r="5960" spans="2:25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0"/>
      <c r="X5960" s="30"/>
      <c r="Y5960" s="31"/>
    </row>
    <row r="5961" spans="2:25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0"/>
      <c r="X5961" s="30"/>
      <c r="Y5961" s="31"/>
    </row>
    <row r="5962" spans="2:25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0"/>
      <c r="X5962" s="30"/>
      <c r="Y5962" s="31"/>
    </row>
    <row r="5963" spans="2:25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0"/>
      <c r="X5963" s="30"/>
      <c r="Y5963" s="31"/>
    </row>
    <row r="5964" spans="2:25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0"/>
      <c r="X5964" s="30"/>
      <c r="Y5964" s="31"/>
    </row>
    <row r="5965" spans="2:25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0"/>
      <c r="X5965" s="30"/>
      <c r="Y5965" s="31"/>
    </row>
    <row r="5966" spans="2:25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0"/>
      <c r="X5966" s="30"/>
      <c r="Y5966" s="31"/>
    </row>
    <row r="5967" spans="2:25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0"/>
      <c r="X5967" s="30"/>
      <c r="Y5967" s="31"/>
    </row>
    <row r="5968" spans="2:25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0"/>
      <c r="X5968" s="30"/>
      <c r="Y5968" s="31"/>
    </row>
    <row r="5969" spans="2:25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0"/>
      <c r="X5969" s="30"/>
      <c r="Y5969" s="31"/>
    </row>
    <row r="5970" spans="2:25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0"/>
      <c r="X5970" s="30"/>
      <c r="Y5970" s="31"/>
    </row>
    <row r="5971" spans="2:25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0"/>
      <c r="X5971" s="30"/>
      <c r="Y5971" s="31"/>
    </row>
    <row r="5972" spans="2:25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0"/>
      <c r="X5972" s="30"/>
      <c r="Y5972" s="31"/>
    </row>
    <row r="5973" spans="2:25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0"/>
      <c r="X5973" s="30"/>
      <c r="Y5973" s="31"/>
    </row>
    <row r="5974" spans="2:25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0"/>
      <c r="X5974" s="30"/>
      <c r="Y5974" s="31"/>
    </row>
    <row r="5975" spans="2:25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0"/>
      <c r="X5975" s="30"/>
      <c r="Y5975" s="31"/>
    </row>
    <row r="5976" spans="2:25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0"/>
      <c r="X5976" s="30"/>
      <c r="Y5976" s="31"/>
    </row>
    <row r="5977" spans="2:25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0"/>
      <c r="X5977" s="30"/>
      <c r="Y5977" s="31"/>
    </row>
    <row r="5978" spans="2:25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0"/>
      <c r="X5978" s="30"/>
      <c r="Y5978" s="31"/>
    </row>
    <row r="5979" spans="2:25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0"/>
      <c r="X5979" s="30"/>
      <c r="Y5979" s="31"/>
    </row>
    <row r="5980" spans="2:25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0"/>
      <c r="X5980" s="30"/>
      <c r="Y5980" s="31"/>
    </row>
    <row r="5981" spans="2:25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0"/>
      <c r="X5981" s="30"/>
      <c r="Y5981" s="31"/>
    </row>
    <row r="5982" spans="2:25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0"/>
      <c r="X5982" s="30"/>
      <c r="Y5982" s="31"/>
    </row>
    <row r="5983" spans="2:25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0"/>
      <c r="X5983" s="30"/>
      <c r="Y5983" s="31"/>
    </row>
    <row r="5984" spans="2:25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0"/>
      <c r="X5984" s="30"/>
      <c r="Y5984" s="31"/>
    </row>
    <row r="5985" spans="2:25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0"/>
      <c r="X5985" s="30"/>
      <c r="Y5985" s="31"/>
    </row>
    <row r="5986" spans="2:25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0"/>
      <c r="X5986" s="30"/>
      <c r="Y5986" s="31"/>
    </row>
    <row r="5987" spans="2:25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0"/>
      <c r="X5987" s="30"/>
      <c r="Y5987" s="31"/>
    </row>
    <row r="5988" spans="2:25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0"/>
      <c r="X5988" s="30"/>
      <c r="Y5988" s="31"/>
    </row>
    <row r="5989" spans="2:25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0"/>
      <c r="X5989" s="30"/>
      <c r="Y5989" s="31"/>
    </row>
    <row r="5990" spans="2:25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0"/>
      <c r="X5990" s="30"/>
      <c r="Y5990" s="31"/>
    </row>
    <row r="5991" spans="2:25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31"/>
    </row>
    <row r="5992" spans="2:25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0"/>
      <c r="X5992" s="30"/>
      <c r="Y5992" s="31"/>
    </row>
    <row r="5993" spans="2:25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0"/>
      <c r="X5993" s="30"/>
      <c r="Y5993" s="31"/>
    </row>
    <row r="5994" spans="2:25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0"/>
      <c r="X5994" s="30"/>
      <c r="Y5994" s="31"/>
    </row>
    <row r="5995" spans="2:25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0"/>
      <c r="X5995" s="30"/>
      <c r="Y5995" s="31"/>
    </row>
    <row r="5996" spans="2:25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0"/>
      <c r="X5996" s="30"/>
      <c r="Y5996" s="31"/>
    </row>
    <row r="5997" spans="2:25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0"/>
      <c r="X5997" s="30"/>
      <c r="Y5997" s="31"/>
    </row>
    <row r="5998" spans="2:25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0"/>
      <c r="X5998" s="30"/>
      <c r="Y5998" s="31"/>
    </row>
    <row r="5999" spans="2:25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0"/>
      <c r="X5999" s="30"/>
      <c r="Y5999" s="31"/>
    </row>
    <row r="6000" spans="2:25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0"/>
      <c r="X6000" s="30"/>
      <c r="Y6000" s="31"/>
    </row>
    <row r="6001" spans="2:25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0"/>
      <c r="X6001" s="30"/>
      <c r="Y6001" s="31"/>
    </row>
    <row r="6002" spans="2:25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0"/>
      <c r="X6002" s="30"/>
      <c r="Y6002" s="31"/>
    </row>
    <row r="6003" spans="2:25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0"/>
      <c r="X6003" s="30"/>
      <c r="Y6003" s="31"/>
    </row>
    <row r="6004" spans="2:25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0"/>
      <c r="X6004" s="30"/>
      <c r="Y6004" s="31"/>
    </row>
    <row r="6005" spans="2:25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0"/>
      <c r="X6005" s="30"/>
      <c r="Y6005" s="31"/>
    </row>
    <row r="6006" spans="2:25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0"/>
      <c r="X6006" s="30"/>
      <c r="Y6006" s="31"/>
    </row>
    <row r="6007" spans="2:25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0"/>
      <c r="X6007" s="30"/>
      <c r="Y6007" s="31"/>
    </row>
    <row r="6008" spans="2:25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0"/>
      <c r="X6008" s="30"/>
      <c r="Y6008" s="31"/>
    </row>
    <row r="6009" spans="2:25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0"/>
      <c r="X6009" s="30"/>
      <c r="Y6009" s="31"/>
    </row>
    <row r="6010" spans="2:25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0"/>
      <c r="X6010" s="30"/>
      <c r="Y6010" s="31"/>
    </row>
    <row r="6011" spans="2:25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0"/>
      <c r="X6011" s="30"/>
      <c r="Y6011" s="31"/>
    </row>
    <row r="6012" spans="2:25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0"/>
      <c r="X6012" s="30"/>
      <c r="Y6012" s="31"/>
    </row>
    <row r="6013" spans="2:25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0"/>
      <c r="X6013" s="30"/>
      <c r="Y6013" s="31"/>
    </row>
    <row r="6014" spans="2:25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0"/>
      <c r="X6014" s="30"/>
      <c r="Y6014" s="31"/>
    </row>
    <row r="6015" spans="2:25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0"/>
      <c r="X6015" s="30"/>
      <c r="Y6015" s="31"/>
    </row>
    <row r="6016" spans="2:25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0"/>
      <c r="X6016" s="30"/>
      <c r="Y6016" s="31"/>
    </row>
    <row r="6017" spans="2:25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0"/>
      <c r="X6017" s="30"/>
      <c r="Y6017" s="31"/>
    </row>
    <row r="6018" spans="2:25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0"/>
      <c r="X6018" s="30"/>
      <c r="Y6018" s="31"/>
    </row>
    <row r="6019" spans="2:25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0"/>
      <c r="X6019" s="30"/>
      <c r="Y6019" s="31"/>
    </row>
    <row r="6020" spans="2:25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0"/>
      <c r="X6020" s="30"/>
      <c r="Y6020" s="31"/>
    </row>
    <row r="6021" spans="2:25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0"/>
      <c r="X6021" s="30"/>
      <c r="Y6021" s="31"/>
    </row>
    <row r="6022" spans="2:25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0"/>
      <c r="X6022" s="30"/>
      <c r="Y6022" s="31"/>
    </row>
    <row r="6023" spans="2:25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0"/>
      <c r="X6023" s="30"/>
      <c r="Y6023" s="31"/>
    </row>
    <row r="6024" spans="2:25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0"/>
      <c r="X6024" s="30"/>
      <c r="Y6024" s="31"/>
    </row>
    <row r="6025" spans="2:25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0"/>
      <c r="X6025" s="30"/>
      <c r="Y6025" s="31"/>
    </row>
    <row r="6026" spans="2:25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0"/>
      <c r="X6026" s="30"/>
      <c r="Y6026" s="31"/>
    </row>
    <row r="6027" spans="2:25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0"/>
      <c r="X6027" s="30"/>
      <c r="Y6027" s="31"/>
    </row>
    <row r="6028" spans="2:25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0"/>
      <c r="X6028" s="30"/>
      <c r="Y6028" s="31"/>
    </row>
    <row r="6029" spans="2:25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0"/>
      <c r="X6029" s="30"/>
      <c r="Y6029" s="31"/>
    </row>
    <row r="6030" spans="2:25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0"/>
      <c r="X6030" s="30"/>
      <c r="Y6030" s="31"/>
    </row>
    <row r="6031" spans="2:25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0"/>
      <c r="X6031" s="30"/>
      <c r="Y6031" s="31"/>
    </row>
    <row r="6032" spans="2:25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0"/>
      <c r="X6032" s="30"/>
      <c r="Y6032" s="31"/>
    </row>
    <row r="6033" spans="2:25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0"/>
      <c r="X6033" s="30"/>
      <c r="Y6033" s="31"/>
    </row>
    <row r="6034" spans="2:25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0"/>
      <c r="X6034" s="30"/>
      <c r="Y6034" s="31"/>
    </row>
    <row r="6035" spans="2:25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0"/>
      <c r="X6035" s="30"/>
      <c r="Y6035" s="31"/>
    </row>
    <row r="6036" spans="2:25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0"/>
      <c r="X6036" s="30"/>
      <c r="Y6036" s="31"/>
    </row>
    <row r="6037" spans="2:25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0"/>
      <c r="X6037" s="30"/>
      <c r="Y6037" s="31"/>
    </row>
    <row r="6038" spans="2:25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0"/>
      <c r="X6038" s="30"/>
      <c r="Y6038" s="31"/>
    </row>
    <row r="6039" spans="2:25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0"/>
      <c r="X6039" s="30"/>
      <c r="Y6039" s="31"/>
    </row>
    <row r="6040" spans="2:25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0"/>
      <c r="X6040" s="30"/>
      <c r="Y6040" s="31"/>
    </row>
    <row r="6041" spans="2:25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0"/>
      <c r="X6041" s="30"/>
      <c r="Y6041" s="31"/>
    </row>
    <row r="6042" spans="2:25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0"/>
      <c r="X6042" s="30"/>
      <c r="Y6042" s="31"/>
    </row>
    <row r="6043" spans="2:25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0"/>
      <c r="X6043" s="30"/>
      <c r="Y6043" s="31"/>
    </row>
    <row r="6044" spans="2:25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0"/>
      <c r="X6044" s="30"/>
      <c r="Y6044" s="31"/>
    </row>
    <row r="6045" spans="2:25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0"/>
      <c r="X6045" s="30"/>
      <c r="Y6045" s="31"/>
    </row>
    <row r="6046" spans="2:25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0"/>
      <c r="X6046" s="30"/>
      <c r="Y6046" s="31"/>
    </row>
    <row r="6047" spans="2:25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0"/>
      <c r="X6047" s="30"/>
      <c r="Y6047" s="31"/>
    </row>
    <row r="6048" spans="2:25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0"/>
      <c r="X6048" s="30"/>
      <c r="Y6048" s="31"/>
    </row>
    <row r="6049" spans="2:25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0"/>
      <c r="X6049" s="30"/>
      <c r="Y6049" s="31"/>
    </row>
    <row r="6050" spans="2:25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0"/>
      <c r="X6050" s="30"/>
      <c r="Y6050" s="31"/>
    </row>
    <row r="6051" spans="2:25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0"/>
      <c r="X6051" s="30"/>
      <c r="Y6051" s="31"/>
    </row>
    <row r="6052" spans="2:25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0"/>
      <c r="X6052" s="30"/>
      <c r="Y6052" s="31"/>
    </row>
    <row r="6053" spans="2:25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0"/>
      <c r="X6053" s="30"/>
      <c r="Y6053" s="31"/>
    </row>
    <row r="6054" spans="2:25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0"/>
      <c r="X6054" s="30"/>
      <c r="Y6054" s="31"/>
    </row>
    <row r="6055" spans="2:25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0"/>
      <c r="X6055" s="30"/>
      <c r="Y6055" s="31"/>
    </row>
    <row r="6056" spans="2:25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0"/>
      <c r="X6056" s="30"/>
      <c r="Y6056" s="31"/>
    </row>
    <row r="6057" spans="2:25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0"/>
      <c r="X6057" s="30"/>
      <c r="Y6057" s="31"/>
    </row>
    <row r="6058" spans="2:25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0"/>
      <c r="X6058" s="30"/>
      <c r="Y6058" s="31"/>
    </row>
    <row r="6059" spans="2:25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0"/>
      <c r="X6059" s="30"/>
      <c r="Y6059" s="31"/>
    </row>
    <row r="6060" spans="2:25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0"/>
      <c r="X6060" s="30"/>
      <c r="Y6060" s="31"/>
    </row>
    <row r="6061" spans="2:25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0"/>
      <c r="X6061" s="30"/>
      <c r="Y6061" s="31"/>
    </row>
    <row r="6062" spans="2:25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0"/>
      <c r="X6062" s="30"/>
      <c r="Y6062" s="31"/>
    </row>
    <row r="6063" spans="2:25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0"/>
      <c r="X6063" s="30"/>
      <c r="Y6063" s="31"/>
    </row>
    <row r="6064" spans="2:25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0"/>
      <c r="X6064" s="30"/>
      <c r="Y6064" s="31"/>
    </row>
    <row r="6065" spans="2:25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0"/>
      <c r="X6065" s="30"/>
      <c r="Y6065" s="31"/>
    </row>
    <row r="6066" spans="2:25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0"/>
      <c r="X6066" s="30"/>
      <c r="Y6066" s="31"/>
    </row>
    <row r="6067" spans="2:25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0"/>
      <c r="X6067" s="30"/>
      <c r="Y6067" s="31"/>
    </row>
    <row r="6068" spans="2:25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0"/>
      <c r="X6068" s="30"/>
      <c r="Y6068" s="31"/>
    </row>
    <row r="6069" spans="2:25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31"/>
    </row>
    <row r="6070" spans="2:25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0"/>
      <c r="X6070" s="30"/>
      <c r="Y6070" s="31"/>
    </row>
    <row r="6071" spans="2:25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0"/>
      <c r="X6071" s="30"/>
      <c r="Y6071" s="31"/>
    </row>
    <row r="6072" spans="2:25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0"/>
      <c r="X6072" s="30"/>
      <c r="Y6072" s="31"/>
    </row>
    <row r="6073" spans="2:25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0"/>
      <c r="X6073" s="30"/>
      <c r="Y6073" s="31"/>
    </row>
    <row r="6074" spans="2:25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0"/>
      <c r="X6074" s="30"/>
      <c r="Y6074" s="31"/>
    </row>
    <row r="6075" spans="2:25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0"/>
      <c r="X6075" s="30"/>
      <c r="Y6075" s="31"/>
    </row>
    <row r="6076" spans="2:25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0"/>
      <c r="X6076" s="30"/>
      <c r="Y6076" s="31"/>
    </row>
    <row r="6077" spans="2:25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0"/>
      <c r="X6077" s="30"/>
      <c r="Y6077" s="31"/>
    </row>
    <row r="6078" spans="2:25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/>
      <c r="X6078" s="30"/>
      <c r="Y6078" s="31"/>
    </row>
    <row r="6079" spans="2:25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0"/>
      <c r="X6079" s="30"/>
      <c r="Y6079" s="31"/>
    </row>
    <row r="6080" spans="2:25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0"/>
      <c r="X6080" s="30"/>
      <c r="Y6080" s="31"/>
    </row>
    <row r="6081" spans="2:25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0"/>
      <c r="X6081" s="30"/>
      <c r="Y6081" s="31"/>
    </row>
    <row r="6082" spans="2:25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0"/>
      <c r="X6082" s="30"/>
      <c r="Y6082" s="31"/>
    </row>
    <row r="6083" spans="2:25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0"/>
      <c r="X6083" s="30"/>
      <c r="Y6083" s="31"/>
    </row>
    <row r="6084" spans="2:25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0"/>
      <c r="X6084" s="30"/>
      <c r="Y6084" s="31"/>
    </row>
    <row r="6085" spans="2:25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31"/>
    </row>
    <row r="6086" spans="2:25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0"/>
      <c r="X6086" s="30"/>
      <c r="Y6086" s="31"/>
    </row>
    <row r="6087" spans="2:25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0"/>
      <c r="X6087" s="30"/>
      <c r="Y6087" s="31"/>
    </row>
    <row r="6088" spans="2:25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/>
      <c r="X6088" s="30"/>
      <c r="Y6088" s="31"/>
    </row>
    <row r="6089" spans="2:25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0"/>
      <c r="X6089" s="30"/>
      <c r="Y6089" s="31"/>
    </row>
    <row r="6090" spans="2:25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0"/>
      <c r="X6090" s="30"/>
      <c r="Y6090" s="31"/>
    </row>
    <row r="6091" spans="2:25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0"/>
      <c r="X6091" s="30"/>
      <c r="Y6091" s="31"/>
    </row>
    <row r="6092" spans="2:25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0"/>
      <c r="X6092" s="30"/>
      <c r="Y6092" s="31"/>
    </row>
    <row r="6093" spans="2:25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0"/>
      <c r="X6093" s="30"/>
      <c r="Y6093" s="31"/>
    </row>
    <row r="6094" spans="2:25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31"/>
    </row>
    <row r="6095" spans="2:25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0"/>
      <c r="X6095" s="30"/>
      <c r="Y6095" s="31"/>
    </row>
    <row r="6096" spans="2:25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0"/>
      <c r="X6096" s="30"/>
      <c r="Y6096" s="31"/>
    </row>
    <row r="6097" spans="2:25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0"/>
      <c r="X6097" s="30"/>
      <c r="Y6097" s="31"/>
    </row>
    <row r="6098" spans="2:25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0"/>
      <c r="X6098" s="30"/>
      <c r="Y6098" s="31"/>
    </row>
    <row r="6099" spans="2:25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0"/>
      <c r="X6099" s="30"/>
      <c r="Y6099" s="31"/>
    </row>
    <row r="6100" spans="2:25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0"/>
      <c r="X6100" s="30"/>
      <c r="Y6100" s="31"/>
    </row>
    <row r="6101" spans="2:25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0"/>
      <c r="X6101" s="30"/>
      <c r="Y6101" s="31"/>
    </row>
    <row r="6102" spans="2:25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0"/>
      <c r="X6102" s="30"/>
      <c r="Y6102" s="31"/>
    </row>
    <row r="6103" spans="2:25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0"/>
      <c r="X6103" s="30"/>
      <c r="Y6103" s="31"/>
    </row>
    <row r="6104" spans="2:25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0"/>
      <c r="X6104" s="30"/>
      <c r="Y6104" s="31"/>
    </row>
    <row r="6105" spans="2:25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0"/>
      <c r="X6105" s="30"/>
      <c r="Y6105" s="31"/>
    </row>
    <row r="6106" spans="2:25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31"/>
    </row>
    <row r="6107" spans="2:25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0"/>
      <c r="X6107" s="30"/>
      <c r="Y6107" s="31"/>
    </row>
    <row r="6108" spans="2:25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0"/>
      <c r="X6108" s="30"/>
      <c r="Y6108" s="31"/>
    </row>
    <row r="6109" spans="2:25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0"/>
      <c r="X6109" s="30"/>
      <c r="Y6109" s="31"/>
    </row>
    <row r="6110" spans="2:25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0"/>
      <c r="X6110" s="30"/>
      <c r="Y6110" s="31"/>
    </row>
    <row r="6111" spans="2:25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0"/>
      <c r="X6111" s="30"/>
      <c r="Y6111" s="31"/>
    </row>
    <row r="6112" spans="2:25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0"/>
      <c r="X6112" s="30"/>
      <c r="Y6112" s="31"/>
    </row>
    <row r="6113" spans="2:25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0"/>
      <c r="X6113" s="30"/>
      <c r="Y6113" s="31"/>
    </row>
    <row r="6114" spans="2:25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0"/>
      <c r="X6114" s="30"/>
      <c r="Y6114" s="31"/>
    </row>
    <row r="6115" spans="2:25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0"/>
      <c r="X6115" s="30"/>
      <c r="Y6115" s="31"/>
    </row>
    <row r="6116" spans="2:25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0"/>
      <c r="X6116" s="30"/>
      <c r="Y6116" s="31"/>
    </row>
    <row r="6117" spans="2:25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0"/>
      <c r="X6117" s="30"/>
      <c r="Y6117" s="31"/>
    </row>
    <row r="6118" spans="2:25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0"/>
      <c r="X6118" s="30"/>
      <c r="Y6118" s="31"/>
    </row>
    <row r="6119" spans="2:25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0"/>
      <c r="X6119" s="30"/>
      <c r="Y6119" s="31"/>
    </row>
    <row r="6120" spans="2:25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0"/>
      <c r="X6120" s="30"/>
      <c r="Y6120" s="31"/>
    </row>
    <row r="6121" spans="2:25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0"/>
      <c r="X6121" s="30"/>
      <c r="Y6121" s="31"/>
    </row>
    <row r="6122" spans="2:25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0"/>
      <c r="X6122" s="30"/>
      <c r="Y6122" s="31"/>
    </row>
    <row r="6123" spans="2:25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0"/>
      <c r="X6123" s="30"/>
      <c r="Y6123" s="31"/>
    </row>
    <row r="6124" spans="2:25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0"/>
      <c r="X6124" s="30"/>
      <c r="Y6124" s="31"/>
    </row>
    <row r="6125" spans="2:25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0"/>
      <c r="X6125" s="30"/>
      <c r="Y6125" s="31"/>
    </row>
    <row r="6126" spans="2:25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0"/>
      <c r="X6126" s="30"/>
      <c r="Y6126" s="31"/>
    </row>
    <row r="6127" spans="2:25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0"/>
      <c r="X6127" s="30"/>
      <c r="Y6127" s="31"/>
    </row>
    <row r="6128" spans="2:25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0"/>
      <c r="X6128" s="30"/>
      <c r="Y6128" s="31"/>
    </row>
    <row r="6129" spans="2:25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0"/>
      <c r="X6129" s="30"/>
      <c r="Y6129" s="31"/>
    </row>
    <row r="6130" spans="2:25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0"/>
      <c r="X6130" s="30"/>
      <c r="Y6130" s="31"/>
    </row>
    <row r="6131" spans="2:25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0"/>
      <c r="X6131" s="30"/>
      <c r="Y6131" s="31"/>
    </row>
    <row r="6132" spans="2:25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0"/>
      <c r="X6132" s="30"/>
      <c r="Y6132" s="31"/>
    </row>
    <row r="6133" spans="2:25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0"/>
      <c r="X6133" s="30"/>
      <c r="Y6133" s="31"/>
    </row>
    <row r="6134" spans="2:25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0"/>
      <c r="X6134" s="30"/>
      <c r="Y6134" s="31"/>
    </row>
    <row r="6135" spans="2:25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0"/>
      <c r="X6135" s="30"/>
      <c r="Y6135" s="31"/>
    </row>
    <row r="6136" spans="2:25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31"/>
    </row>
    <row r="6137" spans="2:25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0"/>
      <c r="X6137" s="30"/>
      <c r="Y6137" s="31"/>
    </row>
    <row r="6138" spans="2:25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0"/>
      <c r="X6138" s="30"/>
      <c r="Y6138" s="31"/>
    </row>
    <row r="6139" spans="2:25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0"/>
      <c r="X6139" s="30"/>
      <c r="Y6139" s="31"/>
    </row>
    <row r="6140" spans="2:25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0"/>
      <c r="X6140" s="30"/>
      <c r="Y6140" s="31"/>
    </row>
    <row r="6141" spans="2:25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0"/>
      <c r="X6141" s="30"/>
      <c r="Y6141" s="31"/>
    </row>
    <row r="6142" spans="2:25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0"/>
      <c r="X6142" s="30"/>
      <c r="Y6142" s="31"/>
    </row>
    <row r="6143" spans="2:25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0"/>
      <c r="X6143" s="30"/>
      <c r="Y6143" s="31"/>
    </row>
    <row r="6144" spans="2:25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0"/>
      <c r="X6144" s="30"/>
      <c r="Y6144" s="31"/>
    </row>
    <row r="6145" spans="2:25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0"/>
      <c r="X6145" s="30"/>
      <c r="Y6145" s="31"/>
    </row>
    <row r="6146" spans="2:25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0"/>
      <c r="X6146" s="30"/>
      <c r="Y6146" s="31"/>
    </row>
    <row r="6147" spans="2:25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/>
      <c r="X6147" s="30"/>
      <c r="Y6147" s="31"/>
    </row>
    <row r="6148" spans="2:25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0"/>
      <c r="X6148" s="30"/>
      <c r="Y6148" s="31"/>
    </row>
    <row r="6149" spans="2:25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/>
      <c r="X6149" s="30"/>
      <c r="Y6149" s="31"/>
    </row>
    <row r="6150" spans="2:25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0"/>
      <c r="X6150" s="30"/>
      <c r="Y6150" s="31"/>
    </row>
    <row r="6151" spans="2:25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/>
      <c r="X6151" s="30"/>
      <c r="Y6151" s="31"/>
    </row>
    <row r="6152" spans="2:25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0"/>
      <c r="X6152" s="30"/>
      <c r="Y6152" s="31"/>
    </row>
    <row r="6153" spans="2:25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31"/>
    </row>
    <row r="6154" spans="2:25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0"/>
      <c r="X6154" s="30"/>
      <c r="Y6154" s="31"/>
    </row>
    <row r="6155" spans="2:25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/>
      <c r="X6155" s="30"/>
      <c r="Y6155" s="31"/>
    </row>
    <row r="6156" spans="2:25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31"/>
    </row>
    <row r="6157" spans="2:25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31"/>
    </row>
    <row r="6158" spans="2:25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31"/>
    </row>
    <row r="6159" spans="2:25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31"/>
    </row>
    <row r="6160" spans="2:25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0"/>
      <c r="X6160" s="30"/>
      <c r="Y6160" s="31"/>
    </row>
    <row r="6161" spans="2:25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0"/>
      <c r="X6161" s="30"/>
      <c r="Y6161" s="31"/>
    </row>
    <row r="6162" spans="2:25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/>
      <c r="X6162" s="30"/>
      <c r="Y6162" s="31"/>
    </row>
    <row r="6163" spans="2:25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0"/>
      <c r="X6163" s="30"/>
      <c r="Y6163" s="31"/>
    </row>
    <row r="6164" spans="2:25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0"/>
      <c r="X6164" s="30"/>
      <c r="Y6164" s="31"/>
    </row>
    <row r="6165" spans="2:25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0"/>
      <c r="X6165" s="30"/>
      <c r="Y6165" s="31"/>
    </row>
    <row r="6166" spans="2:25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0"/>
      <c r="X6166" s="30"/>
      <c r="Y6166" s="31"/>
    </row>
    <row r="6167" spans="2:25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/>
      <c r="X6167" s="30"/>
      <c r="Y6167" s="31"/>
    </row>
    <row r="6168" spans="2:25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/>
      <c r="X6168" s="30"/>
      <c r="Y6168" s="31"/>
    </row>
    <row r="6169" spans="2:25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/>
      <c r="X6169" s="30"/>
      <c r="Y6169" s="31"/>
    </row>
    <row r="6170" spans="2:25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/>
      <c r="X6170" s="30"/>
      <c r="Y6170" s="31"/>
    </row>
    <row r="6171" spans="2:25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/>
      <c r="X6171" s="30"/>
      <c r="Y6171" s="31"/>
    </row>
    <row r="6172" spans="2:25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/>
      <c r="X6172" s="30"/>
      <c r="Y6172" s="31"/>
    </row>
    <row r="6173" spans="2:25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/>
      <c r="X6173" s="30"/>
      <c r="Y6173" s="31"/>
    </row>
    <row r="6174" spans="2:25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/>
      <c r="X6174" s="30"/>
      <c r="Y6174" s="31"/>
    </row>
    <row r="6175" spans="2:25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/>
      <c r="X6175" s="30"/>
      <c r="Y6175" s="31"/>
    </row>
    <row r="6176" spans="2:25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/>
      <c r="X6176" s="30"/>
      <c r="Y6176" s="31"/>
    </row>
    <row r="6177" spans="2:25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31"/>
    </row>
    <row r="6178" spans="2:25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0"/>
      <c r="X6178" s="30"/>
      <c r="Y6178" s="31"/>
    </row>
    <row r="6179" spans="2:25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0"/>
      <c r="X6179" s="30"/>
      <c r="Y6179" s="31"/>
    </row>
    <row r="6180" spans="2:25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0"/>
      <c r="X6180" s="30"/>
      <c r="Y6180" s="31"/>
    </row>
    <row r="6181" spans="2:25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0"/>
      <c r="X6181" s="30"/>
      <c r="Y6181" s="31"/>
    </row>
    <row r="6182" spans="2:25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0"/>
      <c r="X6182" s="30"/>
      <c r="Y6182" s="31"/>
    </row>
    <row r="6183" spans="2:25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0"/>
      <c r="X6183" s="30"/>
      <c r="Y6183" s="31"/>
    </row>
    <row r="6184" spans="2:25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0"/>
      <c r="X6184" s="30"/>
      <c r="Y6184" s="31"/>
    </row>
    <row r="6185" spans="2:25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31"/>
    </row>
    <row r="6186" spans="2:25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/>
      <c r="X6186" s="30"/>
      <c r="Y6186" s="31"/>
    </row>
    <row r="6187" spans="2:25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0"/>
      <c r="X6187" s="30"/>
      <c r="Y6187" s="31"/>
    </row>
    <row r="6188" spans="2:25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/>
      <c r="X6188" s="30"/>
      <c r="Y6188" s="31"/>
    </row>
    <row r="6189" spans="2:25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0"/>
      <c r="X6189" s="30"/>
      <c r="Y6189" s="31"/>
    </row>
    <row r="6190" spans="2:25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0"/>
      <c r="X6190" s="30"/>
      <c r="Y6190" s="31"/>
    </row>
    <row r="6191" spans="2:25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0"/>
      <c r="X6191" s="30"/>
      <c r="Y6191" s="31"/>
    </row>
    <row r="6192" spans="2:25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0"/>
      <c r="X6192" s="30"/>
      <c r="Y6192" s="31"/>
    </row>
    <row r="6193" spans="2:25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0"/>
      <c r="X6193" s="30"/>
      <c r="Y6193" s="31"/>
    </row>
    <row r="6194" spans="2:25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0"/>
      <c r="X6194" s="30"/>
      <c r="Y6194" s="31"/>
    </row>
    <row r="6195" spans="2:25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0"/>
      <c r="X6195" s="30"/>
      <c r="Y6195" s="31"/>
    </row>
    <row r="6196" spans="2:25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0"/>
      <c r="X6196" s="30"/>
      <c r="Y6196" s="31"/>
    </row>
    <row r="6197" spans="2:25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/>
      <c r="X6197" s="30"/>
      <c r="Y6197" s="31"/>
    </row>
    <row r="6198" spans="2:25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0"/>
      <c r="X6198" s="30"/>
      <c r="Y6198" s="31"/>
    </row>
    <row r="6199" spans="2:25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/>
      <c r="X6199" s="30"/>
      <c r="Y6199" s="31"/>
    </row>
    <row r="6200" spans="2:25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0"/>
      <c r="X6200" s="30"/>
      <c r="Y6200" s="31"/>
    </row>
    <row r="6201" spans="2:25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/>
      <c r="X6201" s="30"/>
      <c r="Y6201" s="31"/>
    </row>
    <row r="6202" spans="2:25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/>
      <c r="X6202" s="30"/>
      <c r="Y6202" s="31"/>
    </row>
    <row r="6203" spans="2:25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0"/>
      <c r="X6203" s="30"/>
      <c r="Y6203" s="31"/>
    </row>
    <row r="6204" spans="2:25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/>
      <c r="X6204" s="30"/>
      <c r="Y6204" s="31"/>
    </row>
    <row r="6205" spans="2:25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/>
      <c r="X6205" s="30"/>
      <c r="Y6205" s="31"/>
    </row>
    <row r="6206" spans="2:25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/>
      <c r="X6206" s="30"/>
      <c r="Y6206" s="31"/>
    </row>
    <row r="6207" spans="2:25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0"/>
      <c r="X6207" s="30"/>
      <c r="Y6207" s="31"/>
    </row>
    <row r="6208" spans="2:25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0"/>
      <c r="X6208" s="30"/>
      <c r="Y6208" s="31"/>
    </row>
    <row r="6209" spans="2:25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0"/>
      <c r="X6209" s="30"/>
      <c r="Y6209" s="31"/>
    </row>
    <row r="6210" spans="2:25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0"/>
      <c r="X6210" s="30"/>
      <c r="Y6210" s="31"/>
    </row>
    <row r="6211" spans="2:25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0"/>
      <c r="X6211" s="30"/>
      <c r="Y6211" s="31"/>
    </row>
    <row r="6212" spans="2:25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0"/>
      <c r="X6212" s="30"/>
      <c r="Y6212" s="31"/>
    </row>
    <row r="6213" spans="2:25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0"/>
      <c r="X6213" s="30"/>
      <c r="Y6213" s="31"/>
    </row>
    <row r="6214" spans="2:25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0"/>
      <c r="X6214" s="30"/>
      <c r="Y6214" s="31"/>
    </row>
    <row r="6215" spans="2:25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0"/>
      <c r="X6215" s="30"/>
      <c r="Y6215" s="31"/>
    </row>
    <row r="6216" spans="2:25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0"/>
      <c r="X6216" s="30"/>
      <c r="Y6216" s="31"/>
    </row>
    <row r="6217" spans="2:25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0"/>
      <c r="X6217" s="30"/>
      <c r="Y6217" s="31"/>
    </row>
    <row r="6218" spans="2:25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0"/>
      <c r="X6218" s="30"/>
      <c r="Y6218" s="31"/>
    </row>
    <row r="6219" spans="2:25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0"/>
      <c r="X6219" s="30"/>
      <c r="Y6219" s="31"/>
    </row>
    <row r="6220" spans="2:25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0"/>
      <c r="X6220" s="30"/>
      <c r="Y6220" s="31"/>
    </row>
    <row r="6221" spans="2:25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0"/>
      <c r="X6221" s="30"/>
      <c r="Y6221" s="31"/>
    </row>
    <row r="6222" spans="2:25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0"/>
      <c r="X6222" s="30"/>
      <c r="Y6222" s="31"/>
    </row>
    <row r="6223" spans="2:25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0"/>
      <c r="X6223" s="30"/>
      <c r="Y6223" s="31"/>
    </row>
    <row r="6224" spans="2:25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31"/>
    </row>
    <row r="6225" spans="2:25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31"/>
    </row>
    <row r="6226" spans="2:25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31"/>
    </row>
    <row r="6227" spans="2:25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31"/>
    </row>
    <row r="6228" spans="2:25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0"/>
      <c r="X6228" s="30"/>
      <c r="Y6228" s="31"/>
    </row>
    <row r="6229" spans="2:25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0"/>
      <c r="X6229" s="30"/>
      <c r="Y6229" s="31"/>
    </row>
    <row r="6230" spans="2:25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0"/>
      <c r="X6230" s="30"/>
      <c r="Y6230" s="31"/>
    </row>
    <row r="6231" spans="2:25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0"/>
      <c r="X6231" s="30"/>
      <c r="Y6231" s="31"/>
    </row>
    <row r="6232" spans="2:25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0"/>
      <c r="X6232" s="30"/>
      <c r="Y6232" s="31"/>
    </row>
    <row r="6233" spans="2:25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0"/>
      <c r="X6233" s="30"/>
      <c r="Y6233" s="31"/>
    </row>
    <row r="6234" spans="2:25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31"/>
    </row>
    <row r="6235" spans="2:25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0"/>
      <c r="X6235" s="30"/>
      <c r="Y6235" s="31"/>
    </row>
    <row r="6236" spans="2:25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0"/>
      <c r="X6236" s="30"/>
      <c r="Y6236" s="31"/>
    </row>
    <row r="6237" spans="2:25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31"/>
    </row>
    <row r="6238" spans="2:25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31"/>
    </row>
    <row r="6239" spans="2:25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31"/>
    </row>
    <row r="6240" spans="2:25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/>
      <c r="X6240" s="30"/>
      <c r="Y6240" s="31"/>
    </row>
    <row r="6241" spans="2:25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/>
      <c r="X6241" s="30"/>
      <c r="Y6241" s="31"/>
    </row>
    <row r="6242" spans="2:25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31"/>
    </row>
    <row r="6243" spans="2:25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/>
      <c r="X6243" s="30"/>
      <c r="Y6243" s="31"/>
    </row>
    <row r="6244" spans="2:25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/>
      <c r="X6244" s="30"/>
      <c r="Y6244" s="31"/>
    </row>
    <row r="6245" spans="2:25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/>
      <c r="X6245" s="30"/>
      <c r="Y6245" s="31"/>
    </row>
    <row r="6246" spans="2:25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0"/>
      <c r="X6246" s="30"/>
      <c r="Y6246" s="31"/>
    </row>
    <row r="6247" spans="2:25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/>
      <c r="X6247" s="30"/>
      <c r="Y6247" s="31"/>
    </row>
    <row r="6248" spans="2:25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31"/>
    </row>
    <row r="6249" spans="2:25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0"/>
      <c r="X6249" s="30"/>
      <c r="Y6249" s="31"/>
    </row>
    <row r="6250" spans="2:25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0"/>
      <c r="X6250" s="30"/>
      <c r="Y6250" s="31"/>
    </row>
    <row r="6251" spans="2:25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0"/>
      <c r="X6251" s="30"/>
      <c r="Y6251" s="31"/>
    </row>
    <row r="6252" spans="2:25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0"/>
      <c r="X6252" s="30"/>
      <c r="Y6252" s="31"/>
    </row>
    <row r="6253" spans="2:25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0"/>
      <c r="X6253" s="30"/>
      <c r="Y6253" s="31"/>
    </row>
    <row r="6254" spans="2:25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0"/>
      <c r="X6254" s="30"/>
      <c r="Y6254" s="31"/>
    </row>
    <row r="6255" spans="2:25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0"/>
      <c r="X6255" s="30"/>
      <c r="Y6255" s="31"/>
    </row>
    <row r="6256" spans="2:25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0"/>
      <c r="X6256" s="30"/>
      <c r="Y6256" s="31"/>
    </row>
    <row r="6257" spans="2:25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31"/>
    </row>
    <row r="6258" spans="2:25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0"/>
      <c r="X6258" s="30"/>
      <c r="Y6258" s="31"/>
    </row>
    <row r="6259" spans="2:25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0"/>
      <c r="X6259" s="30"/>
      <c r="Y6259" s="31"/>
    </row>
    <row r="6260" spans="2:25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0"/>
      <c r="X6260" s="30"/>
      <c r="Y6260" s="31"/>
    </row>
    <row r="6261" spans="2:25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0"/>
      <c r="X6261" s="30"/>
      <c r="Y6261" s="31"/>
    </row>
    <row r="6262" spans="2:25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0"/>
      <c r="X6262" s="30"/>
      <c r="Y6262" s="31"/>
    </row>
    <row r="6263" spans="2:25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0"/>
      <c r="X6263" s="30"/>
      <c r="Y6263" s="31"/>
    </row>
    <row r="6264" spans="2:25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0"/>
      <c r="X6264" s="30"/>
      <c r="Y6264" s="31"/>
    </row>
    <row r="6265" spans="2:25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0"/>
      <c r="X6265" s="30"/>
      <c r="Y6265" s="31"/>
    </row>
    <row r="6266" spans="2:25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0"/>
      <c r="X6266" s="30"/>
      <c r="Y6266" s="31"/>
    </row>
    <row r="6267" spans="2:25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0"/>
      <c r="X6267" s="30"/>
      <c r="Y6267" s="31"/>
    </row>
    <row r="6268" spans="2:25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0"/>
      <c r="X6268" s="30"/>
      <c r="Y6268" s="31"/>
    </row>
    <row r="6269" spans="2:25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0"/>
      <c r="X6269" s="30"/>
      <c r="Y6269" s="31"/>
    </row>
    <row r="6270" spans="2:25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0"/>
      <c r="X6270" s="30"/>
      <c r="Y6270" s="31"/>
    </row>
    <row r="6271" spans="2:25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0"/>
      <c r="X6271" s="30"/>
      <c r="Y6271" s="31"/>
    </row>
    <row r="6272" spans="2:25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0"/>
      <c r="X6272" s="30"/>
      <c r="Y6272" s="31"/>
    </row>
    <row r="6273" spans="2:25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0"/>
      <c r="X6273" s="30"/>
      <c r="Y6273" s="31"/>
    </row>
    <row r="6274" spans="2:25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0"/>
      <c r="X6274" s="30"/>
      <c r="Y6274" s="31"/>
    </row>
    <row r="6275" spans="2:25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0"/>
      <c r="X6275" s="30"/>
      <c r="Y6275" s="31"/>
    </row>
    <row r="6276" spans="2:25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0"/>
      <c r="X6276" s="30"/>
      <c r="Y6276" s="31"/>
    </row>
    <row r="6277" spans="2:25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0"/>
      <c r="X6277" s="30"/>
      <c r="Y6277" s="31"/>
    </row>
    <row r="6278" spans="2:25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0"/>
      <c r="X6278" s="30"/>
      <c r="Y6278" s="31"/>
    </row>
    <row r="6279" spans="2:25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0"/>
      <c r="X6279" s="30"/>
      <c r="Y6279" s="31"/>
    </row>
    <row r="6280" spans="2:25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31"/>
    </row>
    <row r="6281" spans="2:25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0"/>
      <c r="X6281" s="30"/>
      <c r="Y6281" s="31"/>
    </row>
    <row r="6282" spans="2:25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0"/>
      <c r="X6282" s="30"/>
      <c r="Y6282" s="31"/>
    </row>
    <row r="6283" spans="2:25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0"/>
      <c r="X6283" s="30"/>
      <c r="Y6283" s="31"/>
    </row>
    <row r="6284" spans="2:25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0"/>
      <c r="X6284" s="30"/>
      <c r="Y6284" s="31"/>
    </row>
    <row r="6285" spans="2:25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0"/>
      <c r="X6285" s="30"/>
      <c r="Y6285" s="31"/>
    </row>
    <row r="6286" spans="2:25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0"/>
      <c r="X6286" s="30"/>
      <c r="Y6286" s="31"/>
    </row>
    <row r="6287" spans="2:25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0"/>
      <c r="X6287" s="30"/>
      <c r="Y6287" s="31"/>
    </row>
    <row r="6288" spans="2:25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0"/>
      <c r="X6288" s="30"/>
      <c r="Y6288" s="31"/>
    </row>
    <row r="6289" spans="2:25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0"/>
      <c r="X6289" s="30"/>
      <c r="Y6289" s="31"/>
    </row>
    <row r="6290" spans="2:25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0"/>
      <c r="X6290" s="30"/>
      <c r="Y6290" s="31"/>
    </row>
    <row r="6291" spans="2:25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0"/>
      <c r="X6291" s="30"/>
      <c r="Y6291" s="31"/>
    </row>
    <row r="6292" spans="2:25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0"/>
      <c r="X6292" s="30"/>
      <c r="Y6292" s="31"/>
    </row>
    <row r="6293" spans="2:25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0"/>
      <c r="X6293" s="30"/>
      <c r="Y6293" s="31"/>
    </row>
    <row r="6294" spans="2:25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0"/>
      <c r="X6294" s="30"/>
      <c r="Y6294" s="31"/>
    </row>
    <row r="6295" spans="2:25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0"/>
      <c r="X6295" s="30"/>
      <c r="Y6295" s="31"/>
    </row>
    <row r="6296" spans="2:25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0"/>
      <c r="X6296" s="30"/>
      <c r="Y6296" s="31"/>
    </row>
    <row r="6297" spans="2:25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0"/>
      <c r="X6297" s="30"/>
      <c r="Y6297" s="31"/>
    </row>
    <row r="6298" spans="2:25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0"/>
      <c r="X6298" s="30"/>
      <c r="Y6298" s="31"/>
    </row>
    <row r="6299" spans="2:25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0"/>
      <c r="X6299" s="30"/>
      <c r="Y6299" s="31"/>
    </row>
    <row r="6300" spans="2:25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0"/>
      <c r="X6300" s="30"/>
      <c r="Y6300" s="31"/>
    </row>
    <row r="6301" spans="2:25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0"/>
      <c r="X6301" s="30"/>
      <c r="Y6301" s="31"/>
    </row>
    <row r="6302" spans="2:25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0"/>
      <c r="X6302" s="30"/>
      <c r="Y6302" s="31"/>
    </row>
    <row r="6303" spans="2:25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0"/>
      <c r="X6303" s="30"/>
      <c r="Y6303" s="31"/>
    </row>
    <row r="6304" spans="2:25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0"/>
      <c r="X6304" s="30"/>
      <c r="Y6304" s="31"/>
    </row>
    <row r="6305" spans="2:25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0"/>
      <c r="X6305" s="30"/>
      <c r="Y6305" s="31"/>
    </row>
    <row r="6306" spans="2:25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0"/>
      <c r="X6306" s="30"/>
      <c r="Y6306" s="31"/>
    </row>
    <row r="6307" spans="2:25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0"/>
      <c r="X6307" s="30"/>
      <c r="Y6307" s="31"/>
    </row>
    <row r="6308" spans="2:25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0"/>
      <c r="X6308" s="30"/>
      <c r="Y6308" s="31"/>
    </row>
    <row r="6309" spans="2:25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0"/>
      <c r="X6309" s="30"/>
      <c r="Y6309" s="31"/>
    </row>
    <row r="6310" spans="2:25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0"/>
      <c r="X6310" s="30"/>
      <c r="Y6310" s="31"/>
    </row>
    <row r="6311" spans="2:25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0"/>
      <c r="X6311" s="30"/>
      <c r="Y6311" s="31"/>
    </row>
    <row r="6312" spans="2:25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/>
      <c r="X6312" s="30"/>
      <c r="Y6312" s="31"/>
    </row>
    <row r="6313" spans="2:25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0"/>
      <c r="X6313" s="30"/>
      <c r="Y6313" s="31"/>
    </row>
    <row r="6314" spans="2:25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0"/>
      <c r="X6314" s="30"/>
      <c r="Y6314" s="31"/>
    </row>
    <row r="6315" spans="2:25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/>
      <c r="X6315" s="30"/>
      <c r="Y6315" s="31"/>
    </row>
    <row r="6316" spans="2:25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/>
      <c r="X6316" s="30"/>
      <c r="Y6316" s="31"/>
    </row>
    <row r="6317" spans="2:25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/>
      <c r="X6317" s="30"/>
      <c r="Y6317" s="31"/>
    </row>
    <row r="6318" spans="2:25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/>
      <c r="X6318" s="30"/>
      <c r="Y6318" s="31"/>
    </row>
    <row r="6319" spans="2:25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0"/>
      <c r="X6319" s="30"/>
      <c r="Y6319" s="31"/>
    </row>
    <row r="6320" spans="2:25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0"/>
      <c r="X6320" s="30"/>
      <c r="Y6320" s="31"/>
    </row>
    <row r="6321" spans="2:25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0"/>
      <c r="X6321" s="30"/>
      <c r="Y6321" s="31"/>
    </row>
    <row r="6322" spans="2:25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0"/>
      <c r="X6322" s="30"/>
      <c r="Y6322" s="31"/>
    </row>
    <row r="6323" spans="2:25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0"/>
      <c r="X6323" s="30"/>
      <c r="Y6323" s="31"/>
    </row>
    <row r="6324" spans="2:25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0"/>
      <c r="X6324" s="30"/>
      <c r="Y6324" s="31"/>
    </row>
    <row r="6325" spans="2:25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0"/>
      <c r="X6325" s="30"/>
      <c r="Y6325" s="31"/>
    </row>
    <row r="6326" spans="2:25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0"/>
      <c r="X6326" s="30"/>
      <c r="Y6326" s="31"/>
    </row>
    <row r="6327" spans="2:25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0"/>
      <c r="X6327" s="30"/>
      <c r="Y6327" s="31"/>
    </row>
    <row r="6328" spans="2:25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31"/>
    </row>
    <row r="6329" spans="2:25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0"/>
      <c r="X6329" s="30"/>
      <c r="Y6329" s="31"/>
    </row>
    <row r="6330" spans="2:25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0"/>
      <c r="X6330" s="30"/>
      <c r="Y6330" s="31"/>
    </row>
    <row r="6331" spans="2:25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0"/>
      <c r="X6331" s="30"/>
      <c r="Y6331" s="31"/>
    </row>
    <row r="6332" spans="2:25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0"/>
      <c r="X6332" s="30"/>
      <c r="Y6332" s="31"/>
    </row>
    <row r="6333" spans="2:25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0"/>
      <c r="X6333" s="30"/>
      <c r="Y6333" s="31"/>
    </row>
    <row r="6334" spans="2:25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0"/>
      <c r="X6334" s="30"/>
      <c r="Y6334" s="31"/>
    </row>
    <row r="6335" spans="2:25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0"/>
      <c r="X6335" s="30"/>
      <c r="Y6335" s="31"/>
    </row>
    <row r="6336" spans="2:25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/>
      <c r="X6336" s="30"/>
      <c r="Y6336" s="31"/>
    </row>
    <row r="6337" spans="2:25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/>
      <c r="X6337" s="30"/>
      <c r="Y6337" s="31"/>
    </row>
    <row r="6338" spans="2:25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/>
      <c r="X6338" s="30"/>
      <c r="Y6338" s="31"/>
    </row>
    <row r="6339" spans="2:25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/>
      <c r="X6339" s="30"/>
      <c r="Y6339" s="31"/>
    </row>
    <row r="6340" spans="2:25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/>
      <c r="X6340" s="30"/>
      <c r="Y6340" s="31"/>
    </row>
    <row r="6341" spans="2:25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/>
      <c r="X6341" s="30"/>
      <c r="Y6341" s="31"/>
    </row>
    <row r="6342" spans="2:25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/>
      <c r="X6342" s="30"/>
      <c r="Y6342" s="31"/>
    </row>
    <row r="6343" spans="2:25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/>
      <c r="X6343" s="30"/>
      <c r="Y6343" s="31"/>
    </row>
    <row r="6344" spans="2:25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/>
      <c r="X6344" s="30"/>
      <c r="Y6344" s="31"/>
    </row>
    <row r="6345" spans="2:25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1"/>
    </row>
    <row r="6346" spans="2:25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/>
      <c r="X6346" s="30"/>
      <c r="Y6346" s="31"/>
    </row>
    <row r="6347" spans="2:25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/>
      <c r="X6347" s="30"/>
      <c r="Y6347" s="31"/>
    </row>
    <row r="6348" spans="2:25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/>
      <c r="X6348" s="30"/>
      <c r="Y6348" s="31"/>
    </row>
    <row r="6349" spans="2:25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/>
      <c r="X6349" s="30"/>
      <c r="Y6349" s="31"/>
    </row>
    <row r="6350" spans="2:25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/>
      <c r="X6350" s="30"/>
      <c r="Y6350" s="31"/>
    </row>
    <row r="6351" spans="2:25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/>
      <c r="X6351" s="30"/>
      <c r="Y6351" s="31"/>
    </row>
    <row r="6352" spans="2:25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/>
      <c r="X6352" s="30"/>
      <c r="Y6352" s="31"/>
    </row>
    <row r="6353" spans="2:25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/>
      <c r="X6353" s="30"/>
      <c r="Y6353" s="31"/>
    </row>
    <row r="6354" spans="2:25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0"/>
      <c r="X6354" s="30"/>
      <c r="Y6354" s="31"/>
    </row>
    <row r="6355" spans="2:25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/>
      <c r="X6355" s="30"/>
      <c r="Y6355" s="31"/>
    </row>
    <row r="6356" spans="2:25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/>
      <c r="X6356" s="30"/>
      <c r="Y6356" s="31"/>
    </row>
    <row r="6357" spans="2:25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0"/>
      <c r="X6357" s="30"/>
      <c r="Y6357" s="31"/>
    </row>
    <row r="6358" spans="2:25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0"/>
      <c r="X6358" s="30"/>
      <c r="Y6358" s="31"/>
    </row>
    <row r="6359" spans="2:25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0"/>
      <c r="X6359" s="30"/>
      <c r="Y6359" s="31"/>
    </row>
    <row r="6360" spans="2:25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0"/>
      <c r="X6360" s="30"/>
      <c r="Y6360" s="31"/>
    </row>
    <row r="6361" spans="2:25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31"/>
    </row>
    <row r="6362" spans="2:25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0"/>
      <c r="X6362" s="30"/>
      <c r="Y6362" s="31"/>
    </row>
    <row r="6363" spans="2:25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0"/>
      <c r="X6363" s="30"/>
      <c r="Y6363" s="31"/>
    </row>
    <row r="6364" spans="2:25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0"/>
      <c r="X6364" s="30"/>
      <c r="Y6364" s="31"/>
    </row>
    <row r="6365" spans="2:25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0"/>
      <c r="X6365" s="30"/>
      <c r="Y6365" s="31"/>
    </row>
    <row r="6366" spans="2:25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0"/>
      <c r="X6366" s="30"/>
      <c r="Y6366" s="31"/>
    </row>
    <row r="6367" spans="2:25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0"/>
      <c r="X6367" s="30"/>
      <c r="Y6367" s="31"/>
    </row>
    <row r="6368" spans="2:25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0"/>
      <c r="X6368" s="30"/>
      <c r="Y6368" s="31"/>
    </row>
    <row r="6369" spans="2:25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0"/>
      <c r="X6369" s="30"/>
      <c r="Y6369" s="31"/>
    </row>
    <row r="6370" spans="2:25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0"/>
      <c r="X6370" s="30"/>
      <c r="Y6370" s="31"/>
    </row>
    <row r="6371" spans="2:25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0"/>
      <c r="X6371" s="30"/>
      <c r="Y6371" s="31"/>
    </row>
    <row r="6372" spans="2:25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0"/>
      <c r="X6372" s="30"/>
      <c r="Y6372" s="31"/>
    </row>
    <row r="6373" spans="2:25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0"/>
      <c r="X6373" s="30"/>
      <c r="Y6373" s="31"/>
    </row>
    <row r="6374" spans="2:25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0"/>
      <c r="X6374" s="30"/>
      <c r="Y6374" s="31"/>
    </row>
    <row r="6375" spans="2:25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0"/>
      <c r="X6375" s="30"/>
      <c r="Y6375" s="31"/>
    </row>
    <row r="6376" spans="2:25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0"/>
      <c r="X6376" s="30"/>
      <c r="Y6376" s="31"/>
    </row>
    <row r="6377" spans="2:25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0"/>
      <c r="X6377" s="30"/>
      <c r="Y6377" s="31"/>
    </row>
    <row r="6378" spans="2:25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31"/>
    </row>
    <row r="6379" spans="2:25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0"/>
      <c r="X6379" s="30"/>
      <c r="Y6379" s="31"/>
    </row>
    <row r="6380" spans="2:25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0"/>
      <c r="X6380" s="30"/>
      <c r="Y6380" s="31"/>
    </row>
    <row r="6381" spans="2:25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0"/>
      <c r="X6381" s="30"/>
      <c r="Y6381" s="31"/>
    </row>
    <row r="6382" spans="2:25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0"/>
      <c r="X6382" s="30"/>
      <c r="Y6382" s="31"/>
    </row>
    <row r="6383" spans="2:25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0"/>
      <c r="X6383" s="30"/>
      <c r="Y6383" s="31"/>
    </row>
    <row r="6384" spans="2:25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0"/>
      <c r="X6384" s="30"/>
      <c r="Y6384" s="31"/>
    </row>
    <row r="6385" spans="2:25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0"/>
      <c r="X6385" s="30"/>
      <c r="Y6385" s="31"/>
    </row>
    <row r="6386" spans="2:25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0"/>
      <c r="X6386" s="30"/>
      <c r="Y6386" s="31"/>
    </row>
    <row r="6387" spans="2:25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0"/>
      <c r="X6387" s="30"/>
      <c r="Y6387" s="31"/>
    </row>
    <row r="6388" spans="2:25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0"/>
      <c r="X6388" s="30"/>
      <c r="Y6388" s="31"/>
    </row>
    <row r="6389" spans="2:25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0"/>
      <c r="X6389" s="30"/>
      <c r="Y6389" s="31"/>
    </row>
    <row r="6390" spans="2:25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0"/>
      <c r="X6390" s="30"/>
      <c r="Y6390" s="31"/>
    </row>
    <row r="6391" spans="2:25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0"/>
      <c r="X6391" s="30"/>
      <c r="Y6391" s="31"/>
    </row>
    <row r="6392" spans="2:25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0"/>
      <c r="X6392" s="30"/>
      <c r="Y6392" s="31"/>
    </row>
    <row r="6393" spans="2:25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0"/>
      <c r="X6393" s="30"/>
      <c r="Y6393" s="31"/>
    </row>
    <row r="6394" spans="2:25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0"/>
      <c r="X6394" s="30"/>
      <c r="Y6394" s="31"/>
    </row>
    <row r="6395" spans="2:25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0"/>
      <c r="X6395" s="30"/>
      <c r="Y6395" s="31"/>
    </row>
    <row r="6396" spans="2:25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0"/>
      <c r="X6396" s="30"/>
      <c r="Y6396" s="31"/>
    </row>
    <row r="6397" spans="2:25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0"/>
      <c r="X6397" s="30"/>
      <c r="Y6397" s="31"/>
    </row>
    <row r="6398" spans="2:25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0"/>
      <c r="X6398" s="30"/>
      <c r="Y6398" s="31"/>
    </row>
    <row r="6399" spans="2:25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0"/>
      <c r="X6399" s="30"/>
      <c r="Y6399" s="31"/>
    </row>
    <row r="6400" spans="2:25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0"/>
      <c r="X6400" s="30"/>
      <c r="Y6400" s="31"/>
    </row>
    <row r="6401" spans="2:25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0"/>
      <c r="X6401" s="30"/>
      <c r="Y6401" s="31"/>
    </row>
    <row r="6402" spans="2:25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0"/>
      <c r="X6402" s="30"/>
      <c r="Y6402" s="31"/>
    </row>
    <row r="6403" spans="2:25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0"/>
      <c r="X6403" s="30"/>
      <c r="Y6403" s="31"/>
    </row>
    <row r="6404" spans="2:25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0"/>
      <c r="X6404" s="30"/>
      <c r="Y6404" s="31"/>
    </row>
    <row r="6405" spans="2:25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0"/>
      <c r="X6405" s="30"/>
      <c r="Y6405" s="31"/>
    </row>
    <row r="6406" spans="2:25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0"/>
      <c r="X6406" s="30"/>
      <c r="Y6406" s="31"/>
    </row>
    <row r="6407" spans="2:25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0"/>
      <c r="X6407" s="30"/>
      <c r="Y6407" s="31"/>
    </row>
    <row r="6408" spans="2:25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0"/>
      <c r="X6408" s="30"/>
      <c r="Y6408" s="31"/>
    </row>
    <row r="6409" spans="2:25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0"/>
      <c r="X6409" s="30"/>
      <c r="Y6409" s="31"/>
    </row>
    <row r="6410" spans="2:25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0"/>
      <c r="X6410" s="30"/>
      <c r="Y6410" s="31"/>
    </row>
    <row r="6411" spans="2:25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0"/>
      <c r="X6411" s="30"/>
      <c r="Y6411" s="31"/>
    </row>
    <row r="6412" spans="2:25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31"/>
    </row>
    <row r="6413" spans="2:25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0"/>
      <c r="X6413" s="30"/>
      <c r="Y6413" s="31"/>
    </row>
    <row r="6414" spans="2:25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0"/>
      <c r="X6414" s="30"/>
      <c r="Y6414" s="31"/>
    </row>
    <row r="6415" spans="2:25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0"/>
      <c r="X6415" s="30"/>
      <c r="Y6415" s="31"/>
    </row>
    <row r="6416" spans="2:25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0"/>
      <c r="X6416" s="30"/>
      <c r="Y6416" s="31"/>
    </row>
    <row r="6417" spans="2:25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0"/>
      <c r="X6417" s="30"/>
      <c r="Y6417" s="31"/>
    </row>
    <row r="6418" spans="2:25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0"/>
      <c r="X6418" s="30"/>
      <c r="Y6418" s="31"/>
    </row>
    <row r="6419" spans="2:25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0"/>
      <c r="X6419" s="30"/>
      <c r="Y6419" s="31"/>
    </row>
    <row r="6420" spans="2:25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0"/>
      <c r="X6420" s="30"/>
      <c r="Y6420" s="31"/>
    </row>
    <row r="6421" spans="2:25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0"/>
      <c r="X6421" s="30"/>
      <c r="Y6421" s="31"/>
    </row>
    <row r="6422" spans="2:25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0"/>
      <c r="X6422" s="30"/>
      <c r="Y6422" s="31"/>
    </row>
    <row r="6423" spans="2:25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0"/>
      <c r="X6423" s="30"/>
      <c r="Y6423" s="31"/>
    </row>
    <row r="6424" spans="2:25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0"/>
      <c r="X6424" s="30"/>
      <c r="Y6424" s="31"/>
    </row>
    <row r="6425" spans="2:25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0"/>
      <c r="X6425" s="30"/>
      <c r="Y6425" s="31"/>
    </row>
    <row r="6426" spans="2:25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0"/>
      <c r="X6426" s="30"/>
      <c r="Y6426" s="31"/>
    </row>
    <row r="6427" spans="2:25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0"/>
      <c r="X6427" s="30"/>
      <c r="Y6427" s="31"/>
    </row>
    <row r="6428" spans="2:25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0"/>
      <c r="X6428" s="30"/>
      <c r="Y6428" s="31"/>
    </row>
    <row r="6429" spans="2:25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0"/>
      <c r="X6429" s="30"/>
      <c r="Y6429" s="31"/>
    </row>
    <row r="6430" spans="2:25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31"/>
    </row>
    <row r="6431" spans="2:25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0"/>
      <c r="X6431" s="30"/>
      <c r="Y6431" s="31"/>
    </row>
    <row r="6432" spans="2:25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0"/>
      <c r="X6432" s="30"/>
      <c r="Y6432" s="31"/>
    </row>
    <row r="6433" spans="2:25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0"/>
      <c r="X6433" s="30"/>
      <c r="Y6433" s="31"/>
    </row>
    <row r="6434" spans="2:25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0"/>
      <c r="X6434" s="30"/>
      <c r="Y6434" s="31"/>
    </row>
    <row r="6435" spans="2:25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0"/>
      <c r="X6435" s="30"/>
      <c r="Y6435" s="31"/>
    </row>
    <row r="6436" spans="2:25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0"/>
      <c r="X6436" s="30"/>
      <c r="Y6436" s="31"/>
    </row>
    <row r="6437" spans="2:25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0"/>
      <c r="X6437" s="30"/>
      <c r="Y6437" s="31"/>
    </row>
    <row r="6438" spans="2:25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0"/>
      <c r="X6438" s="30"/>
      <c r="Y6438" s="31"/>
    </row>
    <row r="6439" spans="2:25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0"/>
      <c r="X6439" s="30"/>
      <c r="Y6439" s="31"/>
    </row>
    <row r="6440" spans="2:25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0"/>
      <c r="X6440" s="30"/>
      <c r="Y6440" s="31"/>
    </row>
    <row r="6441" spans="2:25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0"/>
      <c r="X6441" s="30"/>
      <c r="Y6441" s="31"/>
    </row>
    <row r="6442" spans="2:25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0"/>
      <c r="X6442" s="30"/>
      <c r="Y6442" s="31"/>
    </row>
    <row r="6443" spans="2:25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0"/>
      <c r="X6443" s="30"/>
      <c r="Y6443" s="31"/>
    </row>
    <row r="6444" spans="2:25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0"/>
      <c r="X6444" s="30"/>
      <c r="Y6444" s="31"/>
    </row>
    <row r="6445" spans="2:25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0"/>
      <c r="X6445" s="30"/>
      <c r="Y6445" s="31"/>
    </row>
    <row r="6446" spans="2:25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0"/>
      <c r="X6446" s="30"/>
      <c r="Y6446" s="31"/>
    </row>
    <row r="6447" spans="2:25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0"/>
      <c r="X6447" s="30"/>
      <c r="Y6447" s="31"/>
    </row>
    <row r="6448" spans="2:25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0"/>
      <c r="X6448" s="30"/>
      <c r="Y6448" s="31"/>
    </row>
    <row r="6449" spans="2:25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0"/>
      <c r="X6449" s="30"/>
      <c r="Y6449" s="31"/>
    </row>
    <row r="6450" spans="2:25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0"/>
      <c r="X6450" s="30"/>
      <c r="Y6450" s="31"/>
    </row>
    <row r="6451" spans="2:25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0"/>
      <c r="X6451" s="30"/>
      <c r="Y6451" s="31"/>
    </row>
    <row r="6452" spans="2:25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0"/>
      <c r="X6452" s="30"/>
      <c r="Y6452" s="31"/>
    </row>
    <row r="6453" spans="2:25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0"/>
      <c r="X6453" s="30"/>
      <c r="Y6453" s="31"/>
    </row>
    <row r="6454" spans="2:25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0"/>
      <c r="X6454" s="30"/>
      <c r="Y6454" s="31"/>
    </row>
    <row r="6455" spans="2:25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0"/>
      <c r="X6455" s="30"/>
      <c r="Y6455" s="31"/>
    </row>
    <row r="6456" spans="2:25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0"/>
      <c r="X6456" s="30"/>
      <c r="Y6456" s="31"/>
    </row>
    <row r="6457" spans="2:25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0"/>
      <c r="X6457" s="30"/>
      <c r="Y6457" s="31"/>
    </row>
    <row r="6458" spans="2:25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0"/>
      <c r="X6458" s="30"/>
      <c r="Y6458" s="31"/>
    </row>
    <row r="6459" spans="2:25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0"/>
      <c r="X6459" s="30"/>
      <c r="Y6459" s="31"/>
    </row>
    <row r="6460" spans="2:25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0"/>
      <c r="X6460" s="30"/>
      <c r="Y6460" s="31"/>
    </row>
    <row r="6461" spans="2:25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0"/>
      <c r="X6461" s="30"/>
      <c r="Y6461" s="31"/>
    </row>
    <row r="6462" spans="2:25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0"/>
      <c r="X6462" s="30"/>
      <c r="Y6462" s="31"/>
    </row>
    <row r="6463" spans="2:25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0"/>
      <c r="X6463" s="30"/>
      <c r="Y6463" s="31"/>
    </row>
    <row r="6464" spans="2:25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0"/>
      <c r="X6464" s="30"/>
      <c r="Y6464" s="31"/>
    </row>
    <row r="6465" spans="2:25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0"/>
      <c r="X6465" s="30"/>
      <c r="Y6465" s="31"/>
    </row>
    <row r="6466" spans="2:25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0"/>
      <c r="X6466" s="30"/>
      <c r="Y6466" s="31"/>
    </row>
    <row r="6467" spans="2:25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0"/>
      <c r="X6467" s="30"/>
      <c r="Y6467" s="31"/>
    </row>
    <row r="6468" spans="2:25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0"/>
      <c r="X6468" s="30"/>
      <c r="Y6468" s="31"/>
    </row>
    <row r="6469" spans="2:25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0"/>
      <c r="X6469" s="30"/>
      <c r="Y6469" s="31"/>
    </row>
    <row r="6470" spans="2:25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0"/>
      <c r="X6470" s="30"/>
      <c r="Y6470" s="31"/>
    </row>
    <row r="6471" spans="2:25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0"/>
      <c r="X6471" s="30"/>
      <c r="Y6471" s="31"/>
    </row>
    <row r="6472" spans="2:25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0"/>
      <c r="X6472" s="30"/>
      <c r="Y6472" s="31"/>
    </row>
    <row r="6473" spans="2:25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0"/>
      <c r="X6473" s="30"/>
      <c r="Y6473" s="31"/>
    </row>
    <row r="6474" spans="2:25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0"/>
      <c r="X6474" s="30"/>
      <c r="Y6474" s="31"/>
    </row>
    <row r="6475" spans="2:25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0"/>
      <c r="X6475" s="30"/>
      <c r="Y6475" s="31"/>
    </row>
    <row r="6476" spans="2:25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0"/>
      <c r="X6476" s="30"/>
      <c r="Y6476" s="31"/>
    </row>
    <row r="6477" spans="2:25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0"/>
      <c r="X6477" s="30"/>
      <c r="Y6477" s="31"/>
    </row>
    <row r="6478" spans="2:25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0"/>
      <c r="X6478" s="30"/>
      <c r="Y6478" s="31"/>
    </row>
    <row r="6479" spans="2:25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0"/>
      <c r="X6479" s="30"/>
      <c r="Y6479" s="31"/>
    </row>
    <row r="6480" spans="2:25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0"/>
      <c r="X6480" s="30"/>
      <c r="Y6480" s="31"/>
    </row>
    <row r="6481" spans="2:25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0"/>
      <c r="X6481" s="30"/>
      <c r="Y6481" s="31"/>
    </row>
    <row r="6482" spans="2:25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0"/>
      <c r="X6482" s="30"/>
      <c r="Y6482" s="31"/>
    </row>
    <row r="6483" spans="2:25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0"/>
      <c r="X6483" s="30"/>
      <c r="Y6483" s="31"/>
    </row>
    <row r="6484" spans="2:25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0"/>
      <c r="X6484" s="30"/>
      <c r="Y6484" s="31"/>
    </row>
    <row r="6485" spans="2:25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0"/>
      <c r="X6485" s="30"/>
      <c r="Y6485" s="31"/>
    </row>
    <row r="6486" spans="2:25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0"/>
      <c r="X6486" s="30"/>
      <c r="Y6486" s="31"/>
    </row>
    <row r="6487" spans="2:25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0"/>
      <c r="X6487" s="30"/>
      <c r="Y6487" s="31"/>
    </row>
    <row r="6488" spans="2:25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0"/>
      <c r="X6488" s="30"/>
      <c r="Y6488" s="31"/>
    </row>
    <row r="6489" spans="2:25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31"/>
    </row>
    <row r="6490" spans="2:25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0"/>
      <c r="X6490" s="30"/>
      <c r="Y6490" s="31"/>
    </row>
    <row r="6491" spans="2:25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0"/>
      <c r="X6491" s="30"/>
      <c r="Y6491" s="31"/>
    </row>
    <row r="6492" spans="2:25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0"/>
      <c r="X6492" s="30"/>
      <c r="Y6492" s="31"/>
    </row>
    <row r="6493" spans="2:25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0"/>
      <c r="X6493" s="30"/>
      <c r="Y6493" s="31"/>
    </row>
    <row r="6494" spans="2:25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0"/>
      <c r="X6494" s="30"/>
      <c r="Y6494" s="31"/>
    </row>
    <row r="6495" spans="2:25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0"/>
      <c r="X6495" s="30"/>
      <c r="Y6495" s="31"/>
    </row>
    <row r="6496" spans="2:25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1"/>
    </row>
    <row r="6497" spans="2:25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1"/>
    </row>
    <row r="6498" spans="2:25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1"/>
    </row>
    <row r="6499" spans="2:25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0"/>
      <c r="X6499" s="30"/>
      <c r="Y6499" s="31"/>
    </row>
    <row r="6500" spans="2:25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0"/>
      <c r="X6500" s="30"/>
      <c r="Y6500" s="31"/>
    </row>
    <row r="6501" spans="2:25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0"/>
      <c r="X6501" s="30"/>
      <c r="Y6501" s="31"/>
    </row>
    <row r="6502" spans="2:25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0"/>
      <c r="X6502" s="30"/>
      <c r="Y6502" s="31"/>
    </row>
    <row r="6503" spans="2:25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0"/>
      <c r="X6503" s="30"/>
      <c r="Y6503" s="31"/>
    </row>
    <row r="6504" spans="2:25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0"/>
      <c r="X6504" s="30"/>
      <c r="Y6504" s="31"/>
    </row>
    <row r="6505" spans="2:25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0"/>
      <c r="X6505" s="30"/>
      <c r="Y6505" s="31"/>
    </row>
    <row r="6506" spans="2:25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0"/>
      <c r="X6506" s="30"/>
      <c r="Y6506" s="31"/>
    </row>
    <row r="6507" spans="2:25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0"/>
      <c r="X6507" s="30"/>
      <c r="Y6507" s="31"/>
    </row>
    <row r="6508" spans="2:25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0"/>
      <c r="X6508" s="30"/>
      <c r="Y6508" s="31"/>
    </row>
    <row r="6509" spans="2:25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0"/>
      <c r="X6509" s="30"/>
      <c r="Y6509" s="31"/>
    </row>
    <row r="6510" spans="2:25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0"/>
      <c r="X6510" s="30"/>
      <c r="Y6510" s="31"/>
    </row>
    <row r="6511" spans="2:25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0"/>
      <c r="X6511" s="30"/>
      <c r="Y6511" s="31"/>
    </row>
    <row r="6512" spans="2:25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0"/>
      <c r="X6512" s="30"/>
      <c r="Y6512" s="31"/>
    </row>
    <row r="6513" spans="2:25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0"/>
      <c r="X6513" s="30"/>
      <c r="Y6513" s="31"/>
    </row>
    <row r="6514" spans="2:25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0"/>
      <c r="X6514" s="30"/>
      <c r="Y6514" s="31"/>
    </row>
    <row r="6515" spans="2:25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0"/>
      <c r="X6515" s="30"/>
      <c r="Y6515" s="31"/>
    </row>
    <row r="6516" spans="2:25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0"/>
      <c r="X6516" s="30"/>
      <c r="Y6516" s="31"/>
    </row>
    <row r="6517" spans="2:25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0"/>
      <c r="X6517" s="30"/>
      <c r="Y6517" s="31"/>
    </row>
    <row r="6518" spans="2:25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0"/>
      <c r="X6518" s="30"/>
      <c r="Y6518" s="31"/>
    </row>
    <row r="6519" spans="2:25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0"/>
      <c r="X6519" s="30"/>
      <c r="Y6519" s="31"/>
    </row>
    <row r="6520" spans="2:25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0"/>
      <c r="X6520" s="30"/>
      <c r="Y6520" s="31"/>
    </row>
    <row r="6521" spans="2:25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0"/>
      <c r="X6521" s="30"/>
      <c r="Y6521" s="31"/>
    </row>
    <row r="6522" spans="2:25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0"/>
      <c r="X6522" s="30"/>
      <c r="Y6522" s="31"/>
    </row>
    <row r="6523" spans="2:25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0"/>
      <c r="X6523" s="30"/>
      <c r="Y6523" s="31"/>
    </row>
    <row r="6524" spans="2:25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0"/>
      <c r="X6524" s="30"/>
      <c r="Y6524" s="31"/>
    </row>
    <row r="6525" spans="2:25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0"/>
      <c r="X6525" s="30"/>
      <c r="Y6525" s="31"/>
    </row>
    <row r="6526" spans="2:25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0"/>
      <c r="X6526" s="30"/>
      <c r="Y6526" s="31"/>
    </row>
    <row r="6527" spans="2:25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0"/>
      <c r="X6527" s="30"/>
      <c r="Y6527" s="31"/>
    </row>
    <row r="6528" spans="2:25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0"/>
      <c r="X6528" s="30"/>
      <c r="Y6528" s="31"/>
    </row>
    <row r="6529" spans="2:25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0"/>
      <c r="X6529" s="30"/>
      <c r="Y6529" s="31"/>
    </row>
    <row r="6530" spans="2:25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0"/>
      <c r="X6530" s="30"/>
      <c r="Y6530" s="31"/>
    </row>
    <row r="6531" spans="2:25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0"/>
      <c r="X6531" s="30"/>
      <c r="Y6531" s="31"/>
    </row>
    <row r="6532" spans="2:25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0"/>
      <c r="X6532" s="30"/>
      <c r="Y6532" s="31"/>
    </row>
    <row r="6533" spans="2:25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0"/>
      <c r="X6533" s="30"/>
      <c r="Y6533" s="31"/>
    </row>
    <row r="6534" spans="2:25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0"/>
      <c r="X6534" s="30"/>
      <c r="Y6534" s="31"/>
    </row>
    <row r="6535" spans="2:25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0"/>
      <c r="X6535" s="30"/>
      <c r="Y6535" s="31"/>
    </row>
    <row r="6536" spans="2:25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0"/>
      <c r="X6536" s="30"/>
      <c r="Y6536" s="31"/>
    </row>
    <row r="6537" spans="2:25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0"/>
      <c r="X6537" s="30"/>
      <c r="Y6537" s="31"/>
    </row>
    <row r="6538" spans="2:25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0"/>
      <c r="X6538" s="30"/>
      <c r="Y6538" s="31"/>
    </row>
    <row r="6539" spans="2:25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0"/>
      <c r="X6539" s="30"/>
      <c r="Y6539" s="31"/>
    </row>
    <row r="6540" spans="2:25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0"/>
      <c r="X6540" s="30"/>
      <c r="Y6540" s="31"/>
    </row>
    <row r="6541" spans="2:25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0"/>
      <c r="X6541" s="30"/>
      <c r="Y6541" s="31"/>
    </row>
    <row r="6542" spans="2:25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0"/>
      <c r="X6542" s="30"/>
      <c r="Y6542" s="31"/>
    </row>
    <row r="6543" spans="2:25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0"/>
      <c r="X6543" s="30"/>
      <c r="Y6543" s="31"/>
    </row>
    <row r="6544" spans="2:25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0"/>
      <c r="X6544" s="30"/>
      <c r="Y6544" s="31"/>
    </row>
    <row r="6545" spans="2:25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0"/>
      <c r="X6545" s="30"/>
      <c r="Y6545" s="31"/>
    </row>
    <row r="6546" spans="2:25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0"/>
      <c r="X6546" s="30"/>
      <c r="Y6546" s="31"/>
    </row>
    <row r="6547" spans="2:25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0"/>
      <c r="X6547" s="30"/>
      <c r="Y6547" s="31"/>
    </row>
    <row r="6548" spans="2:25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0"/>
      <c r="X6548" s="30"/>
      <c r="Y6548" s="31"/>
    </row>
    <row r="6549" spans="2:25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0"/>
      <c r="X6549" s="30"/>
      <c r="Y6549" s="31"/>
    </row>
    <row r="6550" spans="2:25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0"/>
      <c r="X6550" s="30"/>
      <c r="Y6550" s="31"/>
    </row>
    <row r="6551" spans="2:25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0"/>
      <c r="X6551" s="30"/>
      <c r="Y6551" s="31"/>
    </row>
    <row r="6552" spans="2:25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0"/>
      <c r="X6552" s="30"/>
      <c r="Y6552" s="31"/>
    </row>
    <row r="6553" spans="2:25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0"/>
      <c r="X6553" s="30"/>
      <c r="Y6553" s="31"/>
    </row>
    <row r="6554" spans="2:25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0"/>
      <c r="X6554" s="30"/>
      <c r="Y6554" s="31"/>
    </row>
    <row r="6555" spans="2:25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0"/>
      <c r="X6555" s="30"/>
      <c r="Y6555" s="31"/>
    </row>
    <row r="6556" spans="2:25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0"/>
      <c r="X6556" s="30"/>
      <c r="Y6556" s="31"/>
    </row>
    <row r="6557" spans="2:25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0"/>
      <c r="X6557" s="30"/>
      <c r="Y6557" s="31"/>
    </row>
    <row r="6558" spans="2:25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0"/>
      <c r="X6558" s="30"/>
      <c r="Y6558" s="31"/>
    </row>
    <row r="6559" spans="2:25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0"/>
      <c r="X6559" s="30"/>
      <c r="Y6559" s="31"/>
    </row>
    <row r="6560" spans="2:25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0"/>
      <c r="X6560" s="30"/>
      <c r="Y6560" s="31"/>
    </row>
    <row r="6561" spans="2:25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0"/>
      <c r="X6561" s="30"/>
      <c r="Y6561" s="31"/>
    </row>
    <row r="6562" spans="2:25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0"/>
      <c r="X6562" s="30"/>
      <c r="Y6562" s="31"/>
    </row>
    <row r="6563" spans="2:25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0"/>
      <c r="X6563" s="30"/>
      <c r="Y6563" s="31"/>
    </row>
    <row r="6564" spans="2:25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0"/>
      <c r="X6564" s="30"/>
      <c r="Y6564" s="31"/>
    </row>
    <row r="6565" spans="2:25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0"/>
      <c r="X6565" s="30"/>
      <c r="Y6565" s="31"/>
    </row>
    <row r="6566" spans="2:25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0"/>
      <c r="X6566" s="30"/>
      <c r="Y6566" s="31"/>
    </row>
    <row r="6567" spans="2:25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0"/>
      <c r="X6567" s="30"/>
      <c r="Y6567" s="31"/>
    </row>
    <row r="6568" spans="2:25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0"/>
      <c r="X6568" s="30"/>
      <c r="Y6568" s="31"/>
    </row>
    <row r="6569" spans="2:25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0"/>
      <c r="X6569" s="30"/>
      <c r="Y6569" s="31"/>
    </row>
    <row r="6570" spans="2:25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0"/>
      <c r="X6570" s="30"/>
      <c r="Y6570" s="31"/>
    </row>
    <row r="6571" spans="2:25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0"/>
      <c r="X6571" s="30"/>
      <c r="Y6571" s="31"/>
    </row>
    <row r="6572" spans="2:25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0"/>
      <c r="X6572" s="30"/>
      <c r="Y6572" s="31"/>
    </row>
    <row r="6573" spans="2:25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0"/>
      <c r="X6573" s="30"/>
      <c r="Y6573" s="31"/>
    </row>
    <row r="6574" spans="2:25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0"/>
      <c r="X6574" s="30"/>
      <c r="Y6574" s="31"/>
    </row>
    <row r="6575" spans="2:25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0"/>
      <c r="X6575" s="30"/>
      <c r="Y6575" s="31"/>
    </row>
    <row r="6576" spans="2:25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0"/>
      <c r="X6576" s="30"/>
      <c r="Y6576" s="31"/>
    </row>
    <row r="6577" spans="2:25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0"/>
      <c r="X6577" s="30"/>
      <c r="Y6577" s="31"/>
    </row>
    <row r="6578" spans="2:25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0"/>
      <c r="X6578" s="30"/>
      <c r="Y6578" s="31"/>
    </row>
    <row r="6579" spans="2:25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0"/>
      <c r="X6579" s="30"/>
      <c r="Y6579" s="31"/>
    </row>
    <row r="6580" spans="2:25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0"/>
      <c r="X6580" s="30"/>
      <c r="Y6580" s="31"/>
    </row>
    <row r="6581" spans="2:25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0"/>
      <c r="X6581" s="30"/>
      <c r="Y6581" s="31"/>
    </row>
    <row r="6582" spans="2:25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0"/>
      <c r="X6582" s="30"/>
      <c r="Y6582" s="31"/>
    </row>
    <row r="6583" spans="2:25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0"/>
      <c r="X6583" s="30"/>
      <c r="Y6583" s="31"/>
    </row>
    <row r="6584" spans="2:25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0"/>
      <c r="X6584" s="30"/>
      <c r="Y6584" s="31"/>
    </row>
    <row r="6585" spans="2:25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0"/>
      <c r="X6585" s="30"/>
      <c r="Y6585" s="31"/>
    </row>
    <row r="6586" spans="2:25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0"/>
      <c r="X6586" s="30"/>
      <c r="Y6586" s="31"/>
    </row>
    <row r="6587" spans="2:25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0"/>
      <c r="X6587" s="30"/>
      <c r="Y6587" s="31"/>
    </row>
    <row r="6588" spans="2:25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0"/>
      <c r="X6588" s="30"/>
      <c r="Y6588" s="31"/>
    </row>
    <row r="6589" spans="2:25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0"/>
      <c r="X6589" s="30"/>
      <c r="Y6589" s="31"/>
    </row>
    <row r="6590" spans="2:25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0"/>
      <c r="X6590" s="30"/>
      <c r="Y6590" s="31"/>
    </row>
    <row r="6591" spans="2:25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0"/>
      <c r="X6591" s="30"/>
      <c r="Y6591" s="31"/>
    </row>
    <row r="6592" spans="2:25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0"/>
      <c r="X6592" s="30"/>
      <c r="Y6592" s="31"/>
    </row>
    <row r="6593" spans="2:25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0"/>
      <c r="X6593" s="30"/>
      <c r="Y6593" s="31"/>
    </row>
    <row r="6594" spans="2:25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0"/>
      <c r="X6594" s="30"/>
      <c r="Y6594" s="31"/>
    </row>
    <row r="6595" spans="2:25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0"/>
      <c r="X6595" s="30"/>
      <c r="Y6595" s="31"/>
    </row>
    <row r="6596" spans="2:25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0"/>
      <c r="X6596" s="30"/>
      <c r="Y6596" s="31"/>
    </row>
    <row r="6597" spans="2:25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0"/>
      <c r="X6597" s="30"/>
      <c r="Y6597" s="31"/>
    </row>
    <row r="6598" spans="2:25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0"/>
      <c r="X6598" s="30"/>
      <c r="Y6598" s="31"/>
    </row>
    <row r="6599" spans="2:25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0"/>
      <c r="X6599" s="30"/>
      <c r="Y6599" s="31"/>
    </row>
    <row r="6600" spans="2:25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0"/>
      <c r="X6600" s="30"/>
      <c r="Y6600" s="31"/>
    </row>
    <row r="6601" spans="2:25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0"/>
      <c r="X6601" s="30"/>
      <c r="Y6601" s="31"/>
    </row>
    <row r="6602" spans="2:25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0"/>
      <c r="X6602" s="30"/>
      <c r="Y6602" s="31"/>
    </row>
    <row r="6603" spans="2:25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0"/>
      <c r="X6603" s="30"/>
      <c r="Y6603" s="31"/>
    </row>
    <row r="6604" spans="2:25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0"/>
      <c r="X6604" s="30"/>
      <c r="Y6604" s="31"/>
    </row>
    <row r="6605" spans="2:25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0"/>
      <c r="X6605" s="30"/>
      <c r="Y6605" s="31"/>
    </row>
    <row r="6606" spans="2:25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0"/>
      <c r="X6606" s="30"/>
      <c r="Y6606" s="31"/>
    </row>
    <row r="6607" spans="2:25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0"/>
      <c r="X6607" s="30"/>
      <c r="Y6607" s="31"/>
    </row>
    <row r="6608" spans="2:25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0"/>
      <c r="X6608" s="30"/>
      <c r="Y6608" s="31"/>
    </row>
    <row r="6609" spans="2:25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0"/>
      <c r="X6609" s="30"/>
      <c r="Y6609" s="31"/>
    </row>
    <row r="6610" spans="2:25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0"/>
      <c r="X6610" s="30"/>
      <c r="Y6610" s="31"/>
    </row>
    <row r="6611" spans="2:25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0"/>
      <c r="X6611" s="30"/>
      <c r="Y6611" s="31"/>
    </row>
    <row r="6612" spans="2:25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0"/>
      <c r="X6612" s="30"/>
      <c r="Y6612" s="31"/>
    </row>
    <row r="6613" spans="2:25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0"/>
      <c r="X6613" s="30"/>
      <c r="Y6613" s="31"/>
    </row>
    <row r="6614" spans="2:25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0"/>
      <c r="X6614" s="30"/>
      <c r="Y6614" s="31"/>
    </row>
    <row r="6615" spans="2:25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0"/>
      <c r="X6615" s="30"/>
      <c r="Y6615" s="31"/>
    </row>
    <row r="6616" spans="2:25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0"/>
      <c r="X6616" s="30"/>
      <c r="Y6616" s="31"/>
    </row>
    <row r="6617" spans="2:25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0"/>
      <c r="X6617" s="30"/>
      <c r="Y6617" s="31"/>
    </row>
    <row r="6618" spans="2:25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0"/>
      <c r="X6618" s="30"/>
      <c r="Y6618" s="31"/>
    </row>
    <row r="6619" spans="2:25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0"/>
      <c r="X6619" s="30"/>
      <c r="Y6619" s="31"/>
    </row>
    <row r="6620" spans="2:25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0"/>
      <c r="X6620" s="30"/>
      <c r="Y6620" s="31"/>
    </row>
    <row r="6621" spans="2:25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0"/>
      <c r="X6621" s="30"/>
      <c r="Y6621" s="31"/>
    </row>
    <row r="6622" spans="2:25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0"/>
      <c r="X6622" s="30"/>
      <c r="Y6622" s="31"/>
    </row>
    <row r="6623" spans="2:25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0"/>
      <c r="X6623" s="30"/>
      <c r="Y6623" s="31"/>
    </row>
    <row r="6624" spans="2:25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0"/>
      <c r="X6624" s="30"/>
      <c r="Y6624" s="31"/>
    </row>
    <row r="6625" spans="2:25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0"/>
      <c r="X6625" s="30"/>
      <c r="Y6625" s="31"/>
    </row>
    <row r="6626" spans="2:25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0"/>
      <c r="X6626" s="30"/>
      <c r="Y6626" s="31"/>
    </row>
    <row r="6627" spans="2:25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0"/>
      <c r="X6627" s="30"/>
      <c r="Y6627" s="31"/>
    </row>
    <row r="6628" spans="2:25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0"/>
      <c r="X6628" s="30"/>
      <c r="Y6628" s="31"/>
    </row>
    <row r="6629" spans="2:25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0"/>
      <c r="X6629" s="30"/>
      <c r="Y6629" s="31"/>
    </row>
    <row r="6630" spans="2:25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0"/>
      <c r="X6630" s="30"/>
      <c r="Y6630" s="31"/>
    </row>
    <row r="6631" spans="2:25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0"/>
      <c r="X6631" s="30"/>
      <c r="Y6631" s="31"/>
    </row>
    <row r="6632" spans="2:25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0"/>
      <c r="X6632" s="30"/>
      <c r="Y6632" s="31"/>
    </row>
    <row r="6633" spans="2:25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0"/>
      <c r="X6633" s="30"/>
      <c r="Y6633" s="31"/>
    </row>
    <row r="6634" spans="2:25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0"/>
      <c r="X6634" s="30"/>
      <c r="Y6634" s="31"/>
    </row>
    <row r="6635" spans="2:25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0"/>
      <c r="X6635" s="30"/>
      <c r="Y6635" s="31"/>
    </row>
    <row r="6636" spans="2:25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0"/>
      <c r="X6636" s="30"/>
      <c r="Y6636" s="31"/>
    </row>
    <row r="6637" spans="2:25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0"/>
      <c r="X6637" s="30"/>
      <c r="Y6637" s="31"/>
    </row>
    <row r="6638" spans="2:25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0"/>
      <c r="X6638" s="30"/>
      <c r="Y6638" s="31"/>
    </row>
    <row r="6639" spans="2:25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0"/>
      <c r="X6639" s="30"/>
      <c r="Y6639" s="31"/>
    </row>
    <row r="6640" spans="2:25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0"/>
      <c r="X6640" s="30"/>
      <c r="Y6640" s="31"/>
    </row>
    <row r="6641" spans="2:25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0"/>
      <c r="X6641" s="30"/>
      <c r="Y6641" s="31"/>
    </row>
    <row r="6642" spans="2:25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0"/>
      <c r="X6642" s="30"/>
      <c r="Y6642" s="31"/>
    </row>
    <row r="6643" spans="2:25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0"/>
      <c r="X6643" s="30"/>
      <c r="Y6643" s="31"/>
    </row>
    <row r="6644" spans="2:25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0"/>
      <c r="X6644" s="30"/>
      <c r="Y6644" s="31"/>
    </row>
    <row r="6645" spans="2:25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0"/>
      <c r="X6645" s="30"/>
      <c r="Y6645" s="31"/>
    </row>
    <row r="6646" spans="2:25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0"/>
      <c r="X6646" s="30"/>
      <c r="Y6646" s="31"/>
    </row>
    <row r="6647" spans="2:25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0"/>
      <c r="X6647" s="30"/>
      <c r="Y6647" s="31"/>
    </row>
    <row r="6648" spans="2:25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0"/>
      <c r="X6648" s="30"/>
      <c r="Y6648" s="31"/>
    </row>
    <row r="6649" spans="2:25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0"/>
      <c r="X6649" s="30"/>
      <c r="Y6649" s="31"/>
    </row>
    <row r="6650" spans="2:25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0"/>
      <c r="X6650" s="30"/>
      <c r="Y6650" s="31"/>
    </row>
    <row r="6651" spans="2:25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0"/>
      <c r="X6651" s="30"/>
      <c r="Y6651" s="31"/>
    </row>
    <row r="6652" spans="2:25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0"/>
      <c r="X6652" s="30"/>
      <c r="Y6652" s="31"/>
    </row>
    <row r="6653" spans="2:25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0"/>
      <c r="X6653" s="30"/>
      <c r="Y6653" s="31"/>
    </row>
    <row r="6654" spans="2:25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0"/>
      <c r="X6654" s="30"/>
      <c r="Y6654" s="31"/>
    </row>
    <row r="6655" spans="2:25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0"/>
      <c r="X6655" s="30"/>
      <c r="Y6655" s="31"/>
    </row>
    <row r="6656" spans="2:25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0"/>
      <c r="X6656" s="30"/>
      <c r="Y6656" s="31"/>
    </row>
    <row r="6657" spans="2:25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0"/>
      <c r="X6657" s="30"/>
      <c r="Y6657" s="31"/>
    </row>
    <row r="6658" spans="2:25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0"/>
      <c r="X6658" s="30"/>
      <c r="Y6658" s="31"/>
    </row>
    <row r="6659" spans="2:25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0"/>
      <c r="X6659" s="30"/>
      <c r="Y6659" s="31"/>
    </row>
    <row r="6660" spans="2:25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0"/>
      <c r="X6660" s="30"/>
      <c r="Y6660" s="31"/>
    </row>
    <row r="6661" spans="2:25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0"/>
      <c r="X6661" s="30"/>
      <c r="Y6661" s="31"/>
    </row>
    <row r="6662" spans="2:25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0"/>
      <c r="X6662" s="30"/>
      <c r="Y6662" s="31"/>
    </row>
    <row r="6663" spans="2:25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0"/>
      <c r="X6663" s="30"/>
      <c r="Y6663" s="31"/>
    </row>
    <row r="6664" spans="2:25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0"/>
      <c r="X6664" s="30"/>
      <c r="Y6664" s="31"/>
    </row>
    <row r="6665" spans="2:25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0"/>
      <c r="X6665" s="30"/>
      <c r="Y6665" s="31"/>
    </row>
    <row r="6666" spans="2:25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0"/>
      <c r="X6666" s="30"/>
      <c r="Y6666" s="31"/>
    </row>
    <row r="6667" spans="2:25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0"/>
      <c r="X6667" s="30"/>
      <c r="Y6667" s="31"/>
    </row>
    <row r="6668" spans="2:25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0"/>
      <c r="X6668" s="30"/>
      <c r="Y6668" s="31"/>
    </row>
    <row r="6669" spans="2:25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0"/>
      <c r="X6669" s="30"/>
      <c r="Y6669" s="31"/>
    </row>
    <row r="6670" spans="2:25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0"/>
      <c r="X6670" s="30"/>
      <c r="Y6670" s="31"/>
    </row>
    <row r="6671" spans="2:25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0"/>
      <c r="X6671" s="30"/>
      <c r="Y6671" s="31"/>
    </row>
    <row r="6672" spans="2:25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0"/>
      <c r="X6672" s="30"/>
      <c r="Y6672" s="31"/>
    </row>
    <row r="6673" spans="2:25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0"/>
      <c r="X6673" s="30"/>
      <c r="Y6673" s="31"/>
    </row>
    <row r="6674" spans="2:25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0"/>
      <c r="X6674" s="30"/>
      <c r="Y6674" s="31"/>
    </row>
    <row r="6675" spans="2:25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0"/>
      <c r="X6675" s="30"/>
      <c r="Y6675" s="31"/>
    </row>
    <row r="6676" spans="2:25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0"/>
      <c r="X6676" s="30"/>
      <c r="Y6676" s="31"/>
    </row>
    <row r="6677" spans="2:25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0"/>
      <c r="X6677" s="30"/>
      <c r="Y6677" s="31"/>
    </row>
    <row r="6678" spans="2:25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0"/>
      <c r="X6678" s="30"/>
      <c r="Y6678" s="31"/>
    </row>
    <row r="6679" spans="2:25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0"/>
      <c r="X6679" s="30"/>
      <c r="Y6679" s="31"/>
    </row>
    <row r="6680" spans="2:25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0"/>
      <c r="X6680" s="30"/>
      <c r="Y6680" s="31"/>
    </row>
    <row r="6681" spans="2:25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0"/>
      <c r="X6681" s="30"/>
      <c r="Y6681" s="31"/>
    </row>
    <row r="6682" spans="2:25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0"/>
      <c r="X6682" s="30"/>
      <c r="Y6682" s="31"/>
    </row>
    <row r="6683" spans="2:25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0"/>
      <c r="X6683" s="30"/>
      <c r="Y6683" s="31"/>
    </row>
    <row r="6684" spans="2:25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0"/>
      <c r="X6684" s="30"/>
      <c r="Y6684" s="31"/>
    </row>
    <row r="6685" spans="2:25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0"/>
      <c r="X6685" s="30"/>
      <c r="Y6685" s="31"/>
    </row>
    <row r="6686" spans="2:25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0"/>
      <c r="X6686" s="30"/>
      <c r="Y6686" s="31"/>
    </row>
    <row r="6687" spans="2:25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0"/>
      <c r="X6687" s="30"/>
      <c r="Y6687" s="31"/>
    </row>
    <row r="6688" spans="2:25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0"/>
      <c r="X6688" s="30"/>
      <c r="Y6688" s="31"/>
    </row>
    <row r="6689" spans="2:25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0"/>
      <c r="X6689" s="30"/>
      <c r="Y6689" s="31"/>
    </row>
    <row r="6690" spans="2:25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0"/>
      <c r="X6690" s="30"/>
      <c r="Y6690" s="31"/>
    </row>
    <row r="6691" spans="2:25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0"/>
      <c r="X6691" s="30"/>
      <c r="Y6691" s="31"/>
    </row>
    <row r="6692" spans="2:25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0"/>
      <c r="X6692" s="30"/>
      <c r="Y6692" s="31"/>
    </row>
    <row r="6693" spans="2:25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0"/>
      <c r="X6693" s="30"/>
      <c r="Y6693" s="31"/>
    </row>
    <row r="6694" spans="2:25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0"/>
      <c r="X6694" s="30"/>
      <c r="Y6694" s="31"/>
    </row>
    <row r="6695" spans="2:25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0"/>
      <c r="X6695" s="30"/>
      <c r="Y6695" s="31"/>
    </row>
    <row r="6696" spans="2:25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0"/>
      <c r="X6696" s="30"/>
      <c r="Y6696" s="31"/>
    </row>
    <row r="6697" spans="2:25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0"/>
      <c r="X6697" s="30"/>
      <c r="Y6697" s="31"/>
    </row>
    <row r="6698" spans="2:25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0"/>
      <c r="X6698" s="30"/>
      <c r="Y6698" s="31"/>
    </row>
    <row r="6699" spans="2:25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0"/>
      <c r="X6699" s="30"/>
      <c r="Y6699" s="31"/>
    </row>
    <row r="6700" spans="2:25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0"/>
      <c r="X6700" s="30"/>
      <c r="Y6700" s="31"/>
    </row>
    <row r="6701" spans="2:25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0"/>
      <c r="X6701" s="30"/>
      <c r="Y6701" s="31"/>
    </row>
    <row r="6702" spans="2:25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0"/>
      <c r="X6702" s="30"/>
      <c r="Y6702" s="31"/>
    </row>
    <row r="6703" spans="2:25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0"/>
      <c r="X6703" s="30"/>
      <c r="Y6703" s="31"/>
    </row>
    <row r="6704" spans="2:25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0"/>
      <c r="X6704" s="30"/>
      <c r="Y6704" s="31"/>
    </row>
    <row r="6705" spans="2:25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0"/>
      <c r="X6705" s="30"/>
      <c r="Y6705" s="31"/>
    </row>
    <row r="6706" spans="2:25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0"/>
      <c r="X6706" s="30"/>
      <c r="Y6706" s="31"/>
    </row>
    <row r="6707" spans="2:25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0"/>
      <c r="X6707" s="30"/>
      <c r="Y6707" s="31"/>
    </row>
    <row r="6708" spans="2:25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0"/>
      <c r="X6708" s="30"/>
      <c r="Y6708" s="31"/>
    </row>
    <row r="6709" spans="2:25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0"/>
      <c r="X6709" s="30"/>
      <c r="Y6709" s="31"/>
    </row>
    <row r="6710" spans="2:25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0"/>
      <c r="X6710" s="30"/>
      <c r="Y6710" s="31"/>
    </row>
    <row r="6711" spans="2:25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0"/>
      <c r="X6711" s="30"/>
      <c r="Y6711" s="31"/>
    </row>
    <row r="6712" spans="2:25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0"/>
      <c r="X6712" s="30"/>
      <c r="Y6712" s="31"/>
    </row>
    <row r="6713" spans="2:25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0"/>
      <c r="X6713" s="30"/>
      <c r="Y6713" s="31"/>
    </row>
    <row r="6714" spans="2:25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0"/>
      <c r="X6714" s="30"/>
      <c r="Y6714" s="31"/>
    </row>
    <row r="6715" spans="2:25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0"/>
      <c r="X6715" s="30"/>
      <c r="Y6715" s="31"/>
    </row>
    <row r="6716" spans="2:25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0"/>
      <c r="X6716" s="30"/>
      <c r="Y6716" s="31"/>
    </row>
    <row r="6717" spans="2:25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0"/>
      <c r="X6717" s="30"/>
      <c r="Y6717" s="31"/>
    </row>
    <row r="6718" spans="2:25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0"/>
      <c r="X6718" s="30"/>
      <c r="Y6718" s="31"/>
    </row>
    <row r="6719" spans="2:25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0"/>
      <c r="X6719" s="30"/>
      <c r="Y6719" s="31"/>
    </row>
    <row r="6720" spans="2:25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0"/>
      <c r="X6720" s="30"/>
      <c r="Y6720" s="31"/>
    </row>
    <row r="6721" spans="2:25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0"/>
      <c r="X6721" s="30"/>
      <c r="Y6721" s="31"/>
    </row>
    <row r="6722" spans="2:25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0"/>
      <c r="X6722" s="30"/>
      <c r="Y6722" s="31"/>
    </row>
    <row r="6723" spans="2:25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0"/>
      <c r="X6723" s="30"/>
      <c r="Y6723" s="31"/>
    </row>
    <row r="6724" spans="2:25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0"/>
      <c r="X6724" s="30"/>
      <c r="Y6724" s="31"/>
    </row>
    <row r="6725" spans="2:25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0"/>
      <c r="X6725" s="30"/>
      <c r="Y6725" s="31"/>
    </row>
    <row r="6726" spans="2:25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0"/>
      <c r="X6726" s="30"/>
      <c r="Y6726" s="31"/>
    </row>
    <row r="6727" spans="2:25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0"/>
      <c r="X6727" s="30"/>
      <c r="Y6727" s="31"/>
    </row>
    <row r="6728" spans="2:25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0"/>
      <c r="X6728" s="30"/>
      <c r="Y6728" s="31"/>
    </row>
    <row r="6729" spans="2:25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0"/>
      <c r="X6729" s="30"/>
      <c r="Y6729" s="31"/>
    </row>
    <row r="6730" spans="2:25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0"/>
      <c r="X6730" s="30"/>
      <c r="Y6730" s="31"/>
    </row>
    <row r="6731" spans="2:25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0"/>
      <c r="X6731" s="30"/>
      <c r="Y6731" s="31"/>
    </row>
    <row r="6732" spans="2:25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0"/>
      <c r="X6732" s="30"/>
      <c r="Y6732" s="31"/>
    </row>
    <row r="6733" spans="2:25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0"/>
      <c r="X6733" s="30"/>
      <c r="Y6733" s="31"/>
    </row>
    <row r="6734" spans="2:25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0"/>
      <c r="X6734" s="30"/>
      <c r="Y6734" s="31"/>
    </row>
    <row r="6735" spans="2:25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0"/>
      <c r="X6735" s="30"/>
      <c r="Y6735" s="31"/>
    </row>
    <row r="6736" spans="2:25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0"/>
      <c r="X6736" s="30"/>
      <c r="Y6736" s="31"/>
    </row>
    <row r="6737" spans="2:25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0"/>
      <c r="X6737" s="30"/>
      <c r="Y6737" s="31"/>
    </row>
    <row r="6738" spans="2:25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0"/>
      <c r="X6738" s="30"/>
      <c r="Y6738" s="31"/>
    </row>
    <row r="6739" spans="2:25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0"/>
      <c r="X6739" s="30"/>
      <c r="Y6739" s="31"/>
    </row>
    <row r="6740" spans="2:25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0"/>
      <c r="X6740" s="30"/>
      <c r="Y6740" s="31"/>
    </row>
    <row r="6741" spans="2:25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0"/>
      <c r="X6741" s="30"/>
      <c r="Y6741" s="31"/>
    </row>
    <row r="6742" spans="2:25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0"/>
      <c r="X6742" s="30"/>
      <c r="Y6742" s="31"/>
    </row>
    <row r="6743" spans="2:25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0"/>
      <c r="X6743" s="30"/>
      <c r="Y6743" s="31"/>
    </row>
    <row r="6744" spans="2:25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0"/>
      <c r="X6744" s="30"/>
      <c r="Y6744" s="31"/>
    </row>
    <row r="6745" spans="2:25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0"/>
      <c r="X6745" s="30"/>
      <c r="Y6745" s="31"/>
    </row>
    <row r="6746" spans="2:25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0"/>
      <c r="X6746" s="30"/>
      <c r="Y6746" s="31"/>
    </row>
    <row r="6747" spans="2:25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0"/>
      <c r="X6747" s="30"/>
      <c r="Y6747" s="31"/>
    </row>
    <row r="6748" spans="2:25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0"/>
      <c r="X6748" s="30"/>
      <c r="Y6748" s="31"/>
    </row>
    <row r="6749" spans="2:25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0"/>
      <c r="X6749" s="30"/>
      <c r="Y6749" s="31"/>
    </row>
    <row r="6750" spans="2:25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0"/>
      <c r="X6750" s="30"/>
      <c r="Y6750" s="31"/>
    </row>
    <row r="6751" spans="2:25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0"/>
      <c r="X6751" s="30"/>
      <c r="Y6751" s="31"/>
    </row>
    <row r="6752" spans="2:25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0"/>
      <c r="X6752" s="30"/>
      <c r="Y6752" s="31"/>
    </row>
    <row r="6753" spans="2:25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0"/>
      <c r="X6753" s="30"/>
      <c r="Y6753" s="31"/>
    </row>
    <row r="6754" spans="2:25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0"/>
      <c r="X6754" s="30"/>
      <c r="Y6754" s="31"/>
    </row>
    <row r="6755" spans="2:25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0"/>
      <c r="X6755" s="30"/>
      <c r="Y6755" s="31"/>
    </row>
    <row r="6756" spans="2:25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0"/>
      <c r="X6756" s="30"/>
      <c r="Y6756" s="31"/>
    </row>
    <row r="6757" spans="2:25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0"/>
      <c r="X6757" s="30"/>
      <c r="Y6757" s="31"/>
    </row>
    <row r="6758" spans="2:25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0"/>
      <c r="X6758" s="30"/>
      <c r="Y6758" s="31"/>
    </row>
    <row r="6759" spans="2:25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0"/>
      <c r="X6759" s="30"/>
      <c r="Y6759" s="31"/>
    </row>
    <row r="6760" spans="2:25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0"/>
      <c r="X6760" s="30"/>
      <c r="Y6760" s="31"/>
    </row>
    <row r="6761" spans="2:25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0"/>
      <c r="X6761" s="30"/>
      <c r="Y6761" s="31"/>
    </row>
    <row r="6762" spans="2:25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0"/>
      <c r="X6762" s="30"/>
      <c r="Y6762" s="31"/>
    </row>
    <row r="6763" spans="2:25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0"/>
      <c r="X6763" s="30"/>
      <c r="Y6763" s="31"/>
    </row>
    <row r="6764" spans="2:25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0"/>
      <c r="X6764" s="30"/>
      <c r="Y6764" s="31"/>
    </row>
    <row r="6765" spans="2:25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0"/>
      <c r="X6765" s="30"/>
      <c r="Y6765" s="31"/>
    </row>
    <row r="6766" spans="2:25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0"/>
      <c r="X6766" s="30"/>
      <c r="Y6766" s="31"/>
    </row>
    <row r="6767" spans="2:25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0"/>
      <c r="X6767" s="30"/>
      <c r="Y6767" s="31"/>
    </row>
    <row r="6768" spans="2:25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0"/>
      <c r="X6768" s="30"/>
      <c r="Y6768" s="31"/>
    </row>
    <row r="6769" spans="2:25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0"/>
      <c r="X6769" s="30"/>
      <c r="Y6769" s="31"/>
    </row>
    <row r="6770" spans="2:25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0"/>
      <c r="X6770" s="30"/>
      <c r="Y6770" s="31"/>
    </row>
    <row r="6771" spans="2:25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0"/>
      <c r="X6771" s="30"/>
      <c r="Y6771" s="31"/>
    </row>
    <row r="6772" spans="2:25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0"/>
      <c r="X6772" s="30"/>
      <c r="Y6772" s="31"/>
    </row>
    <row r="6773" spans="2:25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0"/>
      <c r="X6773" s="30"/>
      <c r="Y6773" s="31"/>
    </row>
    <row r="6774" spans="2:25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0"/>
      <c r="X6774" s="30"/>
      <c r="Y6774" s="31"/>
    </row>
    <row r="6775" spans="2:25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0"/>
      <c r="X6775" s="30"/>
      <c r="Y6775" s="31"/>
    </row>
    <row r="6776" spans="2:25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0"/>
      <c r="X6776" s="30"/>
      <c r="Y6776" s="31"/>
    </row>
    <row r="6777" spans="2:25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0"/>
      <c r="X6777" s="30"/>
      <c r="Y6777" s="31"/>
    </row>
    <row r="6778" spans="2:25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0"/>
      <c r="X6778" s="30"/>
      <c r="Y6778" s="31"/>
    </row>
    <row r="6779" spans="2:25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0"/>
      <c r="X6779" s="30"/>
      <c r="Y6779" s="31"/>
    </row>
    <row r="6780" spans="2:25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0"/>
      <c r="X6780" s="30"/>
      <c r="Y6780" s="31"/>
    </row>
    <row r="6781" spans="2:25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0"/>
      <c r="X6781" s="30"/>
      <c r="Y6781" s="31"/>
    </row>
    <row r="6782" spans="2:25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0"/>
      <c r="X6782" s="30"/>
      <c r="Y6782" s="31"/>
    </row>
    <row r="6783" spans="2:25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0"/>
      <c r="X6783" s="30"/>
      <c r="Y6783" s="31"/>
    </row>
    <row r="6784" spans="2:25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0"/>
      <c r="X6784" s="30"/>
      <c r="Y6784" s="31"/>
    </row>
    <row r="6785" spans="2:25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0"/>
      <c r="X6785" s="30"/>
      <c r="Y6785" s="31"/>
    </row>
    <row r="6786" spans="2:25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0"/>
      <c r="X6786" s="30"/>
      <c r="Y6786" s="31"/>
    </row>
    <row r="6787" spans="2:25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0"/>
      <c r="X6787" s="30"/>
      <c r="Y6787" s="31"/>
    </row>
    <row r="6788" spans="2:25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0"/>
      <c r="X6788" s="30"/>
      <c r="Y6788" s="31"/>
    </row>
    <row r="6789" spans="2:25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0"/>
      <c r="X6789" s="30"/>
      <c r="Y6789" s="31"/>
    </row>
    <row r="6790" spans="2:25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0"/>
      <c r="X6790" s="30"/>
      <c r="Y6790" s="31"/>
    </row>
    <row r="6791" spans="2:25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0"/>
      <c r="X6791" s="30"/>
      <c r="Y6791" s="31"/>
    </row>
    <row r="6792" spans="2:25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0"/>
      <c r="X6792" s="30"/>
      <c r="Y6792" s="31"/>
    </row>
    <row r="6793" spans="2:25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0"/>
      <c r="X6793" s="30"/>
      <c r="Y6793" s="31"/>
    </row>
    <row r="6794" spans="2:25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0"/>
      <c r="X6794" s="30"/>
      <c r="Y6794" s="31"/>
    </row>
    <row r="6795" spans="2:25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0"/>
      <c r="X6795" s="30"/>
      <c r="Y6795" s="31"/>
    </row>
    <row r="6796" spans="2:25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0"/>
      <c r="X6796" s="30"/>
      <c r="Y6796" s="31"/>
    </row>
    <row r="6797" spans="2:25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0"/>
      <c r="X6797" s="30"/>
      <c r="Y6797" s="31"/>
    </row>
    <row r="6798" spans="2:25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0"/>
      <c r="X6798" s="30"/>
      <c r="Y6798" s="31"/>
    </row>
    <row r="6799" spans="2:25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0"/>
      <c r="X6799" s="30"/>
      <c r="Y6799" s="31"/>
    </row>
    <row r="6800" spans="2:25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0"/>
      <c r="X6800" s="30"/>
      <c r="Y6800" s="31"/>
    </row>
    <row r="6801" spans="2:25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0"/>
      <c r="X6801" s="30"/>
      <c r="Y6801" s="31"/>
    </row>
    <row r="6802" spans="2:25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0"/>
      <c r="X6802" s="30"/>
      <c r="Y6802" s="31"/>
    </row>
    <row r="6803" spans="2:25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0"/>
      <c r="X6803" s="30"/>
      <c r="Y6803" s="31"/>
    </row>
    <row r="6804" spans="2:25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0"/>
      <c r="X6804" s="30"/>
      <c r="Y6804" s="31"/>
    </row>
    <row r="6805" spans="2:25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0"/>
      <c r="X6805" s="30"/>
      <c r="Y6805" s="31"/>
    </row>
    <row r="6806" spans="2:25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0"/>
      <c r="X6806" s="30"/>
      <c r="Y6806" s="31"/>
    </row>
    <row r="6807" spans="2:25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0"/>
      <c r="X6807" s="30"/>
      <c r="Y6807" s="31"/>
    </row>
    <row r="6808" spans="2:25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0"/>
      <c r="X6808" s="30"/>
      <c r="Y6808" s="31"/>
    </row>
    <row r="6809" spans="2:25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0"/>
      <c r="X6809" s="30"/>
      <c r="Y6809" s="31"/>
    </row>
    <row r="6810" spans="2:25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0"/>
      <c r="X6810" s="30"/>
      <c r="Y6810" s="31"/>
    </row>
    <row r="6811" spans="2:25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0"/>
      <c r="X6811" s="30"/>
      <c r="Y6811" s="31"/>
    </row>
    <row r="6812" spans="2:25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0"/>
      <c r="X6812" s="30"/>
      <c r="Y6812" s="31"/>
    </row>
    <row r="6813" spans="2:25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0"/>
      <c r="X6813" s="30"/>
      <c r="Y6813" s="31"/>
    </row>
    <row r="6814" spans="2:25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0"/>
      <c r="X6814" s="30"/>
      <c r="Y6814" s="31"/>
    </row>
    <row r="6815" spans="2:25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0"/>
      <c r="X6815" s="30"/>
      <c r="Y6815" s="31"/>
    </row>
    <row r="6816" spans="2:25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0"/>
      <c r="X6816" s="30"/>
      <c r="Y6816" s="31"/>
    </row>
    <row r="6817" spans="2:25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0"/>
      <c r="X6817" s="30"/>
      <c r="Y6817" s="31"/>
    </row>
    <row r="6818" spans="2:25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0"/>
      <c r="X6818" s="30"/>
      <c r="Y6818" s="31"/>
    </row>
    <row r="6819" spans="2:25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0"/>
      <c r="X6819" s="30"/>
      <c r="Y6819" s="31"/>
    </row>
    <row r="6820" spans="2:25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0"/>
      <c r="X6820" s="30"/>
      <c r="Y6820" s="31"/>
    </row>
    <row r="6821" spans="2:25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0"/>
      <c r="X6821" s="30"/>
      <c r="Y6821" s="31"/>
    </row>
    <row r="6822" spans="2:25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0"/>
      <c r="X6822" s="30"/>
      <c r="Y6822" s="31"/>
    </row>
    <row r="6823" spans="2:25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0"/>
      <c r="X6823" s="30"/>
      <c r="Y6823" s="31"/>
    </row>
    <row r="6824" spans="2:25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0"/>
      <c r="X6824" s="30"/>
      <c r="Y6824" s="31"/>
    </row>
    <row r="6825" spans="2:25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0"/>
      <c r="X6825" s="30"/>
      <c r="Y6825" s="31"/>
    </row>
    <row r="6826" spans="2:25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0"/>
      <c r="X6826" s="30"/>
      <c r="Y6826" s="31"/>
    </row>
    <row r="6827" spans="2:25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0"/>
      <c r="X6827" s="30"/>
      <c r="Y6827" s="31"/>
    </row>
    <row r="6828" spans="2:25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0"/>
      <c r="X6828" s="30"/>
      <c r="Y6828" s="31"/>
    </row>
    <row r="6829" spans="2:25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0"/>
      <c r="X6829" s="30"/>
      <c r="Y6829" s="31"/>
    </row>
    <row r="6830" spans="2:25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0"/>
      <c r="X6830" s="30"/>
      <c r="Y6830" s="31"/>
    </row>
    <row r="6831" spans="2:25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0"/>
      <c r="X6831" s="30"/>
      <c r="Y6831" s="31"/>
    </row>
    <row r="6832" spans="2:25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0"/>
      <c r="X6832" s="30"/>
      <c r="Y6832" s="31"/>
    </row>
    <row r="6833" spans="2:25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0"/>
      <c r="X6833" s="30"/>
      <c r="Y6833" s="31"/>
    </row>
    <row r="6834" spans="2:25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0"/>
      <c r="X6834" s="30"/>
      <c r="Y6834" s="31"/>
    </row>
    <row r="6835" spans="2:25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0"/>
      <c r="X6835" s="30"/>
      <c r="Y6835" s="31"/>
    </row>
    <row r="6836" spans="2:25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0"/>
      <c r="X6836" s="30"/>
      <c r="Y6836" s="31"/>
    </row>
    <row r="6837" spans="2:25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0"/>
      <c r="X6837" s="30"/>
      <c r="Y6837" s="31"/>
    </row>
    <row r="6838" spans="2:25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0"/>
      <c r="X6838" s="30"/>
      <c r="Y6838" s="31"/>
    </row>
    <row r="6839" spans="2:25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0"/>
      <c r="X6839" s="30"/>
      <c r="Y6839" s="31"/>
    </row>
    <row r="6840" spans="2:25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0"/>
      <c r="X6840" s="30"/>
      <c r="Y6840" s="31"/>
    </row>
    <row r="6841" spans="2:25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0"/>
      <c r="X6841" s="30"/>
      <c r="Y6841" s="31"/>
    </row>
    <row r="6842" spans="2:25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0"/>
      <c r="X6842" s="30"/>
      <c r="Y6842" s="31"/>
    </row>
    <row r="6843" spans="2:25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0"/>
      <c r="X6843" s="30"/>
      <c r="Y6843" s="31"/>
    </row>
    <row r="6844" spans="2:25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0"/>
      <c r="X6844" s="30"/>
      <c r="Y6844" s="31"/>
    </row>
    <row r="6845" spans="2:25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0"/>
      <c r="X6845" s="30"/>
      <c r="Y6845" s="31"/>
    </row>
    <row r="6846" spans="2:25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0"/>
      <c r="X6846" s="30"/>
      <c r="Y6846" s="31"/>
    </row>
    <row r="6847" spans="2:25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0"/>
      <c r="X6847" s="30"/>
      <c r="Y6847" s="31"/>
    </row>
    <row r="6848" spans="2:25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0"/>
      <c r="X6848" s="30"/>
      <c r="Y6848" s="31"/>
    </row>
    <row r="6849" spans="2:25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0"/>
      <c r="X6849" s="30"/>
      <c r="Y6849" s="31"/>
    </row>
    <row r="6850" spans="2:25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0"/>
      <c r="X6850" s="30"/>
      <c r="Y6850" s="31"/>
    </row>
    <row r="6851" spans="2:25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0"/>
      <c r="X6851" s="30"/>
      <c r="Y6851" s="31"/>
    </row>
    <row r="6852" spans="2:25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0"/>
      <c r="X6852" s="30"/>
      <c r="Y6852" s="31"/>
    </row>
    <row r="6853" spans="2:25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0"/>
      <c r="X6853" s="30"/>
      <c r="Y6853" s="31"/>
    </row>
    <row r="6854" spans="2:25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0"/>
      <c r="X6854" s="30"/>
      <c r="Y6854" s="31"/>
    </row>
    <row r="6855" spans="2:25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0"/>
      <c r="X6855" s="30"/>
      <c r="Y6855" s="31"/>
    </row>
    <row r="6856" spans="2:25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0"/>
      <c r="X6856" s="30"/>
      <c r="Y6856" s="31"/>
    </row>
    <row r="6857" spans="2:25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0"/>
      <c r="X6857" s="30"/>
      <c r="Y6857" s="31"/>
    </row>
    <row r="6858" spans="2:25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0"/>
      <c r="X6858" s="30"/>
      <c r="Y6858" s="31"/>
    </row>
    <row r="6859" spans="2:25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0"/>
      <c r="X6859" s="30"/>
      <c r="Y6859" s="31"/>
    </row>
    <row r="6860" spans="2:25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0"/>
      <c r="X6860" s="30"/>
      <c r="Y6860" s="31"/>
    </row>
    <row r="6861" spans="2:25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0"/>
      <c r="X6861" s="30"/>
      <c r="Y6861" s="31"/>
    </row>
    <row r="6862" spans="2:25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0"/>
      <c r="X6862" s="30"/>
      <c r="Y6862" s="31"/>
    </row>
    <row r="6863" spans="2:25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0"/>
      <c r="X6863" s="30"/>
      <c r="Y6863" s="31"/>
    </row>
    <row r="6864" spans="2:25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0"/>
      <c r="X6864" s="30"/>
      <c r="Y6864" s="31"/>
    </row>
    <row r="6865" spans="2:25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0"/>
      <c r="X6865" s="30"/>
      <c r="Y6865" s="31"/>
    </row>
    <row r="6866" spans="2:25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0"/>
      <c r="X6866" s="30"/>
      <c r="Y6866" s="31"/>
    </row>
    <row r="6867" spans="2:25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0"/>
      <c r="X6867" s="30"/>
      <c r="Y6867" s="31"/>
    </row>
    <row r="6868" spans="2:25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0"/>
      <c r="X6868" s="30"/>
      <c r="Y6868" s="31"/>
    </row>
    <row r="6869" spans="2:25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0"/>
      <c r="X6869" s="30"/>
      <c r="Y6869" s="31"/>
    </row>
    <row r="6870" spans="2:25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0"/>
      <c r="X6870" s="30"/>
      <c r="Y6870" s="31"/>
    </row>
    <row r="6871" spans="2:25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0"/>
      <c r="X6871" s="30"/>
      <c r="Y6871" s="31"/>
    </row>
    <row r="6872" spans="2:25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0"/>
      <c r="X6872" s="30"/>
      <c r="Y6872" s="31"/>
    </row>
    <row r="6873" spans="2:25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0"/>
      <c r="X6873" s="30"/>
      <c r="Y6873" s="31"/>
    </row>
    <row r="6874" spans="2:25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0"/>
      <c r="X6874" s="30"/>
      <c r="Y6874" s="31"/>
    </row>
    <row r="6875" spans="2:25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0"/>
      <c r="X6875" s="30"/>
      <c r="Y6875" s="31"/>
    </row>
    <row r="6876" spans="2:25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0"/>
      <c r="X6876" s="30"/>
      <c r="Y6876" s="31"/>
    </row>
    <row r="6877" spans="2:25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0"/>
      <c r="X6877" s="30"/>
      <c r="Y6877" s="31"/>
    </row>
    <row r="6878" spans="2:25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0"/>
      <c r="X6878" s="30"/>
      <c r="Y6878" s="31"/>
    </row>
    <row r="6879" spans="2:25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0"/>
      <c r="X6879" s="30"/>
      <c r="Y6879" s="31"/>
    </row>
    <row r="6880" spans="2:25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0"/>
      <c r="X6880" s="30"/>
      <c r="Y6880" s="31"/>
    </row>
    <row r="6881" spans="2:25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0"/>
      <c r="X6881" s="30"/>
      <c r="Y6881" s="31"/>
    </row>
    <row r="6882" spans="2:25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0"/>
      <c r="X6882" s="30"/>
      <c r="Y6882" s="31"/>
    </row>
    <row r="6883" spans="2:25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0"/>
      <c r="X6883" s="30"/>
      <c r="Y6883" s="31"/>
    </row>
    <row r="6884" spans="2:25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0"/>
      <c r="X6884" s="30"/>
      <c r="Y6884" s="31"/>
    </row>
    <row r="6885" spans="2:25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0"/>
      <c r="X6885" s="30"/>
      <c r="Y6885" s="31"/>
    </row>
    <row r="6886" spans="2:25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0"/>
      <c r="X6886" s="30"/>
      <c r="Y6886" s="31"/>
    </row>
    <row r="6887" spans="2:25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0"/>
      <c r="X6887" s="30"/>
      <c r="Y6887" s="31"/>
    </row>
    <row r="6888" spans="2:25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0"/>
      <c r="X6888" s="30"/>
      <c r="Y6888" s="31"/>
    </row>
    <row r="6889" spans="2:25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0"/>
      <c r="X6889" s="30"/>
      <c r="Y6889" s="31"/>
    </row>
    <row r="6890" spans="2:25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0"/>
      <c r="X6890" s="30"/>
      <c r="Y6890" s="31"/>
    </row>
    <row r="6891" spans="2:25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0"/>
      <c r="X6891" s="30"/>
      <c r="Y6891" s="31"/>
    </row>
    <row r="6892" spans="2:25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0"/>
      <c r="X6892" s="30"/>
      <c r="Y6892" s="31"/>
    </row>
    <row r="6893" spans="2:25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0"/>
      <c r="X6893" s="30"/>
      <c r="Y6893" s="31"/>
    </row>
    <row r="6894" spans="2:25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0"/>
      <c r="X6894" s="30"/>
      <c r="Y6894" s="31"/>
    </row>
    <row r="6895" spans="2:25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0"/>
      <c r="X6895" s="30"/>
      <c r="Y6895" s="31"/>
    </row>
    <row r="6896" spans="2:25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0"/>
      <c r="X6896" s="30"/>
      <c r="Y6896" s="31"/>
    </row>
    <row r="6897" spans="2:25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0"/>
      <c r="X6897" s="30"/>
      <c r="Y6897" s="31"/>
    </row>
    <row r="6898" spans="2:25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0"/>
      <c r="X6898" s="30"/>
      <c r="Y6898" s="31"/>
    </row>
    <row r="6899" spans="2:25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0"/>
      <c r="X6899" s="30"/>
      <c r="Y6899" s="31"/>
    </row>
    <row r="6900" spans="2:25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0"/>
      <c r="X6900" s="30"/>
      <c r="Y6900" s="31"/>
    </row>
    <row r="6901" spans="2:25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0"/>
      <c r="X6901" s="30"/>
      <c r="Y6901" s="31"/>
    </row>
    <row r="6902" spans="2:25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0"/>
      <c r="X6902" s="30"/>
      <c r="Y6902" s="31"/>
    </row>
    <row r="6903" spans="2:25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0"/>
      <c r="X6903" s="30"/>
      <c r="Y6903" s="31"/>
    </row>
    <row r="6904" spans="2:25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0"/>
      <c r="X6904" s="30"/>
      <c r="Y6904" s="31"/>
    </row>
    <row r="6905" spans="2:25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0"/>
      <c r="X6905" s="30"/>
      <c r="Y6905" s="31"/>
    </row>
    <row r="6906" spans="2:25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0"/>
      <c r="X6906" s="30"/>
      <c r="Y6906" s="31"/>
    </row>
    <row r="6907" spans="2:25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0"/>
      <c r="X6907" s="30"/>
      <c r="Y6907" s="31"/>
    </row>
    <row r="6908" spans="2:25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0"/>
      <c r="X6908" s="30"/>
      <c r="Y6908" s="31"/>
    </row>
    <row r="6909" spans="2:25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0"/>
      <c r="X6909" s="30"/>
      <c r="Y6909" s="31"/>
    </row>
    <row r="6910" spans="2:25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0"/>
      <c r="X6910" s="30"/>
      <c r="Y6910" s="31"/>
    </row>
    <row r="6911" spans="2:25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0"/>
      <c r="X6911" s="30"/>
      <c r="Y6911" s="31"/>
    </row>
    <row r="6912" spans="2:25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0"/>
      <c r="X6912" s="30"/>
      <c r="Y6912" s="31"/>
    </row>
    <row r="6913" spans="2:25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0"/>
      <c r="X6913" s="30"/>
      <c r="Y6913" s="31"/>
    </row>
    <row r="6914" spans="2:25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0"/>
      <c r="X6914" s="30"/>
      <c r="Y6914" s="31"/>
    </row>
    <row r="6915" spans="2:25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0"/>
      <c r="X6915" s="30"/>
      <c r="Y6915" s="31"/>
    </row>
    <row r="6916" spans="2:25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0"/>
      <c r="X6916" s="30"/>
      <c r="Y6916" s="31"/>
    </row>
    <row r="6917" spans="2:25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0"/>
      <c r="X6917" s="30"/>
      <c r="Y6917" s="31"/>
    </row>
    <row r="6918" spans="2:25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0"/>
      <c r="X6918" s="30"/>
      <c r="Y6918" s="31"/>
    </row>
    <row r="6919" spans="2:25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0"/>
      <c r="X6919" s="30"/>
      <c r="Y6919" s="31"/>
    </row>
    <row r="6920" spans="2:25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0"/>
      <c r="X6920" s="30"/>
      <c r="Y6920" s="31"/>
    </row>
    <row r="6921" spans="2:25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0"/>
      <c r="X6921" s="30"/>
      <c r="Y6921" s="31"/>
    </row>
    <row r="6922" spans="2:25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0"/>
      <c r="X6922" s="30"/>
      <c r="Y6922" s="31"/>
    </row>
    <row r="6923" spans="2:25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0"/>
      <c r="X6923" s="30"/>
      <c r="Y6923" s="31"/>
    </row>
    <row r="6924" spans="2:25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0"/>
      <c r="X6924" s="30"/>
      <c r="Y6924" s="31"/>
    </row>
    <row r="6925" spans="2:25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0"/>
      <c r="X6925" s="30"/>
      <c r="Y6925" s="31"/>
    </row>
    <row r="6926" spans="2:25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0"/>
      <c r="X6926" s="30"/>
      <c r="Y6926" s="31"/>
    </row>
    <row r="6927" spans="2:25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0"/>
      <c r="X6927" s="30"/>
      <c r="Y6927" s="31"/>
    </row>
    <row r="6928" spans="2:25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0"/>
      <c r="X6928" s="30"/>
      <c r="Y6928" s="31"/>
    </row>
    <row r="6929" spans="2:25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0"/>
      <c r="X6929" s="30"/>
      <c r="Y6929" s="31"/>
    </row>
    <row r="6930" spans="2:25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0"/>
      <c r="X6930" s="30"/>
      <c r="Y6930" s="31"/>
    </row>
    <row r="6931" spans="2:25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0"/>
      <c r="X6931" s="30"/>
      <c r="Y6931" s="31"/>
    </row>
    <row r="6932" spans="2:25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0"/>
      <c r="X6932" s="30"/>
      <c r="Y6932" s="31"/>
    </row>
    <row r="6933" spans="2:25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0"/>
      <c r="X6933" s="30"/>
      <c r="Y6933" s="31"/>
    </row>
    <row r="6934" spans="2:25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0"/>
      <c r="X6934" s="30"/>
      <c r="Y6934" s="31"/>
    </row>
    <row r="6935" spans="2:25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0"/>
      <c r="X6935" s="30"/>
      <c r="Y6935" s="31"/>
    </row>
    <row r="6936" spans="2:25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0"/>
      <c r="X6936" s="30"/>
      <c r="Y6936" s="31"/>
    </row>
    <row r="6937" spans="2:25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0"/>
      <c r="X6937" s="30"/>
      <c r="Y6937" s="31"/>
    </row>
    <row r="6938" spans="2:25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0"/>
      <c r="X6938" s="30"/>
      <c r="Y6938" s="31"/>
    </row>
    <row r="6939" spans="2:25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0"/>
      <c r="X6939" s="30"/>
      <c r="Y6939" s="31"/>
    </row>
    <row r="6940" spans="2:25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0"/>
      <c r="X6940" s="30"/>
      <c r="Y6940" s="31"/>
    </row>
    <row r="6941" spans="2:25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0"/>
      <c r="X6941" s="30"/>
      <c r="Y6941" s="31"/>
    </row>
    <row r="6942" spans="2:25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0"/>
      <c r="X6942" s="30"/>
      <c r="Y6942" s="31"/>
    </row>
    <row r="6943" spans="2:25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0"/>
      <c r="X6943" s="30"/>
      <c r="Y6943" s="31"/>
    </row>
    <row r="6944" spans="2:25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0"/>
      <c r="X6944" s="30"/>
      <c r="Y6944" s="31"/>
    </row>
    <row r="6945" spans="2:25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0"/>
      <c r="X6945" s="30"/>
      <c r="Y6945" s="31"/>
    </row>
    <row r="6946" spans="2:25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0"/>
      <c r="X6946" s="30"/>
      <c r="Y6946" s="31"/>
    </row>
    <row r="6947" spans="2:25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0"/>
      <c r="X6947" s="30"/>
      <c r="Y6947" s="31"/>
    </row>
    <row r="6948" spans="2:25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0"/>
      <c r="X6948" s="30"/>
      <c r="Y6948" s="31"/>
    </row>
    <row r="6949" spans="2:25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0"/>
      <c r="X6949" s="30"/>
      <c r="Y6949" s="31"/>
    </row>
    <row r="6950" spans="2:25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0"/>
      <c r="X6950" s="30"/>
      <c r="Y6950" s="31"/>
    </row>
    <row r="6951" spans="2:25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0"/>
      <c r="X6951" s="30"/>
      <c r="Y6951" s="31"/>
    </row>
    <row r="6952" spans="2:25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0"/>
      <c r="X6952" s="30"/>
      <c r="Y6952" s="31"/>
    </row>
    <row r="6953" spans="2:25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0"/>
      <c r="X6953" s="30"/>
      <c r="Y6953" s="31"/>
    </row>
    <row r="6954" spans="2:25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0"/>
      <c r="X6954" s="30"/>
      <c r="Y6954" s="31"/>
    </row>
    <row r="6955" spans="2:25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0"/>
      <c r="X6955" s="30"/>
      <c r="Y6955" s="31"/>
    </row>
    <row r="6956" spans="2:25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0"/>
      <c r="X6956" s="30"/>
      <c r="Y6956" s="31"/>
    </row>
    <row r="6957" spans="2:25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0"/>
      <c r="X6957" s="30"/>
      <c r="Y6957" s="31"/>
    </row>
    <row r="6958" spans="2:25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0"/>
      <c r="X6958" s="30"/>
      <c r="Y6958" s="31"/>
    </row>
    <row r="6959" spans="2:25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0"/>
      <c r="X6959" s="30"/>
      <c r="Y6959" s="31"/>
    </row>
    <row r="6960" spans="2:25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0"/>
      <c r="X6960" s="30"/>
      <c r="Y6960" s="31"/>
    </row>
    <row r="6961" spans="2:25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0"/>
      <c r="X6961" s="30"/>
      <c r="Y6961" s="31"/>
    </row>
    <row r="6962" spans="2:25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0"/>
      <c r="X6962" s="30"/>
      <c r="Y6962" s="31"/>
    </row>
    <row r="6963" spans="2:25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0"/>
      <c r="X6963" s="30"/>
      <c r="Y6963" s="31"/>
    </row>
    <row r="6964" spans="2:25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0"/>
      <c r="X6964" s="30"/>
      <c r="Y6964" s="31"/>
    </row>
    <row r="6965" spans="2:25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0"/>
      <c r="X6965" s="30"/>
      <c r="Y6965" s="31"/>
    </row>
    <row r="6966" spans="2:25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0"/>
      <c r="X6966" s="30"/>
      <c r="Y6966" s="31"/>
    </row>
    <row r="6967" spans="2:25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0"/>
      <c r="X6967" s="30"/>
      <c r="Y6967" s="31"/>
    </row>
    <row r="6968" spans="2:25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0"/>
      <c r="X6968" s="30"/>
      <c r="Y6968" s="31"/>
    </row>
    <row r="6969" spans="2:25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0"/>
      <c r="X6969" s="30"/>
      <c r="Y6969" s="31"/>
    </row>
    <row r="6970" spans="2:25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0"/>
      <c r="X6970" s="30"/>
      <c r="Y6970" s="31"/>
    </row>
    <row r="6971" spans="2:25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0"/>
      <c r="X6971" s="30"/>
      <c r="Y6971" s="31"/>
    </row>
    <row r="6972" spans="2:25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0"/>
      <c r="X6972" s="30"/>
      <c r="Y6972" s="31"/>
    </row>
    <row r="6973" spans="2:25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0"/>
      <c r="X6973" s="30"/>
      <c r="Y6973" s="31"/>
    </row>
    <row r="6974" spans="2:25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0"/>
      <c r="X6974" s="30"/>
      <c r="Y6974" s="31"/>
    </row>
    <row r="6975" spans="2:25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0"/>
      <c r="X6975" s="30"/>
      <c r="Y6975" s="31"/>
    </row>
    <row r="6976" spans="2:25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0"/>
      <c r="X6976" s="30"/>
      <c r="Y6976" s="31"/>
    </row>
    <row r="6977" spans="2:25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0"/>
      <c r="X6977" s="30"/>
      <c r="Y6977" s="31"/>
    </row>
    <row r="6978" spans="2:25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0"/>
      <c r="X6978" s="30"/>
      <c r="Y6978" s="31"/>
    </row>
    <row r="6979" spans="2:25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0"/>
      <c r="X6979" s="30"/>
      <c r="Y6979" s="31"/>
    </row>
    <row r="6980" spans="2:25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0"/>
      <c r="X6980" s="30"/>
      <c r="Y6980" s="31"/>
    </row>
    <row r="6981" spans="2:25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0"/>
      <c r="X6981" s="30"/>
      <c r="Y6981" s="31"/>
    </row>
    <row r="6982" spans="2:25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0"/>
      <c r="X6982" s="30"/>
      <c r="Y6982" s="31"/>
    </row>
    <row r="6983" spans="2:25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0"/>
      <c r="X6983" s="30"/>
      <c r="Y6983" s="31"/>
    </row>
    <row r="6984" spans="2:25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0"/>
      <c r="X6984" s="30"/>
      <c r="Y6984" s="31"/>
    </row>
    <row r="6985" spans="2:25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0"/>
      <c r="X6985" s="30"/>
      <c r="Y6985" s="31"/>
    </row>
    <row r="6986" spans="2:25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0"/>
      <c r="X6986" s="30"/>
      <c r="Y6986" s="31"/>
    </row>
    <row r="6987" spans="2:25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0"/>
      <c r="X6987" s="30"/>
      <c r="Y6987" s="31"/>
    </row>
    <row r="6988" spans="2:25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0"/>
      <c r="X6988" s="30"/>
      <c r="Y6988" s="31"/>
    </row>
    <row r="6989" spans="2:25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0"/>
      <c r="X6989" s="30"/>
      <c r="Y6989" s="31"/>
    </row>
    <row r="6990" spans="2:25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0"/>
      <c r="X6990" s="30"/>
      <c r="Y6990" s="31"/>
    </row>
    <row r="6991" spans="2:25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0"/>
      <c r="X6991" s="30"/>
      <c r="Y6991" s="31"/>
    </row>
    <row r="6992" spans="2:25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0"/>
      <c r="X6992" s="30"/>
      <c r="Y6992" s="31"/>
    </row>
    <row r="6993" spans="2:25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0"/>
      <c r="X6993" s="30"/>
      <c r="Y6993" s="31"/>
    </row>
    <row r="6994" spans="2:25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0"/>
      <c r="X6994" s="30"/>
      <c r="Y6994" s="31"/>
    </row>
    <row r="6995" spans="2:25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0"/>
      <c r="X6995" s="30"/>
      <c r="Y6995" s="31"/>
    </row>
    <row r="6996" spans="2:25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0"/>
      <c r="X6996" s="30"/>
      <c r="Y6996" s="31"/>
    </row>
    <row r="6997" spans="2:25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0"/>
      <c r="X6997" s="30"/>
      <c r="Y6997" s="31"/>
    </row>
    <row r="6998" spans="2:25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0"/>
      <c r="X6998" s="30"/>
      <c r="Y6998" s="31"/>
    </row>
    <row r="6999" spans="2:25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0"/>
      <c r="X6999" s="30"/>
      <c r="Y6999" s="31"/>
    </row>
    <row r="7000" spans="2:25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0"/>
      <c r="X7000" s="30"/>
      <c r="Y7000" s="31"/>
    </row>
    <row r="7001" spans="2:25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0"/>
      <c r="X7001" s="30"/>
      <c r="Y7001" s="31"/>
    </row>
    <row r="7002" spans="2:25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0"/>
      <c r="X7002" s="30"/>
      <c r="Y7002" s="31"/>
    </row>
    <row r="7003" spans="2:25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0"/>
      <c r="X7003" s="30"/>
      <c r="Y7003" s="31"/>
    </row>
    <row r="7004" spans="2:25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0"/>
      <c r="X7004" s="30"/>
      <c r="Y7004" s="31"/>
    </row>
    <row r="7005" spans="2:25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0"/>
      <c r="X7005" s="30"/>
      <c r="Y7005" s="31"/>
    </row>
    <row r="7006" spans="2:25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0"/>
      <c r="X7006" s="30"/>
      <c r="Y7006" s="31"/>
    </row>
    <row r="7007" spans="2:25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0"/>
      <c r="X7007" s="30"/>
      <c r="Y7007" s="31"/>
    </row>
    <row r="7008" spans="2:25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0"/>
      <c r="X7008" s="30"/>
      <c r="Y7008" s="31"/>
    </row>
    <row r="7009" spans="2:25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0"/>
      <c r="X7009" s="30"/>
      <c r="Y7009" s="31"/>
    </row>
    <row r="7010" spans="2:25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0"/>
      <c r="X7010" s="30"/>
      <c r="Y7010" s="31"/>
    </row>
    <row r="7011" spans="2:25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0"/>
      <c r="X7011" s="30"/>
      <c r="Y7011" s="31"/>
    </row>
    <row r="7012" spans="2:25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0"/>
      <c r="X7012" s="30"/>
      <c r="Y7012" s="31"/>
    </row>
    <row r="7013" spans="2:25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0"/>
      <c r="X7013" s="30"/>
      <c r="Y7013" s="31"/>
    </row>
    <row r="7014" spans="2:25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0"/>
      <c r="X7014" s="30"/>
      <c r="Y7014" s="31"/>
    </row>
    <row r="7015" spans="2:25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0"/>
      <c r="X7015" s="30"/>
      <c r="Y7015" s="31"/>
    </row>
    <row r="7016" spans="2:25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0"/>
      <c r="X7016" s="30"/>
      <c r="Y7016" s="31"/>
    </row>
    <row r="7017" spans="2:25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0"/>
      <c r="X7017" s="30"/>
      <c r="Y7017" s="31"/>
    </row>
    <row r="7018" spans="2:25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0"/>
      <c r="X7018" s="30"/>
      <c r="Y7018" s="31"/>
    </row>
    <row r="7019" spans="2:25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0"/>
      <c r="X7019" s="30"/>
      <c r="Y7019" s="31"/>
    </row>
    <row r="7020" spans="2:25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0"/>
      <c r="X7020" s="30"/>
      <c r="Y7020" s="31"/>
    </row>
    <row r="7021" spans="2:25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0"/>
      <c r="X7021" s="30"/>
      <c r="Y7021" s="31"/>
    </row>
    <row r="7022" spans="2:25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0"/>
      <c r="X7022" s="30"/>
      <c r="Y7022" s="31"/>
    </row>
    <row r="7023" spans="2:25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0"/>
      <c r="X7023" s="30"/>
      <c r="Y7023" s="31"/>
    </row>
    <row r="7024" spans="2:25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0"/>
      <c r="X7024" s="30"/>
      <c r="Y7024" s="31"/>
    </row>
    <row r="7025" spans="2:25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0"/>
      <c r="X7025" s="30"/>
      <c r="Y7025" s="31"/>
    </row>
    <row r="7026" spans="2:25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0"/>
      <c r="X7026" s="30"/>
      <c r="Y7026" s="31"/>
    </row>
    <row r="7027" spans="2:25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0"/>
      <c r="X7027" s="30"/>
      <c r="Y7027" s="31"/>
    </row>
    <row r="7028" spans="2:25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0"/>
      <c r="X7028" s="30"/>
      <c r="Y7028" s="31"/>
    </row>
    <row r="7029" spans="2:25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0"/>
      <c r="X7029" s="30"/>
      <c r="Y7029" s="31"/>
    </row>
    <row r="7030" spans="2:25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0"/>
      <c r="X7030" s="30"/>
      <c r="Y7030" s="31"/>
    </row>
    <row r="7031" spans="2:25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0"/>
      <c r="X7031" s="30"/>
      <c r="Y7031" s="31"/>
    </row>
    <row r="7032" spans="2:25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0"/>
      <c r="X7032" s="30"/>
      <c r="Y7032" s="31"/>
    </row>
    <row r="7033" spans="2:25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0"/>
      <c r="X7033" s="30"/>
      <c r="Y7033" s="31"/>
    </row>
    <row r="7034" spans="2:25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0"/>
      <c r="X7034" s="30"/>
      <c r="Y7034" s="31"/>
    </row>
    <row r="7035" spans="2:25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0"/>
      <c r="X7035" s="30"/>
      <c r="Y7035" s="31"/>
    </row>
    <row r="7036" spans="2:25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0"/>
      <c r="X7036" s="30"/>
      <c r="Y7036" s="31"/>
    </row>
    <row r="7037" spans="2:25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0"/>
      <c r="X7037" s="30"/>
      <c r="Y7037" s="31"/>
    </row>
    <row r="7038" spans="2:25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0"/>
      <c r="X7038" s="30"/>
      <c r="Y7038" s="31"/>
    </row>
    <row r="7039" spans="2:25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0"/>
      <c r="X7039" s="30"/>
      <c r="Y7039" s="31"/>
    </row>
    <row r="7040" spans="2:25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0"/>
      <c r="X7040" s="30"/>
      <c r="Y7040" s="31"/>
    </row>
    <row r="7041" spans="2:25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0"/>
      <c r="X7041" s="30"/>
      <c r="Y7041" s="31"/>
    </row>
    <row r="7042" spans="2:25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0"/>
      <c r="X7042" s="30"/>
      <c r="Y7042" s="31"/>
    </row>
    <row r="7043" spans="2:25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0"/>
      <c r="X7043" s="30"/>
      <c r="Y7043" s="31"/>
    </row>
    <row r="7044" spans="2:25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0"/>
      <c r="X7044" s="30"/>
      <c r="Y7044" s="31"/>
    </row>
    <row r="7045" spans="2:25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0"/>
      <c r="X7045" s="30"/>
      <c r="Y7045" s="31"/>
    </row>
    <row r="7046" spans="2:25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0"/>
      <c r="X7046" s="30"/>
      <c r="Y7046" s="31"/>
    </row>
    <row r="7047" spans="2:25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0"/>
      <c r="X7047" s="30"/>
      <c r="Y7047" s="31"/>
    </row>
    <row r="7048" spans="2:25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0"/>
      <c r="X7048" s="30"/>
      <c r="Y7048" s="31"/>
    </row>
    <row r="7049" spans="2:25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0"/>
      <c r="X7049" s="30"/>
      <c r="Y7049" s="31"/>
    </row>
    <row r="7050" spans="2:25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0"/>
      <c r="X7050" s="30"/>
      <c r="Y7050" s="31"/>
    </row>
    <row r="7051" spans="2:25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0"/>
      <c r="X7051" s="30"/>
      <c r="Y7051" s="31"/>
    </row>
    <row r="7052" spans="2:25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0"/>
      <c r="X7052" s="30"/>
      <c r="Y7052" s="31"/>
    </row>
    <row r="7053" spans="2:25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0"/>
      <c r="X7053" s="30"/>
      <c r="Y7053" s="31"/>
    </row>
    <row r="7054" spans="2:25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0"/>
      <c r="X7054" s="30"/>
      <c r="Y7054" s="31"/>
    </row>
    <row r="7055" spans="2:25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0"/>
      <c r="X7055" s="30"/>
      <c r="Y7055" s="31"/>
    </row>
    <row r="7056" spans="2:25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0"/>
      <c r="X7056" s="30"/>
      <c r="Y7056" s="31"/>
    </row>
    <row r="7057" spans="2:25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0"/>
      <c r="X7057" s="30"/>
      <c r="Y7057" s="31"/>
    </row>
    <row r="7058" spans="2:25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0"/>
      <c r="X7058" s="30"/>
      <c r="Y7058" s="31"/>
    </row>
    <row r="7059" spans="2:25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0"/>
      <c r="X7059" s="30"/>
      <c r="Y7059" s="31"/>
    </row>
    <row r="7060" spans="2:25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0"/>
      <c r="X7060" s="30"/>
      <c r="Y7060" s="31"/>
    </row>
    <row r="7061" spans="2:25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0"/>
      <c r="X7061" s="30"/>
      <c r="Y7061" s="31"/>
    </row>
    <row r="7062" spans="2:25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0"/>
      <c r="X7062" s="30"/>
      <c r="Y7062" s="31"/>
    </row>
    <row r="7063" spans="2:25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0"/>
      <c r="X7063" s="30"/>
      <c r="Y7063" s="31"/>
    </row>
    <row r="7064" spans="2:25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0"/>
      <c r="X7064" s="30"/>
      <c r="Y7064" s="31"/>
    </row>
    <row r="7065" spans="2:25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0"/>
      <c r="X7065" s="30"/>
      <c r="Y7065" s="31"/>
    </row>
    <row r="7066" spans="2:25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0"/>
      <c r="X7066" s="30"/>
      <c r="Y7066" s="31"/>
    </row>
    <row r="7067" spans="2:25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0"/>
      <c r="X7067" s="30"/>
      <c r="Y7067" s="31"/>
    </row>
    <row r="7068" spans="2:25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0"/>
      <c r="X7068" s="30"/>
      <c r="Y7068" s="31"/>
    </row>
    <row r="7069" spans="2:25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0"/>
      <c r="X7069" s="30"/>
      <c r="Y7069" s="31"/>
    </row>
    <row r="7070" spans="2:25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0"/>
      <c r="X7070" s="30"/>
      <c r="Y7070" s="31"/>
    </row>
    <row r="7071" spans="2:25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0"/>
      <c r="X7071" s="30"/>
      <c r="Y7071" s="31"/>
    </row>
    <row r="7072" spans="2:25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0"/>
      <c r="X7072" s="30"/>
      <c r="Y7072" s="31"/>
    </row>
    <row r="7073" spans="2:25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0"/>
      <c r="X7073" s="30"/>
      <c r="Y7073" s="31"/>
    </row>
    <row r="7074" spans="2:25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0"/>
      <c r="X7074" s="30"/>
      <c r="Y7074" s="31"/>
    </row>
    <row r="7075" spans="2:25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0"/>
      <c r="X7075" s="30"/>
      <c r="Y7075" s="31"/>
    </row>
    <row r="7076" spans="2:25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0"/>
      <c r="X7076" s="30"/>
      <c r="Y7076" s="31"/>
    </row>
    <row r="7077" spans="2:25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0"/>
      <c r="X7077" s="30"/>
      <c r="Y7077" s="31"/>
    </row>
    <row r="7078" spans="2:25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0"/>
      <c r="X7078" s="30"/>
      <c r="Y7078" s="31"/>
    </row>
    <row r="7079" spans="2:25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0"/>
      <c r="X7079" s="30"/>
      <c r="Y7079" s="31"/>
    </row>
    <row r="7080" spans="2:25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0"/>
      <c r="X7080" s="30"/>
      <c r="Y7080" s="31"/>
    </row>
    <row r="7081" spans="2:25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0"/>
      <c r="X7081" s="30"/>
      <c r="Y7081" s="31"/>
    </row>
    <row r="7082" spans="2:25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0"/>
      <c r="X7082" s="30"/>
      <c r="Y7082" s="31"/>
    </row>
    <row r="7083" spans="2:25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0"/>
      <c r="X7083" s="30"/>
      <c r="Y7083" s="31"/>
    </row>
    <row r="7084" spans="2:25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0"/>
      <c r="X7084" s="30"/>
      <c r="Y7084" s="31"/>
    </row>
    <row r="7085" spans="2:25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0"/>
      <c r="X7085" s="30"/>
      <c r="Y7085" s="31"/>
    </row>
    <row r="7086" spans="2:25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0"/>
      <c r="X7086" s="30"/>
      <c r="Y7086" s="31"/>
    </row>
    <row r="7087" spans="2:25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0"/>
      <c r="X7087" s="30"/>
      <c r="Y7087" s="31"/>
    </row>
    <row r="7088" spans="2:25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0"/>
      <c r="X7088" s="30"/>
      <c r="Y7088" s="31"/>
    </row>
    <row r="7089" spans="2:25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0"/>
      <c r="X7089" s="30"/>
      <c r="Y7089" s="31"/>
    </row>
    <row r="7090" spans="2:25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0"/>
      <c r="X7090" s="30"/>
      <c r="Y7090" s="31"/>
    </row>
    <row r="7091" spans="2:25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0"/>
      <c r="X7091" s="30"/>
      <c r="Y7091" s="31"/>
    </row>
    <row r="7092" spans="2:25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0"/>
      <c r="X7092" s="30"/>
      <c r="Y7092" s="31"/>
    </row>
    <row r="7093" spans="2:25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0"/>
      <c r="X7093" s="30"/>
      <c r="Y7093" s="31"/>
    </row>
    <row r="7094" spans="2:25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0"/>
      <c r="X7094" s="30"/>
      <c r="Y7094" s="31"/>
    </row>
    <row r="7095" spans="2:25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0"/>
      <c r="X7095" s="30"/>
      <c r="Y7095" s="31"/>
    </row>
    <row r="7096" spans="2:25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0"/>
      <c r="X7096" s="30"/>
      <c r="Y7096" s="31"/>
    </row>
    <row r="7097" spans="2:25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0"/>
      <c r="X7097" s="30"/>
      <c r="Y7097" s="31"/>
    </row>
    <row r="7098" spans="2:25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0"/>
      <c r="X7098" s="30"/>
      <c r="Y7098" s="31"/>
    </row>
    <row r="7099" spans="2:25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0"/>
      <c r="X7099" s="30"/>
      <c r="Y7099" s="31"/>
    </row>
    <row r="7100" spans="2:25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0"/>
      <c r="X7100" s="30"/>
      <c r="Y7100" s="31"/>
    </row>
    <row r="7101" spans="2:25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0"/>
      <c r="X7101" s="30"/>
      <c r="Y7101" s="31"/>
    </row>
    <row r="7102" spans="2:25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0"/>
      <c r="X7102" s="30"/>
      <c r="Y7102" s="31"/>
    </row>
    <row r="7103" spans="2:25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0"/>
      <c r="X7103" s="30"/>
      <c r="Y7103" s="31"/>
    </row>
    <row r="7104" spans="2:25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0"/>
      <c r="X7104" s="30"/>
      <c r="Y7104" s="31"/>
    </row>
    <row r="7105" spans="2:25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0"/>
      <c r="X7105" s="30"/>
      <c r="Y7105" s="31"/>
    </row>
    <row r="7106" spans="2:25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0"/>
      <c r="X7106" s="30"/>
      <c r="Y7106" s="31"/>
    </row>
    <row r="7107" spans="2:25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0"/>
      <c r="X7107" s="30"/>
      <c r="Y7107" s="31"/>
    </row>
    <row r="7108" spans="2:25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0"/>
      <c r="X7108" s="30"/>
      <c r="Y7108" s="31"/>
    </row>
    <row r="7109" spans="2:25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0"/>
      <c r="X7109" s="30"/>
      <c r="Y7109" s="31"/>
    </row>
    <row r="7110" spans="2:25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0"/>
      <c r="X7110" s="30"/>
      <c r="Y7110" s="31"/>
    </row>
    <row r="7111" spans="2:25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0"/>
      <c r="X7111" s="30"/>
      <c r="Y7111" s="31"/>
    </row>
    <row r="7112" spans="2:25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0"/>
      <c r="X7112" s="30"/>
      <c r="Y7112" s="31"/>
    </row>
    <row r="7113" spans="2:25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0"/>
      <c r="X7113" s="30"/>
      <c r="Y7113" s="31"/>
    </row>
    <row r="7114" spans="2:25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0"/>
      <c r="X7114" s="30"/>
      <c r="Y7114" s="31"/>
    </row>
    <row r="7115" spans="2:25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0"/>
      <c r="X7115" s="30"/>
      <c r="Y7115" s="31"/>
    </row>
    <row r="7116" spans="2:25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0"/>
      <c r="X7116" s="30"/>
      <c r="Y7116" s="31"/>
    </row>
    <row r="7117" spans="2:25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0"/>
      <c r="X7117" s="30"/>
      <c r="Y7117" s="31"/>
    </row>
    <row r="7118" spans="2:25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0"/>
      <c r="X7118" s="30"/>
      <c r="Y7118" s="31"/>
    </row>
    <row r="7119" spans="2:25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0"/>
      <c r="X7119" s="30"/>
      <c r="Y7119" s="31"/>
    </row>
    <row r="7120" spans="2:25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0"/>
      <c r="X7120" s="30"/>
      <c r="Y7120" s="31"/>
    </row>
    <row r="7121" spans="2:25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0"/>
      <c r="X7121" s="30"/>
      <c r="Y7121" s="31"/>
    </row>
    <row r="7122" spans="2:25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0"/>
      <c r="X7122" s="30"/>
      <c r="Y7122" s="31"/>
    </row>
    <row r="7123" spans="2:25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0"/>
      <c r="X7123" s="30"/>
      <c r="Y7123" s="31"/>
    </row>
    <row r="7124" spans="2:25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0"/>
      <c r="X7124" s="30"/>
      <c r="Y7124" s="31"/>
    </row>
    <row r="7125" spans="2:25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0"/>
      <c r="X7125" s="30"/>
      <c r="Y7125" s="31"/>
    </row>
    <row r="7126" spans="2:25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0"/>
      <c r="X7126" s="30"/>
      <c r="Y7126" s="31"/>
    </row>
    <row r="7127" spans="2:25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0"/>
      <c r="X7127" s="30"/>
      <c r="Y7127" s="31"/>
    </row>
    <row r="7128" spans="2:25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0"/>
      <c r="X7128" s="30"/>
      <c r="Y7128" s="31"/>
    </row>
    <row r="7129" spans="2:25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0"/>
      <c r="X7129" s="30"/>
      <c r="Y7129" s="31"/>
    </row>
    <row r="7130" spans="2:25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0"/>
      <c r="X7130" s="30"/>
      <c r="Y7130" s="31"/>
    </row>
    <row r="7131" spans="2:25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0"/>
      <c r="X7131" s="30"/>
      <c r="Y7131" s="31"/>
    </row>
    <row r="7132" spans="2:25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0"/>
      <c r="X7132" s="30"/>
      <c r="Y7132" s="31"/>
    </row>
    <row r="7133" spans="2:25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0"/>
      <c r="X7133" s="30"/>
      <c r="Y7133" s="31"/>
    </row>
    <row r="7134" spans="2:25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0"/>
      <c r="X7134" s="30"/>
      <c r="Y7134" s="31"/>
    </row>
    <row r="7135" spans="2:25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0"/>
      <c r="X7135" s="30"/>
      <c r="Y7135" s="31"/>
    </row>
    <row r="7136" spans="2:25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0"/>
      <c r="X7136" s="30"/>
      <c r="Y7136" s="31"/>
    </row>
    <row r="7137" spans="2:25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0"/>
      <c r="X7137" s="30"/>
      <c r="Y7137" s="31"/>
    </row>
    <row r="7138" spans="2:25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0"/>
      <c r="X7138" s="30"/>
      <c r="Y7138" s="31"/>
    </row>
    <row r="7139" spans="2:25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0"/>
      <c r="X7139" s="30"/>
      <c r="Y7139" s="31"/>
    </row>
    <row r="7140" spans="2:25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0"/>
      <c r="X7140" s="30"/>
      <c r="Y7140" s="31"/>
    </row>
    <row r="7141" spans="2:25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0"/>
      <c r="X7141" s="30"/>
      <c r="Y7141" s="31"/>
    </row>
    <row r="7142" spans="2:25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0"/>
      <c r="X7142" s="30"/>
      <c r="Y7142" s="31"/>
    </row>
    <row r="7143" spans="2:25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0"/>
      <c r="X7143" s="30"/>
      <c r="Y7143" s="31"/>
    </row>
    <row r="7144" spans="2:25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0"/>
      <c r="X7144" s="30"/>
      <c r="Y7144" s="31"/>
    </row>
    <row r="7145" spans="2:25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0"/>
      <c r="X7145" s="30"/>
      <c r="Y7145" s="31"/>
    </row>
    <row r="7146" spans="2:25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0"/>
      <c r="X7146" s="30"/>
      <c r="Y7146" s="31"/>
    </row>
    <row r="7147" spans="2:25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0"/>
      <c r="X7147" s="30"/>
      <c r="Y7147" s="31"/>
    </row>
    <row r="7148" spans="2:25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0"/>
      <c r="X7148" s="30"/>
      <c r="Y7148" s="31"/>
    </row>
    <row r="7149" spans="2:25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0"/>
      <c r="X7149" s="30"/>
      <c r="Y7149" s="31"/>
    </row>
    <row r="7150" spans="2:25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0"/>
      <c r="X7150" s="30"/>
      <c r="Y7150" s="31"/>
    </row>
    <row r="7151" spans="2:25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0"/>
      <c r="X7151" s="30"/>
      <c r="Y7151" s="31"/>
    </row>
    <row r="7152" spans="2:25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0"/>
      <c r="X7152" s="30"/>
      <c r="Y7152" s="31"/>
    </row>
    <row r="7153" spans="2:25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0"/>
      <c r="X7153" s="30"/>
      <c r="Y7153" s="31"/>
    </row>
    <row r="7154" spans="2:25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0"/>
      <c r="X7154" s="30"/>
      <c r="Y7154" s="31"/>
    </row>
    <row r="7155" spans="2:25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0"/>
      <c r="X7155" s="30"/>
      <c r="Y7155" s="31"/>
    </row>
    <row r="7156" spans="2:25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0"/>
      <c r="X7156" s="30"/>
      <c r="Y7156" s="31"/>
    </row>
    <row r="7157" spans="2:25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0"/>
      <c r="X7157" s="30"/>
      <c r="Y7157" s="31"/>
    </row>
    <row r="7158" spans="2:25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0"/>
      <c r="X7158" s="30"/>
      <c r="Y7158" s="31"/>
    </row>
    <row r="7159" spans="2:25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0"/>
      <c r="X7159" s="30"/>
      <c r="Y7159" s="31"/>
    </row>
    <row r="7160" spans="2:25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0"/>
      <c r="X7160" s="30"/>
      <c r="Y7160" s="31"/>
    </row>
    <row r="7161" spans="2:25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0"/>
      <c r="X7161" s="30"/>
      <c r="Y7161" s="31"/>
    </row>
    <row r="7162" spans="2:25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0"/>
      <c r="X7162" s="30"/>
      <c r="Y7162" s="31"/>
    </row>
    <row r="7163" spans="2:25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0"/>
      <c r="X7163" s="30"/>
      <c r="Y7163" s="31"/>
    </row>
    <row r="7164" spans="2:25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0"/>
      <c r="X7164" s="30"/>
      <c r="Y7164" s="31"/>
    </row>
    <row r="7165" spans="2:25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0"/>
      <c r="X7165" s="30"/>
      <c r="Y7165" s="31"/>
    </row>
    <row r="7166" spans="2:25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0"/>
      <c r="X7166" s="30"/>
      <c r="Y7166" s="31"/>
    </row>
    <row r="7167" spans="2:25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0"/>
      <c r="X7167" s="30"/>
      <c r="Y7167" s="31"/>
    </row>
    <row r="7168" spans="2:25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0"/>
      <c r="X7168" s="30"/>
      <c r="Y7168" s="31"/>
    </row>
    <row r="7169" spans="2:25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0"/>
      <c r="X7169" s="30"/>
      <c r="Y7169" s="31"/>
    </row>
    <row r="7170" spans="2:25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0"/>
      <c r="X7170" s="30"/>
      <c r="Y7170" s="31"/>
    </row>
    <row r="7171" spans="2:25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0"/>
      <c r="X7171" s="30"/>
      <c r="Y7171" s="31"/>
    </row>
    <row r="7172" spans="2:25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0"/>
      <c r="X7172" s="30"/>
      <c r="Y7172" s="31"/>
    </row>
    <row r="7173" spans="2:25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0"/>
      <c r="X7173" s="30"/>
      <c r="Y7173" s="31"/>
    </row>
    <row r="7174" spans="2:25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0"/>
      <c r="X7174" s="30"/>
      <c r="Y7174" s="31"/>
    </row>
    <row r="7175" spans="2:25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0"/>
      <c r="X7175" s="30"/>
      <c r="Y7175" s="31"/>
    </row>
    <row r="7176" spans="2:25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0"/>
      <c r="X7176" s="30"/>
      <c r="Y7176" s="31"/>
    </row>
    <row r="7177" spans="2:25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0"/>
      <c r="X7177" s="30"/>
      <c r="Y7177" s="31"/>
    </row>
    <row r="7178" spans="2:25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0"/>
      <c r="X7178" s="30"/>
      <c r="Y7178" s="31"/>
    </row>
    <row r="7179" spans="2:25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0"/>
      <c r="X7179" s="30"/>
      <c r="Y7179" s="31"/>
    </row>
    <row r="7180" spans="2:25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0"/>
      <c r="X7180" s="30"/>
      <c r="Y7180" s="31"/>
    </row>
    <row r="7181" spans="2:25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0"/>
      <c r="X7181" s="30"/>
      <c r="Y7181" s="31"/>
    </row>
    <row r="7182" spans="2:25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0"/>
      <c r="X7182" s="30"/>
      <c r="Y7182" s="31"/>
    </row>
    <row r="7183" spans="2:25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0"/>
      <c r="X7183" s="30"/>
      <c r="Y7183" s="31"/>
    </row>
    <row r="7184" spans="2:25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0"/>
      <c r="X7184" s="30"/>
      <c r="Y7184" s="31"/>
    </row>
    <row r="7185" spans="2:25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0"/>
      <c r="X7185" s="30"/>
      <c r="Y7185" s="31"/>
    </row>
    <row r="7186" spans="2:25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0"/>
      <c r="X7186" s="30"/>
      <c r="Y7186" s="31"/>
    </row>
    <row r="7187" spans="2:25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0"/>
      <c r="X7187" s="30"/>
      <c r="Y7187" s="31"/>
    </row>
    <row r="7188" spans="2:25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0"/>
      <c r="X7188" s="30"/>
      <c r="Y7188" s="31"/>
    </row>
    <row r="7189" spans="2:25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0"/>
      <c r="X7189" s="30"/>
      <c r="Y7189" s="31"/>
    </row>
    <row r="7190" spans="2:25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0"/>
      <c r="X7190" s="30"/>
      <c r="Y7190" s="31"/>
    </row>
    <row r="7191" spans="2:25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0"/>
      <c r="X7191" s="30"/>
      <c r="Y7191" s="31"/>
    </row>
    <row r="7192" spans="2:25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0"/>
      <c r="X7192" s="30"/>
      <c r="Y7192" s="31"/>
    </row>
    <row r="7193" spans="2:25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0"/>
      <c r="X7193" s="30"/>
      <c r="Y7193" s="31"/>
    </row>
    <row r="7194" spans="2:25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0"/>
      <c r="X7194" s="30"/>
      <c r="Y7194" s="31"/>
    </row>
    <row r="7195" spans="2:25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0"/>
      <c r="X7195" s="30"/>
      <c r="Y7195" s="31"/>
    </row>
    <row r="7196" spans="2:25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0"/>
      <c r="X7196" s="30"/>
      <c r="Y7196" s="31"/>
    </row>
    <row r="7197" spans="2:25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0"/>
      <c r="X7197" s="30"/>
      <c r="Y7197" s="31"/>
    </row>
    <row r="7198" spans="2:25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0"/>
      <c r="X7198" s="30"/>
      <c r="Y7198" s="31"/>
    </row>
    <row r="7199" spans="2:25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0"/>
      <c r="X7199" s="30"/>
      <c r="Y7199" s="31"/>
    </row>
    <row r="7200" spans="2:25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0"/>
      <c r="X7200" s="30"/>
      <c r="Y7200" s="31"/>
    </row>
    <row r="7201" spans="2:25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0"/>
      <c r="X7201" s="30"/>
      <c r="Y7201" s="31"/>
    </row>
    <row r="7202" spans="2:25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0"/>
      <c r="X7202" s="30"/>
      <c r="Y7202" s="31"/>
    </row>
    <row r="7203" spans="2:25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0"/>
      <c r="X7203" s="30"/>
      <c r="Y7203" s="31"/>
    </row>
    <row r="7204" spans="2:25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0"/>
      <c r="X7204" s="30"/>
      <c r="Y7204" s="31"/>
    </row>
    <row r="7205" spans="2:25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0"/>
      <c r="X7205" s="30"/>
      <c r="Y7205" s="31"/>
    </row>
    <row r="7206" spans="2:25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0"/>
      <c r="X7206" s="30"/>
      <c r="Y7206" s="31"/>
    </row>
    <row r="7207" spans="2:25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0"/>
      <c r="X7207" s="30"/>
      <c r="Y7207" s="31"/>
    </row>
    <row r="7208" spans="2:25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0"/>
      <c r="X7208" s="30"/>
      <c r="Y7208" s="31"/>
    </row>
    <row r="7209" spans="2:25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0"/>
      <c r="X7209" s="30"/>
      <c r="Y7209" s="31"/>
    </row>
    <row r="7210" spans="2:25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0"/>
      <c r="X7210" s="30"/>
      <c r="Y7210" s="31"/>
    </row>
    <row r="7211" spans="2:25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0"/>
      <c r="X7211" s="30"/>
      <c r="Y7211" s="31"/>
    </row>
    <row r="7212" spans="2:25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0"/>
      <c r="X7212" s="30"/>
      <c r="Y7212" s="31"/>
    </row>
    <row r="7213" spans="2:25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0"/>
      <c r="X7213" s="30"/>
      <c r="Y7213" s="31"/>
    </row>
    <row r="7214" spans="2:25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0"/>
      <c r="X7214" s="30"/>
      <c r="Y7214" s="31"/>
    </row>
    <row r="7215" spans="2:25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0"/>
      <c r="X7215" s="30"/>
      <c r="Y7215" s="31"/>
    </row>
    <row r="7216" spans="2:25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0"/>
      <c r="X7216" s="30"/>
      <c r="Y7216" s="31"/>
    </row>
    <row r="7217" spans="2:25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0"/>
      <c r="X7217" s="30"/>
      <c r="Y7217" s="31"/>
    </row>
    <row r="7218" spans="2:25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0"/>
      <c r="X7218" s="30"/>
      <c r="Y7218" s="31"/>
    </row>
    <row r="7219" spans="2:25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0"/>
      <c r="X7219" s="30"/>
      <c r="Y7219" s="31"/>
    </row>
    <row r="7220" spans="2:25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0"/>
      <c r="X7220" s="30"/>
      <c r="Y7220" s="31"/>
    </row>
    <row r="7221" spans="2:25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0"/>
      <c r="X7221" s="30"/>
      <c r="Y7221" s="31"/>
    </row>
    <row r="7222" spans="2:25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0"/>
      <c r="X7222" s="30"/>
      <c r="Y7222" s="31"/>
    </row>
    <row r="7223" spans="2:25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0"/>
      <c r="X7223" s="30"/>
      <c r="Y7223" s="31"/>
    </row>
    <row r="7224" spans="2:25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0"/>
      <c r="X7224" s="30"/>
      <c r="Y7224" s="31"/>
    </row>
    <row r="7225" spans="2:25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0"/>
      <c r="X7225" s="30"/>
      <c r="Y7225" s="31"/>
    </row>
    <row r="7226" spans="2:25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0"/>
      <c r="X7226" s="30"/>
      <c r="Y7226" s="31"/>
    </row>
    <row r="7227" spans="2:25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0"/>
      <c r="X7227" s="30"/>
      <c r="Y7227" s="31"/>
    </row>
    <row r="7228" spans="2:25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0"/>
      <c r="X7228" s="30"/>
      <c r="Y7228" s="31"/>
    </row>
    <row r="7229" spans="2:25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0"/>
      <c r="X7229" s="30"/>
      <c r="Y7229" s="31"/>
    </row>
    <row r="7230" spans="2:25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0"/>
      <c r="X7230" s="30"/>
      <c r="Y7230" s="31"/>
    </row>
    <row r="7231" spans="2:25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0"/>
      <c r="X7231" s="30"/>
      <c r="Y7231" s="31"/>
    </row>
    <row r="7232" spans="2:25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0"/>
      <c r="X7232" s="30"/>
      <c r="Y7232" s="31"/>
    </row>
    <row r="7233" spans="2:25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0"/>
      <c r="X7233" s="30"/>
      <c r="Y7233" s="31"/>
    </row>
    <row r="7234" spans="2:25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0"/>
      <c r="X7234" s="30"/>
      <c r="Y7234" s="31"/>
    </row>
    <row r="7235" spans="2:25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0"/>
      <c r="X7235" s="30"/>
      <c r="Y7235" s="31"/>
    </row>
    <row r="7236" spans="2:25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0"/>
      <c r="X7236" s="30"/>
      <c r="Y7236" s="31"/>
    </row>
    <row r="7237" spans="2:25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0"/>
      <c r="X7237" s="30"/>
      <c r="Y7237" s="31"/>
    </row>
    <row r="7238" spans="2:25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0"/>
      <c r="X7238" s="30"/>
      <c r="Y7238" s="31"/>
    </row>
    <row r="7239" spans="2:25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0"/>
      <c r="X7239" s="30"/>
      <c r="Y7239" s="31"/>
    </row>
    <row r="7240" spans="2:25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0"/>
      <c r="X7240" s="30"/>
      <c r="Y7240" s="31"/>
    </row>
    <row r="7241" spans="2:25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0"/>
      <c r="X7241" s="30"/>
      <c r="Y7241" s="31"/>
    </row>
    <row r="7242" spans="2:25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0"/>
      <c r="X7242" s="30"/>
      <c r="Y7242" s="31"/>
    </row>
    <row r="7243" spans="2:25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0"/>
      <c r="X7243" s="30"/>
      <c r="Y7243" s="31"/>
    </row>
    <row r="7244" spans="2:25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0"/>
      <c r="X7244" s="30"/>
      <c r="Y7244" s="31"/>
    </row>
    <row r="7245" spans="2:25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0"/>
      <c r="X7245" s="30"/>
      <c r="Y7245" s="31"/>
    </row>
    <row r="7246" spans="2:25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0"/>
      <c r="X7246" s="30"/>
      <c r="Y7246" s="31"/>
    </row>
    <row r="7247" spans="2:25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0"/>
      <c r="X7247" s="30"/>
      <c r="Y7247" s="31"/>
    </row>
    <row r="7248" spans="2:25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0"/>
      <c r="X7248" s="30"/>
      <c r="Y7248" s="31"/>
    </row>
    <row r="7249" spans="2:25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0"/>
      <c r="X7249" s="30"/>
      <c r="Y7249" s="31"/>
    </row>
    <row r="7250" spans="2:25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0"/>
      <c r="X7250" s="30"/>
      <c r="Y7250" s="31"/>
    </row>
    <row r="7251" spans="2:25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0"/>
      <c r="X7251" s="30"/>
      <c r="Y7251" s="31"/>
    </row>
    <row r="7252" spans="2:25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0"/>
      <c r="X7252" s="30"/>
      <c r="Y7252" s="31"/>
    </row>
    <row r="7253" spans="2:25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0"/>
      <c r="X7253" s="30"/>
      <c r="Y7253" s="31"/>
    </row>
    <row r="7254" spans="2:25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0"/>
      <c r="X7254" s="30"/>
      <c r="Y7254" s="31"/>
    </row>
    <row r="7255" spans="2:25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0"/>
      <c r="X7255" s="30"/>
      <c r="Y7255" s="31"/>
    </row>
    <row r="7256" spans="2:25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0"/>
      <c r="X7256" s="30"/>
      <c r="Y7256" s="31"/>
    </row>
    <row r="7257" spans="2:25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0"/>
      <c r="X7257" s="30"/>
      <c r="Y7257" s="31"/>
    </row>
    <row r="7258" spans="2:25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0"/>
      <c r="X7258" s="30"/>
      <c r="Y7258" s="31"/>
    </row>
    <row r="7259" spans="2:25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0"/>
      <c r="X7259" s="30"/>
      <c r="Y7259" s="31"/>
    </row>
    <row r="7260" spans="2:25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0"/>
      <c r="X7260" s="30"/>
      <c r="Y7260" s="31"/>
    </row>
    <row r="7261" spans="2:25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0"/>
      <c r="X7261" s="30"/>
      <c r="Y7261" s="31"/>
    </row>
    <row r="7262" spans="2:25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0"/>
      <c r="X7262" s="30"/>
      <c r="Y7262" s="31"/>
    </row>
    <row r="7263" spans="2:25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0"/>
      <c r="X7263" s="30"/>
      <c r="Y7263" s="31"/>
    </row>
    <row r="7264" spans="2:25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0"/>
      <c r="X7264" s="30"/>
      <c r="Y7264" s="31"/>
    </row>
    <row r="7265" spans="2:25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0"/>
      <c r="X7265" s="30"/>
      <c r="Y7265" s="31"/>
    </row>
    <row r="7266" spans="2:25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0"/>
      <c r="X7266" s="30"/>
      <c r="Y7266" s="31"/>
    </row>
    <row r="7267" spans="2:25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0"/>
      <c r="X7267" s="30"/>
      <c r="Y7267" s="31"/>
    </row>
    <row r="7268" spans="2:25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0"/>
      <c r="X7268" s="30"/>
      <c r="Y7268" s="31"/>
    </row>
    <row r="7269" spans="2:25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0"/>
      <c r="X7269" s="30"/>
      <c r="Y7269" s="31"/>
    </row>
    <row r="7270" spans="2:25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0"/>
      <c r="X7270" s="30"/>
      <c r="Y7270" s="31"/>
    </row>
    <row r="7271" spans="2:25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0"/>
      <c r="X7271" s="30"/>
      <c r="Y7271" s="31"/>
    </row>
    <row r="7272" spans="2:25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0"/>
      <c r="X7272" s="30"/>
      <c r="Y7272" s="31"/>
    </row>
    <row r="7273" spans="2:25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0"/>
      <c r="X7273" s="30"/>
      <c r="Y7273" s="31"/>
    </row>
    <row r="7274" spans="2:25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0"/>
      <c r="X7274" s="30"/>
      <c r="Y7274" s="31"/>
    </row>
    <row r="7275" spans="2:25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0"/>
      <c r="X7275" s="30"/>
      <c r="Y7275" s="31"/>
    </row>
    <row r="7276" spans="2:25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0"/>
      <c r="X7276" s="30"/>
      <c r="Y7276" s="31"/>
    </row>
    <row r="7277" spans="2:25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0"/>
      <c r="X7277" s="30"/>
      <c r="Y7277" s="31"/>
    </row>
    <row r="7278" spans="2:25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0"/>
      <c r="X7278" s="30"/>
      <c r="Y7278" s="31"/>
    </row>
    <row r="7279" spans="2:25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0"/>
      <c r="X7279" s="30"/>
      <c r="Y7279" s="31"/>
    </row>
    <row r="7280" spans="2:25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0"/>
      <c r="X7280" s="30"/>
      <c r="Y7280" s="31"/>
    </row>
    <row r="7281" spans="2:25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0"/>
      <c r="X7281" s="30"/>
      <c r="Y7281" s="31"/>
    </row>
    <row r="7282" spans="2:25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0"/>
      <c r="X7282" s="30"/>
      <c r="Y7282" s="31"/>
    </row>
    <row r="7283" spans="2:25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0"/>
      <c r="X7283" s="30"/>
      <c r="Y7283" s="31"/>
    </row>
    <row r="7284" spans="2:25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0"/>
      <c r="X7284" s="30"/>
      <c r="Y7284" s="31"/>
    </row>
    <row r="7285" spans="2:25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0"/>
      <c r="X7285" s="30"/>
      <c r="Y7285" s="31"/>
    </row>
    <row r="7286" spans="2:25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0"/>
      <c r="X7286" s="30"/>
      <c r="Y7286" s="31"/>
    </row>
    <row r="7287" spans="2:25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0"/>
      <c r="X7287" s="30"/>
      <c r="Y7287" s="31"/>
    </row>
    <row r="7288" spans="2:25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0"/>
      <c r="X7288" s="30"/>
      <c r="Y7288" s="31"/>
    </row>
    <row r="7289" spans="2:25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0"/>
      <c r="X7289" s="30"/>
      <c r="Y7289" s="31"/>
    </row>
    <row r="7290" spans="2:25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0"/>
      <c r="X7290" s="30"/>
      <c r="Y7290" s="31"/>
    </row>
    <row r="7291" spans="2:25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0"/>
      <c r="X7291" s="30"/>
      <c r="Y7291" s="31"/>
    </row>
    <row r="7292" spans="2:25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0"/>
      <c r="X7292" s="30"/>
      <c r="Y7292" s="31"/>
    </row>
    <row r="7293" spans="2:25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0"/>
      <c r="X7293" s="30"/>
      <c r="Y7293" s="31"/>
    </row>
    <row r="7294" spans="2:25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0"/>
      <c r="X7294" s="30"/>
      <c r="Y7294" s="31"/>
    </row>
    <row r="7295" spans="2:25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0"/>
      <c r="X7295" s="30"/>
      <c r="Y7295" s="31"/>
    </row>
    <row r="7296" spans="2:25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0"/>
      <c r="X7296" s="30"/>
      <c r="Y7296" s="31"/>
    </row>
    <row r="7297" spans="2:25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0"/>
      <c r="X7297" s="30"/>
      <c r="Y7297" s="31"/>
    </row>
    <row r="7298" spans="2:25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0"/>
      <c r="X7298" s="30"/>
      <c r="Y7298" s="31"/>
    </row>
    <row r="7299" spans="2:25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0"/>
      <c r="X7299" s="30"/>
      <c r="Y7299" s="31"/>
    </row>
    <row r="7300" spans="2:25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0"/>
      <c r="X7300" s="30"/>
      <c r="Y7300" s="31"/>
    </row>
    <row r="7301" spans="2:25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0"/>
      <c r="X7301" s="30"/>
      <c r="Y7301" s="31"/>
    </row>
    <row r="7302" spans="2:25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0"/>
      <c r="X7302" s="30"/>
      <c r="Y7302" s="31"/>
    </row>
    <row r="7303" spans="2:25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0"/>
      <c r="X7303" s="30"/>
      <c r="Y7303" s="31"/>
    </row>
    <row r="7304" spans="2:25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0"/>
      <c r="X7304" s="30"/>
      <c r="Y7304" s="31"/>
    </row>
    <row r="7305" spans="2:25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0"/>
      <c r="X7305" s="30"/>
      <c r="Y7305" s="31"/>
    </row>
    <row r="7306" spans="2:25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0"/>
      <c r="X7306" s="30"/>
      <c r="Y7306" s="31"/>
    </row>
    <row r="7307" spans="2:25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0"/>
      <c r="X7307" s="30"/>
      <c r="Y7307" s="31"/>
    </row>
    <row r="7308" spans="2:25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0"/>
      <c r="X7308" s="30"/>
      <c r="Y7308" s="31"/>
    </row>
    <row r="7309" spans="2:25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0"/>
      <c r="X7309" s="30"/>
      <c r="Y7309" s="31"/>
    </row>
    <row r="7310" spans="2:25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0"/>
      <c r="X7310" s="30"/>
      <c r="Y7310" s="31"/>
    </row>
    <row r="7311" spans="2:25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0"/>
      <c r="X7311" s="30"/>
      <c r="Y7311" s="31"/>
    </row>
    <row r="7312" spans="2:25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0"/>
      <c r="X7312" s="30"/>
      <c r="Y7312" s="31"/>
    </row>
    <row r="7313" spans="2:25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0"/>
      <c r="X7313" s="30"/>
      <c r="Y7313" s="31"/>
    </row>
    <row r="7314" spans="2:25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0"/>
      <c r="X7314" s="30"/>
      <c r="Y7314" s="31"/>
    </row>
    <row r="7315" spans="2:25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0"/>
      <c r="X7315" s="30"/>
      <c r="Y7315" s="31"/>
    </row>
    <row r="7316" spans="2:25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0"/>
      <c r="X7316" s="30"/>
      <c r="Y7316" s="31"/>
    </row>
    <row r="7317" spans="2:25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0"/>
      <c r="X7317" s="30"/>
      <c r="Y7317" s="31"/>
    </row>
    <row r="7318" spans="2:25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0"/>
      <c r="X7318" s="30"/>
      <c r="Y7318" s="31"/>
    </row>
    <row r="7319" spans="2:25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0"/>
      <c r="X7319" s="30"/>
      <c r="Y7319" s="31"/>
    </row>
    <row r="7320" spans="2:25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0"/>
      <c r="X7320" s="30"/>
      <c r="Y7320" s="31"/>
    </row>
    <row r="7321" spans="2:25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0"/>
      <c r="X7321" s="30"/>
      <c r="Y7321" s="31"/>
    </row>
    <row r="7322" spans="2:25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0"/>
      <c r="X7322" s="30"/>
      <c r="Y7322" s="31"/>
    </row>
    <row r="7323" spans="2:25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0"/>
      <c r="X7323" s="30"/>
      <c r="Y7323" s="31"/>
    </row>
    <row r="7324" spans="2:25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0"/>
      <c r="X7324" s="30"/>
      <c r="Y7324" s="31"/>
    </row>
    <row r="7325" spans="2:25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0"/>
      <c r="X7325" s="30"/>
      <c r="Y7325" s="31"/>
    </row>
    <row r="7326" spans="2:25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0"/>
      <c r="X7326" s="30"/>
      <c r="Y7326" s="31"/>
    </row>
    <row r="7327" spans="2:25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0"/>
      <c r="X7327" s="30"/>
      <c r="Y7327" s="31"/>
    </row>
    <row r="7328" spans="2:25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0"/>
      <c r="X7328" s="30"/>
      <c r="Y7328" s="31"/>
    </row>
    <row r="7329" spans="2:25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0"/>
      <c r="X7329" s="30"/>
      <c r="Y7329" s="31"/>
    </row>
    <row r="7330" spans="2:25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0"/>
      <c r="X7330" s="30"/>
      <c r="Y7330" s="31"/>
    </row>
    <row r="7331" spans="2:25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0"/>
      <c r="X7331" s="30"/>
      <c r="Y7331" s="31"/>
    </row>
    <row r="7332" spans="2:25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0"/>
      <c r="X7332" s="30"/>
      <c r="Y7332" s="31"/>
    </row>
    <row r="7333" spans="2:25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0"/>
      <c r="X7333" s="30"/>
      <c r="Y7333" s="31"/>
    </row>
    <row r="7334" spans="2:25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0"/>
      <c r="X7334" s="30"/>
      <c r="Y7334" s="31"/>
    </row>
    <row r="7335" spans="2:25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0"/>
      <c r="X7335" s="30"/>
      <c r="Y7335" s="31"/>
    </row>
    <row r="7336" spans="2:25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0"/>
      <c r="X7336" s="30"/>
      <c r="Y7336" s="31"/>
    </row>
    <row r="7337" spans="2:25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0"/>
      <c r="X7337" s="30"/>
      <c r="Y7337" s="31"/>
    </row>
    <row r="7338" spans="2:25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0"/>
      <c r="X7338" s="30"/>
      <c r="Y7338" s="31"/>
    </row>
    <row r="7339" spans="2:25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0"/>
      <c r="X7339" s="30"/>
      <c r="Y7339" s="31"/>
    </row>
    <row r="7340" spans="2:25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0"/>
      <c r="X7340" s="30"/>
      <c r="Y7340" s="31"/>
    </row>
    <row r="7341" spans="2:25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0"/>
      <c r="X7341" s="30"/>
      <c r="Y7341" s="31"/>
    </row>
    <row r="7342" spans="2:25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0"/>
      <c r="X7342" s="30"/>
      <c r="Y7342" s="31"/>
    </row>
    <row r="7343" spans="2:25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0"/>
      <c r="X7343" s="30"/>
      <c r="Y7343" s="31"/>
    </row>
    <row r="7344" spans="2:25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0"/>
      <c r="X7344" s="30"/>
      <c r="Y7344" s="31"/>
    </row>
    <row r="7345" spans="2:25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0"/>
      <c r="X7345" s="30"/>
      <c r="Y7345" s="31"/>
    </row>
    <row r="7346" spans="2:25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0"/>
      <c r="X7346" s="30"/>
      <c r="Y7346" s="31"/>
    </row>
    <row r="7347" spans="2:25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0"/>
      <c r="X7347" s="30"/>
      <c r="Y7347" s="31"/>
    </row>
    <row r="7348" spans="2:25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0"/>
      <c r="X7348" s="30"/>
      <c r="Y7348" s="31"/>
    </row>
    <row r="7349" spans="2:25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0"/>
      <c r="X7349" s="30"/>
      <c r="Y7349" s="31"/>
    </row>
    <row r="7350" spans="2:25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0"/>
      <c r="X7350" s="30"/>
      <c r="Y7350" s="31"/>
    </row>
    <row r="7351" spans="2:25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0"/>
      <c r="X7351" s="30"/>
      <c r="Y7351" s="31"/>
    </row>
    <row r="7352" spans="2:25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0"/>
      <c r="X7352" s="30"/>
      <c r="Y7352" s="31"/>
    </row>
    <row r="7353" spans="2:25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0"/>
      <c r="X7353" s="30"/>
      <c r="Y7353" s="31"/>
    </row>
    <row r="7354" spans="2:25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0"/>
      <c r="X7354" s="30"/>
      <c r="Y7354" s="31"/>
    </row>
    <row r="7355" spans="2:25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0"/>
      <c r="X7355" s="30"/>
      <c r="Y7355" s="31"/>
    </row>
    <row r="7356" spans="2:25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0"/>
      <c r="X7356" s="30"/>
      <c r="Y7356" s="31"/>
    </row>
    <row r="7357" spans="2:25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0"/>
      <c r="X7357" s="30"/>
      <c r="Y7357" s="31"/>
    </row>
    <row r="7358" spans="2:25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0"/>
      <c r="X7358" s="30"/>
      <c r="Y7358" s="31"/>
    </row>
    <row r="7359" spans="2:25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0"/>
      <c r="X7359" s="30"/>
      <c r="Y7359" s="31"/>
    </row>
    <row r="7360" spans="2:25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0"/>
      <c r="X7360" s="30"/>
      <c r="Y7360" s="31"/>
    </row>
    <row r="7361" spans="2:25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0"/>
      <c r="X7361" s="30"/>
      <c r="Y7361" s="31"/>
    </row>
    <row r="7362" spans="2:25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0"/>
      <c r="X7362" s="30"/>
      <c r="Y7362" s="31"/>
    </row>
    <row r="7363" spans="2:25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0"/>
      <c r="X7363" s="30"/>
      <c r="Y7363" s="31"/>
    </row>
    <row r="7364" spans="2:25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0"/>
      <c r="X7364" s="30"/>
      <c r="Y7364" s="31"/>
    </row>
    <row r="7365" spans="2:25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0"/>
      <c r="X7365" s="30"/>
      <c r="Y7365" s="31"/>
    </row>
    <row r="7366" spans="2:25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0"/>
      <c r="X7366" s="30"/>
      <c r="Y7366" s="31"/>
    </row>
    <row r="7367" spans="2:25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0"/>
      <c r="X7367" s="30"/>
      <c r="Y7367" s="31"/>
    </row>
    <row r="7368" spans="2:25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0"/>
      <c r="X7368" s="30"/>
      <c r="Y7368" s="31"/>
    </row>
    <row r="7369" spans="2:25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0"/>
      <c r="X7369" s="30"/>
      <c r="Y7369" s="31"/>
    </row>
    <row r="7370" spans="2:25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0"/>
      <c r="X7370" s="30"/>
      <c r="Y7370" s="31"/>
    </row>
    <row r="7371" spans="2:25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0"/>
      <c r="X7371" s="30"/>
      <c r="Y7371" s="31"/>
    </row>
    <row r="7372" spans="2:25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0"/>
      <c r="X7372" s="30"/>
      <c r="Y7372" s="31"/>
    </row>
    <row r="7373" spans="2:25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0"/>
      <c r="X7373" s="30"/>
      <c r="Y7373" s="31"/>
    </row>
    <row r="7374" spans="2:25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0"/>
      <c r="X7374" s="30"/>
      <c r="Y7374" s="31"/>
    </row>
    <row r="7375" spans="2:25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0"/>
      <c r="X7375" s="30"/>
      <c r="Y7375" s="31"/>
    </row>
    <row r="7376" spans="2:25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0"/>
      <c r="X7376" s="30"/>
      <c r="Y7376" s="31"/>
    </row>
    <row r="7377" spans="2:25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0"/>
      <c r="X7377" s="30"/>
      <c r="Y7377" s="31"/>
    </row>
    <row r="7378" spans="2:25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0"/>
      <c r="X7378" s="30"/>
      <c r="Y7378" s="31"/>
    </row>
    <row r="7379" spans="2:25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0"/>
      <c r="X7379" s="30"/>
      <c r="Y7379" s="31"/>
    </row>
    <row r="7380" spans="2:25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0"/>
      <c r="X7380" s="30"/>
      <c r="Y7380" s="31"/>
    </row>
    <row r="7381" spans="2:25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/>
      <c r="X7381" s="30"/>
      <c r="Y7381" s="31"/>
    </row>
    <row r="7382" spans="2:25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0"/>
      <c r="X7382" s="30"/>
      <c r="Y7382" s="31"/>
    </row>
    <row r="7383" spans="2:25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0"/>
      <c r="X7383" s="30"/>
      <c r="Y7383" s="31"/>
    </row>
    <row r="7384" spans="2:25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0"/>
      <c r="X7384" s="30"/>
      <c r="Y7384" s="31"/>
    </row>
    <row r="7385" spans="2:25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0"/>
      <c r="X7385" s="30"/>
      <c r="Y7385" s="31"/>
    </row>
    <row r="7386" spans="2:25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0"/>
      <c r="X7386" s="30"/>
      <c r="Y7386" s="31"/>
    </row>
    <row r="7387" spans="2:25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0"/>
      <c r="X7387" s="30"/>
      <c r="Y7387" s="31"/>
    </row>
    <row r="7388" spans="2:25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0"/>
      <c r="X7388" s="30"/>
      <c r="Y7388" s="31"/>
    </row>
    <row r="7389" spans="2:25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0"/>
      <c r="X7389" s="30"/>
      <c r="Y7389" s="31"/>
    </row>
    <row r="7390" spans="2:25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0"/>
      <c r="X7390" s="30"/>
      <c r="Y7390" s="31"/>
    </row>
    <row r="7391" spans="2:25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0"/>
      <c r="X7391" s="30"/>
      <c r="Y7391" s="31"/>
    </row>
    <row r="7392" spans="2:25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0"/>
      <c r="X7392" s="30"/>
      <c r="Y7392" s="31"/>
    </row>
    <row r="7393" spans="2:25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0"/>
      <c r="X7393" s="30"/>
      <c r="Y7393" s="31"/>
    </row>
    <row r="7394" spans="2:25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0"/>
      <c r="X7394" s="30"/>
      <c r="Y7394" s="31"/>
    </row>
    <row r="7395" spans="2:25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0"/>
      <c r="X7395" s="30"/>
      <c r="Y7395" s="31"/>
    </row>
    <row r="7396" spans="2:25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0"/>
      <c r="X7396" s="30"/>
      <c r="Y7396" s="31"/>
    </row>
    <row r="7397" spans="2:25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0"/>
      <c r="X7397" s="30"/>
      <c r="Y7397" s="31"/>
    </row>
    <row r="7398" spans="2:25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0"/>
      <c r="X7398" s="30"/>
      <c r="Y7398" s="31"/>
    </row>
    <row r="7399" spans="2:25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0"/>
      <c r="X7399" s="30"/>
      <c r="Y7399" s="31"/>
    </row>
    <row r="7400" spans="2:25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0"/>
      <c r="X7400" s="30"/>
      <c r="Y7400" s="31"/>
    </row>
    <row r="7401" spans="2:25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0"/>
      <c r="X7401" s="30"/>
      <c r="Y7401" s="31"/>
    </row>
    <row r="7402" spans="2:25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0"/>
      <c r="X7402" s="30"/>
      <c r="Y7402" s="31"/>
    </row>
    <row r="7403" spans="2:25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0"/>
      <c r="X7403" s="30"/>
      <c r="Y7403" s="31"/>
    </row>
    <row r="7404" spans="2:25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0"/>
      <c r="X7404" s="30"/>
      <c r="Y7404" s="31"/>
    </row>
    <row r="7405" spans="2:25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0"/>
      <c r="X7405" s="30"/>
      <c r="Y7405" s="31"/>
    </row>
    <row r="7406" spans="2:25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0"/>
      <c r="X7406" s="30"/>
      <c r="Y7406" s="31"/>
    </row>
    <row r="7407" spans="2:25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0"/>
      <c r="X7407" s="30"/>
      <c r="Y7407" s="31"/>
    </row>
    <row r="7408" spans="2:25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0"/>
      <c r="X7408" s="30"/>
      <c r="Y7408" s="31"/>
    </row>
    <row r="7409" spans="2:25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0"/>
      <c r="X7409" s="30"/>
      <c r="Y7409" s="31"/>
    </row>
    <row r="7410" spans="2:25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0"/>
      <c r="X7410" s="30"/>
      <c r="Y7410" s="31"/>
    </row>
    <row r="7411" spans="2:25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0"/>
      <c r="X7411" s="30"/>
      <c r="Y7411" s="31"/>
    </row>
    <row r="7412" spans="2:25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0"/>
      <c r="X7412" s="30"/>
      <c r="Y7412" s="31"/>
    </row>
    <row r="7413" spans="2:25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0"/>
      <c r="X7413" s="30"/>
      <c r="Y7413" s="31"/>
    </row>
    <row r="7414" spans="2:25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0"/>
      <c r="X7414" s="30"/>
      <c r="Y7414" s="31"/>
    </row>
    <row r="7415" spans="2:25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0"/>
      <c r="X7415" s="30"/>
      <c r="Y7415" s="31"/>
    </row>
    <row r="7416" spans="2:25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0"/>
      <c r="X7416" s="30"/>
      <c r="Y7416" s="31"/>
    </row>
    <row r="7417" spans="2:25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0"/>
      <c r="X7417" s="30"/>
      <c r="Y7417" s="31"/>
    </row>
    <row r="7418" spans="2:25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0"/>
      <c r="X7418" s="30"/>
      <c r="Y7418" s="31"/>
    </row>
    <row r="7419" spans="2:25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0"/>
      <c r="X7419" s="30"/>
      <c r="Y7419" s="31"/>
    </row>
    <row r="7420" spans="2:25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0"/>
      <c r="X7420" s="30"/>
      <c r="Y7420" s="31"/>
    </row>
    <row r="7421" spans="2:25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0"/>
      <c r="X7421" s="30"/>
      <c r="Y7421" s="31"/>
    </row>
    <row r="7422" spans="2:25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0"/>
      <c r="X7422" s="30"/>
      <c r="Y7422" s="31"/>
    </row>
    <row r="7423" spans="2:25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0"/>
      <c r="X7423" s="30"/>
      <c r="Y7423" s="31"/>
    </row>
    <row r="7424" spans="2:25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0"/>
      <c r="X7424" s="30"/>
      <c r="Y7424" s="31"/>
    </row>
    <row r="7425" spans="2:25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0"/>
      <c r="X7425" s="30"/>
      <c r="Y7425" s="31"/>
    </row>
    <row r="7426" spans="2:25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0"/>
      <c r="X7426" s="30"/>
      <c r="Y7426" s="31"/>
    </row>
    <row r="7427" spans="2:25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0"/>
      <c r="X7427" s="30"/>
      <c r="Y7427" s="31"/>
    </row>
    <row r="7428" spans="2:25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0"/>
      <c r="X7428" s="30"/>
      <c r="Y7428" s="31"/>
    </row>
    <row r="7429" spans="2:25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0"/>
      <c r="X7429" s="30"/>
      <c r="Y7429" s="31"/>
    </row>
    <row r="7430" spans="2:25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0"/>
      <c r="X7430" s="30"/>
      <c r="Y7430" s="31"/>
    </row>
    <row r="7431" spans="2:25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0"/>
      <c r="X7431" s="30"/>
      <c r="Y7431" s="31"/>
    </row>
    <row r="7432" spans="2:25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0"/>
      <c r="X7432" s="30"/>
      <c r="Y7432" s="31"/>
    </row>
    <row r="7433" spans="2:25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0"/>
      <c r="X7433" s="30"/>
      <c r="Y7433" s="31"/>
    </row>
    <row r="7434" spans="2:25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0"/>
      <c r="X7434" s="30"/>
      <c r="Y7434" s="31"/>
    </row>
    <row r="7435" spans="2:25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0"/>
      <c r="X7435" s="30"/>
      <c r="Y7435" s="31"/>
    </row>
    <row r="7436" spans="2:25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0"/>
      <c r="X7436" s="30"/>
      <c r="Y7436" s="31"/>
    </row>
    <row r="7437" spans="2:25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0"/>
      <c r="X7437" s="30"/>
      <c r="Y7437" s="31"/>
    </row>
    <row r="7438" spans="2:25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0"/>
      <c r="X7438" s="30"/>
      <c r="Y7438" s="31"/>
    </row>
    <row r="7439" spans="2:25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0"/>
      <c r="X7439" s="30"/>
      <c r="Y7439" s="31"/>
    </row>
    <row r="7440" spans="2:25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0"/>
      <c r="X7440" s="30"/>
      <c r="Y7440" s="31"/>
    </row>
    <row r="7441" spans="2:25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0"/>
      <c r="X7441" s="30"/>
      <c r="Y7441" s="31"/>
    </row>
    <row r="7442" spans="2:25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0"/>
      <c r="X7442" s="30"/>
      <c r="Y7442" s="31"/>
    </row>
    <row r="7443" spans="2:25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0"/>
      <c r="X7443" s="30"/>
      <c r="Y7443" s="31"/>
    </row>
    <row r="7444" spans="2:25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0"/>
      <c r="X7444" s="30"/>
      <c r="Y7444" s="31"/>
    </row>
    <row r="7445" spans="2:25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0"/>
      <c r="X7445" s="30"/>
      <c r="Y7445" s="31"/>
    </row>
    <row r="7446" spans="2:25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0"/>
      <c r="X7446" s="30"/>
      <c r="Y7446" s="31"/>
    </row>
    <row r="7447" spans="2:25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0"/>
      <c r="X7447" s="30"/>
      <c r="Y7447" s="31"/>
    </row>
    <row r="7448" spans="2:25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0"/>
      <c r="X7448" s="30"/>
      <c r="Y7448" s="31"/>
    </row>
    <row r="7449" spans="2:25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0"/>
      <c r="X7449" s="30"/>
      <c r="Y7449" s="31"/>
    </row>
    <row r="7450" spans="2:25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0"/>
      <c r="X7450" s="30"/>
      <c r="Y7450" s="31"/>
    </row>
    <row r="7451" spans="2:25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0"/>
      <c r="X7451" s="30"/>
      <c r="Y7451" s="31"/>
    </row>
    <row r="7452" spans="2:25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0"/>
      <c r="X7452" s="30"/>
      <c r="Y7452" s="31"/>
    </row>
    <row r="7453" spans="2:25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0"/>
      <c r="X7453" s="30"/>
      <c r="Y7453" s="31"/>
    </row>
    <row r="7454" spans="2:25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0"/>
      <c r="X7454" s="30"/>
      <c r="Y7454" s="31"/>
    </row>
    <row r="7455" spans="2:25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0"/>
      <c r="X7455" s="30"/>
      <c r="Y7455" s="31"/>
    </row>
    <row r="7456" spans="2:25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0"/>
      <c r="X7456" s="30"/>
      <c r="Y7456" s="31"/>
    </row>
    <row r="7457" spans="2:25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0"/>
      <c r="X7457" s="30"/>
      <c r="Y7457" s="31"/>
    </row>
    <row r="7458" spans="2:25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0"/>
      <c r="X7458" s="30"/>
      <c r="Y7458" s="31"/>
    </row>
    <row r="7459" spans="2:25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0"/>
      <c r="X7459" s="30"/>
      <c r="Y7459" s="31"/>
    </row>
    <row r="7460" spans="2:25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0"/>
      <c r="X7460" s="30"/>
      <c r="Y7460" s="31"/>
    </row>
    <row r="7461" spans="2:25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0"/>
      <c r="X7461" s="30"/>
      <c r="Y7461" s="31"/>
    </row>
    <row r="7462" spans="2:25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0"/>
      <c r="X7462" s="30"/>
      <c r="Y7462" s="31"/>
    </row>
    <row r="7463" spans="2:25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0"/>
      <c r="X7463" s="30"/>
      <c r="Y7463" s="31"/>
    </row>
    <row r="7464" spans="2:25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0"/>
      <c r="X7464" s="30"/>
      <c r="Y7464" s="31"/>
    </row>
    <row r="7465" spans="2:25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0"/>
      <c r="X7465" s="30"/>
      <c r="Y7465" s="31"/>
    </row>
    <row r="7466" spans="2:25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0"/>
      <c r="X7466" s="30"/>
      <c r="Y7466" s="31"/>
    </row>
    <row r="7467" spans="2:25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0"/>
      <c r="X7467" s="30"/>
      <c r="Y7467" s="31"/>
    </row>
    <row r="7468" spans="2:25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0"/>
      <c r="X7468" s="30"/>
      <c r="Y7468" s="31"/>
    </row>
    <row r="7469" spans="2:25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0"/>
      <c r="X7469" s="30"/>
      <c r="Y7469" s="31"/>
    </row>
    <row r="7470" spans="2:25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0"/>
      <c r="X7470" s="30"/>
      <c r="Y7470" s="31"/>
    </row>
    <row r="7471" spans="2:25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0"/>
      <c r="X7471" s="30"/>
      <c r="Y7471" s="31"/>
    </row>
    <row r="7472" spans="2:25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0"/>
      <c r="X7472" s="30"/>
      <c r="Y7472" s="31"/>
    </row>
    <row r="7473" spans="2:25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0"/>
      <c r="X7473" s="30"/>
      <c r="Y7473" s="31"/>
    </row>
    <row r="7474" spans="2:25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0"/>
      <c r="X7474" s="30"/>
      <c r="Y7474" s="31"/>
    </row>
    <row r="7475" spans="2:25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0"/>
      <c r="X7475" s="30"/>
      <c r="Y7475" s="31"/>
    </row>
    <row r="7476" spans="2:25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0"/>
      <c r="X7476" s="30"/>
      <c r="Y7476" s="31"/>
    </row>
    <row r="7477" spans="2:25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0"/>
      <c r="X7477" s="30"/>
      <c r="Y7477" s="31"/>
    </row>
    <row r="7478" spans="2:25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0"/>
      <c r="X7478" s="30"/>
      <c r="Y7478" s="31"/>
    </row>
    <row r="7479" spans="2:25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0"/>
      <c r="X7479" s="30"/>
      <c r="Y7479" s="31"/>
    </row>
    <row r="7480" spans="2:25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0"/>
      <c r="X7480" s="30"/>
      <c r="Y7480" s="31"/>
    </row>
    <row r="7481" spans="2:25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0"/>
      <c r="X7481" s="30"/>
      <c r="Y7481" s="31"/>
    </row>
    <row r="7482" spans="2:25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0"/>
      <c r="X7482" s="30"/>
      <c r="Y7482" s="31"/>
    </row>
    <row r="7483" spans="2:25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0"/>
      <c r="X7483" s="30"/>
      <c r="Y7483" s="31"/>
    </row>
    <row r="7484" spans="2:25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0"/>
      <c r="X7484" s="30"/>
      <c r="Y7484" s="31"/>
    </row>
    <row r="7485" spans="2:25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0"/>
      <c r="X7485" s="30"/>
      <c r="Y7485" s="31"/>
    </row>
    <row r="7486" spans="2:25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0"/>
      <c r="X7486" s="30"/>
      <c r="Y7486" s="31"/>
    </row>
    <row r="7487" spans="2:25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0"/>
      <c r="X7487" s="30"/>
      <c r="Y7487" s="31"/>
    </row>
    <row r="7488" spans="2:25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0"/>
      <c r="X7488" s="30"/>
      <c r="Y7488" s="31"/>
    </row>
    <row r="7489" spans="2:25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0"/>
      <c r="X7489" s="30"/>
      <c r="Y7489" s="31"/>
    </row>
    <row r="7490" spans="2:25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0"/>
      <c r="X7490" s="30"/>
      <c r="Y7490" s="31"/>
    </row>
    <row r="7491" spans="2:25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0"/>
      <c r="X7491" s="30"/>
      <c r="Y7491" s="31"/>
    </row>
    <row r="7492" spans="2:25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0"/>
      <c r="X7492" s="30"/>
      <c r="Y7492" s="31"/>
    </row>
    <row r="7493" spans="2:25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0"/>
      <c r="X7493" s="30"/>
      <c r="Y7493" s="31"/>
    </row>
    <row r="7494" spans="2:25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0"/>
      <c r="X7494" s="30"/>
      <c r="Y7494" s="31"/>
    </row>
    <row r="7495" spans="2:25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0"/>
      <c r="X7495" s="30"/>
      <c r="Y7495" s="31"/>
    </row>
    <row r="7496" spans="2:25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0"/>
      <c r="X7496" s="30"/>
      <c r="Y7496" s="31"/>
    </row>
    <row r="7497" spans="2:25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0"/>
      <c r="X7497" s="30"/>
      <c r="Y7497" s="31"/>
    </row>
    <row r="7498" spans="2:25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0"/>
      <c r="X7498" s="30"/>
      <c r="Y7498" s="31"/>
    </row>
    <row r="7499" spans="2:25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0"/>
      <c r="X7499" s="30"/>
      <c r="Y7499" s="31"/>
    </row>
    <row r="7500" spans="2:25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0"/>
      <c r="X7500" s="30"/>
      <c r="Y7500" s="31"/>
    </row>
    <row r="7501" spans="2:25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0"/>
      <c r="X7501" s="30"/>
      <c r="Y7501" s="31"/>
    </row>
    <row r="7502" spans="2:25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0"/>
      <c r="X7502" s="30"/>
      <c r="Y7502" s="31"/>
    </row>
    <row r="7503" spans="2:25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0"/>
      <c r="X7503" s="30"/>
      <c r="Y7503" s="31"/>
    </row>
    <row r="7504" spans="2:25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0"/>
      <c r="X7504" s="30"/>
      <c r="Y7504" s="31"/>
    </row>
    <row r="7505" spans="2:25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0"/>
      <c r="X7505" s="30"/>
      <c r="Y7505" s="31"/>
    </row>
    <row r="7506" spans="2:25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0"/>
      <c r="X7506" s="30"/>
      <c r="Y7506" s="31"/>
    </row>
    <row r="7507" spans="2:25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0"/>
      <c r="X7507" s="30"/>
      <c r="Y7507" s="31"/>
    </row>
    <row r="7508" spans="2:25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0"/>
      <c r="X7508" s="30"/>
      <c r="Y7508" s="31"/>
    </row>
    <row r="7509" spans="2:25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0"/>
      <c r="X7509" s="30"/>
      <c r="Y7509" s="31"/>
    </row>
    <row r="7510" spans="2:25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0"/>
      <c r="X7510" s="30"/>
      <c r="Y7510" s="31"/>
    </row>
    <row r="7511" spans="2:25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0"/>
      <c r="X7511" s="30"/>
      <c r="Y7511" s="31"/>
    </row>
    <row r="7512" spans="2:25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0"/>
      <c r="X7512" s="30"/>
      <c r="Y7512" s="31"/>
    </row>
    <row r="7513" spans="2:25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0"/>
      <c r="X7513" s="30"/>
      <c r="Y7513" s="31"/>
    </row>
    <row r="7514" spans="2:25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0"/>
      <c r="X7514" s="30"/>
      <c r="Y7514" s="31"/>
    </row>
    <row r="7515" spans="2:25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0"/>
      <c r="X7515" s="30"/>
      <c r="Y7515" s="31"/>
    </row>
    <row r="7516" spans="2:25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0"/>
      <c r="X7516" s="30"/>
      <c r="Y7516" s="31"/>
    </row>
    <row r="7517" spans="2:25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0"/>
      <c r="X7517" s="30"/>
      <c r="Y7517" s="31"/>
    </row>
    <row r="7518" spans="2:25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0"/>
      <c r="X7518" s="30"/>
      <c r="Y7518" s="31"/>
    </row>
    <row r="7519" spans="2:25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0"/>
      <c r="X7519" s="30"/>
      <c r="Y7519" s="31"/>
    </row>
    <row r="7520" spans="2:25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0"/>
      <c r="X7520" s="30"/>
      <c r="Y7520" s="31"/>
    </row>
    <row r="7521" spans="2:25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0"/>
      <c r="X7521" s="30"/>
      <c r="Y7521" s="31"/>
    </row>
    <row r="7522" spans="2:25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0"/>
      <c r="X7522" s="30"/>
      <c r="Y7522" s="31"/>
    </row>
    <row r="7523" spans="2:25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0"/>
      <c r="X7523" s="30"/>
      <c r="Y7523" s="31"/>
    </row>
    <row r="7524" spans="2:25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0"/>
      <c r="X7524" s="30"/>
      <c r="Y7524" s="31"/>
    </row>
    <row r="7525" spans="2:25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0"/>
      <c r="X7525" s="30"/>
      <c r="Y7525" s="31"/>
    </row>
    <row r="7526" spans="2:25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0"/>
      <c r="X7526" s="30"/>
      <c r="Y7526" s="31"/>
    </row>
    <row r="7527" spans="2:25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0"/>
      <c r="X7527" s="30"/>
      <c r="Y7527" s="31"/>
    </row>
    <row r="7528" spans="2:25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0"/>
      <c r="X7528" s="30"/>
      <c r="Y7528" s="31"/>
    </row>
    <row r="7529" spans="2:25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0"/>
      <c r="X7529" s="30"/>
      <c r="Y7529" s="31"/>
    </row>
    <row r="7530" spans="2:25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0"/>
      <c r="X7530" s="30"/>
      <c r="Y7530" s="31"/>
    </row>
    <row r="7531" spans="2:25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0"/>
      <c r="X7531" s="30"/>
      <c r="Y7531" s="31"/>
    </row>
    <row r="7532" spans="2:25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0"/>
      <c r="X7532" s="30"/>
      <c r="Y7532" s="31"/>
    </row>
    <row r="7533" spans="2:25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0"/>
      <c r="X7533" s="30"/>
      <c r="Y7533" s="31"/>
    </row>
    <row r="7534" spans="2:25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0"/>
      <c r="X7534" s="30"/>
      <c r="Y7534" s="31"/>
    </row>
    <row r="7535" spans="2:25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0"/>
      <c r="X7535" s="30"/>
      <c r="Y7535" s="31"/>
    </row>
    <row r="7536" spans="2:25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0"/>
      <c r="X7536" s="30"/>
      <c r="Y7536" s="31"/>
    </row>
    <row r="7537" spans="2:25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0"/>
      <c r="X7537" s="30"/>
      <c r="Y7537" s="31"/>
    </row>
    <row r="7538" spans="2:25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0"/>
      <c r="X7538" s="30"/>
      <c r="Y7538" s="31"/>
    </row>
    <row r="7539" spans="2:25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0"/>
      <c r="X7539" s="30"/>
      <c r="Y7539" s="31"/>
    </row>
    <row r="7540" spans="2:25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0"/>
      <c r="X7540" s="30"/>
      <c r="Y7540" s="31"/>
    </row>
    <row r="7541" spans="2:25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0"/>
      <c r="X7541" s="30"/>
      <c r="Y7541" s="31"/>
    </row>
    <row r="7542" spans="2:25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0"/>
      <c r="X7542" s="30"/>
      <c r="Y7542" s="31"/>
    </row>
    <row r="7543" spans="2:25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0"/>
      <c r="X7543" s="30"/>
      <c r="Y7543" s="31"/>
    </row>
    <row r="7544" spans="2:25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0"/>
      <c r="X7544" s="30"/>
      <c r="Y7544" s="31"/>
    </row>
    <row r="7545" spans="2:25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0"/>
      <c r="X7545" s="30"/>
      <c r="Y7545" s="31"/>
    </row>
    <row r="7546" spans="2:25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0"/>
      <c r="X7546" s="30"/>
      <c r="Y7546" s="31"/>
    </row>
    <row r="7547" spans="2:25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0"/>
      <c r="X7547" s="30"/>
      <c r="Y7547" s="31"/>
    </row>
    <row r="7548" spans="2:25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0"/>
      <c r="X7548" s="30"/>
      <c r="Y7548" s="31"/>
    </row>
    <row r="7549" spans="2:25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0"/>
      <c r="X7549" s="30"/>
      <c r="Y7549" s="31"/>
    </row>
    <row r="7550" spans="2:25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0"/>
      <c r="X7550" s="30"/>
      <c r="Y7550" s="31"/>
    </row>
    <row r="7551" spans="2:25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0"/>
      <c r="X7551" s="30"/>
      <c r="Y7551" s="31"/>
    </row>
    <row r="7552" spans="2:25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0"/>
      <c r="X7552" s="30"/>
      <c r="Y7552" s="31"/>
    </row>
    <row r="7553" spans="2:25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0"/>
      <c r="X7553" s="30"/>
      <c r="Y7553" s="31"/>
    </row>
    <row r="7554" spans="2:25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0"/>
      <c r="X7554" s="30"/>
      <c r="Y7554" s="31"/>
    </row>
    <row r="7555" spans="2:25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0"/>
      <c r="X7555" s="30"/>
      <c r="Y7555" s="31"/>
    </row>
    <row r="7556" spans="2:25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0"/>
      <c r="X7556" s="30"/>
      <c r="Y7556" s="31"/>
    </row>
    <row r="7557" spans="2:25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0"/>
      <c r="X7557" s="30"/>
      <c r="Y7557" s="31"/>
    </row>
    <row r="7558" spans="2:25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0"/>
      <c r="X7558" s="30"/>
      <c r="Y7558" s="31"/>
    </row>
    <row r="7559" spans="2:25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0"/>
      <c r="X7559" s="30"/>
      <c r="Y7559" s="31"/>
    </row>
    <row r="7560" spans="2:25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0"/>
      <c r="X7560" s="30"/>
      <c r="Y7560" s="31"/>
    </row>
    <row r="7561" spans="2:25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0"/>
      <c r="X7561" s="30"/>
      <c r="Y7561" s="31"/>
    </row>
    <row r="7562" spans="2:25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0"/>
      <c r="X7562" s="30"/>
      <c r="Y7562" s="31"/>
    </row>
    <row r="7563" spans="2:25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0"/>
      <c r="X7563" s="30"/>
      <c r="Y7563" s="31"/>
    </row>
    <row r="7564" spans="2:25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0"/>
      <c r="X7564" s="30"/>
      <c r="Y7564" s="31"/>
    </row>
    <row r="7565" spans="2:25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0"/>
      <c r="X7565" s="30"/>
      <c r="Y7565" s="31"/>
    </row>
    <row r="7566" spans="2:25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0"/>
      <c r="X7566" s="30"/>
      <c r="Y7566" s="31"/>
    </row>
    <row r="7567" spans="2:25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0"/>
      <c r="X7567" s="30"/>
      <c r="Y7567" s="31"/>
    </row>
    <row r="7568" spans="2:25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0"/>
      <c r="X7568" s="30"/>
      <c r="Y7568" s="31"/>
    </row>
    <row r="7569" spans="2:25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0"/>
      <c r="X7569" s="30"/>
      <c r="Y7569" s="31"/>
    </row>
    <row r="7570" spans="2:25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0"/>
      <c r="X7570" s="30"/>
      <c r="Y7570" s="31"/>
    </row>
    <row r="7571" spans="2:25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0"/>
      <c r="X7571" s="30"/>
      <c r="Y7571" s="31"/>
    </row>
    <row r="7572" spans="2:25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0"/>
      <c r="X7572" s="30"/>
      <c r="Y7572" s="31"/>
    </row>
    <row r="7573" spans="2:25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0"/>
      <c r="X7573" s="30"/>
      <c r="Y7573" s="31"/>
    </row>
    <row r="7574" spans="2:25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0"/>
      <c r="X7574" s="30"/>
      <c r="Y7574" s="31"/>
    </row>
    <row r="7575" spans="2:25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0"/>
      <c r="X7575" s="30"/>
      <c r="Y7575" s="31"/>
    </row>
    <row r="7576" spans="2:25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0"/>
      <c r="X7576" s="30"/>
      <c r="Y7576" s="31"/>
    </row>
    <row r="7577" spans="2:25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0"/>
      <c r="X7577" s="30"/>
      <c r="Y7577" s="31"/>
    </row>
    <row r="7578" spans="2:25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0"/>
      <c r="X7578" s="30"/>
      <c r="Y7578" s="31"/>
    </row>
    <row r="7579" spans="2:25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0"/>
      <c r="X7579" s="30"/>
      <c r="Y7579" s="31"/>
    </row>
    <row r="7580" spans="2:25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0"/>
      <c r="X7580" s="30"/>
      <c r="Y7580" s="31"/>
    </row>
    <row r="7581" spans="2:25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0"/>
      <c r="X7581" s="30"/>
      <c r="Y7581" s="31"/>
    </row>
    <row r="7582" spans="2:25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0"/>
      <c r="X7582" s="30"/>
      <c r="Y7582" s="31"/>
    </row>
    <row r="7583" spans="2:25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0"/>
      <c r="X7583" s="30"/>
      <c r="Y7583" s="31"/>
    </row>
    <row r="7584" spans="2:25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0"/>
      <c r="X7584" s="30"/>
      <c r="Y7584" s="31"/>
    </row>
    <row r="7585" spans="2:25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0"/>
      <c r="X7585" s="30"/>
      <c r="Y7585" s="31"/>
    </row>
    <row r="7586" spans="2:25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0"/>
      <c r="X7586" s="30"/>
      <c r="Y7586" s="31"/>
    </row>
    <row r="7587" spans="2:25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0"/>
      <c r="X7587" s="30"/>
      <c r="Y7587" s="31"/>
    </row>
    <row r="7588" spans="2:25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0"/>
      <c r="X7588" s="30"/>
      <c r="Y7588" s="31"/>
    </row>
    <row r="7589" spans="2:25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0"/>
      <c r="X7589" s="30"/>
      <c r="Y7589" s="31"/>
    </row>
    <row r="7590" spans="2:25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0"/>
      <c r="X7590" s="30"/>
      <c r="Y7590" s="31"/>
    </row>
    <row r="7591" spans="2:25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0"/>
      <c r="X7591" s="30"/>
      <c r="Y7591" s="31"/>
    </row>
    <row r="7592" spans="2:25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0"/>
      <c r="X7592" s="30"/>
      <c r="Y7592" s="31"/>
    </row>
    <row r="7593" spans="2:25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0"/>
      <c r="X7593" s="30"/>
      <c r="Y7593" s="31"/>
    </row>
    <row r="7594" spans="2:25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0"/>
      <c r="X7594" s="30"/>
      <c r="Y7594" s="31"/>
    </row>
    <row r="7595" spans="2:25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0"/>
      <c r="X7595" s="30"/>
      <c r="Y7595" s="31"/>
    </row>
    <row r="7596" spans="2:25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0"/>
      <c r="X7596" s="30"/>
      <c r="Y7596" s="31"/>
    </row>
    <row r="7597" spans="2:25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0"/>
      <c r="X7597" s="30"/>
      <c r="Y7597" s="31"/>
    </row>
    <row r="7598" spans="2:25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0"/>
      <c r="X7598" s="30"/>
      <c r="Y7598" s="31"/>
    </row>
    <row r="7599" spans="2:25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0"/>
      <c r="X7599" s="30"/>
      <c r="Y7599" s="31"/>
    </row>
    <row r="7600" spans="2:25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0"/>
      <c r="X7600" s="30"/>
      <c r="Y7600" s="31"/>
    </row>
    <row r="7601" spans="2:25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0"/>
      <c r="X7601" s="30"/>
      <c r="Y7601" s="31"/>
    </row>
    <row r="7602" spans="2:25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0"/>
      <c r="X7602" s="30"/>
      <c r="Y7602" s="31"/>
    </row>
    <row r="7603" spans="2:25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0"/>
      <c r="X7603" s="30"/>
      <c r="Y7603" s="31"/>
    </row>
    <row r="7604" spans="2:25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0"/>
      <c r="X7604" s="30"/>
      <c r="Y7604" s="31"/>
    </row>
    <row r="7605" spans="2:25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0"/>
      <c r="X7605" s="30"/>
      <c r="Y7605" s="31"/>
    </row>
    <row r="7606" spans="2:25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0"/>
      <c r="X7606" s="30"/>
      <c r="Y7606" s="31"/>
    </row>
    <row r="7607" spans="2:25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0"/>
      <c r="X7607" s="30"/>
      <c r="Y7607" s="31"/>
    </row>
    <row r="7608" spans="2:25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0"/>
      <c r="X7608" s="30"/>
      <c r="Y7608" s="31"/>
    </row>
    <row r="7609" spans="2:25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0"/>
      <c r="X7609" s="30"/>
      <c r="Y7609" s="31"/>
    </row>
    <row r="7610" spans="2:25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0"/>
      <c r="X7610" s="30"/>
      <c r="Y7610" s="31"/>
    </row>
    <row r="7611" spans="2:25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0"/>
      <c r="X7611" s="30"/>
      <c r="Y7611" s="31"/>
    </row>
    <row r="7612" spans="2:25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0"/>
      <c r="X7612" s="30"/>
      <c r="Y7612" s="31"/>
    </row>
    <row r="7613" spans="2:25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0"/>
      <c r="X7613" s="30"/>
      <c r="Y7613" s="31"/>
    </row>
    <row r="7614" spans="2:25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0"/>
      <c r="X7614" s="30"/>
      <c r="Y7614" s="31"/>
    </row>
    <row r="7615" spans="2:25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0"/>
      <c r="X7615" s="30"/>
      <c r="Y7615" s="31"/>
    </row>
    <row r="7616" spans="2:25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0"/>
      <c r="X7616" s="30"/>
      <c r="Y7616" s="31"/>
    </row>
    <row r="7617" spans="2:25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0"/>
      <c r="X7617" s="30"/>
      <c r="Y7617" s="31"/>
    </row>
    <row r="7618" spans="2:25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0"/>
      <c r="X7618" s="30"/>
      <c r="Y7618" s="31"/>
    </row>
    <row r="7619" spans="2:25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0"/>
      <c r="X7619" s="30"/>
      <c r="Y7619" s="31"/>
    </row>
    <row r="7620" spans="2:25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0"/>
      <c r="X7620" s="30"/>
      <c r="Y7620" s="31"/>
    </row>
    <row r="7621" spans="2:25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0"/>
      <c r="X7621" s="30"/>
      <c r="Y7621" s="31"/>
    </row>
    <row r="7622" spans="2:25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0"/>
      <c r="X7622" s="30"/>
      <c r="Y7622" s="31"/>
    </row>
    <row r="7623" spans="2:25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0"/>
      <c r="X7623" s="30"/>
      <c r="Y7623" s="31"/>
    </row>
    <row r="7624" spans="2:25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0"/>
      <c r="X7624" s="30"/>
      <c r="Y7624" s="31"/>
    </row>
    <row r="7625" spans="2:25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0"/>
      <c r="X7625" s="30"/>
      <c r="Y7625" s="31"/>
    </row>
    <row r="7626" spans="2:25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0"/>
      <c r="X7626" s="30"/>
      <c r="Y7626" s="31"/>
    </row>
    <row r="7627" spans="2:25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0"/>
      <c r="X7627" s="30"/>
      <c r="Y7627" s="31"/>
    </row>
    <row r="7628" spans="2:25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0"/>
      <c r="X7628" s="30"/>
      <c r="Y7628" s="31"/>
    </row>
    <row r="7629" spans="2:25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0"/>
      <c r="X7629" s="30"/>
      <c r="Y7629" s="31"/>
    </row>
    <row r="7630" spans="2:25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0"/>
      <c r="X7630" s="30"/>
      <c r="Y7630" s="31"/>
    </row>
    <row r="7631" spans="2:25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0"/>
      <c r="X7631" s="30"/>
      <c r="Y7631" s="31"/>
    </row>
    <row r="7632" spans="2:25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0"/>
      <c r="X7632" s="30"/>
      <c r="Y7632" s="31"/>
    </row>
    <row r="7633" spans="2:25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0"/>
      <c r="X7633" s="30"/>
      <c r="Y7633" s="31"/>
    </row>
    <row r="7634" spans="2:25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0"/>
      <c r="X7634" s="30"/>
      <c r="Y7634" s="31"/>
    </row>
    <row r="7635" spans="2:25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0"/>
      <c r="X7635" s="30"/>
      <c r="Y7635" s="31"/>
    </row>
    <row r="7636" spans="2:25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0"/>
      <c r="X7636" s="30"/>
      <c r="Y7636" s="31"/>
    </row>
    <row r="7637" spans="2:25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0"/>
      <c r="X7637" s="30"/>
      <c r="Y7637" s="31"/>
    </row>
    <row r="7638" spans="2:25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0"/>
      <c r="X7638" s="30"/>
      <c r="Y7638" s="31"/>
    </row>
    <row r="7639" spans="2:25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0"/>
      <c r="X7639" s="30"/>
      <c r="Y7639" s="31"/>
    </row>
    <row r="7640" spans="2:25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0"/>
      <c r="X7640" s="30"/>
      <c r="Y7640" s="31"/>
    </row>
    <row r="7641" spans="2:25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0"/>
      <c r="X7641" s="30"/>
      <c r="Y7641" s="31"/>
    </row>
    <row r="7642" spans="2:25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0"/>
      <c r="X7642" s="30"/>
      <c r="Y7642" s="31"/>
    </row>
    <row r="7643" spans="2:25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0"/>
      <c r="X7643" s="30"/>
      <c r="Y7643" s="31"/>
    </row>
    <row r="7644" spans="2:25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0"/>
      <c r="X7644" s="30"/>
      <c r="Y7644" s="31"/>
    </row>
    <row r="7645" spans="2:25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0"/>
      <c r="X7645" s="30"/>
      <c r="Y7645" s="31"/>
    </row>
    <row r="7646" spans="2:25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0"/>
      <c r="X7646" s="30"/>
      <c r="Y7646" s="31"/>
    </row>
    <row r="7647" spans="2:25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0"/>
      <c r="X7647" s="30"/>
      <c r="Y7647" s="31"/>
    </row>
    <row r="7648" spans="2:25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0"/>
      <c r="X7648" s="30"/>
      <c r="Y7648" s="31"/>
    </row>
    <row r="7649" spans="2:25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0"/>
      <c r="X7649" s="30"/>
      <c r="Y7649" s="31"/>
    </row>
    <row r="7650" spans="2:25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0"/>
      <c r="X7650" s="30"/>
      <c r="Y7650" s="31"/>
    </row>
    <row r="7651" spans="2:25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0"/>
      <c r="X7651" s="30"/>
      <c r="Y7651" s="31"/>
    </row>
    <row r="7652" spans="2:25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0"/>
      <c r="X7652" s="30"/>
      <c r="Y7652" s="31"/>
    </row>
    <row r="7653" spans="2:25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0"/>
      <c r="X7653" s="30"/>
      <c r="Y7653" s="31"/>
    </row>
    <row r="7654" spans="2:25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0"/>
      <c r="X7654" s="30"/>
      <c r="Y7654" s="31"/>
    </row>
    <row r="7655" spans="2:25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0"/>
      <c r="X7655" s="30"/>
      <c r="Y7655" s="31"/>
    </row>
    <row r="7656" spans="2:25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0"/>
      <c r="X7656" s="30"/>
      <c r="Y7656" s="31"/>
    </row>
    <row r="7657" spans="2:25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0"/>
      <c r="X7657" s="30"/>
      <c r="Y7657" s="31"/>
    </row>
    <row r="7658" spans="2:25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0"/>
      <c r="X7658" s="30"/>
      <c r="Y7658" s="31"/>
    </row>
    <row r="7659" spans="2:25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0"/>
      <c r="X7659" s="30"/>
      <c r="Y7659" s="31"/>
    </row>
    <row r="7660" spans="2:25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0"/>
      <c r="X7660" s="30"/>
      <c r="Y7660" s="31"/>
    </row>
    <row r="7661" spans="2:25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0"/>
      <c r="X7661" s="30"/>
      <c r="Y7661" s="31"/>
    </row>
    <row r="7662" spans="2:25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0"/>
      <c r="X7662" s="30"/>
      <c r="Y7662" s="31"/>
    </row>
    <row r="7663" spans="2:25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0"/>
      <c r="X7663" s="30"/>
      <c r="Y7663" s="31"/>
    </row>
    <row r="7664" spans="2:25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0"/>
      <c r="X7664" s="30"/>
      <c r="Y7664" s="31"/>
    </row>
    <row r="7665" spans="2:25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0"/>
      <c r="X7665" s="30"/>
      <c r="Y7665" s="31"/>
    </row>
    <row r="7666" spans="2:25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0"/>
      <c r="X7666" s="30"/>
      <c r="Y7666" s="31"/>
    </row>
    <row r="7667" spans="2:25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0"/>
      <c r="X7667" s="30"/>
      <c r="Y7667" s="31"/>
    </row>
    <row r="7668" spans="2:25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0"/>
      <c r="X7668" s="30"/>
      <c r="Y7668" s="31"/>
    </row>
    <row r="7669" spans="2:25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0"/>
      <c r="X7669" s="30"/>
      <c r="Y7669" s="31"/>
    </row>
    <row r="7670" spans="2:25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0"/>
      <c r="X7670" s="30"/>
      <c r="Y7670" s="31"/>
    </row>
    <row r="7671" spans="2:25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0"/>
      <c r="X7671" s="30"/>
      <c r="Y7671" s="31"/>
    </row>
    <row r="7672" spans="2:25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0"/>
      <c r="X7672" s="30"/>
      <c r="Y7672" s="31"/>
    </row>
    <row r="7673" spans="2:25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0"/>
      <c r="X7673" s="30"/>
      <c r="Y7673" s="31"/>
    </row>
    <row r="7674" spans="2:25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0"/>
      <c r="X7674" s="30"/>
      <c r="Y7674" s="31"/>
    </row>
    <row r="7675" spans="2:25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0"/>
      <c r="X7675" s="30"/>
      <c r="Y7675" s="31"/>
    </row>
    <row r="7676" spans="2:25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0"/>
      <c r="X7676" s="30"/>
      <c r="Y7676" s="31"/>
    </row>
    <row r="7677" spans="2:25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0"/>
      <c r="X7677" s="30"/>
      <c r="Y7677" s="31"/>
    </row>
    <row r="7678" spans="2:25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0"/>
      <c r="X7678" s="30"/>
      <c r="Y7678" s="31"/>
    </row>
    <row r="7679" spans="2:25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0"/>
      <c r="X7679" s="30"/>
      <c r="Y7679" s="31"/>
    </row>
    <row r="7680" spans="2:25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0"/>
      <c r="X7680" s="30"/>
      <c r="Y7680" s="31"/>
    </row>
    <row r="7681" spans="2:25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0"/>
      <c r="X7681" s="30"/>
      <c r="Y7681" s="31"/>
    </row>
    <row r="7682" spans="2:25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0"/>
      <c r="X7682" s="30"/>
      <c r="Y7682" s="31"/>
    </row>
    <row r="7683" spans="2:25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0"/>
      <c r="X7683" s="30"/>
      <c r="Y7683" s="31"/>
    </row>
    <row r="7684" spans="2:25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0"/>
      <c r="X7684" s="30"/>
      <c r="Y7684" s="31"/>
    </row>
    <row r="7685" spans="2:25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0"/>
      <c r="X7685" s="30"/>
      <c r="Y7685" s="31"/>
    </row>
    <row r="7686" spans="2:25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0"/>
      <c r="X7686" s="30"/>
      <c r="Y7686" s="31"/>
    </row>
    <row r="7687" spans="2:25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0"/>
      <c r="X7687" s="30"/>
      <c r="Y7687" s="31"/>
    </row>
    <row r="7688" spans="2:25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0"/>
      <c r="X7688" s="30"/>
      <c r="Y7688" s="31"/>
    </row>
    <row r="7689" spans="2:25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0"/>
      <c r="X7689" s="30"/>
      <c r="Y7689" s="31"/>
    </row>
    <row r="7690" spans="2:25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0"/>
      <c r="X7690" s="30"/>
      <c r="Y7690" s="31"/>
    </row>
    <row r="7691" spans="2:25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0"/>
      <c r="X7691" s="30"/>
      <c r="Y7691" s="31"/>
    </row>
    <row r="7692" spans="2:25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0"/>
      <c r="X7692" s="30"/>
      <c r="Y7692" s="31"/>
    </row>
    <row r="7693" spans="2:25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0"/>
      <c r="X7693" s="30"/>
      <c r="Y7693" s="31"/>
    </row>
    <row r="7694" spans="2:25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0"/>
      <c r="X7694" s="30"/>
      <c r="Y7694" s="31"/>
    </row>
    <row r="7695" spans="2:25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0"/>
      <c r="X7695" s="30"/>
      <c r="Y7695" s="31"/>
    </row>
    <row r="7696" spans="2:25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0"/>
      <c r="X7696" s="30"/>
      <c r="Y7696" s="31"/>
    </row>
    <row r="7697" spans="2:25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0"/>
      <c r="X7697" s="30"/>
      <c r="Y7697" s="31"/>
    </row>
    <row r="7698" spans="2:25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0"/>
      <c r="X7698" s="30"/>
      <c r="Y7698" s="31"/>
    </row>
    <row r="7699" spans="2:25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0"/>
      <c r="X7699" s="30"/>
      <c r="Y7699" s="31"/>
    </row>
    <row r="7700" spans="2:25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0"/>
      <c r="X7700" s="30"/>
      <c r="Y7700" s="31"/>
    </row>
    <row r="7701" spans="2:25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0"/>
      <c r="X7701" s="30"/>
      <c r="Y7701" s="31"/>
    </row>
    <row r="7702" spans="2:25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0"/>
      <c r="X7702" s="30"/>
      <c r="Y7702" s="31"/>
    </row>
    <row r="7703" spans="2:25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0"/>
      <c r="X7703" s="30"/>
      <c r="Y7703" s="31"/>
    </row>
    <row r="7704" spans="2:25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0"/>
      <c r="X7704" s="30"/>
      <c r="Y7704" s="31"/>
    </row>
    <row r="7705" spans="2:25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0"/>
      <c r="X7705" s="30"/>
      <c r="Y7705" s="31"/>
    </row>
    <row r="7706" spans="2:25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0"/>
      <c r="X7706" s="30"/>
      <c r="Y7706" s="31"/>
    </row>
    <row r="7707" spans="2:25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0"/>
      <c r="X7707" s="30"/>
      <c r="Y7707" s="31"/>
    </row>
    <row r="7708" spans="2:25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0"/>
      <c r="X7708" s="30"/>
      <c r="Y7708" s="31"/>
    </row>
    <row r="7709" spans="2:25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0"/>
      <c r="X7709" s="30"/>
      <c r="Y7709" s="31"/>
    </row>
    <row r="7710" spans="2:25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0"/>
      <c r="X7710" s="30"/>
      <c r="Y7710" s="31"/>
    </row>
    <row r="7711" spans="2:25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0"/>
      <c r="X7711" s="30"/>
      <c r="Y7711" s="31"/>
    </row>
    <row r="7712" spans="2:25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0"/>
      <c r="X7712" s="30"/>
      <c r="Y7712" s="31"/>
    </row>
    <row r="7713" spans="2:25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0"/>
      <c r="X7713" s="30"/>
      <c r="Y7713" s="31"/>
    </row>
    <row r="7714" spans="2:25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0"/>
      <c r="X7714" s="30"/>
      <c r="Y7714" s="31"/>
    </row>
    <row r="7715" spans="2:25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0"/>
      <c r="X7715" s="30"/>
      <c r="Y7715" s="31"/>
    </row>
    <row r="7716" spans="2:25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0"/>
      <c r="X7716" s="30"/>
      <c r="Y7716" s="31"/>
    </row>
    <row r="7717" spans="2:25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0"/>
      <c r="X7717" s="30"/>
      <c r="Y7717" s="31"/>
    </row>
    <row r="7718" spans="2:25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0"/>
      <c r="X7718" s="30"/>
      <c r="Y7718" s="31"/>
    </row>
    <row r="7719" spans="2:25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0"/>
      <c r="X7719" s="30"/>
      <c r="Y7719" s="31"/>
    </row>
    <row r="7720" spans="2:25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0"/>
      <c r="X7720" s="30"/>
      <c r="Y7720" s="31"/>
    </row>
    <row r="7721" spans="2:25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0"/>
      <c r="X7721" s="30"/>
      <c r="Y7721" s="31"/>
    </row>
    <row r="7722" spans="2:25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0"/>
      <c r="X7722" s="30"/>
      <c r="Y7722" s="31"/>
    </row>
    <row r="7723" spans="2:25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0"/>
      <c r="X7723" s="30"/>
      <c r="Y7723" s="31"/>
    </row>
    <row r="7724" spans="2:25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0"/>
      <c r="X7724" s="30"/>
      <c r="Y7724" s="31"/>
    </row>
    <row r="7725" spans="2:25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0"/>
      <c r="X7725" s="30"/>
      <c r="Y7725" s="31"/>
    </row>
    <row r="7726" spans="2:25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0"/>
      <c r="X7726" s="30"/>
      <c r="Y7726" s="31"/>
    </row>
    <row r="7727" spans="2:25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0"/>
      <c r="X7727" s="30"/>
      <c r="Y7727" s="31"/>
    </row>
    <row r="7728" spans="2:25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0"/>
      <c r="X7728" s="30"/>
      <c r="Y7728" s="31"/>
    </row>
    <row r="7729" spans="2:25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0"/>
      <c r="X7729" s="30"/>
      <c r="Y7729" s="31"/>
    </row>
    <row r="7730" spans="2:25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0"/>
      <c r="X7730" s="30"/>
      <c r="Y7730" s="31"/>
    </row>
    <row r="7731" spans="2:25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0"/>
      <c r="X7731" s="30"/>
      <c r="Y7731" s="31"/>
    </row>
    <row r="7732" spans="2:25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0"/>
      <c r="X7732" s="30"/>
      <c r="Y7732" s="31"/>
    </row>
    <row r="7733" spans="2:25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0"/>
      <c r="X7733" s="30"/>
      <c r="Y7733" s="31"/>
    </row>
    <row r="7734" spans="2:25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0"/>
      <c r="X7734" s="30"/>
      <c r="Y7734" s="31"/>
    </row>
    <row r="7735" spans="2:25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0"/>
      <c r="X7735" s="30"/>
      <c r="Y7735" s="31"/>
    </row>
    <row r="7736" spans="2:25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0"/>
      <c r="X7736" s="30"/>
      <c r="Y7736" s="31"/>
    </row>
    <row r="7737" spans="2:25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0"/>
      <c r="X7737" s="30"/>
      <c r="Y7737" s="31"/>
    </row>
    <row r="7738" spans="2:25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0"/>
      <c r="X7738" s="30"/>
      <c r="Y7738" s="31"/>
    </row>
    <row r="7739" spans="2:25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0"/>
      <c r="X7739" s="30"/>
      <c r="Y7739" s="31"/>
    </row>
    <row r="7740" spans="2:25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0"/>
      <c r="X7740" s="30"/>
      <c r="Y7740" s="31"/>
    </row>
    <row r="7741" spans="2:25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0"/>
      <c r="X7741" s="30"/>
      <c r="Y7741" s="31"/>
    </row>
    <row r="7742" spans="2:25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0"/>
      <c r="X7742" s="30"/>
      <c r="Y7742" s="31"/>
    </row>
    <row r="7743" spans="2:25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0"/>
      <c r="X7743" s="30"/>
      <c r="Y7743" s="31"/>
    </row>
    <row r="7744" spans="2:25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0"/>
      <c r="X7744" s="30"/>
      <c r="Y7744" s="31"/>
    </row>
    <row r="7745" spans="2:25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0"/>
      <c r="X7745" s="30"/>
      <c r="Y7745" s="31"/>
    </row>
    <row r="7746" spans="2:25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0"/>
      <c r="X7746" s="30"/>
      <c r="Y7746" s="31"/>
    </row>
    <row r="7747" spans="2:25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0"/>
      <c r="X7747" s="30"/>
      <c r="Y7747" s="31"/>
    </row>
    <row r="7748" spans="2:25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0"/>
      <c r="X7748" s="30"/>
      <c r="Y7748" s="31"/>
    </row>
    <row r="7749" spans="2:25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0"/>
      <c r="X7749" s="30"/>
      <c r="Y7749" s="31"/>
    </row>
    <row r="7750" spans="2:25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0"/>
      <c r="X7750" s="30"/>
      <c r="Y7750" s="31"/>
    </row>
    <row r="7751" spans="2:25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0"/>
      <c r="X7751" s="30"/>
      <c r="Y7751" s="31"/>
    </row>
    <row r="7752" spans="2:25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0"/>
      <c r="X7752" s="30"/>
      <c r="Y7752" s="31"/>
    </row>
    <row r="7753" spans="2:25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0"/>
      <c r="X7753" s="30"/>
      <c r="Y7753" s="31"/>
    </row>
    <row r="7754" spans="2:25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0"/>
      <c r="X7754" s="30"/>
      <c r="Y7754" s="31"/>
    </row>
    <row r="7755" spans="2:25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0"/>
      <c r="X7755" s="30"/>
      <c r="Y7755" s="31"/>
    </row>
    <row r="7756" spans="2:25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0"/>
      <c r="X7756" s="30"/>
      <c r="Y7756" s="31"/>
    </row>
    <row r="7757" spans="2:25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0"/>
      <c r="X7757" s="30"/>
      <c r="Y7757" s="31"/>
    </row>
    <row r="7758" spans="2:25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0"/>
      <c r="X7758" s="30"/>
      <c r="Y7758" s="31"/>
    </row>
    <row r="7759" spans="2:25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0"/>
      <c r="X7759" s="30"/>
      <c r="Y7759" s="31"/>
    </row>
    <row r="7760" spans="2:25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0"/>
      <c r="X7760" s="30"/>
      <c r="Y7760" s="31"/>
    </row>
    <row r="7761" spans="2:25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0"/>
      <c r="X7761" s="30"/>
      <c r="Y7761" s="31"/>
    </row>
    <row r="7762" spans="2:25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0"/>
      <c r="X7762" s="30"/>
      <c r="Y7762" s="31"/>
    </row>
    <row r="7763" spans="2:25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0"/>
      <c r="X7763" s="30"/>
      <c r="Y7763" s="31"/>
    </row>
    <row r="7764" spans="2:25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0"/>
      <c r="X7764" s="30"/>
      <c r="Y7764" s="31"/>
    </row>
    <row r="7765" spans="2:25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0"/>
      <c r="X7765" s="30"/>
      <c r="Y7765" s="31"/>
    </row>
    <row r="7766" spans="2:25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0"/>
      <c r="X7766" s="30"/>
      <c r="Y7766" s="31"/>
    </row>
    <row r="7767" spans="2:25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0"/>
      <c r="X7767" s="30"/>
      <c r="Y7767" s="31"/>
    </row>
    <row r="7768" spans="2:25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0"/>
      <c r="X7768" s="30"/>
      <c r="Y7768" s="31"/>
    </row>
    <row r="7769" spans="2:25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0"/>
      <c r="X7769" s="30"/>
      <c r="Y7769" s="31"/>
    </row>
    <row r="7770" spans="2:25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0"/>
      <c r="X7770" s="30"/>
      <c r="Y7770" s="31"/>
    </row>
    <row r="7771" spans="2:25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0"/>
      <c r="X7771" s="30"/>
      <c r="Y7771" s="31"/>
    </row>
    <row r="7772" spans="2:25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0"/>
      <c r="X7772" s="30"/>
      <c r="Y7772" s="31"/>
    </row>
    <row r="7773" spans="2:25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0"/>
      <c r="X7773" s="30"/>
      <c r="Y7773" s="31"/>
    </row>
    <row r="7774" spans="2:25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0"/>
      <c r="X7774" s="30"/>
      <c r="Y7774" s="31"/>
    </row>
    <row r="7775" spans="2:25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0"/>
      <c r="X7775" s="30"/>
      <c r="Y7775" s="31"/>
    </row>
    <row r="7776" spans="2:25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0"/>
      <c r="X7776" s="30"/>
      <c r="Y7776" s="31"/>
    </row>
    <row r="7777" spans="2:25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0"/>
      <c r="X7777" s="30"/>
      <c r="Y7777" s="31"/>
    </row>
    <row r="7778" spans="2:25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0"/>
      <c r="X7778" s="30"/>
      <c r="Y7778" s="31"/>
    </row>
    <row r="7779" spans="2:25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0"/>
      <c r="X7779" s="30"/>
      <c r="Y7779" s="31"/>
    </row>
    <row r="7780" spans="2:25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0"/>
      <c r="X7780" s="30"/>
      <c r="Y7780" s="31"/>
    </row>
    <row r="7781" spans="2:25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0"/>
      <c r="X7781" s="30"/>
      <c r="Y7781" s="31"/>
    </row>
    <row r="7782" spans="2:25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0"/>
      <c r="X7782" s="30"/>
      <c r="Y7782" s="31"/>
    </row>
    <row r="7783" spans="2:25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0"/>
      <c r="X7783" s="30"/>
      <c r="Y7783" s="31"/>
    </row>
    <row r="7784" spans="2:25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0"/>
      <c r="X7784" s="30"/>
      <c r="Y7784" s="31"/>
    </row>
    <row r="7785" spans="2:25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0"/>
      <c r="X7785" s="30"/>
      <c r="Y7785" s="31"/>
    </row>
    <row r="7786" spans="2:25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0"/>
      <c r="X7786" s="30"/>
      <c r="Y7786" s="31"/>
    </row>
    <row r="7787" spans="2:25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0"/>
      <c r="X7787" s="30"/>
      <c r="Y7787" s="31"/>
    </row>
    <row r="7788" spans="2:25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0"/>
      <c r="X7788" s="30"/>
      <c r="Y7788" s="31"/>
    </row>
    <row r="7789" spans="2:25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0"/>
      <c r="X7789" s="30"/>
      <c r="Y7789" s="31"/>
    </row>
    <row r="7790" spans="2:25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0"/>
      <c r="X7790" s="30"/>
      <c r="Y7790" s="31"/>
    </row>
    <row r="7791" spans="2:25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0"/>
      <c r="X7791" s="30"/>
      <c r="Y7791" s="31"/>
    </row>
    <row r="7792" spans="2:25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0"/>
      <c r="X7792" s="30"/>
      <c r="Y7792" s="31"/>
    </row>
    <row r="7793" spans="2:25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0"/>
      <c r="X7793" s="30"/>
      <c r="Y7793" s="31"/>
    </row>
    <row r="7794" spans="2:25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0"/>
      <c r="X7794" s="30"/>
      <c r="Y7794" s="31"/>
    </row>
    <row r="7795" spans="2:25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0"/>
      <c r="X7795" s="30"/>
      <c r="Y7795" s="31"/>
    </row>
    <row r="7796" spans="2:25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0"/>
      <c r="X7796" s="30"/>
      <c r="Y7796" s="31"/>
    </row>
    <row r="7797" spans="2:25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0"/>
      <c r="X7797" s="30"/>
      <c r="Y7797" s="31"/>
    </row>
    <row r="7798" spans="2:25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0"/>
      <c r="X7798" s="30"/>
      <c r="Y7798" s="31"/>
    </row>
    <row r="7799" spans="2:25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0"/>
      <c r="X7799" s="30"/>
      <c r="Y7799" s="31"/>
    </row>
    <row r="7800" spans="2:25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0"/>
      <c r="X7800" s="30"/>
      <c r="Y7800" s="31"/>
    </row>
    <row r="7801" spans="2:25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0"/>
      <c r="X7801" s="30"/>
      <c r="Y7801" s="31"/>
    </row>
    <row r="7802" spans="2:25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0"/>
      <c r="X7802" s="30"/>
      <c r="Y7802" s="31"/>
    </row>
    <row r="7803" spans="2:25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0"/>
      <c r="X7803" s="30"/>
      <c r="Y7803" s="31"/>
    </row>
    <row r="7804" spans="2:25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0"/>
      <c r="X7804" s="30"/>
      <c r="Y7804" s="31"/>
    </row>
    <row r="7805" spans="2:25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0"/>
      <c r="X7805" s="30"/>
      <c r="Y7805" s="31"/>
    </row>
    <row r="7806" spans="2:25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0"/>
      <c r="X7806" s="30"/>
      <c r="Y7806" s="31"/>
    </row>
    <row r="7807" spans="2:25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0"/>
      <c r="X7807" s="30"/>
      <c r="Y7807" s="31"/>
    </row>
    <row r="7808" spans="2:25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0"/>
      <c r="X7808" s="30"/>
      <c r="Y7808" s="31"/>
    </row>
    <row r="7809" spans="2:25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0"/>
      <c r="X7809" s="30"/>
      <c r="Y7809" s="31"/>
    </row>
    <row r="7810" spans="2:25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0"/>
      <c r="X7810" s="30"/>
      <c r="Y7810" s="31"/>
    </row>
    <row r="7811" spans="2:25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0"/>
      <c r="X7811" s="30"/>
      <c r="Y7811" s="31"/>
    </row>
    <row r="7812" spans="2:25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0"/>
      <c r="X7812" s="30"/>
      <c r="Y7812" s="31"/>
    </row>
    <row r="7813" spans="2:25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0"/>
      <c r="X7813" s="30"/>
      <c r="Y7813" s="31"/>
    </row>
    <row r="7814" spans="2:25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0"/>
      <c r="X7814" s="30"/>
      <c r="Y7814" s="31"/>
    </row>
    <row r="7815" spans="2:25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0"/>
      <c r="X7815" s="30"/>
      <c r="Y7815" s="31"/>
    </row>
    <row r="7816" spans="2:25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0"/>
      <c r="X7816" s="30"/>
      <c r="Y7816" s="31"/>
    </row>
    <row r="7817" spans="2:25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0"/>
      <c r="X7817" s="30"/>
      <c r="Y7817" s="31"/>
    </row>
    <row r="7818" spans="2:25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0"/>
      <c r="X7818" s="30"/>
      <c r="Y7818" s="31"/>
    </row>
    <row r="7819" spans="2:25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0"/>
      <c r="X7819" s="30"/>
      <c r="Y7819" s="31"/>
    </row>
    <row r="7820" spans="2:25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0"/>
      <c r="X7820" s="30"/>
      <c r="Y7820" s="31"/>
    </row>
    <row r="7821" spans="2:25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0"/>
      <c r="X7821" s="30"/>
      <c r="Y7821" s="31"/>
    </row>
    <row r="7822" spans="2:25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0"/>
      <c r="X7822" s="30"/>
      <c r="Y7822" s="31"/>
    </row>
    <row r="7823" spans="2:25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0"/>
      <c r="X7823" s="30"/>
      <c r="Y7823" s="31"/>
    </row>
    <row r="7824" spans="2:25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0"/>
      <c r="X7824" s="30"/>
      <c r="Y7824" s="31"/>
    </row>
    <row r="7825" spans="2:25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0"/>
      <c r="X7825" s="30"/>
      <c r="Y7825" s="31"/>
    </row>
    <row r="7826" spans="2:25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0"/>
      <c r="X7826" s="30"/>
      <c r="Y7826" s="31"/>
    </row>
    <row r="7827" spans="2:25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0"/>
      <c r="X7827" s="30"/>
      <c r="Y7827" s="31"/>
    </row>
    <row r="7828" spans="2:25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0"/>
      <c r="X7828" s="30"/>
      <c r="Y7828" s="31"/>
    </row>
    <row r="7829" spans="2:25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0"/>
      <c r="X7829" s="30"/>
      <c r="Y7829" s="31"/>
    </row>
    <row r="7830" spans="2:25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0"/>
      <c r="X7830" s="30"/>
      <c r="Y7830" s="31"/>
    </row>
    <row r="7831" spans="2:25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0"/>
      <c r="X7831" s="30"/>
      <c r="Y7831" s="31"/>
    </row>
    <row r="7832" spans="2:25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0"/>
      <c r="X7832" s="30"/>
      <c r="Y7832" s="31"/>
    </row>
    <row r="7833" spans="2:25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0"/>
      <c r="X7833" s="30"/>
      <c r="Y7833" s="31"/>
    </row>
    <row r="7834" spans="2:25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0"/>
      <c r="X7834" s="30"/>
      <c r="Y7834" s="31"/>
    </row>
    <row r="7835" spans="2:25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0"/>
      <c r="X7835" s="30"/>
      <c r="Y7835" s="31"/>
    </row>
    <row r="7836" spans="2:25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0"/>
      <c r="X7836" s="30"/>
      <c r="Y7836" s="31"/>
    </row>
    <row r="7837" spans="2:25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0"/>
      <c r="X7837" s="30"/>
      <c r="Y7837" s="31"/>
    </row>
    <row r="7838" spans="2:25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0"/>
      <c r="X7838" s="30"/>
      <c r="Y7838" s="31"/>
    </row>
    <row r="7839" spans="2:25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0"/>
      <c r="X7839" s="30"/>
      <c r="Y7839" s="31"/>
    </row>
    <row r="7840" spans="2:25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0"/>
      <c r="X7840" s="30"/>
      <c r="Y7840" s="31"/>
    </row>
    <row r="7841" spans="2:25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0"/>
      <c r="X7841" s="30"/>
      <c r="Y7841" s="31"/>
    </row>
    <row r="7842" spans="2:25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0"/>
      <c r="X7842" s="30"/>
      <c r="Y7842" s="31"/>
    </row>
    <row r="7843" spans="2:25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0"/>
      <c r="X7843" s="30"/>
      <c r="Y7843" s="31"/>
    </row>
    <row r="7844" spans="2:25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0"/>
      <c r="X7844" s="30"/>
      <c r="Y7844" s="31"/>
    </row>
    <row r="7845" spans="2:25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0"/>
      <c r="X7845" s="30"/>
      <c r="Y7845" s="31"/>
    </row>
    <row r="7846" spans="2:25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0"/>
      <c r="X7846" s="30"/>
      <c r="Y7846" s="31"/>
    </row>
    <row r="7847" spans="2:25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0"/>
      <c r="X7847" s="30"/>
      <c r="Y7847" s="31"/>
    </row>
    <row r="7848" spans="2:25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0"/>
      <c r="X7848" s="30"/>
      <c r="Y7848" s="31"/>
    </row>
    <row r="7849" spans="2:25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0"/>
      <c r="X7849" s="30"/>
      <c r="Y7849" s="31"/>
    </row>
    <row r="7850" spans="2:25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0"/>
      <c r="X7850" s="30"/>
      <c r="Y7850" s="31"/>
    </row>
    <row r="7851" spans="2:25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0"/>
      <c r="X7851" s="30"/>
      <c r="Y7851" s="31"/>
    </row>
    <row r="7852" spans="2:25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0"/>
      <c r="X7852" s="30"/>
      <c r="Y7852" s="31"/>
    </row>
    <row r="7853" spans="2:25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0"/>
      <c r="X7853" s="30"/>
      <c r="Y7853" s="31"/>
    </row>
    <row r="7854" spans="2:25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0"/>
      <c r="X7854" s="30"/>
      <c r="Y7854" s="31"/>
    </row>
    <row r="7855" spans="2:25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0"/>
      <c r="X7855" s="30"/>
      <c r="Y7855" s="31"/>
    </row>
    <row r="7856" spans="2:25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0"/>
      <c r="X7856" s="30"/>
      <c r="Y7856" s="31"/>
    </row>
    <row r="7857" spans="2:25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0"/>
      <c r="X7857" s="30"/>
      <c r="Y7857" s="31"/>
    </row>
    <row r="7858" spans="2:25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0"/>
      <c r="X7858" s="30"/>
      <c r="Y7858" s="31"/>
    </row>
    <row r="7859" spans="2:25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0"/>
      <c r="X7859" s="30"/>
      <c r="Y7859" s="31"/>
    </row>
    <row r="7860" spans="2:25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0"/>
      <c r="X7860" s="30"/>
      <c r="Y7860" s="31"/>
    </row>
    <row r="7861" spans="2:25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0"/>
      <c r="X7861" s="30"/>
      <c r="Y7861" s="31"/>
    </row>
    <row r="7862" spans="2:25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0"/>
      <c r="X7862" s="30"/>
      <c r="Y7862" s="31"/>
    </row>
    <row r="7863" spans="2:25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0"/>
      <c r="X7863" s="30"/>
      <c r="Y7863" s="31"/>
    </row>
    <row r="7864" spans="2:25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0"/>
      <c r="X7864" s="30"/>
      <c r="Y7864" s="31"/>
    </row>
    <row r="7865" spans="2:25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0"/>
      <c r="X7865" s="30"/>
      <c r="Y7865" s="31"/>
    </row>
    <row r="7866" spans="2:25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0"/>
      <c r="X7866" s="30"/>
      <c r="Y7866" s="31"/>
    </row>
    <row r="7867" spans="2:25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0"/>
      <c r="X7867" s="30"/>
      <c r="Y7867" s="31"/>
    </row>
    <row r="7868" spans="2:25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0"/>
      <c r="X7868" s="30"/>
      <c r="Y7868" s="31"/>
    </row>
    <row r="7869" spans="2:25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0"/>
      <c r="X7869" s="30"/>
      <c r="Y7869" s="31"/>
    </row>
    <row r="7870" spans="2:25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0"/>
      <c r="X7870" s="30"/>
      <c r="Y7870" s="31"/>
    </row>
    <row r="7871" spans="2:25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0"/>
      <c r="X7871" s="30"/>
      <c r="Y7871" s="31"/>
    </row>
    <row r="7872" spans="2:25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0"/>
      <c r="X7872" s="30"/>
      <c r="Y7872" s="31"/>
    </row>
    <row r="7873" spans="2:25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0"/>
      <c r="X7873" s="30"/>
      <c r="Y7873" s="31"/>
    </row>
    <row r="7874" spans="2:25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0"/>
      <c r="X7874" s="30"/>
      <c r="Y7874" s="31"/>
    </row>
    <row r="7875" spans="2:25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0"/>
      <c r="X7875" s="30"/>
      <c r="Y7875" s="31"/>
    </row>
    <row r="7876" spans="2:25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0"/>
      <c r="X7876" s="30"/>
      <c r="Y7876" s="31"/>
    </row>
    <row r="7877" spans="2:25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0"/>
      <c r="X7877" s="30"/>
      <c r="Y7877" s="31"/>
    </row>
    <row r="7878" spans="2:25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0"/>
      <c r="X7878" s="30"/>
      <c r="Y7878" s="31"/>
    </row>
    <row r="7879" spans="2:25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0"/>
      <c r="X7879" s="30"/>
      <c r="Y7879" s="31"/>
    </row>
    <row r="7880" spans="2:25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0"/>
      <c r="X7880" s="30"/>
      <c r="Y7880" s="31"/>
    </row>
    <row r="7881" spans="2:25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0"/>
      <c r="X7881" s="30"/>
      <c r="Y7881" s="31"/>
    </row>
    <row r="7882" spans="2:25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0"/>
      <c r="X7882" s="30"/>
      <c r="Y7882" s="31"/>
    </row>
    <row r="7883" spans="2:25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0"/>
      <c r="X7883" s="30"/>
      <c r="Y7883" s="31"/>
    </row>
    <row r="7884" spans="2:25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0"/>
      <c r="X7884" s="30"/>
      <c r="Y7884" s="31"/>
    </row>
    <row r="7885" spans="2:25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0"/>
      <c r="X7885" s="30"/>
      <c r="Y7885" s="31"/>
    </row>
    <row r="7886" spans="2:25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0"/>
      <c r="X7886" s="30"/>
      <c r="Y7886" s="31"/>
    </row>
    <row r="7887" spans="2:25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0"/>
      <c r="X7887" s="30"/>
      <c r="Y7887" s="31"/>
    </row>
    <row r="7888" spans="2:25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0"/>
      <c r="X7888" s="30"/>
      <c r="Y7888" s="31"/>
    </row>
    <row r="7889" spans="2:25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0"/>
      <c r="X7889" s="30"/>
      <c r="Y7889" s="31"/>
    </row>
    <row r="7890" spans="2:25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0"/>
      <c r="X7890" s="30"/>
      <c r="Y7890" s="31"/>
    </row>
    <row r="7891" spans="2:25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0"/>
      <c r="X7891" s="30"/>
      <c r="Y7891" s="31"/>
    </row>
    <row r="7892" spans="2:25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0"/>
      <c r="X7892" s="30"/>
      <c r="Y7892" s="31"/>
    </row>
    <row r="7893" spans="2:25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0"/>
      <c r="X7893" s="30"/>
      <c r="Y7893" s="31"/>
    </row>
    <row r="7894" spans="2:25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0"/>
      <c r="X7894" s="30"/>
      <c r="Y7894" s="31"/>
    </row>
    <row r="7895" spans="2:25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0"/>
      <c r="X7895" s="30"/>
      <c r="Y7895" s="31"/>
    </row>
    <row r="7896" spans="2:25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/>
      <c r="X7896" s="30"/>
      <c r="Y7896" s="31"/>
    </row>
    <row r="7897" spans="2:25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0"/>
      <c r="X7897" s="30"/>
      <c r="Y7897" s="31"/>
    </row>
    <row r="7898" spans="2:25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0"/>
      <c r="X7898" s="30"/>
      <c r="Y7898" s="31"/>
    </row>
    <row r="7899" spans="2:25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0"/>
      <c r="X7899" s="30"/>
      <c r="Y7899" s="31"/>
    </row>
    <row r="7900" spans="2:25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0"/>
      <c r="X7900" s="30"/>
      <c r="Y7900" s="31"/>
    </row>
    <row r="7901" spans="2:25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0"/>
      <c r="X7901" s="30"/>
      <c r="Y7901" s="31"/>
    </row>
    <row r="7902" spans="2:25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0"/>
      <c r="X7902" s="30"/>
      <c r="Y7902" s="31"/>
    </row>
    <row r="7903" spans="2:25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0"/>
      <c r="X7903" s="30"/>
      <c r="Y7903" s="31"/>
    </row>
    <row r="7904" spans="2:25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0"/>
      <c r="X7904" s="30"/>
      <c r="Y7904" s="31"/>
    </row>
    <row r="7905" spans="2:25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0"/>
      <c r="X7905" s="30"/>
      <c r="Y7905" s="31"/>
    </row>
    <row r="7906" spans="2:25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0"/>
      <c r="X7906" s="30"/>
      <c r="Y7906" s="31"/>
    </row>
    <row r="7907" spans="2:25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0"/>
      <c r="X7907" s="30"/>
      <c r="Y7907" s="31"/>
    </row>
    <row r="7908" spans="2:25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0"/>
      <c r="X7908" s="30"/>
      <c r="Y7908" s="31"/>
    </row>
    <row r="7909" spans="2:25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0"/>
      <c r="X7909" s="30"/>
      <c r="Y7909" s="31"/>
    </row>
    <row r="7910" spans="2:25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0"/>
      <c r="X7910" s="30"/>
      <c r="Y7910" s="31"/>
    </row>
    <row r="7911" spans="2:25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0"/>
      <c r="X7911" s="30"/>
      <c r="Y7911" s="31"/>
    </row>
    <row r="7912" spans="2:25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0"/>
      <c r="X7912" s="30"/>
      <c r="Y7912" s="31"/>
    </row>
    <row r="7913" spans="2:25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0"/>
      <c r="X7913" s="30"/>
      <c r="Y7913" s="31"/>
    </row>
    <row r="7914" spans="2:25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0"/>
      <c r="X7914" s="30"/>
      <c r="Y7914" s="31"/>
    </row>
    <row r="7915" spans="2:25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0"/>
      <c r="X7915" s="30"/>
      <c r="Y7915" s="31"/>
    </row>
    <row r="7916" spans="2:25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0"/>
      <c r="X7916" s="30"/>
      <c r="Y7916" s="31"/>
    </row>
    <row r="7917" spans="2:25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0"/>
      <c r="X7917" s="30"/>
      <c r="Y7917" s="31"/>
    </row>
    <row r="7918" spans="2:25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0"/>
      <c r="X7918" s="30"/>
      <c r="Y7918" s="31"/>
    </row>
    <row r="7919" spans="2:25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0"/>
      <c r="X7919" s="30"/>
      <c r="Y7919" s="31"/>
    </row>
    <row r="7920" spans="2:25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0"/>
      <c r="X7920" s="30"/>
      <c r="Y7920" s="31"/>
    </row>
    <row r="7921" spans="2:25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0"/>
      <c r="X7921" s="30"/>
      <c r="Y7921" s="31"/>
    </row>
    <row r="7922" spans="2:25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0"/>
      <c r="X7922" s="30"/>
      <c r="Y7922" s="31"/>
    </row>
    <row r="7923" spans="2:25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0"/>
      <c r="X7923" s="30"/>
      <c r="Y7923" s="31"/>
    </row>
    <row r="7924" spans="2:25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0"/>
      <c r="X7924" s="30"/>
      <c r="Y7924" s="31"/>
    </row>
    <row r="7925" spans="2:25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0"/>
      <c r="X7925" s="30"/>
      <c r="Y7925" s="31"/>
    </row>
    <row r="7926" spans="2:25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0"/>
      <c r="X7926" s="30"/>
      <c r="Y7926" s="31"/>
    </row>
    <row r="7927" spans="2:25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0"/>
      <c r="X7927" s="30"/>
      <c r="Y7927" s="31"/>
    </row>
    <row r="7928" spans="2:25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0"/>
      <c r="X7928" s="30"/>
      <c r="Y7928" s="31"/>
    </row>
    <row r="7929" spans="2:25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0"/>
      <c r="X7929" s="30"/>
      <c r="Y7929" s="31"/>
    </row>
    <row r="7930" spans="2:25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0"/>
      <c r="X7930" s="30"/>
      <c r="Y7930" s="31"/>
    </row>
    <row r="7931" spans="2:25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0"/>
      <c r="X7931" s="30"/>
      <c r="Y7931" s="31"/>
    </row>
    <row r="7932" spans="2:25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0"/>
      <c r="X7932" s="30"/>
      <c r="Y7932" s="31"/>
    </row>
    <row r="7933" spans="2:25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0"/>
      <c r="X7933" s="30"/>
      <c r="Y7933" s="31"/>
    </row>
    <row r="7934" spans="2:25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0"/>
      <c r="X7934" s="30"/>
      <c r="Y7934" s="31"/>
    </row>
    <row r="7935" spans="2:25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0"/>
      <c r="X7935" s="30"/>
      <c r="Y7935" s="31"/>
    </row>
    <row r="7936" spans="2:25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0"/>
      <c r="X7936" s="30"/>
      <c r="Y7936" s="31"/>
    </row>
    <row r="7937" spans="2:25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0"/>
      <c r="X7937" s="30"/>
      <c r="Y7937" s="31"/>
    </row>
    <row r="7938" spans="2:25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0"/>
      <c r="X7938" s="30"/>
      <c r="Y7938" s="31"/>
    </row>
    <row r="7939" spans="2:25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0"/>
      <c r="X7939" s="30"/>
      <c r="Y7939" s="31"/>
    </row>
    <row r="7940" spans="2:25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0"/>
      <c r="X7940" s="30"/>
      <c r="Y7940" s="31"/>
    </row>
    <row r="7941" spans="2:25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0"/>
      <c r="X7941" s="30"/>
      <c r="Y7941" s="31"/>
    </row>
    <row r="7942" spans="2:25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0"/>
      <c r="X7942" s="30"/>
      <c r="Y7942" s="31"/>
    </row>
    <row r="7943" spans="2:25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0"/>
      <c r="X7943" s="30"/>
      <c r="Y7943" s="31"/>
    </row>
    <row r="7944" spans="2:25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0"/>
      <c r="X7944" s="30"/>
      <c r="Y7944" s="31"/>
    </row>
    <row r="7945" spans="2:25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0"/>
      <c r="X7945" s="30"/>
      <c r="Y7945" s="31"/>
    </row>
    <row r="7946" spans="2:25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0"/>
      <c r="X7946" s="30"/>
      <c r="Y7946" s="31"/>
    </row>
    <row r="7947" spans="2:25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0"/>
      <c r="X7947" s="30"/>
      <c r="Y7947" s="31"/>
    </row>
    <row r="7948" spans="2:25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0"/>
      <c r="X7948" s="30"/>
      <c r="Y7948" s="31"/>
    </row>
    <row r="7949" spans="2:25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0"/>
      <c r="X7949" s="30"/>
      <c r="Y7949" s="31"/>
    </row>
    <row r="7950" spans="2:25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0"/>
      <c r="X7950" s="30"/>
      <c r="Y7950" s="31"/>
    </row>
    <row r="7951" spans="2:25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0"/>
      <c r="X7951" s="30"/>
      <c r="Y7951" s="31"/>
    </row>
    <row r="7952" spans="2:25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0"/>
      <c r="X7952" s="30"/>
      <c r="Y7952" s="31"/>
    </row>
    <row r="7953" spans="2:25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0"/>
      <c r="X7953" s="30"/>
      <c r="Y7953" s="31"/>
    </row>
    <row r="7954" spans="2:25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0"/>
      <c r="X7954" s="30"/>
      <c r="Y7954" s="31"/>
    </row>
    <row r="7955" spans="2:25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0"/>
      <c r="X7955" s="30"/>
      <c r="Y7955" s="31"/>
    </row>
    <row r="7956" spans="2:25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0"/>
      <c r="X7956" s="30"/>
      <c r="Y7956" s="31"/>
    </row>
    <row r="7957" spans="2:25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0"/>
      <c r="X7957" s="30"/>
      <c r="Y7957" s="31"/>
    </row>
    <row r="7958" spans="2:25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0"/>
      <c r="X7958" s="30"/>
      <c r="Y7958" s="31"/>
    </row>
    <row r="7959" spans="2:25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0"/>
      <c r="X7959" s="30"/>
      <c r="Y7959" s="31"/>
    </row>
    <row r="7960" spans="2:25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0"/>
      <c r="X7960" s="30"/>
      <c r="Y7960" s="31"/>
    </row>
    <row r="7961" spans="2:25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0"/>
      <c r="X7961" s="30"/>
      <c r="Y7961" s="31"/>
    </row>
    <row r="7962" spans="2:25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0"/>
      <c r="X7962" s="30"/>
      <c r="Y7962" s="31"/>
    </row>
    <row r="7963" spans="2:25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0"/>
      <c r="X7963" s="30"/>
      <c r="Y7963" s="31"/>
    </row>
    <row r="7964" spans="2:25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0"/>
      <c r="X7964" s="30"/>
      <c r="Y7964" s="31"/>
    </row>
    <row r="7965" spans="2:25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0"/>
      <c r="X7965" s="30"/>
      <c r="Y7965" s="31"/>
    </row>
    <row r="7966" spans="2:25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0"/>
      <c r="X7966" s="30"/>
      <c r="Y7966" s="31"/>
    </row>
    <row r="7967" spans="2:25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0"/>
      <c r="X7967" s="30"/>
      <c r="Y7967" s="31"/>
    </row>
    <row r="7968" spans="2:25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0"/>
      <c r="X7968" s="30"/>
      <c r="Y7968" s="31"/>
    </row>
    <row r="7969" spans="2:25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0"/>
      <c r="X7969" s="30"/>
      <c r="Y7969" s="31"/>
    </row>
    <row r="7970" spans="2:25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0"/>
      <c r="X7970" s="30"/>
      <c r="Y7970" s="31"/>
    </row>
    <row r="7971" spans="2:25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0"/>
      <c r="X7971" s="30"/>
      <c r="Y7971" s="31"/>
    </row>
    <row r="7972" spans="2:25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0"/>
      <c r="X7972" s="30"/>
      <c r="Y7972" s="31"/>
    </row>
    <row r="7973" spans="2:25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0"/>
      <c r="X7973" s="30"/>
      <c r="Y7973" s="31"/>
    </row>
    <row r="7974" spans="2:25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0"/>
      <c r="X7974" s="30"/>
      <c r="Y7974" s="31"/>
    </row>
    <row r="7975" spans="2:25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0"/>
      <c r="X7975" s="30"/>
      <c r="Y7975" s="31"/>
    </row>
    <row r="7976" spans="2:25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0"/>
      <c r="X7976" s="30"/>
      <c r="Y7976" s="31"/>
    </row>
    <row r="7977" spans="2:25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0"/>
      <c r="X7977" s="30"/>
      <c r="Y7977" s="31"/>
    </row>
    <row r="7978" spans="2:25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0"/>
      <c r="X7978" s="30"/>
      <c r="Y7978" s="31"/>
    </row>
    <row r="7979" spans="2:25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0"/>
      <c r="X7979" s="30"/>
      <c r="Y7979" s="31"/>
    </row>
    <row r="7980" spans="2:25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0"/>
      <c r="X7980" s="30"/>
      <c r="Y7980" s="31"/>
    </row>
    <row r="7981" spans="2:25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0"/>
      <c r="X7981" s="30"/>
      <c r="Y7981" s="31"/>
    </row>
    <row r="7982" spans="2:25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0"/>
      <c r="X7982" s="30"/>
      <c r="Y7982" s="31"/>
    </row>
    <row r="7983" spans="2:25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0"/>
      <c r="X7983" s="30"/>
      <c r="Y7983" s="31"/>
    </row>
    <row r="7984" spans="2:25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0"/>
      <c r="X7984" s="30"/>
      <c r="Y7984" s="31"/>
    </row>
    <row r="7985" spans="2:25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0"/>
      <c r="X7985" s="30"/>
      <c r="Y7985" s="31"/>
    </row>
    <row r="7986" spans="2:25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0"/>
      <c r="X7986" s="30"/>
      <c r="Y7986" s="31"/>
    </row>
    <row r="7987" spans="2:25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0"/>
      <c r="X7987" s="30"/>
      <c r="Y7987" s="31"/>
    </row>
    <row r="7988" spans="2:25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0"/>
      <c r="X7988" s="30"/>
      <c r="Y7988" s="31"/>
    </row>
    <row r="7989" spans="2:25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0"/>
      <c r="X7989" s="30"/>
      <c r="Y7989" s="31"/>
    </row>
    <row r="7990" spans="2:25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0"/>
      <c r="X7990" s="30"/>
      <c r="Y7990" s="31"/>
    </row>
    <row r="7991" spans="2:25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0"/>
      <c r="X7991" s="30"/>
      <c r="Y7991" s="31"/>
    </row>
    <row r="7992" spans="2:25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0"/>
      <c r="X7992" s="30"/>
      <c r="Y7992" s="31"/>
    </row>
    <row r="7993" spans="2:25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0"/>
      <c r="X7993" s="30"/>
      <c r="Y7993" s="31"/>
    </row>
    <row r="7994" spans="2:25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0"/>
      <c r="X7994" s="30"/>
      <c r="Y7994" s="31"/>
    </row>
    <row r="7995" spans="2:25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0"/>
      <c r="X7995" s="30"/>
      <c r="Y7995" s="31"/>
    </row>
    <row r="7996" spans="2:25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0"/>
      <c r="X7996" s="30"/>
      <c r="Y7996" s="31"/>
    </row>
    <row r="7997" spans="2:25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0"/>
      <c r="X7997" s="30"/>
      <c r="Y7997" s="31"/>
    </row>
    <row r="7998" spans="2:25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0"/>
      <c r="X7998" s="30"/>
      <c r="Y7998" s="31"/>
    </row>
    <row r="7999" spans="2:25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0"/>
      <c r="X7999" s="30"/>
      <c r="Y7999" s="31"/>
    </row>
    <row r="8000" spans="2:25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0"/>
      <c r="X8000" s="30"/>
      <c r="Y8000" s="31"/>
    </row>
    <row r="8001" spans="2:25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0"/>
      <c r="X8001" s="30"/>
      <c r="Y8001" s="31"/>
    </row>
    <row r="8002" spans="2:25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0"/>
      <c r="X8002" s="30"/>
      <c r="Y8002" s="31"/>
    </row>
    <row r="8003" spans="2:25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0"/>
      <c r="X8003" s="30"/>
      <c r="Y8003" s="31"/>
    </row>
    <row r="8004" spans="2:25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0"/>
      <c r="X8004" s="30"/>
      <c r="Y8004" s="31"/>
    </row>
    <row r="8005" spans="2:25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0"/>
      <c r="X8005" s="30"/>
      <c r="Y8005" s="31"/>
    </row>
    <row r="8006" spans="2:25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0"/>
      <c r="X8006" s="30"/>
      <c r="Y8006" s="31"/>
    </row>
    <row r="8007" spans="2:25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0"/>
      <c r="X8007" s="30"/>
      <c r="Y8007" s="31"/>
    </row>
    <row r="8008" spans="2:25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0"/>
      <c r="X8008" s="30"/>
      <c r="Y8008" s="31"/>
    </row>
    <row r="8009" spans="2:25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0"/>
      <c r="X8009" s="30"/>
      <c r="Y8009" s="31"/>
    </row>
    <row r="8010" spans="2:25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0"/>
      <c r="X8010" s="30"/>
      <c r="Y8010" s="31"/>
    </row>
    <row r="8011" spans="2:25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0"/>
      <c r="X8011" s="30"/>
      <c r="Y8011" s="31"/>
    </row>
    <row r="8012" spans="2:25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0"/>
      <c r="X8012" s="30"/>
      <c r="Y8012" s="31"/>
    </row>
    <row r="8013" spans="2:25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0"/>
      <c r="X8013" s="30"/>
      <c r="Y8013" s="31"/>
    </row>
    <row r="8014" spans="2:25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0"/>
      <c r="X8014" s="30"/>
      <c r="Y8014" s="31"/>
    </row>
    <row r="8015" spans="2:25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0"/>
      <c r="X8015" s="30"/>
      <c r="Y8015" s="31"/>
    </row>
    <row r="8016" spans="2:25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0"/>
      <c r="X8016" s="30"/>
      <c r="Y8016" s="31"/>
    </row>
    <row r="8017" spans="2:25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0"/>
      <c r="X8017" s="30"/>
      <c r="Y8017" s="31"/>
    </row>
    <row r="8018" spans="2:25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0"/>
      <c r="X8018" s="30"/>
      <c r="Y8018" s="31"/>
    </row>
    <row r="8019" spans="2:25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0"/>
      <c r="X8019" s="30"/>
      <c r="Y8019" s="31"/>
    </row>
    <row r="8020" spans="2:25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0"/>
      <c r="X8020" s="30"/>
      <c r="Y8020" s="31"/>
    </row>
    <row r="8021" spans="2:25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0"/>
      <c r="X8021" s="30"/>
      <c r="Y8021" s="31"/>
    </row>
    <row r="8022" spans="2:25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0"/>
      <c r="X8022" s="30"/>
      <c r="Y8022" s="31"/>
    </row>
    <row r="8023" spans="2:25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0"/>
      <c r="X8023" s="30"/>
      <c r="Y8023" s="31"/>
    </row>
    <row r="8024" spans="2:25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0"/>
      <c r="X8024" s="30"/>
      <c r="Y8024" s="31"/>
    </row>
    <row r="8025" spans="2:25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0"/>
      <c r="X8025" s="30"/>
      <c r="Y8025" s="31"/>
    </row>
    <row r="8026" spans="2:25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0"/>
      <c r="X8026" s="30"/>
      <c r="Y8026" s="31"/>
    </row>
    <row r="8027" spans="2:25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0"/>
      <c r="X8027" s="30"/>
      <c r="Y8027" s="31"/>
    </row>
    <row r="8028" spans="2:25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0"/>
      <c r="X8028" s="30"/>
      <c r="Y8028" s="31"/>
    </row>
    <row r="8029" spans="2:25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0"/>
      <c r="X8029" s="30"/>
      <c r="Y8029" s="31"/>
    </row>
    <row r="8030" spans="2:25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0"/>
      <c r="X8030" s="30"/>
      <c r="Y8030" s="31"/>
    </row>
    <row r="8031" spans="2:25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0"/>
      <c r="X8031" s="30"/>
      <c r="Y8031" s="31"/>
    </row>
    <row r="8032" spans="2:25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0"/>
      <c r="X8032" s="30"/>
      <c r="Y8032" s="31"/>
    </row>
    <row r="8033" spans="2:25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0"/>
      <c r="X8033" s="30"/>
      <c r="Y8033" s="31"/>
    </row>
    <row r="8034" spans="2:25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0"/>
      <c r="X8034" s="30"/>
      <c r="Y8034" s="31"/>
    </row>
    <row r="8035" spans="2:25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0"/>
      <c r="X8035" s="30"/>
      <c r="Y8035" s="31"/>
    </row>
    <row r="8036" spans="2:25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0"/>
      <c r="X8036" s="30"/>
      <c r="Y8036" s="31"/>
    </row>
    <row r="8037" spans="2:25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0"/>
      <c r="X8037" s="30"/>
      <c r="Y8037" s="31"/>
    </row>
    <row r="8038" spans="2:25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0"/>
      <c r="X8038" s="30"/>
      <c r="Y8038" s="31"/>
    </row>
    <row r="8039" spans="2:25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0"/>
      <c r="X8039" s="30"/>
      <c r="Y8039" s="31"/>
    </row>
    <row r="8040" spans="2:25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0"/>
      <c r="X8040" s="30"/>
      <c r="Y8040" s="31"/>
    </row>
    <row r="8041" spans="2:25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0"/>
      <c r="X8041" s="30"/>
      <c r="Y8041" s="31"/>
    </row>
    <row r="8042" spans="2:25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0"/>
      <c r="X8042" s="30"/>
      <c r="Y8042" s="31"/>
    </row>
    <row r="8043" spans="2:25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0"/>
      <c r="X8043" s="30"/>
      <c r="Y8043" s="31"/>
    </row>
    <row r="8044" spans="2:25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0"/>
      <c r="X8044" s="30"/>
      <c r="Y8044" s="31"/>
    </row>
    <row r="8045" spans="2:25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0"/>
      <c r="X8045" s="30"/>
      <c r="Y8045" s="31"/>
    </row>
    <row r="8046" spans="2:25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0"/>
      <c r="X8046" s="30"/>
      <c r="Y8046" s="31"/>
    </row>
    <row r="8047" spans="2:25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0"/>
      <c r="X8047" s="30"/>
      <c r="Y8047" s="31"/>
    </row>
    <row r="8048" spans="2:25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0"/>
      <c r="X8048" s="30"/>
      <c r="Y8048" s="31"/>
    </row>
    <row r="8049" spans="2:25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0"/>
      <c r="X8049" s="30"/>
      <c r="Y8049" s="31"/>
    </row>
    <row r="8050" spans="2:25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0"/>
      <c r="X8050" s="30"/>
      <c r="Y8050" s="31"/>
    </row>
    <row r="8051" spans="2:25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0"/>
      <c r="X8051" s="30"/>
      <c r="Y8051" s="31"/>
    </row>
    <row r="8052" spans="2:25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0"/>
      <c r="X8052" s="30"/>
      <c r="Y8052" s="31"/>
    </row>
    <row r="8053" spans="2:25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0"/>
      <c r="X8053" s="30"/>
      <c r="Y8053" s="31"/>
    </row>
    <row r="8054" spans="2:25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0"/>
      <c r="X8054" s="30"/>
      <c r="Y8054" s="31"/>
    </row>
    <row r="8055" spans="2:25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0"/>
      <c r="X8055" s="30"/>
      <c r="Y8055" s="31"/>
    </row>
    <row r="8056" spans="2:25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0"/>
      <c r="X8056" s="30"/>
      <c r="Y8056" s="31"/>
    </row>
    <row r="8057" spans="2:25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0"/>
      <c r="X8057" s="30"/>
      <c r="Y8057" s="31"/>
    </row>
    <row r="8058" spans="2:25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0"/>
      <c r="X8058" s="30"/>
      <c r="Y8058" s="31"/>
    </row>
    <row r="8059" spans="2:25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0"/>
      <c r="X8059" s="30"/>
      <c r="Y8059" s="31"/>
    </row>
    <row r="8060" spans="2:25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0"/>
      <c r="X8060" s="30"/>
      <c r="Y8060" s="31"/>
    </row>
    <row r="8061" spans="2:25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0"/>
      <c r="X8061" s="30"/>
      <c r="Y8061" s="31"/>
    </row>
    <row r="8062" spans="2:25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0"/>
      <c r="X8062" s="30"/>
      <c r="Y8062" s="31"/>
    </row>
    <row r="8063" spans="2:25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0"/>
      <c r="X8063" s="30"/>
      <c r="Y8063" s="31"/>
    </row>
    <row r="8064" spans="2:25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0"/>
      <c r="X8064" s="30"/>
      <c r="Y8064" s="31"/>
    </row>
    <row r="8065" spans="2:25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0"/>
      <c r="X8065" s="30"/>
      <c r="Y8065" s="31"/>
    </row>
    <row r="8066" spans="2:25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0"/>
      <c r="X8066" s="30"/>
      <c r="Y8066" s="31"/>
    </row>
    <row r="8067" spans="2:25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0"/>
      <c r="X8067" s="30"/>
      <c r="Y8067" s="31"/>
    </row>
    <row r="8068" spans="2:25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0"/>
      <c r="X8068" s="30"/>
      <c r="Y8068" s="31"/>
    </row>
    <row r="8069" spans="2:25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0"/>
      <c r="X8069" s="30"/>
      <c r="Y8069" s="31"/>
    </row>
    <row r="8070" spans="2:25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0"/>
      <c r="X8070" s="30"/>
      <c r="Y8070" s="31"/>
    </row>
    <row r="8071" spans="2:25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0"/>
      <c r="X8071" s="30"/>
      <c r="Y8071" s="31"/>
    </row>
    <row r="8072" spans="2:25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0"/>
      <c r="X8072" s="30"/>
      <c r="Y8072" s="31"/>
    </row>
    <row r="8073" spans="2:25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0"/>
      <c r="X8073" s="30"/>
      <c r="Y8073" s="31"/>
    </row>
    <row r="8074" spans="2:25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0"/>
      <c r="X8074" s="30"/>
      <c r="Y8074" s="31"/>
    </row>
    <row r="8075" spans="2:25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0"/>
      <c r="X8075" s="30"/>
      <c r="Y8075" s="31"/>
    </row>
    <row r="8076" spans="2:25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0"/>
      <c r="X8076" s="30"/>
      <c r="Y8076" s="31"/>
    </row>
    <row r="8077" spans="2:25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0"/>
      <c r="X8077" s="30"/>
      <c r="Y8077" s="31"/>
    </row>
    <row r="8078" spans="2:25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0"/>
      <c r="X8078" s="30"/>
      <c r="Y8078" s="31"/>
    </row>
    <row r="8079" spans="2:25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0"/>
      <c r="X8079" s="30"/>
      <c r="Y8079" s="31"/>
    </row>
    <row r="8080" spans="2:25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0"/>
      <c r="X8080" s="30"/>
      <c r="Y8080" s="31"/>
    </row>
    <row r="8081" spans="2:25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0"/>
      <c r="X8081" s="30"/>
      <c r="Y8081" s="31"/>
    </row>
    <row r="8082" spans="2:25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0"/>
      <c r="X8082" s="30"/>
      <c r="Y8082" s="31"/>
    </row>
    <row r="8083" spans="2:25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0"/>
      <c r="X8083" s="30"/>
      <c r="Y8083" s="31"/>
    </row>
    <row r="8084" spans="2:25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0"/>
      <c r="X8084" s="30"/>
      <c r="Y8084" s="31"/>
    </row>
    <row r="8085" spans="2:25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0"/>
      <c r="X8085" s="30"/>
      <c r="Y8085" s="31"/>
    </row>
    <row r="8086" spans="2:25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0"/>
      <c r="X8086" s="30"/>
      <c r="Y8086" s="31"/>
    </row>
    <row r="8087" spans="2:25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0"/>
      <c r="X8087" s="30"/>
      <c r="Y8087" s="31"/>
    </row>
    <row r="8088" spans="2:25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0"/>
      <c r="X8088" s="30"/>
      <c r="Y8088" s="31"/>
    </row>
    <row r="8089" spans="2:25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0"/>
      <c r="X8089" s="30"/>
      <c r="Y8089" s="31"/>
    </row>
    <row r="8090" spans="2:25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0"/>
      <c r="X8090" s="30"/>
      <c r="Y8090" s="31"/>
    </row>
    <row r="8091" spans="2:25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0"/>
      <c r="X8091" s="30"/>
      <c r="Y8091" s="31"/>
    </row>
    <row r="8092" spans="2:25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0"/>
      <c r="X8092" s="30"/>
      <c r="Y8092" s="31"/>
    </row>
    <row r="8093" spans="2:25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0"/>
      <c r="X8093" s="30"/>
      <c r="Y8093" s="31"/>
    </row>
    <row r="8094" spans="2:25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0"/>
      <c r="X8094" s="30"/>
      <c r="Y8094" s="31"/>
    </row>
    <row r="8095" spans="2:25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0"/>
      <c r="X8095" s="30"/>
      <c r="Y8095" s="31"/>
    </row>
    <row r="8096" spans="2:25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0"/>
      <c r="X8096" s="30"/>
      <c r="Y8096" s="31"/>
    </row>
    <row r="8097" spans="2:25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0"/>
      <c r="X8097" s="30"/>
      <c r="Y8097" s="31"/>
    </row>
    <row r="8098" spans="2:25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0"/>
      <c r="X8098" s="30"/>
      <c r="Y8098" s="31"/>
    </row>
    <row r="8099" spans="2:25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0"/>
      <c r="X8099" s="30"/>
      <c r="Y8099" s="31"/>
    </row>
    <row r="8100" spans="2:25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0"/>
      <c r="X8100" s="30"/>
      <c r="Y8100" s="31"/>
    </row>
    <row r="8101" spans="2:25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0"/>
      <c r="X8101" s="30"/>
      <c r="Y8101" s="31"/>
    </row>
    <row r="8102" spans="2:25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0"/>
      <c r="X8102" s="30"/>
      <c r="Y8102" s="31"/>
    </row>
    <row r="8103" spans="2:25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0"/>
      <c r="X8103" s="30"/>
      <c r="Y8103" s="31"/>
    </row>
    <row r="8104" spans="2:25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0"/>
      <c r="X8104" s="30"/>
      <c r="Y8104" s="31"/>
    </row>
    <row r="8105" spans="2:25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0"/>
      <c r="X8105" s="30"/>
      <c r="Y8105" s="31"/>
    </row>
    <row r="8106" spans="2:25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0"/>
      <c r="X8106" s="30"/>
      <c r="Y8106" s="31"/>
    </row>
    <row r="8107" spans="2:25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0"/>
      <c r="X8107" s="30"/>
      <c r="Y8107" s="31"/>
    </row>
    <row r="8108" spans="2:25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0"/>
      <c r="X8108" s="30"/>
      <c r="Y8108" s="31"/>
    </row>
    <row r="8109" spans="2:25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0"/>
      <c r="X8109" s="30"/>
      <c r="Y8109" s="31"/>
    </row>
    <row r="8110" spans="2:25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0"/>
      <c r="X8110" s="30"/>
      <c r="Y8110" s="31"/>
    </row>
    <row r="8111" spans="2:25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0"/>
      <c r="X8111" s="30"/>
      <c r="Y8111" s="31"/>
    </row>
    <row r="8112" spans="2:25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0"/>
      <c r="X8112" s="30"/>
      <c r="Y8112" s="31"/>
    </row>
    <row r="8113" spans="2:25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0"/>
      <c r="X8113" s="30"/>
      <c r="Y8113" s="31"/>
    </row>
    <row r="8114" spans="2:25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0"/>
      <c r="X8114" s="30"/>
      <c r="Y8114" s="31"/>
    </row>
    <row r="8115" spans="2:25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0"/>
      <c r="X8115" s="30"/>
      <c r="Y8115" s="31"/>
    </row>
    <row r="8116" spans="2:25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0"/>
      <c r="X8116" s="30"/>
      <c r="Y8116" s="31"/>
    </row>
    <row r="8117" spans="2:25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0"/>
      <c r="X8117" s="30"/>
      <c r="Y8117" s="31"/>
    </row>
    <row r="8118" spans="2:25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0"/>
      <c r="X8118" s="30"/>
      <c r="Y8118" s="31"/>
    </row>
    <row r="8119" spans="2:25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0"/>
      <c r="X8119" s="30"/>
      <c r="Y8119" s="31"/>
    </row>
    <row r="8120" spans="2:25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0"/>
      <c r="X8120" s="30"/>
      <c r="Y8120" s="31"/>
    </row>
    <row r="8121" spans="2:25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0"/>
      <c r="X8121" s="30"/>
      <c r="Y8121" s="31"/>
    </row>
    <row r="8122" spans="2:25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0"/>
      <c r="X8122" s="30"/>
      <c r="Y8122" s="31"/>
    </row>
    <row r="8123" spans="2:25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0"/>
      <c r="X8123" s="30"/>
      <c r="Y8123" s="31"/>
    </row>
    <row r="8124" spans="2:25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0"/>
      <c r="X8124" s="30"/>
      <c r="Y8124" s="31"/>
    </row>
    <row r="8125" spans="2:25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0"/>
      <c r="X8125" s="30"/>
      <c r="Y8125" s="31"/>
    </row>
    <row r="8126" spans="2:25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0"/>
      <c r="X8126" s="30"/>
      <c r="Y8126" s="31"/>
    </row>
    <row r="8127" spans="2:25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0"/>
      <c r="X8127" s="30"/>
      <c r="Y8127" s="31"/>
    </row>
    <row r="8128" spans="2:25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0"/>
      <c r="X8128" s="30"/>
      <c r="Y8128" s="31"/>
    </row>
    <row r="8129" spans="2:25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0"/>
      <c r="X8129" s="30"/>
      <c r="Y8129" s="31"/>
    </row>
    <row r="8130" spans="2:25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0"/>
      <c r="X8130" s="30"/>
      <c r="Y8130" s="31"/>
    </row>
    <row r="8131" spans="2:25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0"/>
      <c r="X8131" s="30"/>
      <c r="Y8131" s="31"/>
    </row>
    <row r="8132" spans="2:25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0"/>
      <c r="X8132" s="30"/>
      <c r="Y8132" s="31"/>
    </row>
    <row r="8133" spans="2:25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0"/>
      <c r="X8133" s="30"/>
      <c r="Y8133" s="31"/>
    </row>
    <row r="8134" spans="2:25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0"/>
      <c r="X8134" s="30"/>
      <c r="Y8134" s="31"/>
    </row>
    <row r="8135" spans="2:25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0"/>
      <c r="X8135" s="30"/>
      <c r="Y8135" s="31"/>
    </row>
    <row r="8136" spans="2:25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0"/>
      <c r="X8136" s="30"/>
      <c r="Y8136" s="31"/>
    </row>
    <row r="8137" spans="2:25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0"/>
      <c r="X8137" s="30"/>
      <c r="Y8137" s="31"/>
    </row>
    <row r="8138" spans="2:25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0"/>
      <c r="X8138" s="30"/>
      <c r="Y8138" s="31"/>
    </row>
    <row r="8139" spans="2:25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0"/>
      <c r="X8139" s="30"/>
      <c r="Y8139" s="31"/>
    </row>
    <row r="8140" spans="2:25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0"/>
      <c r="X8140" s="30"/>
      <c r="Y8140" s="31"/>
    </row>
    <row r="8141" spans="2:25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0"/>
      <c r="X8141" s="30"/>
      <c r="Y8141" s="31"/>
    </row>
    <row r="8142" spans="2:25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0"/>
      <c r="X8142" s="30"/>
      <c r="Y8142" s="31"/>
    </row>
    <row r="8143" spans="2:25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0"/>
      <c r="X8143" s="30"/>
      <c r="Y8143" s="31"/>
    </row>
    <row r="8144" spans="2:25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0"/>
      <c r="X8144" s="30"/>
      <c r="Y8144" s="31"/>
    </row>
    <row r="8145" spans="2:25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0"/>
      <c r="X8145" s="30"/>
      <c r="Y8145" s="31"/>
    </row>
    <row r="8146" spans="2:25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0"/>
      <c r="X8146" s="30"/>
      <c r="Y8146" s="31"/>
    </row>
    <row r="8147" spans="2:25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0"/>
      <c r="X8147" s="30"/>
      <c r="Y8147" s="31"/>
    </row>
    <row r="8148" spans="2:25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0"/>
      <c r="X8148" s="30"/>
      <c r="Y8148" s="31"/>
    </row>
    <row r="8149" spans="2:25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0"/>
      <c r="X8149" s="30"/>
      <c r="Y8149" s="31"/>
    </row>
    <row r="8150" spans="2:25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0"/>
      <c r="X8150" s="30"/>
      <c r="Y8150" s="31"/>
    </row>
    <row r="8151" spans="2:25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0"/>
      <c r="X8151" s="30"/>
      <c r="Y8151" s="31"/>
    </row>
    <row r="8152" spans="2:25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0"/>
      <c r="X8152" s="30"/>
      <c r="Y8152" s="31"/>
    </row>
    <row r="8153" spans="2:25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0"/>
      <c r="X8153" s="30"/>
      <c r="Y8153" s="31"/>
    </row>
    <row r="8154" spans="2:25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0"/>
      <c r="X8154" s="30"/>
      <c r="Y8154" s="31"/>
    </row>
    <row r="8155" spans="2:25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0"/>
      <c r="X8155" s="30"/>
      <c r="Y8155" s="31"/>
    </row>
    <row r="8156" spans="2:25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0"/>
      <c r="X8156" s="30"/>
      <c r="Y8156" s="31"/>
    </row>
    <row r="8157" spans="2:25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0"/>
      <c r="X8157" s="30"/>
      <c r="Y8157" s="31"/>
    </row>
    <row r="8158" spans="2:25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0"/>
      <c r="X8158" s="30"/>
      <c r="Y8158" s="31"/>
    </row>
    <row r="8159" spans="2:25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0"/>
      <c r="X8159" s="30"/>
      <c r="Y8159" s="31"/>
    </row>
    <row r="8160" spans="2:25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0"/>
      <c r="X8160" s="30"/>
      <c r="Y8160" s="31"/>
    </row>
    <row r="8161" spans="2:25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0"/>
      <c r="X8161" s="30"/>
      <c r="Y8161" s="31"/>
    </row>
    <row r="8162" spans="2:25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0"/>
      <c r="X8162" s="30"/>
      <c r="Y8162" s="31"/>
    </row>
    <row r="8163" spans="2:25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0"/>
      <c r="X8163" s="30"/>
      <c r="Y8163" s="31"/>
    </row>
    <row r="8164" spans="2:25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0"/>
      <c r="X8164" s="30"/>
      <c r="Y8164" s="31"/>
    </row>
    <row r="8165" spans="2:25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0"/>
      <c r="X8165" s="30"/>
      <c r="Y8165" s="31"/>
    </row>
    <row r="8166" spans="2:25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0"/>
      <c r="X8166" s="30"/>
      <c r="Y8166" s="31"/>
    </row>
    <row r="8167" spans="2:25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0"/>
      <c r="X8167" s="30"/>
      <c r="Y8167" s="31"/>
    </row>
    <row r="8168" spans="2:25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0"/>
      <c r="X8168" s="30"/>
      <c r="Y8168" s="31"/>
    </row>
    <row r="8169" spans="2:25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0"/>
      <c r="X8169" s="30"/>
      <c r="Y8169" s="31"/>
    </row>
    <row r="8170" spans="2:25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0"/>
      <c r="X8170" s="30"/>
      <c r="Y8170" s="31"/>
    </row>
    <row r="8171" spans="2:25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0"/>
      <c r="X8171" s="30"/>
      <c r="Y8171" s="31"/>
    </row>
    <row r="8172" spans="2:25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0"/>
      <c r="X8172" s="30"/>
      <c r="Y8172" s="31"/>
    </row>
    <row r="8173" spans="2:25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0"/>
      <c r="X8173" s="30"/>
      <c r="Y8173" s="31"/>
    </row>
    <row r="8174" spans="2:25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0"/>
      <c r="X8174" s="30"/>
      <c r="Y8174" s="31"/>
    </row>
    <row r="8175" spans="2:25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0"/>
      <c r="X8175" s="30"/>
      <c r="Y8175" s="31"/>
    </row>
    <row r="8176" spans="2:25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0"/>
      <c r="X8176" s="30"/>
      <c r="Y8176" s="31"/>
    </row>
    <row r="8177" spans="2:25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0"/>
      <c r="X8177" s="30"/>
      <c r="Y8177" s="31"/>
    </row>
    <row r="8178" spans="2:25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0"/>
      <c r="X8178" s="30"/>
      <c r="Y8178" s="31"/>
    </row>
    <row r="8179" spans="2:25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0"/>
      <c r="X8179" s="30"/>
      <c r="Y8179" s="31"/>
    </row>
    <row r="8180" spans="2:25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0"/>
      <c r="X8180" s="30"/>
      <c r="Y8180" s="31"/>
    </row>
    <row r="8181" spans="2:25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0"/>
      <c r="X8181" s="30"/>
      <c r="Y8181" s="31"/>
    </row>
    <row r="8182" spans="2:25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0"/>
      <c r="X8182" s="30"/>
      <c r="Y8182" s="31"/>
    </row>
    <row r="8183" spans="2:25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0"/>
      <c r="X8183" s="30"/>
      <c r="Y8183" s="31"/>
    </row>
    <row r="8184" spans="2:25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0"/>
      <c r="X8184" s="30"/>
      <c r="Y8184" s="31"/>
    </row>
    <row r="8185" spans="2:25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0"/>
      <c r="X8185" s="30"/>
      <c r="Y8185" s="31"/>
    </row>
    <row r="8186" spans="2:25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0"/>
      <c r="X8186" s="30"/>
      <c r="Y8186" s="31"/>
    </row>
    <row r="8187" spans="2:25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0"/>
      <c r="X8187" s="30"/>
      <c r="Y8187" s="31"/>
    </row>
    <row r="8188" spans="2:25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0"/>
      <c r="X8188" s="30"/>
      <c r="Y8188" s="31"/>
    </row>
    <row r="8189" spans="2:25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0"/>
      <c r="X8189" s="30"/>
      <c r="Y8189" s="31"/>
    </row>
    <row r="8190" spans="2:25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0"/>
      <c r="X8190" s="30"/>
      <c r="Y8190" s="31"/>
    </row>
    <row r="8191" spans="2:25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0"/>
      <c r="X8191" s="30"/>
      <c r="Y8191" s="31"/>
    </row>
    <row r="8192" spans="2:25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0"/>
      <c r="X8192" s="30"/>
      <c r="Y8192" s="31"/>
    </row>
    <row r="8193" spans="2:25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0"/>
      <c r="X8193" s="30"/>
      <c r="Y8193" s="31"/>
    </row>
    <row r="8194" spans="2:25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0"/>
      <c r="X8194" s="30"/>
      <c r="Y8194" s="31"/>
    </row>
    <row r="8195" spans="2:25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0"/>
      <c r="X8195" s="30"/>
      <c r="Y8195" s="31"/>
    </row>
    <row r="8196" spans="2:25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0"/>
      <c r="X8196" s="30"/>
      <c r="Y8196" s="31"/>
    </row>
    <row r="8197" spans="2:25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0"/>
      <c r="X8197" s="30"/>
      <c r="Y8197" s="31"/>
    </row>
    <row r="8198" spans="2:25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0"/>
      <c r="X8198" s="30"/>
      <c r="Y8198" s="31"/>
    </row>
    <row r="8199" spans="2:25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0"/>
      <c r="X8199" s="30"/>
      <c r="Y8199" s="31"/>
    </row>
    <row r="8200" spans="2:25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0"/>
      <c r="X8200" s="30"/>
      <c r="Y8200" s="31"/>
    </row>
    <row r="8201" spans="2:25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0"/>
      <c r="X8201" s="30"/>
      <c r="Y8201" s="31"/>
    </row>
    <row r="8202" spans="2:25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0"/>
      <c r="X8202" s="30"/>
      <c r="Y8202" s="31"/>
    </row>
    <row r="8203" spans="2:25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0"/>
      <c r="X8203" s="30"/>
      <c r="Y8203" s="31"/>
    </row>
    <row r="8204" spans="2:25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0"/>
      <c r="X8204" s="30"/>
      <c r="Y8204" s="31"/>
    </row>
    <row r="8205" spans="2:25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0"/>
      <c r="X8205" s="30"/>
      <c r="Y8205" s="31"/>
    </row>
    <row r="8206" spans="2:25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0"/>
      <c r="X8206" s="30"/>
      <c r="Y8206" s="31"/>
    </row>
    <row r="8207" spans="2:25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0"/>
      <c r="X8207" s="30"/>
      <c r="Y8207" s="31"/>
    </row>
    <row r="8208" spans="2:25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0"/>
      <c r="X8208" s="30"/>
      <c r="Y8208" s="31"/>
    </row>
    <row r="8209" spans="2:25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0"/>
      <c r="X8209" s="30"/>
      <c r="Y8209" s="31"/>
    </row>
    <row r="8210" spans="2:25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0"/>
      <c r="X8210" s="30"/>
      <c r="Y8210" s="31"/>
    </row>
    <row r="8211" spans="2:25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0"/>
      <c r="X8211" s="30"/>
      <c r="Y8211" s="31"/>
    </row>
    <row r="8212" spans="2:25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0"/>
      <c r="X8212" s="30"/>
      <c r="Y8212" s="31"/>
    </row>
    <row r="8213" spans="2:25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0"/>
      <c r="X8213" s="30"/>
      <c r="Y8213" s="31"/>
    </row>
    <row r="8214" spans="2:25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0"/>
      <c r="X8214" s="30"/>
      <c r="Y8214" s="31"/>
    </row>
    <row r="8215" spans="2:25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0"/>
      <c r="X8215" s="30"/>
      <c r="Y8215" s="31"/>
    </row>
    <row r="8216" spans="2:25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0"/>
      <c r="X8216" s="30"/>
      <c r="Y8216" s="31"/>
    </row>
    <row r="8217" spans="2:25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0"/>
      <c r="X8217" s="30"/>
      <c r="Y8217" s="31"/>
    </row>
    <row r="8218" spans="2:25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0"/>
      <c r="X8218" s="30"/>
      <c r="Y8218" s="31"/>
    </row>
    <row r="8219" spans="2:25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0"/>
      <c r="X8219" s="30"/>
      <c r="Y8219" s="31"/>
    </row>
    <row r="8220" spans="2:25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0"/>
      <c r="X8220" s="30"/>
      <c r="Y8220" s="31"/>
    </row>
    <row r="8221" spans="2:25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0"/>
      <c r="X8221" s="30"/>
      <c r="Y8221" s="31"/>
    </row>
    <row r="8222" spans="2:25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0"/>
      <c r="X8222" s="30"/>
      <c r="Y8222" s="31"/>
    </row>
    <row r="8223" spans="2:25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0"/>
      <c r="X8223" s="30"/>
      <c r="Y8223" s="31"/>
    </row>
    <row r="8224" spans="2:25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0"/>
      <c r="X8224" s="30"/>
      <c r="Y8224" s="31"/>
    </row>
    <row r="8225" spans="2:25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0"/>
      <c r="X8225" s="30"/>
      <c r="Y8225" s="31"/>
    </row>
    <row r="8226" spans="2:25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0"/>
      <c r="X8226" s="30"/>
      <c r="Y8226" s="31"/>
    </row>
    <row r="8227" spans="2:25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0"/>
      <c r="X8227" s="30"/>
      <c r="Y8227" s="31"/>
    </row>
    <row r="8228" spans="2:25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0"/>
      <c r="X8228" s="30"/>
      <c r="Y8228" s="31"/>
    </row>
    <row r="8229" spans="2:25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0"/>
      <c r="X8229" s="30"/>
      <c r="Y8229" s="31"/>
    </row>
    <row r="8230" spans="2:25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0"/>
      <c r="X8230" s="30"/>
      <c r="Y8230" s="31"/>
    </row>
    <row r="8231" spans="2:25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0"/>
      <c r="X8231" s="30"/>
      <c r="Y8231" s="31"/>
    </row>
    <row r="8232" spans="2:25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0"/>
      <c r="X8232" s="30"/>
      <c r="Y8232" s="31"/>
    </row>
    <row r="8233" spans="2:25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0"/>
      <c r="X8233" s="30"/>
      <c r="Y8233" s="31"/>
    </row>
    <row r="8234" spans="2:25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0"/>
      <c r="X8234" s="30"/>
      <c r="Y8234" s="31"/>
    </row>
    <row r="8235" spans="2:25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0"/>
      <c r="X8235" s="30"/>
      <c r="Y8235" s="31"/>
    </row>
    <row r="8236" spans="2:25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0"/>
      <c r="X8236" s="30"/>
      <c r="Y8236" s="31"/>
    </row>
    <row r="8237" spans="2:25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0"/>
      <c r="X8237" s="30"/>
      <c r="Y8237" s="31"/>
    </row>
    <row r="8238" spans="2:25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0"/>
      <c r="X8238" s="30"/>
      <c r="Y8238" s="31"/>
    </row>
    <row r="8239" spans="2:25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0"/>
      <c r="X8239" s="30"/>
      <c r="Y8239" s="31"/>
    </row>
    <row r="8240" spans="2:25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0"/>
      <c r="X8240" s="30"/>
      <c r="Y8240" s="31"/>
    </row>
    <row r="8241" spans="2:25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0"/>
      <c r="X8241" s="30"/>
      <c r="Y8241" s="31"/>
    </row>
    <row r="8242" spans="2:25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0"/>
      <c r="X8242" s="30"/>
      <c r="Y8242" s="31"/>
    </row>
    <row r="8243" spans="2:25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0"/>
      <c r="X8243" s="30"/>
      <c r="Y8243" s="31"/>
    </row>
    <row r="8244" spans="2:25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0"/>
      <c r="X8244" s="30"/>
      <c r="Y8244" s="31"/>
    </row>
    <row r="8245" spans="2:25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0"/>
      <c r="X8245" s="30"/>
      <c r="Y8245" s="31"/>
    </row>
    <row r="8246" spans="2:25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0"/>
      <c r="X8246" s="30"/>
      <c r="Y8246" s="31"/>
    </row>
    <row r="8247" spans="2:25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0"/>
      <c r="X8247" s="30"/>
      <c r="Y8247" s="31"/>
    </row>
    <row r="8248" spans="2:25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0"/>
      <c r="X8248" s="30"/>
      <c r="Y8248" s="31"/>
    </row>
    <row r="8249" spans="2:25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0"/>
      <c r="X8249" s="30"/>
      <c r="Y8249" s="31"/>
    </row>
    <row r="8250" spans="2:25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0"/>
      <c r="X8250" s="30"/>
      <c r="Y8250" s="31"/>
    </row>
    <row r="8251" spans="2:25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0"/>
      <c r="X8251" s="30"/>
      <c r="Y8251" s="31"/>
    </row>
    <row r="8252" spans="2:25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0"/>
      <c r="X8252" s="30"/>
      <c r="Y8252" s="31"/>
    </row>
    <row r="8253" spans="2:25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0"/>
      <c r="X8253" s="30"/>
      <c r="Y8253" s="31"/>
    </row>
    <row r="8254" spans="2:25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0"/>
      <c r="X8254" s="30"/>
      <c r="Y8254" s="31"/>
    </row>
    <row r="8255" spans="2:25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0"/>
      <c r="X8255" s="30"/>
      <c r="Y8255" s="31"/>
    </row>
    <row r="8256" spans="2:25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0"/>
      <c r="X8256" s="30"/>
      <c r="Y8256" s="31"/>
    </row>
    <row r="8257" spans="2:25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0"/>
      <c r="X8257" s="30"/>
      <c r="Y8257" s="31"/>
    </row>
    <row r="8258" spans="2:25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0"/>
      <c r="X8258" s="30"/>
      <c r="Y8258" s="31"/>
    </row>
    <row r="8259" spans="2:25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0"/>
      <c r="X8259" s="30"/>
      <c r="Y8259" s="31"/>
    </row>
    <row r="8260" spans="2:25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0"/>
      <c r="X8260" s="30"/>
      <c r="Y8260" s="31"/>
    </row>
    <row r="8261" spans="2:25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0"/>
      <c r="X8261" s="30"/>
      <c r="Y8261" s="31"/>
    </row>
    <row r="8262" spans="2:25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0"/>
      <c r="X8262" s="30"/>
      <c r="Y8262" s="31"/>
    </row>
    <row r="8263" spans="2:25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0"/>
      <c r="X8263" s="30"/>
      <c r="Y8263" s="31"/>
    </row>
    <row r="8264" spans="2:25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0"/>
      <c r="X8264" s="30"/>
      <c r="Y8264" s="31"/>
    </row>
    <row r="8265" spans="2:25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0"/>
      <c r="X8265" s="30"/>
      <c r="Y8265" s="31"/>
    </row>
    <row r="8266" spans="2:25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0"/>
      <c r="X8266" s="30"/>
      <c r="Y8266" s="31"/>
    </row>
    <row r="8267" spans="2:25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0"/>
      <c r="X8267" s="30"/>
      <c r="Y8267" s="31"/>
    </row>
    <row r="8268" spans="2:25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0"/>
      <c r="X8268" s="30"/>
      <c r="Y8268" s="31"/>
    </row>
    <row r="8269" spans="2:25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0"/>
      <c r="X8269" s="30"/>
      <c r="Y8269" s="31"/>
    </row>
    <row r="8270" spans="2:25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0"/>
      <c r="X8270" s="30"/>
      <c r="Y8270" s="31"/>
    </row>
    <row r="8271" spans="2:25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0"/>
      <c r="X8271" s="30"/>
      <c r="Y8271" s="31"/>
    </row>
    <row r="8272" spans="2:25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0"/>
      <c r="X8272" s="30"/>
      <c r="Y8272" s="31"/>
    </row>
    <row r="8273" spans="2:25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0"/>
      <c r="X8273" s="30"/>
      <c r="Y8273" s="31"/>
    </row>
    <row r="8274" spans="2:25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0"/>
      <c r="X8274" s="30"/>
      <c r="Y8274" s="31"/>
    </row>
    <row r="8275" spans="2:25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0"/>
      <c r="X8275" s="30"/>
      <c r="Y8275" s="31"/>
    </row>
    <row r="8276" spans="2:25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0"/>
      <c r="X8276" s="30"/>
      <c r="Y8276" s="31"/>
    </row>
    <row r="8277" spans="2:25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0"/>
      <c r="X8277" s="30"/>
      <c r="Y8277" s="31"/>
    </row>
    <row r="8278" spans="2:25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0"/>
      <c r="X8278" s="30"/>
      <c r="Y8278" s="31"/>
    </row>
    <row r="8279" spans="2:25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0"/>
      <c r="X8279" s="30"/>
      <c r="Y8279" s="31"/>
    </row>
    <row r="8280" spans="2:25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0"/>
      <c r="X8280" s="30"/>
      <c r="Y8280" s="31"/>
    </row>
    <row r="8281" spans="2:25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0"/>
      <c r="X8281" s="30"/>
      <c r="Y8281" s="31"/>
    </row>
    <row r="8282" spans="2:25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0"/>
      <c r="X8282" s="30"/>
      <c r="Y8282" s="31"/>
    </row>
    <row r="8283" spans="2:25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0"/>
      <c r="X8283" s="30"/>
      <c r="Y8283" s="31"/>
    </row>
    <row r="8284" spans="2:25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0"/>
      <c r="X8284" s="30"/>
      <c r="Y8284" s="31"/>
    </row>
    <row r="8285" spans="2:25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0"/>
      <c r="X8285" s="30"/>
      <c r="Y8285" s="31"/>
    </row>
    <row r="8286" spans="2:25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0"/>
      <c r="X8286" s="30"/>
      <c r="Y8286" s="31"/>
    </row>
    <row r="8287" spans="2:25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0"/>
      <c r="X8287" s="30"/>
      <c r="Y8287" s="31"/>
    </row>
    <row r="8288" spans="2:25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0"/>
      <c r="X8288" s="30"/>
      <c r="Y8288" s="31"/>
    </row>
    <row r="8289" spans="2:25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0"/>
      <c r="X8289" s="30"/>
      <c r="Y8289" s="31"/>
    </row>
    <row r="8290" spans="2:25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0"/>
      <c r="X8290" s="30"/>
      <c r="Y8290" s="31"/>
    </row>
    <row r="8291" spans="2:25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0"/>
      <c r="X8291" s="30"/>
      <c r="Y8291" s="31"/>
    </row>
    <row r="8292" spans="2:25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0"/>
      <c r="X8292" s="30"/>
      <c r="Y8292" s="31"/>
    </row>
    <row r="8293" spans="2:25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0"/>
      <c r="X8293" s="30"/>
      <c r="Y8293" s="31"/>
    </row>
    <row r="8294" spans="2:25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0"/>
      <c r="X8294" s="30"/>
      <c r="Y8294" s="31"/>
    </row>
    <row r="8295" spans="2:25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0"/>
      <c r="X8295" s="30"/>
      <c r="Y8295" s="31"/>
    </row>
    <row r="8296" spans="2:25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0"/>
      <c r="X8296" s="30"/>
      <c r="Y8296" s="31"/>
    </row>
    <row r="8297" spans="2:25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0"/>
      <c r="X8297" s="30"/>
      <c r="Y8297" s="31"/>
    </row>
    <row r="8298" spans="2:25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0"/>
      <c r="X8298" s="30"/>
      <c r="Y8298" s="31"/>
    </row>
    <row r="8299" spans="2:25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0"/>
      <c r="X8299" s="30"/>
      <c r="Y8299" s="31"/>
    </row>
    <row r="8300" spans="2:25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0"/>
      <c r="X8300" s="30"/>
      <c r="Y8300" s="31"/>
    </row>
    <row r="8301" spans="2:25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0"/>
      <c r="X8301" s="30"/>
      <c r="Y8301" s="31"/>
    </row>
    <row r="8302" spans="2:25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0"/>
      <c r="X8302" s="30"/>
      <c r="Y8302" s="31"/>
    </row>
    <row r="8303" spans="2:25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0"/>
      <c r="X8303" s="30"/>
      <c r="Y8303" s="31"/>
    </row>
    <row r="8304" spans="2:25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0"/>
      <c r="X8304" s="30"/>
      <c r="Y8304" s="31"/>
    </row>
    <row r="8305" spans="2:25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0"/>
      <c r="X8305" s="30"/>
      <c r="Y8305" s="31"/>
    </row>
    <row r="8306" spans="2:25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0"/>
      <c r="X8306" s="30"/>
      <c r="Y8306" s="31"/>
    </row>
    <row r="8307" spans="2:25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0"/>
      <c r="X8307" s="30"/>
      <c r="Y8307" s="31"/>
    </row>
    <row r="8308" spans="2:25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0"/>
      <c r="X8308" s="30"/>
      <c r="Y8308" s="31"/>
    </row>
    <row r="8309" spans="2:25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0"/>
      <c r="X8309" s="30"/>
      <c r="Y8309" s="31"/>
    </row>
    <row r="8310" spans="2:25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0"/>
      <c r="X8310" s="30"/>
      <c r="Y8310" s="31"/>
    </row>
    <row r="8311" spans="2:25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0"/>
      <c r="X8311" s="30"/>
      <c r="Y8311" s="31"/>
    </row>
    <row r="8312" spans="2:25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0"/>
      <c r="X8312" s="30"/>
      <c r="Y8312" s="31"/>
    </row>
    <row r="8313" spans="2:25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0"/>
      <c r="X8313" s="30"/>
      <c r="Y8313" s="31"/>
    </row>
    <row r="8314" spans="2:25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0"/>
      <c r="X8314" s="30"/>
      <c r="Y8314" s="31"/>
    </row>
    <row r="8315" spans="2:25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0"/>
      <c r="X8315" s="30"/>
      <c r="Y8315" s="31"/>
    </row>
    <row r="8316" spans="2:25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0"/>
      <c r="X8316" s="30"/>
      <c r="Y8316" s="31"/>
    </row>
    <row r="8317" spans="2:25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0"/>
      <c r="X8317" s="30"/>
      <c r="Y8317" s="31"/>
    </row>
    <row r="8318" spans="2:25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0"/>
      <c r="X8318" s="30"/>
      <c r="Y8318" s="31"/>
    </row>
    <row r="8319" spans="2:25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0"/>
      <c r="X8319" s="30"/>
      <c r="Y8319" s="31"/>
    </row>
    <row r="8320" spans="2:25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0"/>
      <c r="X8320" s="30"/>
      <c r="Y8320" s="31"/>
    </row>
    <row r="8321" spans="2:25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0"/>
      <c r="X8321" s="30"/>
      <c r="Y8321" s="31"/>
    </row>
    <row r="8322" spans="2:25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0"/>
      <c r="X8322" s="30"/>
      <c r="Y8322" s="31"/>
    </row>
    <row r="8323" spans="2:25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0"/>
      <c r="X8323" s="30"/>
      <c r="Y8323" s="31"/>
    </row>
    <row r="8324" spans="2:25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0"/>
      <c r="X8324" s="30"/>
      <c r="Y8324" s="31"/>
    </row>
    <row r="8325" spans="2:25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0"/>
      <c r="X8325" s="30"/>
      <c r="Y8325" s="31"/>
    </row>
    <row r="8326" spans="2:25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0"/>
      <c r="X8326" s="30"/>
      <c r="Y8326" s="31"/>
    </row>
    <row r="8327" spans="2:25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0"/>
      <c r="X8327" s="30"/>
      <c r="Y8327" s="31"/>
    </row>
    <row r="8328" spans="2:25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0"/>
      <c r="X8328" s="30"/>
      <c r="Y8328" s="31"/>
    </row>
    <row r="8329" spans="2:25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0"/>
      <c r="X8329" s="30"/>
      <c r="Y8329" s="31"/>
    </row>
    <row r="8330" spans="2:25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0"/>
      <c r="X8330" s="30"/>
      <c r="Y8330" s="31"/>
    </row>
    <row r="8331" spans="2:25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0"/>
      <c r="X8331" s="30"/>
      <c r="Y8331" s="31"/>
    </row>
    <row r="8332" spans="2:25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0"/>
      <c r="X8332" s="30"/>
      <c r="Y8332" s="31"/>
    </row>
    <row r="8333" spans="2:25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0"/>
      <c r="X8333" s="30"/>
      <c r="Y8333" s="31"/>
    </row>
    <row r="8334" spans="2:25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0"/>
      <c r="X8334" s="30"/>
      <c r="Y8334" s="31"/>
    </row>
    <row r="8335" spans="2:25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0"/>
      <c r="X8335" s="30"/>
      <c r="Y8335" s="31"/>
    </row>
    <row r="8336" spans="2:25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0"/>
      <c r="X8336" s="30"/>
      <c r="Y8336" s="31"/>
    </row>
    <row r="8337" spans="2:25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0"/>
      <c r="X8337" s="30"/>
      <c r="Y8337" s="31"/>
    </row>
    <row r="8338" spans="2:25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0"/>
      <c r="X8338" s="30"/>
      <c r="Y8338" s="31"/>
    </row>
    <row r="8339" spans="2:25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0"/>
      <c r="X8339" s="30"/>
      <c r="Y8339" s="31"/>
    </row>
    <row r="8340" spans="2:25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0"/>
      <c r="X8340" s="30"/>
      <c r="Y8340" s="31"/>
    </row>
    <row r="8341" spans="2:25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0"/>
      <c r="X8341" s="30"/>
      <c r="Y8341" s="31"/>
    </row>
    <row r="8342" spans="2:25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0"/>
      <c r="X8342" s="30"/>
      <c r="Y8342" s="31"/>
    </row>
    <row r="8343" spans="2:25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0"/>
      <c r="X8343" s="30"/>
      <c r="Y8343" s="31"/>
    </row>
    <row r="8344" spans="2:25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0"/>
      <c r="X8344" s="30"/>
      <c r="Y8344" s="31"/>
    </row>
    <row r="8345" spans="2:25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0"/>
      <c r="X8345" s="30"/>
      <c r="Y8345" s="31"/>
    </row>
    <row r="8346" spans="2:25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0"/>
      <c r="X8346" s="30"/>
      <c r="Y8346" s="31"/>
    </row>
    <row r="8347" spans="2:25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0"/>
      <c r="X8347" s="30"/>
      <c r="Y8347" s="31"/>
    </row>
    <row r="8348" spans="2:25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0"/>
      <c r="X8348" s="30"/>
      <c r="Y8348" s="31"/>
    </row>
    <row r="8349" spans="2:25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0"/>
      <c r="X8349" s="30"/>
      <c r="Y8349" s="31"/>
    </row>
    <row r="8350" spans="2:25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0"/>
      <c r="X8350" s="30"/>
      <c r="Y8350" s="31"/>
    </row>
    <row r="8351" spans="2:25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0"/>
      <c r="X8351" s="30"/>
      <c r="Y8351" s="31"/>
    </row>
    <row r="8352" spans="2:25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0"/>
      <c r="X8352" s="30"/>
      <c r="Y8352" s="31"/>
    </row>
    <row r="8353" spans="2:25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0"/>
      <c r="X8353" s="30"/>
      <c r="Y8353" s="31"/>
    </row>
    <row r="8354" spans="2:25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0"/>
      <c r="X8354" s="30"/>
      <c r="Y8354" s="31"/>
    </row>
    <row r="8355" spans="2:25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0"/>
      <c r="X8355" s="30"/>
      <c r="Y8355" s="31"/>
    </row>
    <row r="8356" spans="2:25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0"/>
      <c r="X8356" s="30"/>
      <c r="Y8356" s="31"/>
    </row>
    <row r="8357" spans="2:25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0"/>
      <c r="X8357" s="30"/>
      <c r="Y8357" s="31"/>
    </row>
    <row r="8358" spans="2:25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0"/>
      <c r="X8358" s="30"/>
      <c r="Y8358" s="31"/>
    </row>
    <row r="8359" spans="2:25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0"/>
      <c r="X8359" s="30"/>
      <c r="Y8359" s="31"/>
    </row>
    <row r="8360" spans="2:25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0"/>
      <c r="X8360" s="30"/>
      <c r="Y8360" s="31"/>
    </row>
    <row r="8361" spans="2:25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0"/>
      <c r="X8361" s="30"/>
      <c r="Y8361" s="31"/>
    </row>
    <row r="8362" spans="2:25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0"/>
      <c r="X8362" s="30"/>
      <c r="Y8362" s="31"/>
    </row>
    <row r="8363" spans="2:25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0"/>
      <c r="X8363" s="30"/>
      <c r="Y8363" s="31"/>
    </row>
    <row r="8364" spans="2:25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0"/>
      <c r="X8364" s="30"/>
      <c r="Y8364" s="31"/>
    </row>
    <row r="8365" spans="2:25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0"/>
      <c r="X8365" s="30"/>
      <c r="Y8365" s="31"/>
    </row>
    <row r="8366" spans="2:25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0"/>
      <c r="X8366" s="30"/>
      <c r="Y8366" s="31"/>
    </row>
    <row r="8367" spans="2:25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0"/>
      <c r="X8367" s="30"/>
      <c r="Y8367" s="31"/>
    </row>
    <row r="8368" spans="2:25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0"/>
      <c r="X8368" s="30"/>
      <c r="Y8368" s="31"/>
    </row>
    <row r="8369" spans="2:25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0"/>
      <c r="X8369" s="30"/>
      <c r="Y8369" s="31"/>
    </row>
    <row r="8370" spans="2:25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0"/>
      <c r="X8370" s="30"/>
      <c r="Y8370" s="31"/>
    </row>
    <row r="8371" spans="2:25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0"/>
      <c r="X8371" s="30"/>
      <c r="Y8371" s="31"/>
    </row>
    <row r="8372" spans="2:25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0"/>
      <c r="X8372" s="30"/>
      <c r="Y8372" s="31"/>
    </row>
    <row r="8373" spans="2:25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0"/>
      <c r="X8373" s="30"/>
      <c r="Y8373" s="31"/>
    </row>
    <row r="8374" spans="2:25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0"/>
      <c r="X8374" s="30"/>
      <c r="Y8374" s="31"/>
    </row>
    <row r="8375" spans="2:25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0"/>
      <c r="X8375" s="30"/>
      <c r="Y8375" s="31"/>
    </row>
    <row r="8376" spans="2:25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0"/>
      <c r="X8376" s="30"/>
      <c r="Y8376" s="31"/>
    </row>
    <row r="8377" spans="2:25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0"/>
      <c r="X8377" s="30"/>
      <c r="Y8377" s="31"/>
    </row>
    <row r="8378" spans="2:25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0"/>
      <c r="X8378" s="30"/>
      <c r="Y8378" s="31"/>
    </row>
    <row r="8379" spans="2:25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0"/>
      <c r="X8379" s="30"/>
      <c r="Y8379" s="31"/>
    </row>
    <row r="8380" spans="2:25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0"/>
      <c r="X8380" s="30"/>
      <c r="Y8380" s="31"/>
    </row>
    <row r="8381" spans="2:25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0"/>
      <c r="X8381" s="30"/>
      <c r="Y8381" s="31"/>
    </row>
    <row r="8382" spans="2:25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0"/>
      <c r="X8382" s="30"/>
      <c r="Y8382" s="31"/>
    </row>
    <row r="8383" spans="2:25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0"/>
      <c r="X8383" s="30"/>
      <c r="Y8383" s="31"/>
    </row>
    <row r="8384" spans="2:25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0"/>
      <c r="X8384" s="30"/>
      <c r="Y8384" s="31"/>
    </row>
    <row r="8385" spans="2:25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0"/>
      <c r="X8385" s="30"/>
      <c r="Y8385" s="31"/>
    </row>
    <row r="8386" spans="2:25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0"/>
      <c r="X8386" s="30"/>
      <c r="Y8386" s="31"/>
    </row>
    <row r="8387" spans="2:25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0"/>
      <c r="X8387" s="30"/>
      <c r="Y8387" s="31"/>
    </row>
    <row r="8388" spans="2:25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0"/>
      <c r="X8388" s="30"/>
      <c r="Y8388" s="31"/>
    </row>
    <row r="8389" spans="2:25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0"/>
      <c r="X8389" s="30"/>
      <c r="Y8389" s="31"/>
    </row>
    <row r="8390" spans="2:25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0"/>
      <c r="X8390" s="30"/>
      <c r="Y8390" s="31"/>
    </row>
    <row r="8391" spans="2:25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0"/>
      <c r="X8391" s="30"/>
      <c r="Y8391" s="31"/>
    </row>
    <row r="8392" spans="2:25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0"/>
      <c r="X8392" s="30"/>
      <c r="Y8392" s="31"/>
    </row>
    <row r="8393" spans="2:25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0"/>
      <c r="X8393" s="30"/>
      <c r="Y8393" s="31"/>
    </row>
    <row r="8394" spans="2:25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0"/>
      <c r="X8394" s="30"/>
      <c r="Y8394" s="31"/>
    </row>
    <row r="8395" spans="2:25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0"/>
      <c r="X8395" s="30"/>
      <c r="Y8395" s="31"/>
    </row>
    <row r="8396" spans="2:25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0"/>
      <c r="X8396" s="30"/>
      <c r="Y8396" s="31"/>
    </row>
    <row r="8397" spans="2:25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0"/>
      <c r="X8397" s="30"/>
      <c r="Y8397" s="31"/>
    </row>
    <row r="8398" spans="2:25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0"/>
      <c r="X8398" s="30"/>
      <c r="Y8398" s="31"/>
    </row>
    <row r="8399" spans="2:25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0"/>
      <c r="X8399" s="30"/>
      <c r="Y8399" s="31"/>
    </row>
    <row r="8400" spans="2:25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0"/>
      <c r="X8400" s="30"/>
      <c r="Y8400" s="31"/>
    </row>
    <row r="8401" spans="2:25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0"/>
      <c r="X8401" s="30"/>
      <c r="Y8401" s="31"/>
    </row>
    <row r="8402" spans="2:25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0"/>
      <c r="X8402" s="30"/>
      <c r="Y8402" s="31"/>
    </row>
    <row r="8403" spans="2:25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0"/>
      <c r="X8403" s="30"/>
      <c r="Y8403" s="31"/>
    </row>
    <row r="8404" spans="2:25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0"/>
      <c r="X8404" s="30"/>
      <c r="Y8404" s="31"/>
    </row>
    <row r="8405" spans="2:25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0"/>
      <c r="X8405" s="30"/>
      <c r="Y8405" s="31"/>
    </row>
    <row r="8406" spans="2:25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0"/>
      <c r="X8406" s="30"/>
      <c r="Y8406" s="31"/>
    </row>
    <row r="8407" spans="2:25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0"/>
      <c r="X8407" s="30"/>
      <c r="Y8407" s="31"/>
    </row>
    <row r="8408" spans="2:25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0"/>
      <c r="X8408" s="30"/>
      <c r="Y8408" s="31"/>
    </row>
    <row r="8409" spans="2:25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0"/>
      <c r="X8409" s="30"/>
      <c r="Y8409" s="31"/>
    </row>
    <row r="8410" spans="2:25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0"/>
      <c r="X8410" s="30"/>
      <c r="Y8410" s="31"/>
    </row>
    <row r="8411" spans="2:25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0"/>
      <c r="X8411" s="30"/>
      <c r="Y8411" s="31"/>
    </row>
    <row r="8412" spans="2:25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0"/>
      <c r="X8412" s="30"/>
      <c r="Y8412" s="31"/>
    </row>
    <row r="8413" spans="2:25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0"/>
      <c r="X8413" s="30"/>
      <c r="Y8413" s="31"/>
    </row>
    <row r="8414" spans="2:25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0"/>
      <c r="X8414" s="30"/>
      <c r="Y8414" s="31"/>
    </row>
    <row r="8415" spans="2:25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0"/>
      <c r="X8415" s="30"/>
      <c r="Y8415" s="31"/>
    </row>
    <row r="8416" spans="2:25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0"/>
      <c r="X8416" s="30"/>
      <c r="Y8416" s="31"/>
    </row>
    <row r="8417" spans="2:25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0"/>
      <c r="X8417" s="30"/>
      <c r="Y8417" s="31"/>
    </row>
    <row r="8418" spans="2:25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0"/>
      <c r="X8418" s="30"/>
      <c r="Y8418" s="31"/>
    </row>
    <row r="8419" spans="2:25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0"/>
      <c r="X8419" s="30"/>
      <c r="Y8419" s="31"/>
    </row>
    <row r="8420" spans="2:25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0"/>
      <c r="X8420" s="30"/>
      <c r="Y8420" s="31"/>
    </row>
    <row r="8421" spans="2:25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0"/>
      <c r="X8421" s="30"/>
      <c r="Y8421" s="31"/>
    </row>
    <row r="8422" spans="2:25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0"/>
      <c r="X8422" s="30"/>
      <c r="Y8422" s="31"/>
    </row>
    <row r="8423" spans="2:25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0"/>
      <c r="X8423" s="30"/>
      <c r="Y8423" s="31"/>
    </row>
    <row r="8424" spans="2:25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0"/>
      <c r="X8424" s="30"/>
      <c r="Y8424" s="31"/>
    </row>
    <row r="8425" spans="2:25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0"/>
      <c r="X8425" s="30"/>
      <c r="Y8425" s="31"/>
    </row>
    <row r="8426" spans="2:25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0"/>
      <c r="X8426" s="30"/>
      <c r="Y8426" s="31"/>
    </row>
    <row r="8427" spans="2:25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0"/>
      <c r="X8427" s="30"/>
      <c r="Y8427" s="31"/>
    </row>
    <row r="8428" spans="2:25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0"/>
      <c r="X8428" s="30"/>
      <c r="Y8428" s="31"/>
    </row>
    <row r="8429" spans="2:25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0"/>
      <c r="X8429" s="30"/>
      <c r="Y8429" s="31"/>
    </row>
    <row r="8430" spans="2:25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0"/>
      <c r="X8430" s="30"/>
      <c r="Y8430" s="31"/>
    </row>
    <row r="8431" spans="2:25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0"/>
      <c r="X8431" s="30"/>
      <c r="Y8431" s="31"/>
    </row>
    <row r="8432" spans="2:25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0"/>
      <c r="X8432" s="30"/>
      <c r="Y8432" s="31"/>
    </row>
    <row r="8433" spans="2:25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0"/>
      <c r="X8433" s="30"/>
      <c r="Y8433" s="31"/>
    </row>
    <row r="8434" spans="2:25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0"/>
      <c r="X8434" s="30"/>
      <c r="Y8434" s="31"/>
    </row>
    <row r="8435" spans="2:25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0"/>
      <c r="X8435" s="30"/>
      <c r="Y8435" s="31"/>
    </row>
    <row r="8436" spans="2:25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0"/>
      <c r="X8436" s="30"/>
      <c r="Y8436" s="31"/>
    </row>
    <row r="8437" spans="2:25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0"/>
      <c r="X8437" s="30"/>
      <c r="Y8437" s="31"/>
    </row>
    <row r="8438" spans="2:25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0"/>
      <c r="X8438" s="30"/>
      <c r="Y8438" s="31"/>
    </row>
    <row r="8439" spans="2:25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0"/>
      <c r="X8439" s="30"/>
      <c r="Y8439" s="31"/>
    </row>
    <row r="8440" spans="2:25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0"/>
      <c r="X8440" s="30"/>
      <c r="Y8440" s="31"/>
    </row>
    <row r="8441" spans="2:25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0"/>
      <c r="X8441" s="30"/>
      <c r="Y8441" s="31"/>
    </row>
    <row r="8442" spans="2:25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0"/>
      <c r="X8442" s="30"/>
      <c r="Y8442" s="31"/>
    </row>
    <row r="8443" spans="2:25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0"/>
      <c r="X8443" s="30"/>
      <c r="Y8443" s="31"/>
    </row>
    <row r="8444" spans="2:25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0"/>
      <c r="X8444" s="30"/>
      <c r="Y8444" s="31"/>
    </row>
    <row r="8445" spans="2:25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0"/>
      <c r="X8445" s="30"/>
      <c r="Y8445" s="31"/>
    </row>
    <row r="8446" spans="2:25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0"/>
      <c r="X8446" s="30"/>
      <c r="Y8446" s="31"/>
    </row>
    <row r="8447" spans="2:25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0"/>
      <c r="X8447" s="30"/>
      <c r="Y8447" s="31"/>
    </row>
    <row r="8448" spans="2:25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0"/>
      <c r="X8448" s="30"/>
      <c r="Y8448" s="31"/>
    </row>
    <row r="8449" spans="2:25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0"/>
      <c r="X8449" s="30"/>
      <c r="Y8449" s="31"/>
    </row>
    <row r="8450" spans="2:25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0"/>
      <c r="X8450" s="30"/>
      <c r="Y8450" s="31"/>
    </row>
    <row r="8451" spans="2:25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0"/>
      <c r="X8451" s="30"/>
      <c r="Y8451" s="31"/>
    </row>
    <row r="8452" spans="2:25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0"/>
      <c r="X8452" s="30"/>
      <c r="Y8452" s="31"/>
    </row>
    <row r="8453" spans="2:25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0"/>
      <c r="X8453" s="30"/>
      <c r="Y8453" s="31"/>
    </row>
    <row r="8454" spans="2:25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0"/>
      <c r="X8454" s="30"/>
      <c r="Y8454" s="31"/>
    </row>
    <row r="8455" spans="2:25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0"/>
      <c r="X8455" s="30"/>
      <c r="Y8455" s="31"/>
    </row>
    <row r="8456" spans="2:25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0"/>
      <c r="X8456" s="30"/>
      <c r="Y8456" s="31"/>
    </row>
    <row r="8457" spans="2:25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0"/>
      <c r="X8457" s="30"/>
      <c r="Y8457" s="31"/>
    </row>
    <row r="8458" spans="2:25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0"/>
      <c r="X8458" s="30"/>
      <c r="Y8458" s="31"/>
    </row>
    <row r="8459" spans="2:25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0"/>
      <c r="X8459" s="30"/>
      <c r="Y8459" s="31"/>
    </row>
    <row r="8460" spans="2:25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0"/>
      <c r="X8460" s="30"/>
      <c r="Y8460" s="31"/>
    </row>
    <row r="8461" spans="2:25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0"/>
      <c r="X8461" s="30"/>
      <c r="Y8461" s="31"/>
    </row>
    <row r="8462" spans="2:25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0"/>
      <c r="X8462" s="30"/>
      <c r="Y8462" s="31"/>
    </row>
    <row r="8463" spans="2:25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0"/>
      <c r="X8463" s="30"/>
      <c r="Y8463" s="31"/>
    </row>
    <row r="8464" spans="2:25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0"/>
      <c r="X8464" s="30"/>
      <c r="Y8464" s="31"/>
    </row>
    <row r="8465" spans="2:25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0"/>
      <c r="X8465" s="30"/>
      <c r="Y8465" s="31"/>
    </row>
    <row r="8466" spans="2:25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0"/>
      <c r="X8466" s="30"/>
      <c r="Y8466" s="31"/>
    </row>
    <row r="8467" spans="2:25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0"/>
      <c r="X8467" s="30"/>
      <c r="Y8467" s="31"/>
    </row>
    <row r="8468" spans="2:25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0"/>
      <c r="X8468" s="30"/>
      <c r="Y8468" s="31"/>
    </row>
    <row r="8469" spans="2:25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0"/>
      <c r="X8469" s="30"/>
      <c r="Y8469" s="31"/>
    </row>
    <row r="8470" spans="2:25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0"/>
      <c r="X8470" s="30"/>
      <c r="Y8470" s="31"/>
    </row>
    <row r="8471" spans="2:25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0"/>
      <c r="X8471" s="30"/>
      <c r="Y8471" s="31"/>
    </row>
    <row r="8472" spans="2:25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0"/>
      <c r="X8472" s="30"/>
      <c r="Y8472" s="31"/>
    </row>
    <row r="8473" spans="2:25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0"/>
      <c r="X8473" s="30"/>
      <c r="Y8473" s="31"/>
    </row>
    <row r="8474" spans="2:25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0"/>
      <c r="X8474" s="30"/>
      <c r="Y8474" s="31"/>
    </row>
    <row r="8475" spans="2:25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0"/>
      <c r="X8475" s="30"/>
      <c r="Y8475" s="31"/>
    </row>
    <row r="8476" spans="2:25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0"/>
      <c r="X8476" s="30"/>
      <c r="Y8476" s="31"/>
    </row>
    <row r="8477" spans="2:25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0"/>
      <c r="X8477" s="30"/>
      <c r="Y8477" s="31"/>
    </row>
    <row r="8478" spans="2:25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0"/>
      <c r="X8478" s="30"/>
      <c r="Y8478" s="31"/>
    </row>
    <row r="8479" spans="2:25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0"/>
      <c r="X8479" s="30"/>
      <c r="Y8479" s="31"/>
    </row>
    <row r="8480" spans="2:25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0"/>
      <c r="X8480" s="30"/>
      <c r="Y8480" s="31"/>
    </row>
    <row r="8481" spans="2:25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0"/>
      <c r="X8481" s="30"/>
      <c r="Y8481" s="31"/>
    </row>
    <row r="8482" spans="2:25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0"/>
      <c r="X8482" s="30"/>
      <c r="Y8482" s="31"/>
    </row>
    <row r="8483" spans="2:25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0"/>
      <c r="X8483" s="30"/>
      <c r="Y8483" s="31"/>
    </row>
    <row r="8484" spans="2:25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0"/>
      <c r="X8484" s="30"/>
      <c r="Y8484" s="31"/>
    </row>
    <row r="8485" spans="2:25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0"/>
      <c r="X8485" s="30"/>
      <c r="Y8485" s="31"/>
    </row>
    <row r="8486" spans="2:25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0"/>
      <c r="X8486" s="30"/>
      <c r="Y8486" s="31"/>
    </row>
    <row r="8487" spans="2:25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0"/>
      <c r="X8487" s="30"/>
      <c r="Y8487" s="31"/>
    </row>
    <row r="8488" spans="2:25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0"/>
      <c r="X8488" s="30"/>
      <c r="Y8488" s="31"/>
    </row>
    <row r="8489" spans="2:25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0"/>
      <c r="X8489" s="30"/>
      <c r="Y8489" s="31"/>
    </row>
    <row r="8490" spans="2:25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0"/>
      <c r="X8490" s="30"/>
      <c r="Y8490" s="31"/>
    </row>
    <row r="8491" spans="2:25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0"/>
      <c r="X8491" s="30"/>
      <c r="Y8491" s="31"/>
    </row>
    <row r="8492" spans="2:25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0"/>
      <c r="X8492" s="30"/>
      <c r="Y8492" s="31"/>
    </row>
    <row r="8493" spans="2:25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0"/>
      <c r="X8493" s="30"/>
      <c r="Y8493" s="31"/>
    </row>
    <row r="8494" spans="2:25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0"/>
      <c r="X8494" s="30"/>
      <c r="Y8494" s="31"/>
    </row>
    <row r="8495" spans="2:25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0"/>
      <c r="X8495" s="30"/>
      <c r="Y8495" s="31"/>
    </row>
    <row r="8496" spans="2:25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0"/>
      <c r="X8496" s="30"/>
      <c r="Y8496" s="31"/>
    </row>
    <row r="8497" spans="2:25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0"/>
      <c r="X8497" s="30"/>
      <c r="Y8497" s="31"/>
    </row>
    <row r="8498" spans="2:25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0"/>
      <c r="X8498" s="30"/>
      <c r="Y8498" s="31"/>
    </row>
    <row r="8499" spans="2:25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0"/>
      <c r="X8499" s="30"/>
      <c r="Y8499" s="31"/>
    </row>
    <row r="8500" spans="2:25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0"/>
      <c r="X8500" s="30"/>
      <c r="Y8500" s="31"/>
    </row>
    <row r="8501" spans="2:25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0"/>
      <c r="X8501" s="30"/>
      <c r="Y8501" s="31"/>
    </row>
    <row r="8502" spans="2:25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0"/>
      <c r="X8502" s="30"/>
      <c r="Y8502" s="31"/>
    </row>
    <row r="8503" spans="2:25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0"/>
      <c r="X8503" s="30"/>
      <c r="Y8503" s="31"/>
    </row>
    <row r="8504" spans="2:25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0"/>
      <c r="X8504" s="30"/>
      <c r="Y8504" s="31"/>
    </row>
    <row r="8505" spans="2:25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0"/>
      <c r="X8505" s="30"/>
      <c r="Y8505" s="31"/>
    </row>
    <row r="8506" spans="2:25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0"/>
      <c r="X8506" s="30"/>
      <c r="Y8506" s="31"/>
    </row>
    <row r="8507" spans="2:25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0"/>
      <c r="X8507" s="30"/>
      <c r="Y8507" s="31"/>
    </row>
    <row r="8508" spans="2:25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0"/>
      <c r="X8508" s="30"/>
      <c r="Y8508" s="31"/>
    </row>
    <row r="8509" spans="2:25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0"/>
      <c r="X8509" s="30"/>
      <c r="Y8509" s="31"/>
    </row>
    <row r="8510" spans="2:25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0"/>
      <c r="X8510" s="30"/>
      <c r="Y8510" s="31"/>
    </row>
    <row r="8511" spans="2:25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0"/>
      <c r="X8511" s="30"/>
      <c r="Y8511" s="31"/>
    </row>
    <row r="8512" spans="2:25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0"/>
      <c r="X8512" s="30"/>
      <c r="Y8512" s="31"/>
    </row>
    <row r="8513" spans="2:25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0"/>
      <c r="X8513" s="30"/>
      <c r="Y8513" s="31"/>
    </row>
    <row r="8514" spans="2:25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0"/>
      <c r="X8514" s="30"/>
      <c r="Y8514" s="31"/>
    </row>
    <row r="8515" spans="2:25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0"/>
      <c r="X8515" s="30"/>
      <c r="Y8515" s="31"/>
    </row>
    <row r="8516" spans="2:25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0"/>
      <c r="X8516" s="30"/>
      <c r="Y8516" s="31"/>
    </row>
    <row r="8517" spans="2:25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0"/>
      <c r="X8517" s="30"/>
      <c r="Y8517" s="31"/>
    </row>
    <row r="8518" spans="2:25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0"/>
      <c r="X8518" s="30"/>
      <c r="Y8518" s="31"/>
    </row>
    <row r="8519" spans="2:25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0"/>
      <c r="X8519" s="30"/>
      <c r="Y8519" s="31"/>
    </row>
    <row r="8520" spans="2:25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0"/>
      <c r="X8520" s="30"/>
      <c r="Y8520" s="31"/>
    </row>
    <row r="8521" spans="2:25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0"/>
      <c r="X8521" s="30"/>
      <c r="Y8521" s="31"/>
    </row>
    <row r="8522" spans="2:25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0"/>
      <c r="X8522" s="30"/>
      <c r="Y8522" s="31"/>
    </row>
    <row r="8523" spans="2:25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0"/>
      <c r="X8523" s="30"/>
      <c r="Y8523" s="31"/>
    </row>
    <row r="8524" spans="2:25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0"/>
      <c r="X8524" s="30"/>
      <c r="Y8524" s="31"/>
    </row>
    <row r="8525" spans="2:25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0"/>
      <c r="X8525" s="30"/>
      <c r="Y8525" s="31"/>
    </row>
    <row r="8526" spans="2:25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0"/>
      <c r="X8526" s="30"/>
      <c r="Y8526" s="31"/>
    </row>
    <row r="8527" spans="2:25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0"/>
      <c r="X8527" s="30"/>
      <c r="Y8527" s="31"/>
    </row>
    <row r="8528" spans="2:25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0"/>
      <c r="X8528" s="30"/>
      <c r="Y8528" s="31"/>
    </row>
    <row r="8529" spans="2:25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0"/>
      <c r="X8529" s="30"/>
      <c r="Y8529" s="31"/>
    </row>
    <row r="8530" spans="2:25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0"/>
      <c r="X8530" s="30"/>
      <c r="Y8530" s="31"/>
    </row>
    <row r="8531" spans="2:25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0"/>
      <c r="X8531" s="30"/>
      <c r="Y8531" s="31"/>
    </row>
    <row r="8532" spans="2:25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0"/>
      <c r="X8532" s="30"/>
      <c r="Y8532" s="31"/>
    </row>
    <row r="8533" spans="2:25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0"/>
      <c r="X8533" s="30"/>
      <c r="Y8533" s="31"/>
    </row>
    <row r="8534" spans="2:25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0"/>
      <c r="X8534" s="30"/>
      <c r="Y8534" s="31"/>
    </row>
    <row r="8535" spans="2:25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0"/>
      <c r="X8535" s="30"/>
      <c r="Y8535" s="31"/>
    </row>
    <row r="8536" spans="2:25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0"/>
      <c r="X8536" s="30"/>
      <c r="Y8536" s="31"/>
    </row>
    <row r="8537" spans="2:25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0"/>
      <c r="X8537" s="30"/>
      <c r="Y8537" s="31"/>
    </row>
    <row r="8538" spans="2:25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0"/>
      <c r="X8538" s="30"/>
      <c r="Y8538" s="31"/>
    </row>
    <row r="8539" spans="2:25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0"/>
      <c r="X8539" s="30"/>
      <c r="Y8539" s="31"/>
    </row>
    <row r="8540" spans="2:25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0"/>
      <c r="X8540" s="30"/>
      <c r="Y8540" s="31"/>
    </row>
    <row r="8541" spans="2:25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0"/>
      <c r="X8541" s="30"/>
      <c r="Y8541" s="31"/>
    </row>
    <row r="8542" spans="2:25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0"/>
      <c r="X8542" s="30"/>
      <c r="Y8542" s="31"/>
    </row>
    <row r="8543" spans="2:25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0"/>
      <c r="X8543" s="30"/>
      <c r="Y8543" s="31"/>
    </row>
    <row r="8544" spans="2:25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0"/>
      <c r="X8544" s="30"/>
      <c r="Y8544" s="31"/>
    </row>
    <row r="8545" spans="2:25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0"/>
      <c r="X8545" s="30"/>
      <c r="Y8545" s="31"/>
    </row>
    <row r="8546" spans="2:25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0"/>
      <c r="X8546" s="30"/>
      <c r="Y8546" s="31"/>
    </row>
    <row r="8547" spans="2:25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0"/>
      <c r="X8547" s="30"/>
      <c r="Y8547" s="31"/>
    </row>
    <row r="8548" spans="2:25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0"/>
      <c r="X8548" s="30"/>
      <c r="Y8548" s="31"/>
    </row>
    <row r="8549" spans="2:25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0"/>
      <c r="X8549" s="30"/>
      <c r="Y8549" s="31"/>
    </row>
    <row r="8550" spans="2:25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0"/>
      <c r="X8550" s="30"/>
      <c r="Y8550" s="31"/>
    </row>
    <row r="8551" spans="2:25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0"/>
      <c r="X8551" s="30"/>
      <c r="Y8551" s="31"/>
    </row>
    <row r="8552" spans="2:25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0"/>
      <c r="X8552" s="30"/>
      <c r="Y8552" s="31"/>
    </row>
    <row r="8553" spans="2:25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0"/>
      <c r="X8553" s="30"/>
      <c r="Y8553" s="31"/>
    </row>
    <row r="8554" spans="2:25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0"/>
      <c r="X8554" s="30"/>
      <c r="Y8554" s="31"/>
    </row>
    <row r="8555" spans="2:25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0"/>
      <c r="X8555" s="30"/>
      <c r="Y8555" s="31"/>
    </row>
    <row r="8556" spans="2:25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0"/>
      <c r="X8556" s="30"/>
      <c r="Y8556" s="31"/>
    </row>
    <row r="8557" spans="2:25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0"/>
      <c r="X8557" s="30"/>
      <c r="Y8557" s="31"/>
    </row>
    <row r="8558" spans="2:25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0"/>
      <c r="X8558" s="30"/>
      <c r="Y8558" s="31"/>
    </row>
    <row r="8559" spans="2:25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0"/>
      <c r="X8559" s="30"/>
      <c r="Y8559" s="31"/>
    </row>
    <row r="8560" spans="2:25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0"/>
      <c r="X8560" s="30"/>
      <c r="Y8560" s="31"/>
    </row>
    <row r="8561" spans="2:25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0"/>
      <c r="X8561" s="30"/>
      <c r="Y8561" s="31"/>
    </row>
    <row r="8562" spans="2:25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0"/>
      <c r="X8562" s="30"/>
      <c r="Y8562" s="31"/>
    </row>
    <row r="8563" spans="2:25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0"/>
      <c r="X8563" s="30"/>
      <c r="Y8563" s="31"/>
    </row>
    <row r="8564" spans="2:25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0"/>
      <c r="X8564" s="30"/>
      <c r="Y8564" s="31"/>
    </row>
    <row r="8565" spans="2:25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0"/>
      <c r="X8565" s="30"/>
      <c r="Y8565" s="31"/>
    </row>
    <row r="8566" spans="2:25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0"/>
      <c r="X8566" s="30"/>
      <c r="Y8566" s="31"/>
    </row>
    <row r="8567" spans="2:25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0"/>
      <c r="X8567" s="30"/>
      <c r="Y8567" s="31"/>
    </row>
    <row r="8568" spans="2:25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0"/>
      <c r="X8568" s="30"/>
      <c r="Y8568" s="31"/>
    </row>
    <row r="8569" spans="2:25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0"/>
      <c r="X8569" s="30"/>
      <c r="Y8569" s="31"/>
    </row>
    <row r="8570" spans="2:25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0"/>
      <c r="X8570" s="30"/>
      <c r="Y8570" s="31"/>
    </row>
    <row r="8571" spans="2:25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0"/>
      <c r="X8571" s="30"/>
      <c r="Y8571" s="31"/>
    </row>
    <row r="8572" spans="2:25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0"/>
      <c r="X8572" s="30"/>
      <c r="Y8572" s="31"/>
    </row>
    <row r="8573" spans="2:25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0"/>
      <c r="X8573" s="30"/>
      <c r="Y8573" s="31"/>
    </row>
    <row r="8574" spans="2:25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0"/>
      <c r="X8574" s="30"/>
      <c r="Y8574" s="31"/>
    </row>
    <row r="8575" spans="2:25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0"/>
      <c r="X8575" s="30"/>
      <c r="Y8575" s="31"/>
    </row>
    <row r="8576" spans="2:25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0"/>
      <c r="X8576" s="30"/>
      <c r="Y8576" s="31"/>
    </row>
    <row r="8577" spans="2:25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0"/>
      <c r="X8577" s="30"/>
      <c r="Y8577" s="31"/>
    </row>
    <row r="8578" spans="2:25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0"/>
      <c r="X8578" s="30"/>
      <c r="Y8578" s="31"/>
    </row>
    <row r="8579" spans="2:25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0"/>
      <c r="X8579" s="30"/>
      <c r="Y8579" s="31"/>
    </row>
    <row r="8580" spans="2:25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0"/>
      <c r="X8580" s="30"/>
      <c r="Y8580" s="31"/>
    </row>
    <row r="8581" spans="2:25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0"/>
      <c r="X8581" s="30"/>
      <c r="Y8581" s="31"/>
    </row>
    <row r="8582" spans="2:25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0"/>
      <c r="X8582" s="30"/>
      <c r="Y8582" s="31"/>
    </row>
    <row r="8583" spans="2:25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0"/>
      <c r="X8583" s="30"/>
      <c r="Y8583" s="31"/>
    </row>
    <row r="8584" spans="2:25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0"/>
      <c r="X8584" s="30"/>
      <c r="Y8584" s="31"/>
    </row>
    <row r="8585" spans="2:25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0"/>
      <c r="X8585" s="30"/>
      <c r="Y8585" s="31"/>
    </row>
    <row r="8586" spans="2:25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0"/>
      <c r="X8586" s="30"/>
      <c r="Y8586" s="31"/>
    </row>
    <row r="8587" spans="2:25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0"/>
      <c r="X8587" s="30"/>
      <c r="Y8587" s="31"/>
    </row>
    <row r="8588" spans="2:25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0"/>
      <c r="X8588" s="30"/>
      <c r="Y8588" s="31"/>
    </row>
    <row r="8589" spans="2:25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0"/>
      <c r="X8589" s="30"/>
      <c r="Y8589" s="31"/>
    </row>
    <row r="8590" spans="2:25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0"/>
      <c r="X8590" s="30"/>
      <c r="Y8590" s="31"/>
    </row>
    <row r="8591" spans="2:25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0"/>
      <c r="X8591" s="30"/>
      <c r="Y8591" s="31"/>
    </row>
    <row r="8592" spans="2:25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0"/>
      <c r="X8592" s="30"/>
      <c r="Y8592" s="31"/>
    </row>
    <row r="8593" spans="2:25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0"/>
      <c r="X8593" s="30"/>
      <c r="Y8593" s="31"/>
    </row>
    <row r="8594" spans="2:25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0"/>
      <c r="X8594" s="30"/>
      <c r="Y8594" s="31"/>
    </row>
    <row r="8595" spans="2:25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0"/>
      <c r="X8595" s="30"/>
      <c r="Y8595" s="31"/>
    </row>
    <row r="8596" spans="2:25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0"/>
      <c r="X8596" s="30"/>
      <c r="Y8596" s="31"/>
    </row>
    <row r="8597" spans="2:25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0"/>
      <c r="X8597" s="30"/>
      <c r="Y8597" s="31"/>
    </row>
    <row r="8598" spans="2:25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0"/>
      <c r="X8598" s="30"/>
      <c r="Y8598" s="31"/>
    </row>
    <row r="8599" spans="2:25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0"/>
      <c r="X8599" s="30"/>
      <c r="Y8599" s="31"/>
    </row>
    <row r="8600" spans="2:25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0"/>
      <c r="X8600" s="30"/>
      <c r="Y8600" s="31"/>
    </row>
    <row r="8601" spans="2:25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0"/>
      <c r="X8601" s="30"/>
      <c r="Y8601" s="31"/>
    </row>
    <row r="8602" spans="2:25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0"/>
      <c r="X8602" s="30"/>
      <c r="Y8602" s="31"/>
    </row>
    <row r="8603" spans="2:25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0"/>
      <c r="X8603" s="30"/>
      <c r="Y8603" s="31"/>
    </row>
    <row r="8604" spans="2:25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0"/>
      <c r="X8604" s="30"/>
      <c r="Y8604" s="31"/>
    </row>
    <row r="8605" spans="2:25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0"/>
      <c r="X8605" s="30"/>
      <c r="Y8605" s="31"/>
    </row>
    <row r="8606" spans="2:25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0"/>
      <c r="X8606" s="30"/>
      <c r="Y8606" s="31"/>
    </row>
    <row r="8607" spans="2:25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0"/>
      <c r="X8607" s="30"/>
      <c r="Y8607" s="31"/>
    </row>
    <row r="8608" spans="2:25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0"/>
      <c r="X8608" s="30"/>
      <c r="Y8608" s="31"/>
    </row>
    <row r="8609" spans="2:25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0"/>
      <c r="X8609" s="30"/>
      <c r="Y8609" s="31"/>
    </row>
    <row r="8610" spans="2:25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0"/>
      <c r="X8610" s="30"/>
      <c r="Y8610" s="31"/>
    </row>
    <row r="8611" spans="2:25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0"/>
      <c r="X8611" s="30"/>
      <c r="Y8611" s="31"/>
    </row>
    <row r="8612" spans="2:25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0"/>
      <c r="X8612" s="30"/>
      <c r="Y8612" s="31"/>
    </row>
    <row r="8613" spans="2:25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0"/>
      <c r="X8613" s="30"/>
      <c r="Y8613" s="31"/>
    </row>
    <row r="8614" spans="2:25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0"/>
      <c r="X8614" s="30"/>
      <c r="Y8614" s="31"/>
    </row>
    <row r="8615" spans="2:25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0"/>
      <c r="X8615" s="30"/>
      <c r="Y8615" s="31"/>
    </row>
    <row r="8616" spans="2:25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0"/>
      <c r="X8616" s="30"/>
      <c r="Y8616" s="31"/>
    </row>
    <row r="8617" spans="2:25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0"/>
      <c r="X8617" s="30"/>
      <c r="Y8617" s="31"/>
    </row>
    <row r="8618" spans="2:25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0"/>
      <c r="X8618" s="30"/>
      <c r="Y8618" s="31"/>
    </row>
    <row r="8619" spans="2:25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0"/>
      <c r="X8619" s="30"/>
      <c r="Y8619" s="31"/>
    </row>
    <row r="8620" spans="2:25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0"/>
      <c r="X8620" s="30"/>
      <c r="Y8620" s="31"/>
    </row>
    <row r="8621" spans="2:25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0"/>
      <c r="X8621" s="30"/>
      <c r="Y8621" s="31"/>
    </row>
    <row r="8622" spans="2:25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0"/>
      <c r="X8622" s="30"/>
      <c r="Y8622" s="31"/>
    </row>
    <row r="8623" spans="2:25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0"/>
      <c r="X8623" s="30"/>
      <c r="Y8623" s="31"/>
    </row>
    <row r="8624" spans="2:25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0"/>
      <c r="X8624" s="30"/>
      <c r="Y8624" s="31"/>
    </row>
    <row r="8625" spans="2:25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0"/>
      <c r="X8625" s="30"/>
      <c r="Y8625" s="31"/>
    </row>
    <row r="8626" spans="2:25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0"/>
      <c r="X8626" s="30"/>
      <c r="Y8626" s="31"/>
    </row>
    <row r="8627" spans="2:25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0"/>
      <c r="X8627" s="30"/>
      <c r="Y8627" s="31"/>
    </row>
    <row r="8628" spans="2:25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0"/>
      <c r="X8628" s="30"/>
      <c r="Y8628" s="31"/>
    </row>
    <row r="8629" spans="2:25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0"/>
      <c r="X8629" s="30"/>
      <c r="Y8629" s="31"/>
    </row>
    <row r="8630" spans="2:25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0"/>
      <c r="X8630" s="30"/>
      <c r="Y8630" s="31"/>
    </row>
    <row r="8631" spans="2:25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0"/>
      <c r="X8631" s="30"/>
      <c r="Y8631" s="31"/>
    </row>
    <row r="8632" spans="2:25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0"/>
      <c r="X8632" s="30"/>
      <c r="Y8632" s="31"/>
    </row>
    <row r="8633" spans="2:25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0"/>
      <c r="X8633" s="30"/>
      <c r="Y8633" s="31"/>
    </row>
    <row r="8634" spans="2:25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0"/>
      <c r="X8634" s="30"/>
      <c r="Y8634" s="31"/>
    </row>
    <row r="8635" spans="2:25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0"/>
      <c r="X8635" s="30"/>
      <c r="Y8635" s="31"/>
    </row>
    <row r="8636" spans="2:25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0"/>
      <c r="X8636" s="30"/>
      <c r="Y8636" s="31"/>
    </row>
    <row r="8637" spans="2:25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0"/>
      <c r="X8637" s="30"/>
      <c r="Y8637" s="31"/>
    </row>
    <row r="8638" spans="2:25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0"/>
      <c r="X8638" s="30"/>
      <c r="Y8638" s="31"/>
    </row>
    <row r="8639" spans="2:25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0"/>
      <c r="X8639" s="30"/>
      <c r="Y8639" s="31"/>
    </row>
    <row r="8640" spans="2:25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0"/>
      <c r="X8640" s="30"/>
      <c r="Y8640" s="31"/>
    </row>
    <row r="8641" spans="2:25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0"/>
      <c r="X8641" s="30"/>
      <c r="Y8641" s="31"/>
    </row>
    <row r="8642" spans="2:25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0"/>
      <c r="X8642" s="30"/>
      <c r="Y8642" s="31"/>
    </row>
    <row r="8643" spans="2:25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0"/>
      <c r="X8643" s="30"/>
      <c r="Y8643" s="31"/>
    </row>
    <row r="8644" spans="2:25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0"/>
      <c r="X8644" s="30"/>
      <c r="Y8644" s="31"/>
    </row>
    <row r="8645" spans="2:25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0"/>
      <c r="X8645" s="30"/>
      <c r="Y8645" s="31"/>
    </row>
    <row r="8646" spans="2:25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0"/>
      <c r="X8646" s="30"/>
      <c r="Y8646" s="31"/>
    </row>
    <row r="8647" spans="2:25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0"/>
      <c r="X8647" s="30"/>
      <c r="Y8647" s="31"/>
    </row>
    <row r="8648" spans="2:25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0"/>
      <c r="X8648" s="30"/>
      <c r="Y8648" s="31"/>
    </row>
    <row r="8649" spans="2:25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0"/>
      <c r="X8649" s="30"/>
      <c r="Y8649" s="31"/>
    </row>
    <row r="8650" spans="2:25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0"/>
      <c r="X8650" s="30"/>
      <c r="Y8650" s="31"/>
    </row>
    <row r="8651" spans="2:25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0"/>
      <c r="X8651" s="30"/>
      <c r="Y8651" s="31"/>
    </row>
    <row r="8652" spans="2:25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0"/>
      <c r="X8652" s="30"/>
      <c r="Y8652" s="31"/>
    </row>
    <row r="8653" spans="2:25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0"/>
      <c r="X8653" s="30"/>
      <c r="Y8653" s="31"/>
    </row>
    <row r="8654" spans="2:25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0"/>
      <c r="X8654" s="30"/>
      <c r="Y8654" s="31"/>
    </row>
    <row r="8655" spans="2:25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0"/>
      <c r="X8655" s="30"/>
      <c r="Y8655" s="31"/>
    </row>
    <row r="8656" spans="2:25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0"/>
      <c r="X8656" s="30"/>
      <c r="Y8656" s="31"/>
    </row>
    <row r="8657" spans="2:25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0"/>
      <c r="X8657" s="30"/>
      <c r="Y8657" s="31"/>
    </row>
    <row r="8658" spans="2:25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0"/>
      <c r="X8658" s="30"/>
      <c r="Y8658" s="31"/>
    </row>
    <row r="8659" spans="2:25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0"/>
      <c r="X8659" s="30"/>
      <c r="Y8659" s="31"/>
    </row>
    <row r="8660" spans="2:25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0"/>
      <c r="X8660" s="30"/>
      <c r="Y8660" s="31"/>
    </row>
    <row r="8661" spans="2:25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0"/>
      <c r="X8661" s="30"/>
      <c r="Y8661" s="31"/>
    </row>
    <row r="8662" spans="2:25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0"/>
      <c r="X8662" s="30"/>
      <c r="Y8662" s="31"/>
    </row>
    <row r="8663" spans="2:25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0"/>
      <c r="X8663" s="30"/>
      <c r="Y8663" s="31"/>
    </row>
    <row r="8664" spans="2:25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0"/>
      <c r="X8664" s="30"/>
      <c r="Y8664" s="31"/>
    </row>
    <row r="8665" spans="2:25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0"/>
      <c r="X8665" s="30"/>
      <c r="Y8665" s="31"/>
    </row>
    <row r="8666" spans="2:25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0"/>
      <c r="X8666" s="30"/>
      <c r="Y8666" s="31"/>
    </row>
    <row r="8667" spans="2:25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0"/>
      <c r="X8667" s="30"/>
      <c r="Y8667" s="31"/>
    </row>
    <row r="8668" spans="2:25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0"/>
      <c r="X8668" s="30"/>
      <c r="Y8668" s="31"/>
    </row>
    <row r="8669" spans="2:25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0"/>
      <c r="X8669" s="30"/>
      <c r="Y8669" s="31"/>
    </row>
    <row r="8670" spans="2:25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0"/>
      <c r="X8670" s="30"/>
      <c r="Y8670" s="31"/>
    </row>
    <row r="8671" spans="2:25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0"/>
      <c r="X8671" s="30"/>
      <c r="Y8671" s="31"/>
    </row>
    <row r="8672" spans="2:25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0"/>
      <c r="X8672" s="30"/>
      <c r="Y8672" s="31"/>
    </row>
    <row r="8673" spans="2:25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0"/>
      <c r="X8673" s="30"/>
      <c r="Y8673" s="31"/>
    </row>
    <row r="8674" spans="2:25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0"/>
      <c r="X8674" s="30"/>
      <c r="Y8674" s="31"/>
    </row>
    <row r="8675" spans="2:25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0"/>
      <c r="X8675" s="30"/>
      <c r="Y8675" s="31"/>
    </row>
    <row r="8676" spans="2:25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0"/>
      <c r="X8676" s="30"/>
      <c r="Y8676" s="31"/>
    </row>
    <row r="8677" spans="2:25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0"/>
      <c r="X8677" s="30"/>
      <c r="Y8677" s="31"/>
    </row>
    <row r="8678" spans="2:25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0"/>
      <c r="X8678" s="30"/>
      <c r="Y8678" s="31"/>
    </row>
    <row r="8679" spans="2:25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0"/>
      <c r="X8679" s="30"/>
      <c r="Y8679" s="31"/>
    </row>
    <row r="8680" spans="2:25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0"/>
      <c r="X8680" s="30"/>
      <c r="Y8680" s="31"/>
    </row>
    <row r="8681" spans="2:25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0"/>
      <c r="X8681" s="30"/>
      <c r="Y8681" s="31"/>
    </row>
    <row r="8682" spans="2:25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0"/>
      <c r="X8682" s="30"/>
      <c r="Y8682" s="31"/>
    </row>
    <row r="8683" spans="2:25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0"/>
      <c r="X8683" s="30"/>
      <c r="Y8683" s="31"/>
    </row>
    <row r="8684" spans="2:25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0"/>
      <c r="X8684" s="30"/>
      <c r="Y8684" s="31"/>
    </row>
    <row r="8685" spans="2:25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0"/>
      <c r="X8685" s="30"/>
      <c r="Y8685" s="31"/>
    </row>
    <row r="8686" spans="2:25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0"/>
      <c r="X8686" s="30"/>
      <c r="Y8686" s="31"/>
    </row>
    <row r="8687" spans="2:25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0"/>
      <c r="X8687" s="30"/>
      <c r="Y8687" s="31"/>
    </row>
    <row r="8688" spans="2:25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0"/>
      <c r="X8688" s="30"/>
      <c r="Y8688" s="31"/>
    </row>
    <row r="8689" spans="2:25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0"/>
      <c r="X8689" s="30"/>
      <c r="Y8689" s="31"/>
    </row>
    <row r="8690" spans="2:25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0"/>
      <c r="X8690" s="30"/>
      <c r="Y8690" s="31"/>
    </row>
    <row r="8691" spans="2:25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0"/>
      <c r="X8691" s="30"/>
      <c r="Y8691" s="31"/>
    </row>
    <row r="8692" spans="2:25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0"/>
      <c r="X8692" s="30"/>
      <c r="Y8692" s="31"/>
    </row>
    <row r="8693" spans="2:25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0"/>
      <c r="X8693" s="30"/>
      <c r="Y8693" s="31"/>
    </row>
    <row r="8694" spans="2:25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0"/>
      <c r="X8694" s="30"/>
      <c r="Y8694" s="31"/>
    </row>
    <row r="8695" spans="2:25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0"/>
      <c r="X8695" s="30"/>
      <c r="Y8695" s="31"/>
    </row>
    <row r="8696" spans="2:25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0"/>
      <c r="X8696" s="30"/>
      <c r="Y8696" s="31"/>
    </row>
    <row r="8697" spans="2:25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0"/>
      <c r="X8697" s="30"/>
      <c r="Y8697" s="31"/>
    </row>
    <row r="8698" spans="2:25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0"/>
      <c r="X8698" s="30"/>
      <c r="Y8698" s="31"/>
    </row>
    <row r="8699" spans="2:25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0"/>
      <c r="X8699" s="30"/>
      <c r="Y8699" s="31"/>
    </row>
    <row r="8700" spans="2:25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0"/>
      <c r="X8700" s="30"/>
      <c r="Y8700" s="31"/>
    </row>
    <row r="8701" spans="2:25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0"/>
      <c r="X8701" s="30"/>
      <c r="Y8701" s="31"/>
    </row>
    <row r="8702" spans="2:25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0"/>
      <c r="X8702" s="30"/>
      <c r="Y8702" s="31"/>
    </row>
    <row r="8703" spans="2:25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0"/>
      <c r="X8703" s="30"/>
      <c r="Y8703" s="31"/>
    </row>
    <row r="8704" spans="2:25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0"/>
      <c r="X8704" s="30"/>
      <c r="Y8704" s="31"/>
    </row>
    <row r="8705" spans="2:25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0"/>
      <c r="X8705" s="30"/>
      <c r="Y8705" s="31"/>
    </row>
    <row r="8706" spans="2:25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0"/>
      <c r="X8706" s="30"/>
      <c r="Y8706" s="31"/>
    </row>
    <row r="8707" spans="2:25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0"/>
      <c r="X8707" s="30"/>
      <c r="Y8707" s="31"/>
    </row>
    <row r="8708" spans="2:25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0"/>
      <c r="X8708" s="30"/>
      <c r="Y8708" s="31"/>
    </row>
    <row r="8709" spans="2:25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0"/>
      <c r="X8709" s="30"/>
      <c r="Y8709" s="31"/>
    </row>
    <row r="8710" spans="2:25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0"/>
      <c r="X8710" s="30"/>
      <c r="Y8710" s="31"/>
    </row>
    <row r="8711" spans="2:25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0"/>
      <c r="X8711" s="30"/>
      <c r="Y8711" s="31"/>
    </row>
    <row r="8712" spans="2:25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0"/>
      <c r="X8712" s="30"/>
      <c r="Y8712" s="31"/>
    </row>
    <row r="8713" spans="2:25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0"/>
      <c r="X8713" s="30"/>
      <c r="Y8713" s="31"/>
    </row>
    <row r="8714" spans="2:25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0"/>
      <c r="X8714" s="30"/>
      <c r="Y8714" s="31"/>
    </row>
    <row r="8715" spans="2:25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0"/>
      <c r="X8715" s="30"/>
      <c r="Y8715" s="31"/>
    </row>
    <row r="8716" spans="2:25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0"/>
      <c r="X8716" s="30"/>
      <c r="Y8716" s="31"/>
    </row>
    <row r="8717" spans="2:25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0"/>
      <c r="X8717" s="30"/>
      <c r="Y8717" s="31"/>
    </row>
    <row r="8718" spans="2:25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0"/>
      <c r="X8718" s="30"/>
      <c r="Y8718" s="31"/>
    </row>
    <row r="8719" spans="2:25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0"/>
      <c r="X8719" s="30"/>
      <c r="Y8719" s="31"/>
    </row>
    <row r="8720" spans="2:25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0"/>
      <c r="X8720" s="30"/>
      <c r="Y8720" s="31"/>
    </row>
    <row r="8721" spans="2:25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0"/>
      <c r="X8721" s="30"/>
      <c r="Y8721" s="31"/>
    </row>
    <row r="8722" spans="2:25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0"/>
      <c r="X8722" s="30"/>
      <c r="Y8722" s="31"/>
    </row>
    <row r="8723" spans="2:25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0"/>
      <c r="X8723" s="30"/>
      <c r="Y8723" s="31"/>
    </row>
    <row r="8724" spans="2:25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0"/>
      <c r="X8724" s="30"/>
      <c r="Y8724" s="31"/>
    </row>
    <row r="8725" spans="2:25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0"/>
      <c r="X8725" s="30"/>
      <c r="Y8725" s="31"/>
    </row>
    <row r="8726" spans="2:25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0"/>
      <c r="X8726" s="30"/>
      <c r="Y8726" s="31"/>
    </row>
    <row r="8727" spans="2:25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0"/>
      <c r="X8727" s="30"/>
      <c r="Y8727" s="31"/>
    </row>
    <row r="8728" spans="2:25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0"/>
      <c r="X8728" s="30"/>
      <c r="Y8728" s="31"/>
    </row>
    <row r="8729" spans="2:25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0"/>
      <c r="X8729" s="30"/>
      <c r="Y8729" s="31"/>
    </row>
    <row r="8730" spans="2:25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0"/>
      <c r="X8730" s="30"/>
      <c r="Y8730" s="31"/>
    </row>
    <row r="8731" spans="2:25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0"/>
      <c r="X8731" s="30"/>
      <c r="Y8731" s="31"/>
    </row>
    <row r="8732" spans="2:25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0"/>
      <c r="X8732" s="30"/>
      <c r="Y8732" s="31"/>
    </row>
    <row r="8733" spans="2:25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0"/>
      <c r="X8733" s="30"/>
      <c r="Y8733" s="31"/>
    </row>
    <row r="8734" spans="2:25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0"/>
      <c r="X8734" s="30"/>
      <c r="Y8734" s="31"/>
    </row>
    <row r="8735" spans="2:25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0"/>
      <c r="X8735" s="30"/>
      <c r="Y8735" s="31"/>
    </row>
    <row r="8736" spans="2:25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0"/>
      <c r="X8736" s="30"/>
      <c r="Y8736" s="31"/>
    </row>
    <row r="8737" spans="2:25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0"/>
      <c r="X8737" s="30"/>
      <c r="Y8737" s="31"/>
    </row>
    <row r="8738" spans="2:25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0"/>
      <c r="X8738" s="30"/>
      <c r="Y8738" s="31"/>
    </row>
    <row r="8739" spans="2:25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0"/>
      <c r="X8739" s="30"/>
      <c r="Y8739" s="31"/>
    </row>
    <row r="8740" spans="2:25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0"/>
      <c r="X8740" s="30"/>
      <c r="Y8740" s="31"/>
    </row>
    <row r="8741" spans="2:25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0"/>
      <c r="X8741" s="30"/>
      <c r="Y8741" s="31"/>
    </row>
    <row r="8742" spans="2:25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0"/>
      <c r="X8742" s="30"/>
      <c r="Y8742" s="31"/>
    </row>
    <row r="8743" spans="2:25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0"/>
      <c r="X8743" s="30"/>
      <c r="Y8743" s="31"/>
    </row>
    <row r="8744" spans="2:25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0"/>
      <c r="X8744" s="30"/>
      <c r="Y8744" s="31"/>
    </row>
    <row r="8745" spans="2:25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0"/>
      <c r="X8745" s="30"/>
      <c r="Y8745" s="31"/>
    </row>
    <row r="8746" spans="2:25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0"/>
      <c r="X8746" s="30"/>
      <c r="Y8746" s="31"/>
    </row>
    <row r="8747" spans="2:25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0"/>
      <c r="X8747" s="30"/>
      <c r="Y8747" s="31"/>
    </row>
    <row r="8748" spans="2:25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0"/>
      <c r="X8748" s="30"/>
      <c r="Y8748" s="31"/>
    </row>
    <row r="8749" spans="2:25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0"/>
      <c r="X8749" s="30"/>
      <c r="Y8749" s="31"/>
    </row>
    <row r="8750" spans="2:25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0"/>
      <c r="X8750" s="30"/>
      <c r="Y8750" s="31"/>
    </row>
    <row r="8751" spans="2:25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0"/>
      <c r="X8751" s="30"/>
      <c r="Y8751" s="31"/>
    </row>
    <row r="8752" spans="2:25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0"/>
      <c r="X8752" s="30"/>
      <c r="Y8752" s="31"/>
    </row>
    <row r="8753" spans="2:25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0"/>
      <c r="X8753" s="30"/>
      <c r="Y8753" s="31"/>
    </row>
    <row r="8754" spans="2:25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0"/>
      <c r="X8754" s="30"/>
      <c r="Y8754" s="31"/>
    </row>
    <row r="8755" spans="2:25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0"/>
      <c r="X8755" s="30"/>
      <c r="Y8755" s="31"/>
    </row>
    <row r="8756" spans="2:25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0"/>
      <c r="X8756" s="30"/>
      <c r="Y8756" s="31"/>
    </row>
    <row r="8757" spans="2:25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0"/>
      <c r="X8757" s="30"/>
      <c r="Y8757" s="31"/>
    </row>
    <row r="8758" spans="2:25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0"/>
      <c r="X8758" s="30"/>
      <c r="Y8758" s="31"/>
    </row>
    <row r="8759" spans="2:25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0"/>
      <c r="X8759" s="30"/>
      <c r="Y8759" s="31"/>
    </row>
    <row r="8760" spans="2:25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0"/>
      <c r="X8760" s="30"/>
      <c r="Y8760" s="31"/>
    </row>
    <row r="8761" spans="2:25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0"/>
      <c r="X8761" s="30"/>
      <c r="Y8761" s="31"/>
    </row>
    <row r="8762" spans="2:25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0"/>
      <c r="X8762" s="30"/>
      <c r="Y8762" s="31"/>
    </row>
    <row r="8763" spans="2:25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0"/>
      <c r="X8763" s="30"/>
      <c r="Y8763" s="31"/>
    </row>
    <row r="8764" spans="2:25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0"/>
      <c r="X8764" s="30"/>
      <c r="Y8764" s="31"/>
    </row>
    <row r="8765" spans="2:25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0"/>
      <c r="X8765" s="30"/>
      <c r="Y8765" s="31"/>
    </row>
    <row r="8766" spans="2:25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0"/>
      <c r="X8766" s="30"/>
      <c r="Y8766" s="31"/>
    </row>
    <row r="8767" spans="2:25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0"/>
      <c r="X8767" s="30"/>
      <c r="Y8767" s="31"/>
    </row>
    <row r="8768" spans="2:25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0"/>
      <c r="X8768" s="30"/>
      <c r="Y8768" s="31"/>
    </row>
    <row r="8769" spans="2:25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0"/>
      <c r="X8769" s="30"/>
      <c r="Y8769" s="31"/>
    </row>
    <row r="8770" spans="2:25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0"/>
      <c r="X8770" s="30"/>
      <c r="Y8770" s="31"/>
    </row>
    <row r="8771" spans="2:25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0"/>
      <c r="X8771" s="30"/>
      <c r="Y8771" s="31"/>
    </row>
    <row r="8772" spans="2:25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0"/>
      <c r="X8772" s="30"/>
      <c r="Y8772" s="31"/>
    </row>
    <row r="8773" spans="2:25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0"/>
      <c r="X8773" s="30"/>
      <c r="Y8773" s="31"/>
    </row>
    <row r="8774" spans="2:25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0"/>
      <c r="X8774" s="30"/>
      <c r="Y8774" s="31"/>
    </row>
    <row r="8775" spans="2:25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0"/>
      <c r="X8775" s="30"/>
      <c r="Y8775" s="31"/>
    </row>
    <row r="8776" spans="2:25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0"/>
      <c r="X8776" s="30"/>
      <c r="Y8776" s="31"/>
    </row>
    <row r="8777" spans="2:25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0"/>
      <c r="X8777" s="30"/>
      <c r="Y8777" s="31"/>
    </row>
    <row r="8778" spans="2:25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0"/>
      <c r="X8778" s="30"/>
      <c r="Y8778" s="31"/>
    </row>
    <row r="8779" spans="2:25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0"/>
      <c r="X8779" s="30"/>
      <c r="Y8779" s="31"/>
    </row>
    <row r="8780" spans="2:25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0"/>
      <c r="X8780" s="30"/>
      <c r="Y8780" s="31"/>
    </row>
    <row r="8781" spans="2:25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0"/>
      <c r="X8781" s="30"/>
      <c r="Y8781" s="31"/>
    </row>
    <row r="8782" spans="2:25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0"/>
      <c r="X8782" s="30"/>
      <c r="Y8782" s="31"/>
    </row>
    <row r="8783" spans="2:25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0"/>
      <c r="X8783" s="30"/>
      <c r="Y8783" s="31"/>
    </row>
    <row r="8784" spans="2:25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0"/>
      <c r="X8784" s="30"/>
      <c r="Y8784" s="31"/>
    </row>
    <row r="8785" spans="2:25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0"/>
      <c r="X8785" s="30"/>
      <c r="Y8785" s="31"/>
    </row>
    <row r="8786" spans="2:25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0"/>
      <c r="X8786" s="30"/>
      <c r="Y8786" s="31"/>
    </row>
    <row r="8787" spans="2:25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0"/>
      <c r="X8787" s="30"/>
      <c r="Y8787" s="31"/>
    </row>
    <row r="8788" spans="2:25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0"/>
      <c r="X8788" s="30"/>
      <c r="Y8788" s="31"/>
    </row>
    <row r="8789" spans="2:25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0"/>
      <c r="X8789" s="30"/>
      <c r="Y8789" s="31"/>
    </row>
    <row r="8790" spans="2:25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0"/>
      <c r="X8790" s="30"/>
      <c r="Y8790" s="31"/>
    </row>
    <row r="8791" spans="2:25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0"/>
      <c r="X8791" s="30"/>
      <c r="Y8791" s="31"/>
    </row>
    <row r="8792" spans="2:25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0"/>
      <c r="X8792" s="30"/>
      <c r="Y8792" s="31"/>
    </row>
    <row r="8793" spans="2:25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0"/>
      <c r="X8793" s="30"/>
      <c r="Y8793" s="31"/>
    </row>
    <row r="8794" spans="2:25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0"/>
      <c r="X8794" s="30"/>
      <c r="Y8794" s="31"/>
    </row>
    <row r="8795" spans="2:25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0"/>
      <c r="X8795" s="30"/>
      <c r="Y8795" s="31"/>
    </row>
    <row r="8796" spans="2:25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0"/>
      <c r="X8796" s="30"/>
      <c r="Y8796" s="31"/>
    </row>
    <row r="8797" spans="2:25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0"/>
      <c r="X8797" s="30"/>
      <c r="Y8797" s="31"/>
    </row>
    <row r="8798" spans="2:25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0"/>
      <c r="X8798" s="30"/>
      <c r="Y8798" s="31"/>
    </row>
    <row r="8799" spans="2:25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0"/>
      <c r="X8799" s="30"/>
      <c r="Y8799" s="31"/>
    </row>
    <row r="8800" spans="2:25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0"/>
      <c r="X8800" s="30"/>
      <c r="Y8800" s="31"/>
    </row>
    <row r="8801" spans="2:25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0"/>
      <c r="X8801" s="30"/>
      <c r="Y8801" s="31"/>
    </row>
    <row r="8802" spans="2:25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0"/>
      <c r="X8802" s="30"/>
      <c r="Y8802" s="31"/>
    </row>
    <row r="8803" spans="2:25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0"/>
      <c r="X8803" s="30"/>
      <c r="Y8803" s="31"/>
    </row>
    <row r="8804" spans="2:25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0"/>
      <c r="X8804" s="30"/>
      <c r="Y8804" s="31"/>
    </row>
    <row r="8805" spans="2:25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0"/>
      <c r="X8805" s="30"/>
      <c r="Y8805" s="31"/>
    </row>
    <row r="8806" spans="2:25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0"/>
      <c r="X8806" s="30"/>
      <c r="Y8806" s="31"/>
    </row>
    <row r="8807" spans="2:25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0"/>
      <c r="X8807" s="30"/>
      <c r="Y8807" s="31"/>
    </row>
    <row r="8808" spans="2:25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0"/>
      <c r="X8808" s="30"/>
      <c r="Y8808" s="31"/>
    </row>
    <row r="8809" spans="2:25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0"/>
      <c r="X8809" s="30"/>
      <c r="Y8809" s="31"/>
    </row>
    <row r="8810" spans="2:25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0"/>
      <c r="X8810" s="30"/>
      <c r="Y8810" s="31"/>
    </row>
    <row r="8811" spans="2:25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0"/>
      <c r="X8811" s="30"/>
      <c r="Y8811" s="31"/>
    </row>
    <row r="8812" spans="2:25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0"/>
      <c r="X8812" s="30"/>
      <c r="Y8812" s="31"/>
    </row>
    <row r="8813" spans="2:25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0"/>
      <c r="X8813" s="30"/>
      <c r="Y8813" s="31"/>
    </row>
    <row r="8814" spans="2:25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0"/>
      <c r="X8814" s="30"/>
      <c r="Y8814" s="31"/>
    </row>
    <row r="8815" spans="2:25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0"/>
      <c r="X8815" s="30"/>
      <c r="Y8815" s="31"/>
    </row>
    <row r="8816" spans="2:25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0"/>
      <c r="X8816" s="30"/>
      <c r="Y8816" s="31"/>
    </row>
    <row r="8817" spans="2:25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0"/>
      <c r="X8817" s="30"/>
      <c r="Y8817" s="31"/>
    </row>
    <row r="8818" spans="2:25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0"/>
      <c r="X8818" s="30"/>
      <c r="Y8818" s="31"/>
    </row>
    <row r="8819" spans="2:25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0"/>
      <c r="X8819" s="30"/>
      <c r="Y8819" s="31"/>
    </row>
    <row r="8820" spans="2:25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0"/>
      <c r="X8820" s="30"/>
      <c r="Y8820" s="31"/>
    </row>
    <row r="8821" spans="2:25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0"/>
      <c r="X8821" s="30"/>
      <c r="Y8821" s="31"/>
    </row>
    <row r="8822" spans="2:25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0"/>
      <c r="X8822" s="30"/>
      <c r="Y8822" s="31"/>
    </row>
    <row r="8823" spans="2:25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0"/>
      <c r="X8823" s="30"/>
      <c r="Y8823" s="31"/>
    </row>
    <row r="8824" spans="2:25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0"/>
      <c r="X8824" s="30"/>
      <c r="Y8824" s="31"/>
    </row>
    <row r="8825" spans="2:25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0"/>
      <c r="X8825" s="30"/>
      <c r="Y8825" s="31"/>
    </row>
    <row r="8826" spans="2:25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0"/>
      <c r="X8826" s="30"/>
      <c r="Y8826" s="31"/>
    </row>
    <row r="8827" spans="2:25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0"/>
      <c r="X8827" s="30"/>
      <c r="Y8827" s="31"/>
    </row>
    <row r="8828" spans="2:25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0"/>
      <c r="X8828" s="30"/>
      <c r="Y8828" s="31"/>
    </row>
    <row r="8829" spans="2:25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0"/>
      <c r="X8829" s="30"/>
      <c r="Y8829" s="31"/>
    </row>
    <row r="8830" spans="2:25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0"/>
      <c r="X8830" s="30"/>
      <c r="Y8830" s="31"/>
    </row>
    <row r="8831" spans="2:25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0"/>
      <c r="X8831" s="30"/>
      <c r="Y8831" s="31"/>
    </row>
    <row r="8832" spans="2:25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0"/>
      <c r="X8832" s="30"/>
      <c r="Y8832" s="31"/>
    </row>
    <row r="8833" spans="2:25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0"/>
      <c r="X8833" s="30"/>
      <c r="Y8833" s="31"/>
    </row>
    <row r="8834" spans="2:25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0"/>
      <c r="X8834" s="30"/>
      <c r="Y8834" s="31"/>
    </row>
    <row r="8835" spans="2:25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0"/>
      <c r="X8835" s="30"/>
      <c r="Y8835" s="31"/>
    </row>
    <row r="8836" spans="2:25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0"/>
      <c r="X8836" s="30"/>
      <c r="Y8836" s="31"/>
    </row>
    <row r="8837" spans="2:25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0"/>
      <c r="X8837" s="30"/>
      <c r="Y8837" s="31"/>
    </row>
    <row r="8838" spans="2:25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0"/>
      <c r="X8838" s="30"/>
      <c r="Y8838" s="31"/>
    </row>
    <row r="8839" spans="2:25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0"/>
      <c r="X8839" s="30"/>
      <c r="Y8839" s="31"/>
    </row>
    <row r="8840" spans="2:25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0"/>
      <c r="X8840" s="30"/>
      <c r="Y8840" s="31"/>
    </row>
    <row r="8841" spans="2:25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0"/>
      <c r="X8841" s="30"/>
      <c r="Y8841" s="31"/>
    </row>
    <row r="8842" spans="2:25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0"/>
      <c r="X8842" s="30"/>
      <c r="Y8842" s="31"/>
    </row>
    <row r="8843" spans="2:25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0"/>
      <c r="X8843" s="30"/>
      <c r="Y8843" s="31"/>
    </row>
    <row r="8844" spans="2:25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0"/>
      <c r="X8844" s="30"/>
      <c r="Y8844" s="31"/>
    </row>
    <row r="8845" spans="2:25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0"/>
      <c r="X8845" s="30"/>
      <c r="Y8845" s="31"/>
    </row>
    <row r="8846" spans="2:25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0"/>
      <c r="X8846" s="30"/>
      <c r="Y8846" s="31"/>
    </row>
    <row r="8847" spans="2:25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0"/>
      <c r="X8847" s="30"/>
      <c r="Y8847" s="31"/>
    </row>
    <row r="8848" spans="2:25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0"/>
      <c r="X8848" s="30"/>
      <c r="Y8848" s="31"/>
    </row>
    <row r="8849" spans="2:25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0"/>
      <c r="X8849" s="30"/>
      <c r="Y8849" s="31"/>
    </row>
    <row r="8850" spans="2:25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0"/>
      <c r="X8850" s="30"/>
      <c r="Y8850" s="31"/>
    </row>
    <row r="8851" spans="2:25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0"/>
      <c r="X8851" s="30"/>
      <c r="Y8851" s="31"/>
    </row>
    <row r="8852" spans="2:25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0"/>
      <c r="X8852" s="30"/>
      <c r="Y8852" s="31"/>
    </row>
    <row r="8853" spans="2:25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0"/>
      <c r="X8853" s="30"/>
      <c r="Y8853" s="31"/>
    </row>
    <row r="8854" spans="2:25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0"/>
      <c r="X8854" s="30"/>
      <c r="Y8854" s="31"/>
    </row>
    <row r="8855" spans="2:25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0"/>
      <c r="X8855" s="30"/>
      <c r="Y8855" s="31"/>
    </row>
    <row r="8856" spans="2:25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0"/>
      <c r="X8856" s="30"/>
      <c r="Y8856" s="31"/>
    </row>
    <row r="8857" spans="2:25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0"/>
      <c r="X8857" s="30"/>
      <c r="Y8857" s="31"/>
    </row>
    <row r="8858" spans="2:25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0"/>
      <c r="X8858" s="30"/>
      <c r="Y8858" s="31"/>
    </row>
    <row r="8859" spans="2:25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0"/>
      <c r="X8859" s="30"/>
      <c r="Y8859" s="31"/>
    </row>
    <row r="8860" spans="2:25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0"/>
      <c r="X8860" s="30"/>
      <c r="Y8860" s="31"/>
    </row>
    <row r="8861" spans="2:25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0"/>
      <c r="X8861" s="30"/>
      <c r="Y8861" s="31"/>
    </row>
    <row r="8862" spans="2:25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0"/>
      <c r="X8862" s="30"/>
      <c r="Y8862" s="31"/>
    </row>
    <row r="8863" spans="2:25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0"/>
      <c r="X8863" s="30"/>
      <c r="Y8863" s="31"/>
    </row>
    <row r="8864" spans="2:25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0"/>
      <c r="X8864" s="30"/>
      <c r="Y8864" s="31"/>
    </row>
    <row r="8865" spans="2:25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0"/>
      <c r="X8865" s="30"/>
      <c r="Y8865" s="31"/>
    </row>
    <row r="8866" spans="2:25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0"/>
      <c r="X8866" s="30"/>
      <c r="Y8866" s="31"/>
    </row>
    <row r="8867" spans="2:25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0"/>
      <c r="X8867" s="30"/>
      <c r="Y8867" s="31"/>
    </row>
    <row r="8868" spans="2:25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0"/>
      <c r="X8868" s="30"/>
      <c r="Y8868" s="31"/>
    </row>
    <row r="8869" spans="2:25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0"/>
      <c r="X8869" s="30"/>
      <c r="Y8869" s="31"/>
    </row>
    <row r="8870" spans="2:25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0"/>
      <c r="X8870" s="30"/>
      <c r="Y8870" s="31"/>
    </row>
    <row r="8871" spans="2:25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0"/>
      <c r="X8871" s="30"/>
      <c r="Y8871" s="31"/>
    </row>
    <row r="8872" spans="2:25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0"/>
      <c r="X8872" s="30"/>
      <c r="Y8872" s="31"/>
    </row>
    <row r="8873" spans="2:25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0"/>
      <c r="X8873" s="30"/>
      <c r="Y8873" s="31"/>
    </row>
    <row r="8874" spans="2:25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0"/>
      <c r="X8874" s="30"/>
      <c r="Y8874" s="31"/>
    </row>
    <row r="8875" spans="2:25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0"/>
      <c r="X8875" s="30"/>
      <c r="Y8875" s="31"/>
    </row>
    <row r="8876" spans="2:25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0"/>
      <c r="X8876" s="30"/>
      <c r="Y8876" s="31"/>
    </row>
    <row r="8877" spans="2:25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0"/>
      <c r="X8877" s="30"/>
      <c r="Y8877" s="31"/>
    </row>
    <row r="8878" spans="2:25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0"/>
      <c r="X8878" s="30"/>
      <c r="Y8878" s="31"/>
    </row>
    <row r="8879" spans="2:25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0"/>
      <c r="X8879" s="30"/>
      <c r="Y8879" s="31"/>
    </row>
    <row r="8880" spans="2:25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0"/>
      <c r="X8880" s="30"/>
      <c r="Y8880" s="31"/>
    </row>
    <row r="8881" spans="2:25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0"/>
      <c r="X8881" s="30"/>
      <c r="Y8881" s="31"/>
    </row>
    <row r="8882" spans="2:25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0"/>
      <c r="X8882" s="30"/>
      <c r="Y8882" s="31"/>
    </row>
    <row r="8883" spans="2:25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0"/>
      <c r="X8883" s="30"/>
      <c r="Y8883" s="31"/>
    </row>
    <row r="8884" spans="2:25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0"/>
      <c r="X8884" s="30"/>
      <c r="Y8884" s="31"/>
    </row>
    <row r="8885" spans="2:25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0"/>
      <c r="X8885" s="30"/>
      <c r="Y8885" s="31"/>
    </row>
    <row r="8886" spans="2:25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0"/>
      <c r="X8886" s="30"/>
      <c r="Y8886" s="31"/>
    </row>
    <row r="8887" spans="2:25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0"/>
      <c r="X8887" s="30"/>
      <c r="Y8887" s="31"/>
    </row>
    <row r="8888" spans="2:25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0"/>
      <c r="X8888" s="30"/>
      <c r="Y8888" s="31"/>
    </row>
    <row r="8889" spans="2:25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0"/>
      <c r="X8889" s="30"/>
      <c r="Y8889" s="31"/>
    </row>
    <row r="8890" spans="2:25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0"/>
      <c r="X8890" s="30"/>
      <c r="Y8890" s="31"/>
    </row>
    <row r="8891" spans="2:25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0"/>
      <c r="X8891" s="30"/>
      <c r="Y8891" s="31"/>
    </row>
    <row r="8892" spans="2:25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0"/>
      <c r="X8892" s="30"/>
      <c r="Y8892" s="31"/>
    </row>
    <row r="8893" spans="2:25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0"/>
      <c r="X8893" s="30"/>
      <c r="Y8893" s="31"/>
    </row>
    <row r="8894" spans="2:25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0"/>
      <c r="X8894" s="30"/>
      <c r="Y8894" s="31"/>
    </row>
    <row r="8895" spans="2:25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0"/>
      <c r="X8895" s="30"/>
      <c r="Y8895" s="31"/>
    </row>
    <row r="8896" spans="2:25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0"/>
      <c r="X8896" s="30"/>
      <c r="Y8896" s="31"/>
    </row>
    <row r="8897" spans="2:25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0"/>
      <c r="X8897" s="30"/>
      <c r="Y8897" s="31"/>
    </row>
    <row r="8898" spans="2:25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0"/>
      <c r="X8898" s="30"/>
      <c r="Y8898" s="31"/>
    </row>
    <row r="8899" spans="2:25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0"/>
      <c r="X8899" s="30"/>
      <c r="Y8899" s="31"/>
    </row>
    <row r="8900" spans="2:25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0"/>
      <c r="X8900" s="30"/>
      <c r="Y8900" s="31"/>
    </row>
    <row r="8901" spans="2:25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0"/>
      <c r="X8901" s="30"/>
      <c r="Y8901" s="31"/>
    </row>
    <row r="8902" spans="2:25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0"/>
      <c r="X8902" s="30"/>
      <c r="Y8902" s="31"/>
    </row>
    <row r="8903" spans="2:25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0"/>
      <c r="X8903" s="30"/>
      <c r="Y8903" s="31"/>
    </row>
    <row r="8904" spans="2:25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0"/>
      <c r="X8904" s="30"/>
      <c r="Y8904" s="31"/>
    </row>
    <row r="8905" spans="2:25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0"/>
      <c r="X8905" s="30"/>
      <c r="Y8905" s="31"/>
    </row>
    <row r="8906" spans="2:25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0"/>
      <c r="X8906" s="30"/>
      <c r="Y8906" s="31"/>
    </row>
    <row r="8907" spans="2:25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0"/>
      <c r="X8907" s="30"/>
      <c r="Y8907" s="31"/>
    </row>
    <row r="8908" spans="2:25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0"/>
      <c r="X8908" s="30"/>
      <c r="Y8908" s="31"/>
    </row>
    <row r="8909" spans="2:25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0"/>
      <c r="X8909" s="30"/>
      <c r="Y8909" s="31"/>
    </row>
    <row r="8910" spans="2:25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0"/>
      <c r="X8910" s="30"/>
      <c r="Y8910" s="31"/>
    </row>
    <row r="8911" spans="2:25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0"/>
      <c r="X8911" s="30"/>
      <c r="Y8911" s="31"/>
    </row>
    <row r="8912" spans="2:25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0"/>
      <c r="X8912" s="30"/>
      <c r="Y8912" s="31"/>
    </row>
    <row r="8913" spans="2:25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0"/>
      <c r="X8913" s="30"/>
      <c r="Y8913" s="31"/>
    </row>
    <row r="8914" spans="2:25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0"/>
      <c r="X8914" s="30"/>
      <c r="Y8914" s="31"/>
    </row>
    <row r="8915" spans="2:25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0"/>
      <c r="X8915" s="30"/>
      <c r="Y8915" s="31"/>
    </row>
    <row r="8916" spans="2:25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0"/>
      <c r="X8916" s="30"/>
      <c r="Y8916" s="31"/>
    </row>
    <row r="8917" spans="2:25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0"/>
      <c r="X8917" s="30"/>
      <c r="Y8917" s="31"/>
    </row>
    <row r="8918" spans="2:25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0"/>
      <c r="X8918" s="30"/>
      <c r="Y8918" s="31"/>
    </row>
    <row r="8919" spans="2:25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0"/>
      <c r="X8919" s="30"/>
      <c r="Y8919" s="31"/>
    </row>
    <row r="8920" spans="2:25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0"/>
      <c r="X8920" s="30"/>
      <c r="Y8920" s="31"/>
    </row>
    <row r="8921" spans="2:25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0"/>
      <c r="X8921" s="30"/>
      <c r="Y8921" s="31"/>
    </row>
    <row r="8922" spans="2:25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0"/>
      <c r="X8922" s="30"/>
      <c r="Y8922" s="31"/>
    </row>
    <row r="8923" spans="2:25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0"/>
      <c r="X8923" s="30"/>
      <c r="Y8923" s="31"/>
    </row>
    <row r="8924" spans="2:25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0"/>
      <c r="X8924" s="30"/>
      <c r="Y8924" s="31"/>
    </row>
    <row r="8925" spans="2:25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0"/>
      <c r="X8925" s="30"/>
      <c r="Y8925" s="31"/>
    </row>
    <row r="8926" spans="2:25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0"/>
      <c r="X8926" s="30"/>
      <c r="Y8926" s="31"/>
    </row>
    <row r="8927" spans="2:25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0"/>
      <c r="X8927" s="30"/>
      <c r="Y8927" s="31"/>
    </row>
    <row r="8928" spans="2:25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0"/>
      <c r="X8928" s="30"/>
      <c r="Y8928" s="31"/>
    </row>
    <row r="8929" spans="2:25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0"/>
      <c r="X8929" s="30"/>
      <c r="Y8929" s="31"/>
    </row>
    <row r="8930" spans="2:25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0"/>
      <c r="X8930" s="30"/>
      <c r="Y8930" s="31"/>
    </row>
    <row r="8931" spans="2:25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0"/>
      <c r="X8931" s="30"/>
      <c r="Y8931" s="31"/>
    </row>
    <row r="8932" spans="2:25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0"/>
      <c r="X8932" s="30"/>
      <c r="Y8932" s="31"/>
    </row>
    <row r="8933" spans="2:25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0"/>
      <c r="X8933" s="30"/>
      <c r="Y8933" s="31"/>
    </row>
    <row r="8934" spans="2:25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0"/>
      <c r="X8934" s="30"/>
      <c r="Y8934" s="31"/>
    </row>
    <row r="8935" spans="2:25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0"/>
      <c r="X8935" s="30"/>
      <c r="Y8935" s="31"/>
    </row>
    <row r="8936" spans="2:25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0"/>
      <c r="X8936" s="30"/>
      <c r="Y8936" s="31"/>
    </row>
    <row r="8937" spans="2:25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0"/>
      <c r="X8937" s="30"/>
      <c r="Y8937" s="31"/>
    </row>
    <row r="8938" spans="2:25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0"/>
      <c r="X8938" s="30"/>
      <c r="Y8938" s="31"/>
    </row>
    <row r="8939" spans="2:25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0"/>
      <c r="X8939" s="30"/>
      <c r="Y8939" s="31"/>
    </row>
    <row r="8940" spans="2:25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0"/>
      <c r="X8940" s="30"/>
      <c r="Y8940" s="31"/>
    </row>
    <row r="8941" spans="2:25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0"/>
      <c r="X8941" s="30"/>
      <c r="Y8941" s="31"/>
    </row>
    <row r="8942" spans="2:25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0"/>
      <c r="X8942" s="30"/>
      <c r="Y8942" s="31"/>
    </row>
    <row r="8943" spans="2:25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0"/>
      <c r="X8943" s="30"/>
      <c r="Y8943" s="31"/>
    </row>
    <row r="8944" spans="2:25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0"/>
      <c r="X8944" s="30"/>
      <c r="Y8944" s="31"/>
    </row>
    <row r="8945" spans="2:25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0"/>
      <c r="X8945" s="30"/>
      <c r="Y8945" s="31"/>
    </row>
    <row r="8946" spans="2:25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0"/>
      <c r="X8946" s="30"/>
      <c r="Y8946" s="31"/>
    </row>
    <row r="8947" spans="2:25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0"/>
      <c r="X8947" s="30"/>
      <c r="Y8947" s="31"/>
    </row>
    <row r="8948" spans="2:25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0"/>
      <c r="X8948" s="30"/>
      <c r="Y8948" s="31"/>
    </row>
    <row r="8949" spans="2:25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0"/>
      <c r="X8949" s="30"/>
      <c r="Y8949" s="31"/>
    </row>
    <row r="8950" spans="2:25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0"/>
      <c r="X8950" s="30"/>
      <c r="Y8950" s="31"/>
    </row>
    <row r="8951" spans="2:25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0"/>
      <c r="X8951" s="30"/>
      <c r="Y8951" s="31"/>
    </row>
    <row r="8952" spans="2:25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0"/>
      <c r="X8952" s="30"/>
      <c r="Y8952" s="31"/>
    </row>
    <row r="8953" spans="2:25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0"/>
      <c r="X8953" s="30"/>
      <c r="Y8953" s="31"/>
    </row>
    <row r="8954" spans="2:25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0"/>
      <c r="X8954" s="30"/>
      <c r="Y8954" s="31"/>
    </row>
    <row r="8955" spans="2:25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0"/>
      <c r="X8955" s="30"/>
      <c r="Y8955" s="31"/>
    </row>
    <row r="8956" spans="2:25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0"/>
      <c r="X8956" s="30"/>
      <c r="Y8956" s="31"/>
    </row>
    <row r="8957" spans="2:25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0"/>
      <c r="X8957" s="30"/>
      <c r="Y8957" s="31"/>
    </row>
    <row r="8958" spans="2:25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0"/>
      <c r="X8958" s="30"/>
      <c r="Y8958" s="31"/>
    </row>
    <row r="8959" spans="2:25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0"/>
      <c r="X8959" s="30"/>
      <c r="Y8959" s="31"/>
    </row>
    <row r="8960" spans="2:25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0"/>
      <c r="X8960" s="30"/>
      <c r="Y8960" s="31"/>
    </row>
    <row r="8961" spans="2:25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0"/>
      <c r="X8961" s="30"/>
      <c r="Y8961" s="31"/>
    </row>
    <row r="8962" spans="2:25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0"/>
      <c r="X8962" s="30"/>
      <c r="Y8962" s="31"/>
    </row>
    <row r="8963" spans="2:25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0"/>
      <c r="X8963" s="30"/>
      <c r="Y8963" s="31"/>
    </row>
    <row r="8964" spans="2:25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0"/>
      <c r="X8964" s="30"/>
      <c r="Y8964" s="31"/>
    </row>
    <row r="8965" spans="2:25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0"/>
      <c r="X8965" s="30"/>
      <c r="Y8965" s="31"/>
    </row>
    <row r="8966" spans="2:25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0"/>
      <c r="X8966" s="30"/>
      <c r="Y8966" s="31"/>
    </row>
    <row r="8967" spans="2:25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0"/>
      <c r="X8967" s="30"/>
      <c r="Y8967" s="31"/>
    </row>
    <row r="8968" spans="2:25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0"/>
      <c r="X8968" s="30"/>
      <c r="Y8968" s="31"/>
    </row>
    <row r="8969" spans="2:25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0"/>
      <c r="X8969" s="30"/>
      <c r="Y8969" s="31"/>
    </row>
    <row r="8970" spans="2:25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0"/>
      <c r="X8970" s="30"/>
      <c r="Y8970" s="31"/>
    </row>
    <row r="8971" spans="2:25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0"/>
      <c r="X8971" s="30"/>
      <c r="Y8971" s="31"/>
    </row>
    <row r="8972" spans="2:25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0"/>
      <c r="X8972" s="30"/>
      <c r="Y8972" s="31"/>
    </row>
    <row r="8973" spans="2:25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0"/>
      <c r="X8973" s="30"/>
      <c r="Y8973" s="31"/>
    </row>
    <row r="8974" spans="2:25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0"/>
      <c r="X8974" s="30"/>
      <c r="Y8974" s="31"/>
    </row>
    <row r="8975" spans="2:25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0"/>
      <c r="X8975" s="30"/>
      <c r="Y8975" s="31"/>
    </row>
    <row r="8976" spans="2:25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0"/>
      <c r="X8976" s="30"/>
      <c r="Y8976" s="31"/>
    </row>
    <row r="8977" spans="2:25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0"/>
      <c r="X8977" s="30"/>
      <c r="Y8977" s="31"/>
    </row>
    <row r="8978" spans="2:25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0"/>
      <c r="X8978" s="30"/>
      <c r="Y8978" s="31"/>
    </row>
    <row r="8979" spans="2:25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0"/>
      <c r="X8979" s="30"/>
      <c r="Y8979" s="31"/>
    </row>
    <row r="8980" spans="2:25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0"/>
      <c r="X8980" s="30"/>
      <c r="Y8980" s="31"/>
    </row>
    <row r="8981" spans="2:25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0"/>
      <c r="X8981" s="30"/>
      <c r="Y8981" s="31"/>
    </row>
    <row r="8982" spans="2:25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0"/>
      <c r="X8982" s="30"/>
      <c r="Y8982" s="31"/>
    </row>
    <row r="8983" spans="2:25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0"/>
      <c r="X8983" s="30"/>
      <c r="Y8983" s="31"/>
    </row>
    <row r="8984" spans="2:25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0"/>
      <c r="X8984" s="30"/>
      <c r="Y8984" s="31"/>
    </row>
    <row r="8985" spans="2:25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0"/>
      <c r="X8985" s="30"/>
      <c r="Y8985" s="31"/>
    </row>
    <row r="8986" spans="2:25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0"/>
      <c r="X8986" s="30"/>
      <c r="Y8986" s="31"/>
    </row>
    <row r="8987" spans="2:25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0"/>
      <c r="X8987" s="30"/>
      <c r="Y8987" s="31"/>
    </row>
    <row r="8988" spans="2:25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0"/>
      <c r="X8988" s="30"/>
      <c r="Y8988" s="31"/>
    </row>
    <row r="8989" spans="2:25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0"/>
      <c r="X8989" s="30"/>
      <c r="Y8989" s="31"/>
    </row>
    <row r="8990" spans="2:25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0"/>
      <c r="X8990" s="30"/>
      <c r="Y8990" s="31"/>
    </row>
    <row r="8991" spans="2:25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0"/>
      <c r="X8991" s="30"/>
      <c r="Y8991" s="31"/>
    </row>
    <row r="8992" spans="2:25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0"/>
      <c r="X8992" s="30"/>
      <c r="Y8992" s="31"/>
    </row>
    <row r="8993" spans="2:25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0"/>
      <c r="X8993" s="30"/>
      <c r="Y8993" s="31"/>
    </row>
    <row r="8994" spans="2:25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0"/>
      <c r="X8994" s="30"/>
      <c r="Y8994" s="31"/>
    </row>
    <row r="8995" spans="2:25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0"/>
      <c r="X8995" s="30"/>
      <c r="Y8995" s="31"/>
    </row>
    <row r="8996" spans="2:25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0"/>
      <c r="X8996" s="30"/>
      <c r="Y8996" s="31"/>
    </row>
    <row r="8997" spans="2:25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0"/>
      <c r="X8997" s="30"/>
      <c r="Y8997" s="31"/>
    </row>
    <row r="8998" spans="2:25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0"/>
      <c r="X8998" s="30"/>
      <c r="Y8998" s="31"/>
    </row>
    <row r="8999" spans="2:25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0"/>
      <c r="X8999" s="30"/>
      <c r="Y8999" s="31"/>
    </row>
    <row r="9000" spans="2:25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0"/>
      <c r="X9000" s="30"/>
      <c r="Y9000" s="31"/>
    </row>
    <row r="9001" spans="2:25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0"/>
      <c r="X9001" s="30"/>
      <c r="Y9001" s="31"/>
    </row>
    <row r="9002" spans="2:25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0"/>
      <c r="X9002" s="30"/>
      <c r="Y9002" s="31"/>
    </row>
    <row r="9003" spans="2:25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0"/>
      <c r="X9003" s="30"/>
      <c r="Y9003" s="31"/>
    </row>
    <row r="9004" spans="2:25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0"/>
      <c r="X9004" s="30"/>
      <c r="Y9004" s="31"/>
    </row>
    <row r="9005" spans="2:25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0"/>
      <c r="X9005" s="30"/>
      <c r="Y9005" s="31"/>
    </row>
    <row r="9006" spans="2:25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0"/>
      <c r="X9006" s="30"/>
      <c r="Y9006" s="31"/>
    </row>
    <row r="9007" spans="2:25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0"/>
      <c r="X9007" s="30"/>
      <c r="Y9007" s="31"/>
    </row>
    <row r="9008" spans="2:25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0"/>
      <c r="X9008" s="30"/>
      <c r="Y9008" s="31"/>
    </row>
    <row r="9009" spans="2:25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0"/>
      <c r="X9009" s="30"/>
      <c r="Y9009" s="31"/>
    </row>
    <row r="9010" spans="2:25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0"/>
      <c r="X9010" s="30"/>
      <c r="Y9010" s="31"/>
    </row>
    <row r="9011" spans="2:25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0"/>
      <c r="X9011" s="30"/>
      <c r="Y9011" s="31"/>
    </row>
    <row r="9012" spans="2:25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0"/>
      <c r="X9012" s="30"/>
      <c r="Y9012" s="31"/>
    </row>
    <row r="9013" spans="2:25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0"/>
      <c r="X9013" s="30"/>
      <c r="Y9013" s="31"/>
    </row>
    <row r="9014" spans="2:25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0"/>
      <c r="X9014" s="30"/>
      <c r="Y9014" s="31"/>
    </row>
    <row r="9015" spans="2:25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0"/>
      <c r="X9015" s="30"/>
      <c r="Y9015" s="31"/>
    </row>
    <row r="9016" spans="2:25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0"/>
      <c r="X9016" s="30"/>
      <c r="Y9016" s="31"/>
    </row>
    <row r="9017" spans="2:25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0"/>
      <c r="X9017" s="30"/>
      <c r="Y9017" s="31"/>
    </row>
    <row r="9018" spans="2:25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0"/>
      <c r="X9018" s="30"/>
      <c r="Y9018" s="31"/>
    </row>
    <row r="9019" spans="2:25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0"/>
      <c r="X9019" s="30"/>
      <c r="Y9019" s="31"/>
    </row>
    <row r="9020" spans="2:25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0"/>
      <c r="X9020" s="30"/>
      <c r="Y9020" s="31"/>
    </row>
    <row r="9021" spans="2:25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0"/>
      <c r="X9021" s="30"/>
      <c r="Y9021" s="31"/>
    </row>
    <row r="9022" spans="2:25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0"/>
      <c r="X9022" s="30"/>
      <c r="Y9022" s="31"/>
    </row>
    <row r="9023" spans="2:25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0"/>
      <c r="X9023" s="30"/>
      <c r="Y9023" s="31"/>
    </row>
    <row r="9024" spans="2:25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0"/>
      <c r="X9024" s="30"/>
      <c r="Y9024" s="31"/>
    </row>
    <row r="9025" spans="2:25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0"/>
      <c r="X9025" s="30"/>
      <c r="Y9025" s="31"/>
    </row>
    <row r="9026" spans="2:25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0"/>
      <c r="X9026" s="30"/>
      <c r="Y9026" s="31"/>
    </row>
    <row r="9027" spans="2:25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0"/>
      <c r="X9027" s="30"/>
      <c r="Y9027" s="31"/>
    </row>
    <row r="9028" spans="2:25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0"/>
      <c r="X9028" s="30"/>
      <c r="Y9028" s="31"/>
    </row>
    <row r="9029" spans="2:25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0"/>
      <c r="X9029" s="30"/>
      <c r="Y9029" s="31"/>
    </row>
    <row r="9030" spans="2:25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0"/>
      <c r="X9030" s="30"/>
      <c r="Y9030" s="31"/>
    </row>
    <row r="9031" spans="2:25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0"/>
      <c r="X9031" s="30"/>
      <c r="Y9031" s="31"/>
    </row>
    <row r="9032" spans="2:25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0"/>
      <c r="X9032" s="30"/>
      <c r="Y9032" s="31"/>
    </row>
    <row r="9033" spans="2:25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0"/>
      <c r="X9033" s="30"/>
      <c r="Y9033" s="31"/>
    </row>
    <row r="9034" spans="2:25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0"/>
      <c r="X9034" s="30"/>
      <c r="Y9034" s="31"/>
    </row>
    <row r="9035" spans="2:25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0"/>
      <c r="X9035" s="30"/>
      <c r="Y9035" s="31"/>
    </row>
    <row r="9036" spans="2:25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0"/>
      <c r="X9036" s="30"/>
      <c r="Y9036" s="31"/>
    </row>
    <row r="9037" spans="2:25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0"/>
      <c r="X9037" s="30"/>
      <c r="Y9037" s="31"/>
    </row>
    <row r="9038" spans="2:25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0"/>
      <c r="X9038" s="30"/>
      <c r="Y9038" s="31"/>
    </row>
    <row r="9039" spans="2:25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0"/>
      <c r="X9039" s="30"/>
      <c r="Y9039" s="31"/>
    </row>
    <row r="9040" spans="2:25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0"/>
      <c r="X9040" s="30"/>
      <c r="Y9040" s="31"/>
    </row>
    <row r="9041" spans="2:25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0"/>
      <c r="X9041" s="30"/>
      <c r="Y9041" s="31"/>
    </row>
    <row r="9042" spans="2:25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0"/>
      <c r="X9042" s="30"/>
      <c r="Y9042" s="31"/>
    </row>
    <row r="9043" spans="2:25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0"/>
      <c r="X9043" s="30"/>
      <c r="Y9043" s="31"/>
    </row>
    <row r="9044" spans="2:25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0"/>
      <c r="X9044" s="30"/>
      <c r="Y9044" s="31"/>
    </row>
    <row r="9045" spans="2:25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0"/>
      <c r="X9045" s="30"/>
      <c r="Y9045" s="31"/>
    </row>
    <row r="9046" spans="2:25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0"/>
      <c r="X9046" s="30"/>
      <c r="Y9046" s="31"/>
    </row>
    <row r="9047" spans="2:25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0"/>
      <c r="X9047" s="30"/>
      <c r="Y9047" s="31"/>
    </row>
    <row r="9048" spans="2:25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0"/>
      <c r="X9048" s="30"/>
      <c r="Y9048" s="31"/>
    </row>
    <row r="9049" spans="2:25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0"/>
      <c r="X9049" s="30"/>
      <c r="Y9049" s="31"/>
    </row>
    <row r="9050" spans="2:25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0"/>
      <c r="X9050" s="30"/>
      <c r="Y9050" s="31"/>
    </row>
    <row r="9051" spans="2:25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0"/>
      <c r="X9051" s="30"/>
      <c r="Y9051" s="31"/>
    </row>
    <row r="9052" spans="2:25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0"/>
      <c r="X9052" s="30"/>
      <c r="Y9052" s="31"/>
    </row>
    <row r="9053" spans="2:25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0"/>
      <c r="X9053" s="30"/>
      <c r="Y9053" s="31"/>
    </row>
    <row r="9054" spans="2:25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0"/>
      <c r="X9054" s="30"/>
      <c r="Y9054" s="31"/>
    </row>
    <row r="9055" spans="2:25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0"/>
      <c r="X9055" s="30"/>
      <c r="Y9055" s="31"/>
    </row>
    <row r="9056" spans="2:25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0"/>
      <c r="X9056" s="30"/>
      <c r="Y9056" s="31"/>
    </row>
    <row r="9057" spans="2:25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0"/>
      <c r="X9057" s="30"/>
      <c r="Y9057" s="31"/>
    </row>
    <row r="9058" spans="2:25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0"/>
      <c r="X9058" s="30"/>
      <c r="Y9058" s="31"/>
    </row>
    <row r="9059" spans="2:25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0"/>
      <c r="X9059" s="30"/>
      <c r="Y9059" s="31"/>
    </row>
    <row r="9060" spans="2:25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0"/>
      <c r="X9060" s="30"/>
      <c r="Y9060" s="31"/>
    </row>
    <row r="9061" spans="2:25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0"/>
      <c r="X9061" s="30"/>
      <c r="Y9061" s="31"/>
    </row>
    <row r="9062" spans="2:25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0"/>
      <c r="X9062" s="30"/>
      <c r="Y9062" s="31"/>
    </row>
    <row r="9063" spans="2:25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0"/>
      <c r="X9063" s="30"/>
      <c r="Y9063" s="31"/>
    </row>
    <row r="9064" spans="2:25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0"/>
      <c r="X9064" s="30"/>
      <c r="Y9064" s="31"/>
    </row>
    <row r="9065" spans="2:25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0"/>
      <c r="X9065" s="30"/>
      <c r="Y9065" s="31"/>
    </row>
    <row r="9066" spans="2:25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0"/>
      <c r="X9066" s="30"/>
      <c r="Y9066" s="31"/>
    </row>
    <row r="9067" spans="2:25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0"/>
      <c r="X9067" s="30"/>
      <c r="Y9067" s="31"/>
    </row>
    <row r="9068" spans="2:25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0"/>
      <c r="X9068" s="30"/>
      <c r="Y9068" s="31"/>
    </row>
    <row r="9069" spans="2:25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0"/>
      <c r="X9069" s="30"/>
      <c r="Y9069" s="31"/>
    </row>
    <row r="9070" spans="2:25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0"/>
      <c r="X9070" s="30"/>
      <c r="Y9070" s="31"/>
    </row>
    <row r="9071" spans="2:25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0"/>
      <c r="X9071" s="30"/>
      <c r="Y9071" s="31"/>
    </row>
    <row r="9072" spans="2:25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0"/>
      <c r="X9072" s="30"/>
      <c r="Y9072" s="31"/>
    </row>
    <row r="9073" spans="2:25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0"/>
      <c r="X9073" s="30"/>
      <c r="Y9073" s="31"/>
    </row>
    <row r="9074" spans="2:25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0"/>
      <c r="X9074" s="30"/>
      <c r="Y9074" s="31"/>
    </row>
    <row r="9075" spans="2:25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0"/>
      <c r="X9075" s="30"/>
      <c r="Y9075" s="31"/>
    </row>
    <row r="9076" spans="2:25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0"/>
      <c r="X9076" s="30"/>
      <c r="Y9076" s="31"/>
    </row>
    <row r="9077" spans="2:25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0"/>
      <c r="X9077" s="30"/>
      <c r="Y9077" s="31"/>
    </row>
    <row r="9078" spans="2:25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0"/>
      <c r="X9078" s="30"/>
      <c r="Y9078" s="31"/>
    </row>
    <row r="9079" spans="2:25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0"/>
      <c r="X9079" s="30"/>
      <c r="Y9079" s="31"/>
    </row>
    <row r="9080" spans="2:25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0"/>
      <c r="X9080" s="30"/>
      <c r="Y9080" s="31"/>
    </row>
    <row r="9081" spans="2:25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0"/>
      <c r="X9081" s="30"/>
      <c r="Y9081" s="31"/>
    </row>
    <row r="9082" spans="2:25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0"/>
      <c r="X9082" s="30"/>
      <c r="Y9082" s="31"/>
    </row>
    <row r="9083" spans="2:25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0"/>
      <c r="X9083" s="30"/>
      <c r="Y9083" s="31"/>
    </row>
    <row r="9084" spans="2:25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0"/>
      <c r="X9084" s="30"/>
      <c r="Y9084" s="31"/>
    </row>
    <row r="9085" spans="2:25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0"/>
      <c r="X9085" s="30"/>
      <c r="Y9085" s="31"/>
    </row>
    <row r="9086" spans="2:25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0"/>
      <c r="X9086" s="30"/>
      <c r="Y9086" s="31"/>
    </row>
    <row r="9087" spans="2:25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0"/>
      <c r="X9087" s="30"/>
      <c r="Y9087" s="31"/>
    </row>
    <row r="9088" spans="2:25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0"/>
      <c r="X9088" s="30"/>
      <c r="Y9088" s="31"/>
    </row>
    <row r="9089" spans="2:25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0"/>
      <c r="X9089" s="30"/>
      <c r="Y9089" s="31"/>
    </row>
    <row r="9090" spans="2:25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0"/>
      <c r="X9090" s="30"/>
      <c r="Y9090" s="31"/>
    </row>
    <row r="9091" spans="2:25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0"/>
      <c r="X9091" s="30"/>
      <c r="Y9091" s="31"/>
    </row>
    <row r="9092" spans="2:25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0"/>
      <c r="X9092" s="30"/>
      <c r="Y9092" s="31"/>
    </row>
    <row r="9093" spans="2:25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0"/>
      <c r="X9093" s="30"/>
      <c r="Y9093" s="31"/>
    </row>
    <row r="9094" spans="2:25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0"/>
      <c r="X9094" s="30"/>
      <c r="Y9094" s="31"/>
    </row>
    <row r="9095" spans="2:25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0"/>
      <c r="X9095" s="30"/>
      <c r="Y9095" s="31"/>
    </row>
    <row r="9096" spans="2:25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0"/>
      <c r="X9096" s="30"/>
      <c r="Y9096" s="31"/>
    </row>
    <row r="9097" spans="2:25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0"/>
      <c r="X9097" s="30"/>
      <c r="Y9097" s="31"/>
    </row>
    <row r="9098" spans="2:25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0"/>
      <c r="X9098" s="30"/>
      <c r="Y9098" s="31"/>
    </row>
    <row r="9099" spans="2:25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0"/>
      <c r="X9099" s="30"/>
      <c r="Y9099" s="31"/>
    </row>
    <row r="9100" spans="2:25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0"/>
      <c r="X9100" s="30"/>
      <c r="Y9100" s="31"/>
    </row>
    <row r="9101" spans="2:25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0"/>
      <c r="X9101" s="30"/>
      <c r="Y9101" s="31"/>
    </row>
    <row r="9102" spans="2:25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0"/>
      <c r="X9102" s="30"/>
      <c r="Y9102" s="31"/>
    </row>
    <row r="9103" spans="2:25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0"/>
      <c r="X9103" s="30"/>
      <c r="Y9103" s="31"/>
    </row>
    <row r="9104" spans="2:25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0"/>
      <c r="X9104" s="30"/>
      <c r="Y9104" s="31"/>
    </row>
    <row r="9105" spans="2:25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0"/>
      <c r="X9105" s="30"/>
      <c r="Y9105" s="31"/>
    </row>
    <row r="9106" spans="2:25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0"/>
      <c r="X9106" s="30"/>
      <c r="Y9106" s="31"/>
    </row>
    <row r="9107" spans="2:25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0"/>
      <c r="X9107" s="30"/>
      <c r="Y9107" s="31"/>
    </row>
    <row r="9108" spans="2:25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0"/>
      <c r="X9108" s="30"/>
      <c r="Y9108" s="31"/>
    </row>
    <row r="9109" spans="2:25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0"/>
      <c r="X9109" s="30"/>
      <c r="Y9109" s="31"/>
    </row>
    <row r="9110" spans="2:25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0"/>
      <c r="X9110" s="30"/>
      <c r="Y9110" s="31"/>
    </row>
    <row r="9111" spans="2:25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0"/>
      <c r="X9111" s="30"/>
      <c r="Y9111" s="31"/>
    </row>
    <row r="9112" spans="2:25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0"/>
      <c r="X9112" s="30"/>
      <c r="Y9112" s="31"/>
    </row>
    <row r="9113" spans="2:25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0"/>
      <c r="X9113" s="30"/>
      <c r="Y9113" s="31"/>
    </row>
    <row r="9114" spans="2:25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0"/>
      <c r="X9114" s="30"/>
      <c r="Y9114" s="31"/>
    </row>
    <row r="9115" spans="2:25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0"/>
      <c r="X9115" s="30"/>
      <c r="Y9115" s="31"/>
    </row>
    <row r="9116" spans="2:25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0"/>
      <c r="X9116" s="30"/>
      <c r="Y9116" s="31"/>
    </row>
    <row r="9117" spans="2:25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0"/>
      <c r="X9117" s="30"/>
      <c r="Y9117" s="31"/>
    </row>
    <row r="9118" spans="2:25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0"/>
      <c r="X9118" s="30"/>
      <c r="Y9118" s="31"/>
    </row>
    <row r="9119" spans="2:25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0"/>
      <c r="X9119" s="30"/>
      <c r="Y9119" s="31"/>
    </row>
    <row r="9120" spans="2:25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0"/>
      <c r="X9120" s="30"/>
      <c r="Y9120" s="31"/>
    </row>
    <row r="9121" spans="2:25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0"/>
      <c r="X9121" s="30"/>
      <c r="Y9121" s="31"/>
    </row>
    <row r="9122" spans="2:25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0"/>
      <c r="X9122" s="30"/>
      <c r="Y9122" s="31"/>
    </row>
    <row r="9123" spans="2:25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0"/>
      <c r="X9123" s="30"/>
      <c r="Y9123" s="31"/>
    </row>
    <row r="9124" spans="2:25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0"/>
      <c r="X9124" s="30"/>
      <c r="Y9124" s="31"/>
    </row>
    <row r="9125" spans="2:25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0"/>
      <c r="X9125" s="30"/>
      <c r="Y9125" s="31"/>
    </row>
    <row r="9126" spans="2:25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0"/>
      <c r="X9126" s="30"/>
      <c r="Y9126" s="31"/>
    </row>
    <row r="9127" spans="2:25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0"/>
      <c r="X9127" s="30"/>
      <c r="Y9127" s="31"/>
    </row>
    <row r="9128" spans="2:25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0"/>
      <c r="X9128" s="30"/>
      <c r="Y9128" s="31"/>
    </row>
    <row r="9129" spans="2:25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0"/>
      <c r="X9129" s="30"/>
      <c r="Y9129" s="31"/>
    </row>
    <row r="9130" spans="2:25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0"/>
      <c r="X9130" s="30"/>
      <c r="Y9130" s="31"/>
    </row>
    <row r="9131" spans="2:25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0"/>
      <c r="X9131" s="30"/>
      <c r="Y9131" s="31"/>
    </row>
    <row r="9132" spans="2:25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0"/>
      <c r="X9132" s="30"/>
      <c r="Y9132" s="31"/>
    </row>
    <row r="9133" spans="2:25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0"/>
      <c r="X9133" s="30"/>
      <c r="Y9133" s="31"/>
    </row>
    <row r="9134" spans="2:25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0"/>
      <c r="X9134" s="30"/>
      <c r="Y9134" s="31"/>
    </row>
    <row r="9135" spans="2:25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0"/>
      <c r="X9135" s="30"/>
      <c r="Y9135" s="31"/>
    </row>
    <row r="9136" spans="2:25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0"/>
      <c r="X9136" s="30"/>
      <c r="Y9136" s="31"/>
    </row>
    <row r="9137" spans="2:25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0"/>
      <c r="X9137" s="30"/>
      <c r="Y9137" s="31"/>
    </row>
    <row r="9138" spans="2:25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0"/>
      <c r="X9138" s="30"/>
      <c r="Y9138" s="31"/>
    </row>
    <row r="9139" spans="2:25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0"/>
      <c r="X9139" s="30"/>
      <c r="Y9139" s="31"/>
    </row>
    <row r="9140" spans="2:25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0"/>
      <c r="X9140" s="30"/>
      <c r="Y9140" s="31"/>
    </row>
    <row r="9141" spans="2:25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0"/>
      <c r="X9141" s="30"/>
      <c r="Y9141" s="31"/>
    </row>
    <row r="9142" spans="2:25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0"/>
      <c r="X9142" s="30"/>
      <c r="Y9142" s="31"/>
    </row>
    <row r="9143" spans="2:25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0"/>
      <c r="X9143" s="30"/>
      <c r="Y9143" s="31"/>
    </row>
    <row r="9144" spans="2:25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0"/>
      <c r="X9144" s="30"/>
      <c r="Y9144" s="31"/>
    </row>
    <row r="9145" spans="2:25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0"/>
      <c r="X9145" s="30"/>
      <c r="Y9145" s="31"/>
    </row>
    <row r="9146" spans="2:25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0"/>
      <c r="X9146" s="30"/>
      <c r="Y9146" s="31"/>
    </row>
    <row r="9147" spans="2:25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0"/>
      <c r="X9147" s="30"/>
      <c r="Y9147" s="31"/>
    </row>
    <row r="9148" spans="2:25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0"/>
      <c r="X9148" s="30"/>
      <c r="Y9148" s="31"/>
    </row>
    <row r="9149" spans="2:25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0"/>
      <c r="X9149" s="30"/>
      <c r="Y9149" s="31"/>
    </row>
    <row r="9150" spans="2:25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0"/>
      <c r="X9150" s="30"/>
      <c r="Y9150" s="31"/>
    </row>
    <row r="9151" spans="2:25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0"/>
      <c r="X9151" s="30"/>
      <c r="Y9151" s="31"/>
    </row>
    <row r="9152" spans="2:25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0"/>
      <c r="X9152" s="30"/>
      <c r="Y9152" s="31"/>
    </row>
    <row r="9153" spans="2:25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0"/>
      <c r="X9153" s="30"/>
      <c r="Y9153" s="31"/>
    </row>
    <row r="9154" spans="2:25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0"/>
      <c r="X9154" s="30"/>
      <c r="Y9154" s="31"/>
    </row>
    <row r="9155" spans="2:25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0"/>
      <c r="X9155" s="30"/>
      <c r="Y9155" s="31"/>
    </row>
    <row r="9156" spans="2:25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0"/>
      <c r="X9156" s="30"/>
      <c r="Y9156" s="31"/>
    </row>
    <row r="9157" spans="2:25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0"/>
      <c r="X9157" s="30"/>
      <c r="Y9157" s="31"/>
    </row>
    <row r="9158" spans="2:25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0"/>
      <c r="X9158" s="30"/>
      <c r="Y9158" s="31"/>
    </row>
    <row r="9159" spans="2:25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0"/>
      <c r="X9159" s="30"/>
      <c r="Y9159" s="31"/>
    </row>
    <row r="9160" spans="2:25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0"/>
      <c r="X9160" s="30"/>
      <c r="Y9160" s="31"/>
    </row>
    <row r="9161" spans="2:25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0"/>
      <c r="X9161" s="30"/>
      <c r="Y9161" s="31"/>
    </row>
    <row r="9162" spans="2:25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0"/>
      <c r="X9162" s="30"/>
      <c r="Y9162" s="31"/>
    </row>
    <row r="9163" spans="2:25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0"/>
      <c r="X9163" s="30"/>
      <c r="Y9163" s="31"/>
    </row>
    <row r="9164" spans="2:25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0"/>
      <c r="X9164" s="30"/>
      <c r="Y9164" s="31"/>
    </row>
    <row r="9165" spans="2:25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0"/>
      <c r="X9165" s="30"/>
      <c r="Y9165" s="31"/>
    </row>
    <row r="9166" spans="2:25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0"/>
      <c r="X9166" s="30"/>
      <c r="Y9166" s="31"/>
    </row>
    <row r="9167" spans="2:25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0"/>
      <c r="X9167" s="30"/>
      <c r="Y9167" s="31"/>
    </row>
    <row r="9168" spans="2:25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0"/>
      <c r="X9168" s="30"/>
      <c r="Y9168" s="31"/>
    </row>
    <row r="9169" spans="2:25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0"/>
      <c r="X9169" s="30"/>
      <c r="Y9169" s="31"/>
    </row>
    <row r="9170" spans="2:25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0"/>
      <c r="X9170" s="30"/>
      <c r="Y9170" s="31"/>
    </row>
    <row r="9171" spans="2:25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0"/>
      <c r="X9171" s="30"/>
      <c r="Y9171" s="31"/>
    </row>
    <row r="9172" spans="2:25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0"/>
      <c r="X9172" s="30"/>
      <c r="Y9172" s="31"/>
    </row>
    <row r="9173" spans="2:25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0"/>
      <c r="X9173" s="30"/>
      <c r="Y9173" s="31"/>
    </row>
    <row r="9174" spans="2:25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0"/>
      <c r="X9174" s="30"/>
      <c r="Y9174" s="31"/>
    </row>
    <row r="9175" spans="2:25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0"/>
      <c r="X9175" s="30"/>
      <c r="Y9175" s="31"/>
    </row>
    <row r="9176" spans="2:25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0"/>
      <c r="X9176" s="30"/>
      <c r="Y9176" s="31"/>
    </row>
    <row r="9177" spans="2:25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0"/>
      <c r="X9177" s="30"/>
      <c r="Y9177" s="31"/>
    </row>
    <row r="9178" spans="2:25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0"/>
      <c r="X9178" s="30"/>
      <c r="Y9178" s="31"/>
    </row>
    <row r="9179" spans="2:25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0"/>
      <c r="X9179" s="30"/>
      <c r="Y9179" s="31"/>
    </row>
    <row r="9180" spans="2:25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0"/>
      <c r="X9180" s="30"/>
      <c r="Y9180" s="31"/>
    </row>
    <row r="9181" spans="2:25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0"/>
      <c r="X9181" s="30"/>
      <c r="Y9181" s="31"/>
    </row>
    <row r="9182" spans="2:25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0"/>
      <c r="X9182" s="30"/>
      <c r="Y9182" s="31"/>
    </row>
    <row r="9183" spans="2:25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0"/>
      <c r="X9183" s="30"/>
      <c r="Y9183" s="31"/>
    </row>
    <row r="9184" spans="2:25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0"/>
      <c r="X9184" s="30"/>
      <c r="Y9184" s="31"/>
    </row>
    <row r="9185" spans="2:25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0"/>
      <c r="X9185" s="30"/>
      <c r="Y9185" s="31"/>
    </row>
    <row r="9186" spans="2:25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0"/>
      <c r="X9186" s="30"/>
      <c r="Y9186" s="31"/>
    </row>
    <row r="9187" spans="2:25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0"/>
      <c r="X9187" s="30"/>
      <c r="Y9187" s="31"/>
    </row>
    <row r="9188" spans="2:25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0"/>
      <c r="X9188" s="30"/>
      <c r="Y9188" s="31"/>
    </row>
    <row r="9189" spans="2:25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0"/>
      <c r="X9189" s="30"/>
      <c r="Y9189" s="31"/>
    </row>
    <row r="9190" spans="2:25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0"/>
      <c r="X9190" s="30"/>
      <c r="Y9190" s="31"/>
    </row>
    <row r="9191" spans="2:25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0"/>
      <c r="X9191" s="30"/>
      <c r="Y9191" s="31"/>
    </row>
    <row r="9192" spans="2:25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0"/>
      <c r="X9192" s="30"/>
      <c r="Y9192" s="31"/>
    </row>
    <row r="9193" spans="2:25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0"/>
      <c r="X9193" s="30"/>
      <c r="Y9193" s="31"/>
    </row>
    <row r="9194" spans="2:25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0"/>
      <c r="X9194" s="30"/>
      <c r="Y9194" s="31"/>
    </row>
    <row r="9195" spans="2:25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0"/>
      <c r="X9195" s="30"/>
      <c r="Y9195" s="31"/>
    </row>
    <row r="9196" spans="2:25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0"/>
      <c r="X9196" s="30"/>
      <c r="Y9196" s="31"/>
    </row>
    <row r="9197" spans="2:25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0"/>
      <c r="X9197" s="30"/>
      <c r="Y9197" s="31"/>
    </row>
    <row r="9198" spans="2:25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0"/>
      <c r="X9198" s="30"/>
      <c r="Y9198" s="31"/>
    </row>
    <row r="9199" spans="2:25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0"/>
      <c r="X9199" s="30"/>
      <c r="Y9199" s="31"/>
    </row>
    <row r="9200" spans="2:25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0"/>
      <c r="X9200" s="30"/>
      <c r="Y9200" s="31"/>
    </row>
    <row r="9201" spans="2:25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0"/>
      <c r="X9201" s="30"/>
      <c r="Y9201" s="31"/>
    </row>
    <row r="9202" spans="2:25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0"/>
      <c r="X9202" s="30"/>
      <c r="Y9202" s="31"/>
    </row>
    <row r="9203" spans="2:25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0"/>
      <c r="X9203" s="30"/>
      <c r="Y9203" s="31"/>
    </row>
    <row r="9204" spans="2:25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0"/>
      <c r="X9204" s="30"/>
      <c r="Y9204" s="31"/>
    </row>
    <row r="9205" spans="2:25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0"/>
      <c r="X9205" s="30"/>
      <c r="Y9205" s="31"/>
    </row>
    <row r="9206" spans="2:25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0"/>
      <c r="X9206" s="30"/>
      <c r="Y9206" s="31"/>
    </row>
    <row r="9207" spans="2:25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0"/>
      <c r="X9207" s="30"/>
      <c r="Y9207" s="31"/>
    </row>
    <row r="9208" spans="2:25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0"/>
      <c r="X9208" s="30"/>
      <c r="Y9208" s="31"/>
    </row>
    <row r="9209" spans="2:25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0"/>
      <c r="X9209" s="30"/>
      <c r="Y9209" s="31"/>
    </row>
    <row r="9210" spans="2:25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0"/>
      <c r="X9210" s="30"/>
      <c r="Y9210" s="31"/>
    </row>
    <row r="9211" spans="2:25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0"/>
      <c r="X9211" s="30"/>
      <c r="Y9211" s="31"/>
    </row>
    <row r="9212" spans="2:25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0"/>
      <c r="X9212" s="30"/>
      <c r="Y9212" s="31"/>
    </row>
    <row r="9213" spans="2:25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0"/>
      <c r="X9213" s="30"/>
      <c r="Y9213" s="31"/>
    </row>
    <row r="9214" spans="2:25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0"/>
      <c r="X9214" s="30"/>
      <c r="Y9214" s="31"/>
    </row>
    <row r="9215" spans="2:25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0"/>
      <c r="X9215" s="30"/>
      <c r="Y9215" s="31"/>
    </row>
    <row r="9216" spans="2:25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0"/>
      <c r="X9216" s="30"/>
      <c r="Y9216" s="31"/>
    </row>
    <row r="9217" spans="2:25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0"/>
      <c r="X9217" s="30"/>
      <c r="Y9217" s="31"/>
    </row>
    <row r="9218" spans="2:25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0"/>
      <c r="X9218" s="30"/>
      <c r="Y9218" s="31"/>
    </row>
    <row r="9219" spans="2:25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0"/>
      <c r="X9219" s="30"/>
      <c r="Y9219" s="31"/>
    </row>
    <row r="9220" spans="2:25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0"/>
      <c r="X9220" s="30"/>
      <c r="Y9220" s="31"/>
    </row>
    <row r="9221" spans="2:25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0"/>
      <c r="X9221" s="30"/>
      <c r="Y9221" s="31"/>
    </row>
    <row r="9222" spans="2:25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0"/>
      <c r="X9222" s="30"/>
      <c r="Y9222" s="31"/>
    </row>
    <row r="9223" spans="2:25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0"/>
      <c r="X9223" s="30"/>
      <c r="Y9223" s="31"/>
    </row>
    <row r="9224" spans="2:25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0"/>
      <c r="X9224" s="30"/>
      <c r="Y9224" s="31"/>
    </row>
    <row r="9225" spans="2:25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0"/>
      <c r="X9225" s="30"/>
      <c r="Y9225" s="31"/>
    </row>
    <row r="9226" spans="2:25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0"/>
      <c r="X9226" s="30"/>
      <c r="Y9226" s="31"/>
    </row>
    <row r="9227" spans="2:25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0"/>
      <c r="X9227" s="30"/>
      <c r="Y9227" s="31"/>
    </row>
    <row r="9228" spans="2:25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0"/>
      <c r="X9228" s="30"/>
      <c r="Y9228" s="31"/>
    </row>
    <row r="9229" spans="2:25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0"/>
      <c r="X9229" s="30"/>
      <c r="Y9229" s="31"/>
    </row>
    <row r="9230" spans="2:25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0"/>
      <c r="X9230" s="30"/>
      <c r="Y9230" s="31"/>
    </row>
    <row r="9231" spans="2:25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0"/>
      <c r="X9231" s="30"/>
      <c r="Y9231" s="31"/>
    </row>
    <row r="9232" spans="2:25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0"/>
      <c r="X9232" s="30"/>
      <c r="Y9232" s="31"/>
    </row>
    <row r="9233" spans="2:25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0"/>
      <c r="X9233" s="30"/>
      <c r="Y9233" s="31"/>
    </row>
    <row r="9234" spans="2:25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0"/>
      <c r="X9234" s="30"/>
      <c r="Y9234" s="31"/>
    </row>
    <row r="9235" spans="2:25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0"/>
      <c r="X9235" s="30"/>
      <c r="Y9235" s="31"/>
    </row>
    <row r="9236" spans="2:25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0"/>
      <c r="X9236" s="30"/>
      <c r="Y9236" s="31"/>
    </row>
    <row r="9237" spans="2:25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0"/>
      <c r="X9237" s="30"/>
      <c r="Y9237" s="31"/>
    </row>
    <row r="9238" spans="2:25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0"/>
      <c r="X9238" s="30"/>
      <c r="Y9238" s="31"/>
    </row>
    <row r="9239" spans="2:25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0"/>
      <c r="X9239" s="30"/>
      <c r="Y9239" s="31"/>
    </row>
    <row r="9240" spans="2:25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0"/>
      <c r="X9240" s="30"/>
      <c r="Y9240" s="31"/>
    </row>
    <row r="9241" spans="2:25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0"/>
      <c r="X9241" s="30"/>
      <c r="Y9241" s="31"/>
    </row>
    <row r="9242" spans="2:25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0"/>
      <c r="X9242" s="30"/>
      <c r="Y9242" s="31"/>
    </row>
    <row r="9243" spans="2:25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0"/>
      <c r="X9243" s="30"/>
      <c r="Y9243" s="31"/>
    </row>
    <row r="9244" spans="2:25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0"/>
      <c r="X9244" s="30"/>
      <c r="Y9244" s="31"/>
    </row>
    <row r="9245" spans="2:25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0"/>
      <c r="X9245" s="30"/>
      <c r="Y9245" s="31"/>
    </row>
    <row r="9246" spans="2:25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0"/>
      <c r="X9246" s="30"/>
      <c r="Y9246" s="31"/>
    </row>
    <row r="9247" spans="2:25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0"/>
      <c r="X9247" s="30"/>
      <c r="Y9247" s="31"/>
    </row>
    <row r="9248" spans="2:25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0"/>
      <c r="X9248" s="30"/>
      <c r="Y9248" s="31"/>
    </row>
    <row r="9249" spans="2:25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0"/>
      <c r="X9249" s="30"/>
      <c r="Y9249" s="31"/>
    </row>
    <row r="9250" spans="2:25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0"/>
      <c r="X9250" s="30"/>
      <c r="Y9250" s="31"/>
    </row>
    <row r="9251" spans="2:25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0"/>
      <c r="X9251" s="30"/>
      <c r="Y9251" s="31"/>
    </row>
    <row r="9252" spans="2:25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0"/>
      <c r="X9252" s="30"/>
      <c r="Y9252" s="31"/>
    </row>
    <row r="9253" spans="2:25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0"/>
      <c r="X9253" s="30"/>
      <c r="Y9253" s="31"/>
    </row>
    <row r="9254" spans="2:25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0"/>
      <c r="X9254" s="30"/>
      <c r="Y9254" s="31"/>
    </row>
    <row r="9255" spans="2:25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0"/>
      <c r="X9255" s="30"/>
      <c r="Y9255" s="31"/>
    </row>
    <row r="9256" spans="2:25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0"/>
      <c r="X9256" s="30"/>
      <c r="Y9256" s="31"/>
    </row>
    <row r="9257" spans="2:25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0"/>
      <c r="X9257" s="30"/>
      <c r="Y9257" s="31"/>
    </row>
    <row r="9258" spans="2:25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0"/>
      <c r="X9258" s="30"/>
      <c r="Y9258" s="31"/>
    </row>
    <row r="9259" spans="2:25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0"/>
      <c r="X9259" s="30"/>
      <c r="Y9259" s="31"/>
    </row>
    <row r="9260" spans="2:25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0"/>
      <c r="X9260" s="30"/>
      <c r="Y9260" s="31"/>
    </row>
    <row r="9261" spans="2:25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0"/>
      <c r="X9261" s="30"/>
      <c r="Y9261" s="31"/>
    </row>
    <row r="9262" spans="2:25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0"/>
      <c r="X9262" s="30"/>
      <c r="Y9262" s="31"/>
    </row>
    <row r="9263" spans="2:25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0"/>
      <c r="X9263" s="30"/>
      <c r="Y9263" s="31"/>
    </row>
    <row r="9264" spans="2:25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0"/>
      <c r="X9264" s="30"/>
      <c r="Y9264" s="31"/>
    </row>
    <row r="9265" spans="2:25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0"/>
      <c r="X9265" s="30"/>
      <c r="Y9265" s="31"/>
    </row>
    <row r="9266" spans="2:25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0"/>
      <c r="X9266" s="30"/>
      <c r="Y9266" s="31"/>
    </row>
    <row r="9267" spans="2:25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0"/>
      <c r="X9267" s="30"/>
      <c r="Y9267" s="31"/>
    </row>
    <row r="9268" spans="2:25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0"/>
      <c r="X9268" s="30"/>
      <c r="Y9268" s="31"/>
    </row>
    <row r="9269" spans="2:25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0"/>
      <c r="X9269" s="30"/>
      <c r="Y9269" s="31"/>
    </row>
    <row r="9270" spans="2:25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0"/>
      <c r="X9270" s="30"/>
      <c r="Y9270" s="31"/>
    </row>
    <row r="9271" spans="2:25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0"/>
      <c r="X9271" s="30"/>
      <c r="Y9271" s="31"/>
    </row>
    <row r="9272" spans="2:25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0"/>
      <c r="X9272" s="30"/>
      <c r="Y9272" s="31"/>
    </row>
    <row r="9273" spans="2:25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0"/>
      <c r="X9273" s="30"/>
      <c r="Y9273" s="31"/>
    </row>
    <row r="9274" spans="2:25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0"/>
      <c r="X9274" s="30"/>
      <c r="Y9274" s="31"/>
    </row>
    <row r="9275" spans="2:25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0"/>
      <c r="X9275" s="30"/>
      <c r="Y9275" s="31"/>
    </row>
    <row r="9276" spans="2:25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0"/>
      <c r="X9276" s="30"/>
      <c r="Y9276" s="31"/>
    </row>
    <row r="9277" spans="2:25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0"/>
      <c r="X9277" s="30"/>
      <c r="Y9277" s="31"/>
    </row>
    <row r="9278" spans="2:25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0"/>
      <c r="X9278" s="30"/>
      <c r="Y9278" s="31"/>
    </row>
    <row r="9279" spans="2:25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0"/>
      <c r="X9279" s="30"/>
      <c r="Y9279" s="31"/>
    </row>
    <row r="9280" spans="2:25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0"/>
      <c r="X9280" s="30"/>
      <c r="Y9280" s="31"/>
    </row>
    <row r="9281" spans="2:25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0"/>
      <c r="X9281" s="30"/>
      <c r="Y9281" s="31"/>
    </row>
    <row r="9282" spans="2:25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0"/>
      <c r="X9282" s="30"/>
      <c r="Y9282" s="31"/>
    </row>
    <row r="9283" spans="2:25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0"/>
      <c r="X9283" s="30"/>
      <c r="Y9283" s="31"/>
    </row>
    <row r="9284" spans="2:25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0"/>
      <c r="X9284" s="30"/>
      <c r="Y9284" s="31"/>
    </row>
    <row r="9285" spans="2:25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0"/>
      <c r="X9285" s="30"/>
      <c r="Y9285" s="31"/>
    </row>
    <row r="9286" spans="2:25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0"/>
      <c r="X9286" s="30"/>
      <c r="Y9286" s="31"/>
    </row>
    <row r="9287" spans="2:25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0"/>
      <c r="X9287" s="30"/>
      <c r="Y9287" s="31"/>
    </row>
    <row r="9288" spans="2:25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0"/>
      <c r="X9288" s="30"/>
      <c r="Y9288" s="31"/>
    </row>
    <row r="9289" spans="2:25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0"/>
      <c r="X9289" s="30"/>
      <c r="Y9289" s="31"/>
    </row>
    <row r="9290" spans="2:25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0"/>
      <c r="X9290" s="30"/>
      <c r="Y9290" s="31"/>
    </row>
    <row r="9291" spans="2:25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0"/>
      <c r="X9291" s="30"/>
      <c r="Y9291" s="31"/>
    </row>
    <row r="9292" spans="2:25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0"/>
      <c r="X9292" s="30"/>
      <c r="Y9292" s="31"/>
    </row>
    <row r="9293" spans="2:25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0"/>
      <c r="X9293" s="30"/>
      <c r="Y9293" s="31"/>
    </row>
    <row r="9294" spans="2:25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0"/>
      <c r="X9294" s="30"/>
      <c r="Y9294" s="31"/>
    </row>
    <row r="9295" spans="2:25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0"/>
      <c r="X9295" s="30"/>
      <c r="Y9295" s="31"/>
    </row>
    <row r="9296" spans="2:25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0"/>
      <c r="X9296" s="30"/>
      <c r="Y9296" s="31"/>
    </row>
    <row r="9297" spans="2:25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0"/>
      <c r="X9297" s="30"/>
      <c r="Y9297" s="31"/>
    </row>
    <row r="9298" spans="2:25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0"/>
      <c r="X9298" s="30"/>
      <c r="Y9298" s="31"/>
    </row>
    <row r="9299" spans="2:25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0"/>
      <c r="X9299" s="30"/>
      <c r="Y9299" s="31"/>
    </row>
    <row r="9300" spans="2:25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0"/>
      <c r="X9300" s="30"/>
      <c r="Y9300" s="31"/>
    </row>
    <row r="9301" spans="2:25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0"/>
      <c r="X9301" s="30"/>
      <c r="Y9301" s="31"/>
    </row>
    <row r="9302" spans="2:25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0"/>
      <c r="X9302" s="30"/>
      <c r="Y9302" s="31"/>
    </row>
    <row r="9303" spans="2:25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0"/>
      <c r="X9303" s="30"/>
      <c r="Y9303" s="31"/>
    </row>
    <row r="9304" spans="2:25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0"/>
      <c r="X9304" s="30"/>
      <c r="Y9304" s="31"/>
    </row>
    <row r="9305" spans="2:25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0"/>
      <c r="X9305" s="30"/>
      <c r="Y9305" s="31"/>
    </row>
    <row r="9306" spans="2:25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0"/>
      <c r="X9306" s="30"/>
      <c r="Y9306" s="31"/>
    </row>
    <row r="9307" spans="2:25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0"/>
      <c r="X9307" s="30"/>
      <c r="Y9307" s="31"/>
    </row>
    <row r="9308" spans="2:25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0"/>
      <c r="X9308" s="30"/>
      <c r="Y9308" s="31"/>
    </row>
    <row r="9309" spans="2:25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0"/>
      <c r="X9309" s="30"/>
      <c r="Y9309" s="31"/>
    </row>
    <row r="9310" spans="2:25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0"/>
      <c r="X9310" s="30"/>
      <c r="Y9310" s="31"/>
    </row>
    <row r="9311" spans="2:25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0"/>
      <c r="X9311" s="30"/>
      <c r="Y9311" s="31"/>
    </row>
    <row r="9312" spans="2:25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0"/>
      <c r="X9312" s="30"/>
      <c r="Y9312" s="31"/>
    </row>
    <row r="9313" spans="2:25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0"/>
      <c r="X9313" s="30"/>
      <c r="Y9313" s="31"/>
    </row>
    <row r="9314" spans="2:25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0"/>
      <c r="X9314" s="30"/>
      <c r="Y9314" s="31"/>
    </row>
    <row r="9315" spans="2:25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0"/>
      <c r="X9315" s="30"/>
      <c r="Y9315" s="31"/>
    </row>
    <row r="9316" spans="2:25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0"/>
      <c r="X9316" s="30"/>
      <c r="Y9316" s="31"/>
    </row>
    <row r="9317" spans="2:25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0"/>
      <c r="X9317" s="30"/>
      <c r="Y9317" s="31"/>
    </row>
    <row r="9318" spans="2:25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0"/>
      <c r="X9318" s="30"/>
      <c r="Y9318" s="31"/>
    </row>
    <row r="9319" spans="2:25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0"/>
      <c r="X9319" s="30"/>
      <c r="Y9319" s="31"/>
    </row>
    <row r="9320" spans="2:25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0"/>
      <c r="X9320" s="30"/>
      <c r="Y9320" s="31"/>
    </row>
    <row r="9321" spans="2:25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0"/>
      <c r="X9321" s="30"/>
      <c r="Y9321" s="31"/>
    </row>
    <row r="9322" spans="2:25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0"/>
      <c r="X9322" s="30"/>
      <c r="Y9322" s="31"/>
    </row>
    <row r="9323" spans="2:25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0"/>
      <c r="X9323" s="30"/>
      <c r="Y9323" s="31"/>
    </row>
    <row r="9324" spans="2:25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0"/>
      <c r="X9324" s="30"/>
      <c r="Y9324" s="31"/>
    </row>
    <row r="9325" spans="2:25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0"/>
      <c r="X9325" s="30"/>
      <c r="Y9325" s="31"/>
    </row>
    <row r="9326" spans="2:25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0"/>
      <c r="X9326" s="30"/>
      <c r="Y9326" s="31"/>
    </row>
    <row r="9327" spans="2:25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0"/>
      <c r="X9327" s="30"/>
      <c r="Y9327" s="31"/>
    </row>
    <row r="9328" spans="2:25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0"/>
      <c r="X9328" s="30"/>
      <c r="Y9328" s="31"/>
    </row>
    <row r="9329" spans="2:25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0"/>
      <c r="X9329" s="30"/>
      <c r="Y9329" s="31"/>
    </row>
    <row r="9330" spans="2:25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0"/>
      <c r="X9330" s="30"/>
      <c r="Y9330" s="31"/>
    </row>
    <row r="9331" spans="2:25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0"/>
      <c r="X9331" s="30"/>
      <c r="Y9331" s="31"/>
    </row>
    <row r="9332" spans="2:25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0"/>
      <c r="X9332" s="30"/>
      <c r="Y9332" s="31"/>
    </row>
    <row r="9333" spans="2:25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0"/>
      <c r="X9333" s="30"/>
      <c r="Y9333" s="31"/>
    </row>
    <row r="9334" spans="2:25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0"/>
      <c r="X9334" s="30"/>
      <c r="Y9334" s="31"/>
    </row>
    <row r="9335" spans="2:25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0"/>
      <c r="X9335" s="30"/>
      <c r="Y9335" s="31"/>
    </row>
    <row r="9336" spans="2:25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0"/>
      <c r="X9336" s="30"/>
      <c r="Y9336" s="31"/>
    </row>
    <row r="9337" spans="2:25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0"/>
      <c r="X9337" s="30"/>
      <c r="Y9337" s="31"/>
    </row>
    <row r="9338" spans="2:25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0"/>
      <c r="X9338" s="30"/>
      <c r="Y9338" s="31"/>
    </row>
    <row r="9339" spans="2:25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0"/>
      <c r="X9339" s="30"/>
      <c r="Y9339" s="31"/>
    </row>
    <row r="9340" spans="2:25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0"/>
      <c r="X9340" s="30"/>
      <c r="Y9340" s="31"/>
    </row>
    <row r="9341" spans="2:25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0"/>
      <c r="X9341" s="30"/>
      <c r="Y9341" s="31"/>
    </row>
    <row r="9342" spans="2:25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0"/>
      <c r="X9342" s="30"/>
      <c r="Y9342" s="31"/>
    </row>
    <row r="9343" spans="2:25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0"/>
      <c r="X9343" s="30"/>
      <c r="Y9343" s="31"/>
    </row>
    <row r="9344" spans="2:25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0"/>
      <c r="X9344" s="30"/>
      <c r="Y9344" s="31"/>
    </row>
    <row r="9345" spans="2:25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0"/>
      <c r="X9345" s="30"/>
      <c r="Y9345" s="31"/>
    </row>
    <row r="9346" spans="2:25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0"/>
      <c r="X9346" s="30"/>
      <c r="Y9346" s="31"/>
    </row>
    <row r="9347" spans="2:25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0"/>
      <c r="X9347" s="30"/>
      <c r="Y9347" s="31"/>
    </row>
    <row r="9348" spans="2:25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0"/>
      <c r="X9348" s="30"/>
      <c r="Y9348" s="31"/>
    </row>
    <row r="9349" spans="2:25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0"/>
      <c r="X9349" s="30"/>
      <c r="Y9349" s="31"/>
    </row>
    <row r="9350" spans="2:25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0"/>
      <c r="X9350" s="30"/>
      <c r="Y9350" s="31"/>
    </row>
    <row r="9351" spans="2:25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0"/>
      <c r="X9351" s="30"/>
      <c r="Y9351" s="31"/>
    </row>
    <row r="9352" spans="2:25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0"/>
      <c r="X9352" s="30"/>
      <c r="Y9352" s="31"/>
    </row>
    <row r="9353" spans="2:25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0"/>
      <c r="X9353" s="30"/>
      <c r="Y9353" s="31"/>
    </row>
    <row r="9354" spans="2:25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0"/>
      <c r="X9354" s="30"/>
      <c r="Y9354" s="31"/>
    </row>
    <row r="9355" spans="2:25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0"/>
      <c r="X9355" s="30"/>
      <c r="Y9355" s="31"/>
    </row>
    <row r="9356" spans="2:25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0"/>
      <c r="X9356" s="30"/>
      <c r="Y9356" s="31"/>
    </row>
    <row r="9357" spans="2:25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0"/>
      <c r="X9357" s="30"/>
      <c r="Y9357" s="31"/>
    </row>
    <row r="9358" spans="2:25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0"/>
      <c r="X9358" s="30"/>
      <c r="Y9358" s="31"/>
    </row>
    <row r="9359" spans="2:25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0"/>
      <c r="X9359" s="30"/>
      <c r="Y9359" s="31"/>
    </row>
    <row r="9360" spans="2:25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0"/>
      <c r="X9360" s="30"/>
      <c r="Y9360" s="31"/>
    </row>
    <row r="9361" spans="2:25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0"/>
      <c r="X9361" s="30"/>
      <c r="Y9361" s="31"/>
    </row>
    <row r="9362" spans="2:25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0"/>
      <c r="X9362" s="30"/>
      <c r="Y9362" s="31"/>
    </row>
    <row r="9363" spans="2:25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0"/>
      <c r="X9363" s="30"/>
      <c r="Y9363" s="31"/>
    </row>
    <row r="9364" spans="2:25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0"/>
      <c r="X9364" s="30"/>
      <c r="Y9364" s="31"/>
    </row>
    <row r="9365" spans="2:25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0"/>
      <c r="X9365" s="30"/>
      <c r="Y9365" s="31"/>
    </row>
    <row r="9366" spans="2:25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0"/>
      <c r="X9366" s="30"/>
      <c r="Y9366" s="31"/>
    </row>
    <row r="9367" spans="2:25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0"/>
      <c r="X9367" s="30"/>
      <c r="Y9367" s="31"/>
    </row>
    <row r="9368" spans="2:25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0"/>
      <c r="X9368" s="30"/>
      <c r="Y9368" s="31"/>
    </row>
    <row r="9369" spans="2:25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0"/>
      <c r="X9369" s="30"/>
      <c r="Y9369" s="31"/>
    </row>
    <row r="9370" spans="2:25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0"/>
      <c r="X9370" s="30"/>
      <c r="Y9370" s="31"/>
    </row>
    <row r="9371" spans="2:25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0"/>
      <c r="X9371" s="30"/>
      <c r="Y9371" s="31"/>
    </row>
    <row r="9372" spans="2:25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0"/>
      <c r="X9372" s="30"/>
      <c r="Y9372" s="31"/>
    </row>
    <row r="9373" spans="2:25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0"/>
      <c r="X9373" s="30"/>
      <c r="Y9373" s="31"/>
    </row>
    <row r="9374" spans="2:25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0"/>
      <c r="X9374" s="30"/>
      <c r="Y9374" s="31"/>
    </row>
    <row r="9375" spans="2:25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0"/>
      <c r="X9375" s="30"/>
      <c r="Y9375" s="31"/>
    </row>
    <row r="9376" spans="2:25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0"/>
      <c r="X9376" s="30"/>
      <c r="Y9376" s="31"/>
    </row>
    <row r="9377" spans="2:25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0"/>
      <c r="X9377" s="30"/>
      <c r="Y9377" s="31"/>
    </row>
    <row r="9378" spans="2:25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0"/>
      <c r="X9378" s="30"/>
      <c r="Y9378" s="31"/>
    </row>
    <row r="9379" spans="2:25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0"/>
      <c r="X9379" s="30"/>
      <c r="Y9379" s="31"/>
    </row>
    <row r="9380" spans="2:25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0"/>
      <c r="X9380" s="30"/>
      <c r="Y9380" s="31"/>
    </row>
    <row r="9381" spans="2:25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0"/>
      <c r="X9381" s="30"/>
      <c r="Y9381" s="31"/>
    </row>
    <row r="9382" spans="2:25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0"/>
      <c r="X9382" s="30"/>
      <c r="Y9382" s="31"/>
    </row>
    <row r="9383" spans="2:25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0"/>
      <c r="X9383" s="30"/>
      <c r="Y9383" s="31"/>
    </row>
    <row r="9384" spans="2:25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0"/>
      <c r="X9384" s="30"/>
      <c r="Y9384" s="31"/>
    </row>
    <row r="9385" spans="2:25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0"/>
      <c r="X9385" s="30"/>
      <c r="Y9385" s="31"/>
    </row>
    <row r="9386" spans="2:25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0"/>
      <c r="X9386" s="30"/>
      <c r="Y9386" s="31"/>
    </row>
    <row r="9387" spans="2:25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0"/>
      <c r="X9387" s="30"/>
      <c r="Y9387" s="31"/>
    </row>
    <row r="9388" spans="2:25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0"/>
      <c r="X9388" s="30"/>
      <c r="Y9388" s="31"/>
    </row>
    <row r="9389" spans="2:25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0"/>
      <c r="X9389" s="30"/>
      <c r="Y9389" s="31"/>
    </row>
    <row r="9390" spans="2:25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0"/>
      <c r="X9390" s="30"/>
      <c r="Y9390" s="31"/>
    </row>
    <row r="9391" spans="2:25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0"/>
      <c r="X9391" s="30"/>
      <c r="Y9391" s="31"/>
    </row>
    <row r="9392" spans="2:25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0"/>
      <c r="X9392" s="30"/>
      <c r="Y9392" s="31"/>
    </row>
    <row r="9393" spans="2:25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0"/>
      <c r="X9393" s="30"/>
      <c r="Y9393" s="31"/>
    </row>
    <row r="9394" spans="2:25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0"/>
      <c r="X9394" s="30"/>
      <c r="Y9394" s="31"/>
    </row>
    <row r="9395" spans="2:25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0"/>
      <c r="X9395" s="30"/>
      <c r="Y9395" s="31"/>
    </row>
    <row r="9396" spans="2:25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0"/>
      <c r="X9396" s="30"/>
      <c r="Y9396" s="31"/>
    </row>
    <row r="9397" spans="2:25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0"/>
      <c r="X9397" s="30"/>
      <c r="Y9397" s="31"/>
    </row>
    <row r="9398" spans="2:25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0"/>
      <c r="X9398" s="30"/>
      <c r="Y9398" s="31"/>
    </row>
    <row r="9399" spans="2:25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0"/>
      <c r="X9399" s="30"/>
      <c r="Y9399" s="31"/>
    </row>
    <row r="9400" spans="2:25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0"/>
      <c r="X9400" s="30"/>
      <c r="Y9400" s="31"/>
    </row>
    <row r="9401" spans="2:25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0"/>
      <c r="X9401" s="30"/>
      <c r="Y9401" s="31"/>
    </row>
    <row r="9402" spans="2:25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0"/>
      <c r="X9402" s="30"/>
      <c r="Y9402" s="31"/>
    </row>
    <row r="9403" spans="2:25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0"/>
      <c r="X9403" s="30"/>
      <c r="Y9403" s="31"/>
    </row>
    <row r="9404" spans="2:25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0"/>
      <c r="X9404" s="30"/>
      <c r="Y9404" s="31"/>
    </row>
    <row r="9405" spans="2:25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0"/>
      <c r="X9405" s="30"/>
      <c r="Y9405" s="31"/>
    </row>
    <row r="9406" spans="2:25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0"/>
      <c r="X9406" s="30"/>
      <c r="Y9406" s="31"/>
    </row>
    <row r="9407" spans="2:25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0"/>
      <c r="X9407" s="30"/>
      <c r="Y9407" s="31"/>
    </row>
    <row r="9408" spans="2:25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0"/>
      <c r="X9408" s="30"/>
      <c r="Y9408" s="31"/>
    </row>
    <row r="9409" spans="2:25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0"/>
      <c r="X9409" s="30"/>
      <c r="Y9409" s="31"/>
    </row>
    <row r="9410" spans="2:25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0"/>
      <c r="X9410" s="30"/>
      <c r="Y9410" s="31"/>
    </row>
    <row r="9411" spans="2:25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0"/>
      <c r="X9411" s="30"/>
      <c r="Y9411" s="31"/>
    </row>
    <row r="9412" spans="2:25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0"/>
      <c r="X9412" s="30"/>
      <c r="Y9412" s="31"/>
    </row>
    <row r="9413" spans="2:25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0"/>
      <c r="X9413" s="30"/>
      <c r="Y9413" s="31"/>
    </row>
    <row r="9414" spans="2:25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0"/>
      <c r="X9414" s="30"/>
      <c r="Y9414" s="31"/>
    </row>
    <row r="9415" spans="2:25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0"/>
      <c r="X9415" s="30"/>
      <c r="Y9415" s="31"/>
    </row>
    <row r="9416" spans="2:25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0"/>
      <c r="X9416" s="30"/>
      <c r="Y9416" s="31"/>
    </row>
    <row r="9417" spans="2:25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0"/>
      <c r="X9417" s="30"/>
      <c r="Y9417" s="31"/>
    </row>
    <row r="9418" spans="2:25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0"/>
      <c r="X9418" s="30"/>
      <c r="Y9418" s="31"/>
    </row>
    <row r="9419" spans="2:25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0"/>
      <c r="X9419" s="30"/>
      <c r="Y9419" s="31"/>
    </row>
    <row r="9420" spans="2:25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0"/>
      <c r="X9420" s="30"/>
      <c r="Y9420" s="31"/>
    </row>
    <row r="9421" spans="2:25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0"/>
      <c r="X9421" s="30"/>
      <c r="Y9421" s="31"/>
    </row>
    <row r="9422" spans="2:25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0"/>
      <c r="X9422" s="30"/>
      <c r="Y9422" s="31"/>
    </row>
    <row r="9423" spans="2:25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0"/>
      <c r="X9423" s="30"/>
      <c r="Y9423" s="31"/>
    </row>
    <row r="9424" spans="2:25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0"/>
      <c r="X9424" s="30"/>
      <c r="Y9424" s="31"/>
    </row>
    <row r="9425" spans="2:25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0"/>
      <c r="X9425" s="30"/>
      <c r="Y9425" s="31"/>
    </row>
    <row r="9426" spans="2:25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0"/>
      <c r="X9426" s="30"/>
      <c r="Y9426" s="31"/>
    </row>
    <row r="9427" spans="2:25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0"/>
      <c r="X9427" s="30"/>
      <c r="Y9427" s="31"/>
    </row>
    <row r="9428" spans="2:25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0"/>
      <c r="X9428" s="30"/>
      <c r="Y9428" s="31"/>
    </row>
    <row r="9429" spans="2:25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0"/>
      <c r="X9429" s="30"/>
      <c r="Y9429" s="31"/>
    </row>
    <row r="9430" spans="2:25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0"/>
      <c r="X9430" s="30"/>
      <c r="Y9430" s="31"/>
    </row>
    <row r="9431" spans="2:25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0"/>
      <c r="X9431" s="30"/>
      <c r="Y9431" s="31"/>
    </row>
    <row r="9432" spans="2:25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0"/>
      <c r="X9432" s="30"/>
      <c r="Y9432" s="31"/>
    </row>
    <row r="9433" spans="2:25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0"/>
      <c r="X9433" s="30"/>
      <c r="Y9433" s="31"/>
    </row>
    <row r="9434" spans="2:25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0"/>
      <c r="X9434" s="30"/>
      <c r="Y9434" s="31"/>
    </row>
    <row r="9435" spans="2:25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0"/>
      <c r="X9435" s="30"/>
      <c r="Y9435" s="31"/>
    </row>
    <row r="9436" spans="2:25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0"/>
      <c r="X9436" s="30"/>
      <c r="Y9436" s="31"/>
    </row>
    <row r="9437" spans="2:25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0"/>
      <c r="X9437" s="30"/>
      <c r="Y9437" s="31"/>
    </row>
    <row r="9438" spans="2:25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0"/>
      <c r="X9438" s="30"/>
      <c r="Y9438" s="31"/>
    </row>
    <row r="9439" spans="2:25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0"/>
      <c r="X9439" s="30"/>
      <c r="Y9439" s="31"/>
    </row>
    <row r="9440" spans="2:25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0"/>
      <c r="X9440" s="30"/>
      <c r="Y9440" s="31"/>
    </row>
    <row r="9441" spans="2:25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0"/>
      <c r="X9441" s="30"/>
      <c r="Y9441" s="31"/>
    </row>
    <row r="9442" spans="2:25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0"/>
      <c r="X9442" s="30"/>
      <c r="Y9442" s="31"/>
    </row>
    <row r="9443" spans="2:25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0"/>
      <c r="X9443" s="30"/>
      <c r="Y9443" s="31"/>
    </row>
    <row r="9444" spans="2:25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0"/>
      <c r="X9444" s="30"/>
      <c r="Y9444" s="31"/>
    </row>
    <row r="9445" spans="2:25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0"/>
      <c r="X9445" s="30"/>
      <c r="Y9445" s="31"/>
    </row>
    <row r="9446" spans="2:25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0"/>
      <c r="X9446" s="30"/>
      <c r="Y9446" s="31"/>
    </row>
    <row r="9447" spans="2:25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0"/>
      <c r="X9447" s="30"/>
      <c r="Y9447" s="31"/>
    </row>
    <row r="9448" spans="2:25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0"/>
      <c r="X9448" s="30"/>
      <c r="Y9448" s="31"/>
    </row>
    <row r="9449" spans="2:25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0"/>
      <c r="X9449" s="30"/>
      <c r="Y9449" s="31"/>
    </row>
    <row r="9450" spans="2:25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0"/>
      <c r="X9450" s="30"/>
      <c r="Y9450" s="31"/>
    </row>
    <row r="9451" spans="2:25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0"/>
      <c r="X9451" s="30"/>
      <c r="Y9451" s="31"/>
    </row>
    <row r="9452" spans="2:25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0"/>
      <c r="X9452" s="30"/>
      <c r="Y9452" s="31"/>
    </row>
    <row r="9453" spans="2:25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0"/>
      <c r="X9453" s="30"/>
      <c r="Y9453" s="31"/>
    </row>
    <row r="9454" spans="2:25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0"/>
      <c r="X9454" s="30"/>
      <c r="Y9454" s="31"/>
    </row>
    <row r="9455" spans="2:25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0"/>
      <c r="X9455" s="30"/>
      <c r="Y9455" s="31"/>
    </row>
    <row r="9456" spans="2:25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0"/>
      <c r="X9456" s="30"/>
      <c r="Y9456" s="31"/>
    </row>
    <row r="9457" spans="2:25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0"/>
      <c r="X9457" s="30"/>
      <c r="Y9457" s="31"/>
    </row>
    <row r="9458" spans="2:25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0"/>
      <c r="X9458" s="30"/>
      <c r="Y9458" s="31"/>
    </row>
    <row r="9459" spans="2:25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0"/>
      <c r="X9459" s="30"/>
      <c r="Y9459" s="31"/>
    </row>
    <row r="9460" spans="2:25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0"/>
      <c r="X9460" s="30"/>
      <c r="Y9460" s="31"/>
    </row>
    <row r="9461" spans="2:25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0"/>
      <c r="X9461" s="30"/>
      <c r="Y9461" s="31"/>
    </row>
    <row r="9462" spans="2:25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0"/>
      <c r="X9462" s="30"/>
      <c r="Y9462" s="31"/>
    </row>
    <row r="9463" spans="2:25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0"/>
      <c r="X9463" s="30"/>
      <c r="Y9463" s="31"/>
    </row>
    <row r="9464" spans="2:25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0"/>
      <c r="X9464" s="30"/>
      <c r="Y9464" s="31"/>
    </row>
    <row r="9465" spans="2:25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0"/>
      <c r="X9465" s="30"/>
      <c r="Y9465" s="31"/>
    </row>
    <row r="9466" spans="2:25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0"/>
      <c r="X9466" s="30"/>
      <c r="Y9466" s="31"/>
    </row>
    <row r="9467" spans="2:25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0"/>
      <c r="X9467" s="30"/>
      <c r="Y9467" s="31"/>
    </row>
    <row r="9468" spans="2:25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0"/>
      <c r="X9468" s="30"/>
      <c r="Y9468" s="31"/>
    </row>
    <row r="9469" spans="2:25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0"/>
      <c r="X9469" s="30"/>
      <c r="Y9469" s="31"/>
    </row>
    <row r="9470" spans="2:25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0"/>
      <c r="X9470" s="30"/>
      <c r="Y9470" s="31"/>
    </row>
    <row r="9471" spans="2:25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0"/>
      <c r="X9471" s="30"/>
      <c r="Y9471" s="31"/>
    </row>
    <row r="9472" spans="2:25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0"/>
      <c r="X9472" s="30"/>
      <c r="Y9472" s="31"/>
    </row>
    <row r="9473" spans="2:25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0"/>
      <c r="X9473" s="30"/>
      <c r="Y9473" s="31"/>
    </row>
    <row r="9474" spans="2:25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0"/>
      <c r="X9474" s="30"/>
      <c r="Y9474" s="31"/>
    </row>
    <row r="9475" spans="2:25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0"/>
      <c r="X9475" s="30"/>
      <c r="Y9475" s="31"/>
    </row>
    <row r="9476" spans="2:25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0"/>
      <c r="X9476" s="30"/>
      <c r="Y9476" s="31"/>
    </row>
    <row r="9477" spans="2:25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0"/>
      <c r="X9477" s="30"/>
      <c r="Y9477" s="31"/>
    </row>
    <row r="9478" spans="2:25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0"/>
      <c r="X9478" s="30"/>
      <c r="Y9478" s="31"/>
    </row>
    <row r="9479" spans="2:25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0"/>
      <c r="X9479" s="30"/>
      <c r="Y9479" s="31"/>
    </row>
    <row r="9480" spans="2:25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0"/>
      <c r="X9480" s="30"/>
      <c r="Y9480" s="31"/>
    </row>
    <row r="9481" spans="2:25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0"/>
      <c r="X9481" s="30"/>
      <c r="Y9481" s="31"/>
    </row>
    <row r="9482" spans="2:25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0"/>
      <c r="X9482" s="30"/>
      <c r="Y9482" s="31"/>
    </row>
    <row r="9483" spans="2:25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0"/>
      <c r="X9483" s="30"/>
      <c r="Y9483" s="31"/>
    </row>
    <row r="9484" spans="2:25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0"/>
      <c r="X9484" s="30"/>
      <c r="Y9484" s="31"/>
    </row>
    <row r="9485" spans="2:25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0"/>
      <c r="X9485" s="30"/>
      <c r="Y9485" s="31"/>
    </row>
    <row r="9486" spans="2:25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0"/>
      <c r="X9486" s="30"/>
      <c r="Y9486" s="31"/>
    </row>
    <row r="9487" spans="2:25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0"/>
      <c r="X9487" s="30"/>
      <c r="Y9487" s="31"/>
    </row>
    <row r="9488" spans="2:25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0"/>
      <c r="X9488" s="30"/>
      <c r="Y9488" s="31"/>
    </row>
    <row r="9489" spans="2:25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0"/>
      <c r="X9489" s="30"/>
      <c r="Y9489" s="31"/>
    </row>
    <row r="9490" spans="2:25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0"/>
      <c r="X9490" s="30"/>
      <c r="Y9490" s="31"/>
    </row>
    <row r="9491" spans="2:25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0"/>
      <c r="X9491" s="30"/>
      <c r="Y9491" s="31"/>
    </row>
    <row r="9492" spans="2:25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0"/>
      <c r="X9492" s="30"/>
      <c r="Y9492" s="31"/>
    </row>
    <row r="9493" spans="2:25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0"/>
      <c r="X9493" s="30"/>
      <c r="Y9493" s="31"/>
    </row>
    <row r="9494" spans="2:25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0"/>
      <c r="X9494" s="30"/>
      <c r="Y9494" s="31"/>
    </row>
    <row r="9495" spans="2:25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0"/>
      <c r="X9495" s="30"/>
      <c r="Y9495" s="31"/>
    </row>
    <row r="9496" spans="2:25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0"/>
      <c r="X9496" s="30"/>
      <c r="Y9496" s="31"/>
    </row>
    <row r="9497" spans="2:25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0"/>
      <c r="X9497" s="30"/>
      <c r="Y9497" s="31"/>
    </row>
    <row r="9498" spans="2:25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0"/>
      <c r="X9498" s="30"/>
      <c r="Y9498" s="31"/>
    </row>
    <row r="9499" spans="2:25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0"/>
      <c r="X9499" s="30"/>
      <c r="Y9499" s="31"/>
    </row>
    <row r="9500" spans="2:25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0"/>
      <c r="X9500" s="30"/>
      <c r="Y9500" s="31"/>
    </row>
    <row r="9501" spans="2:25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0"/>
      <c r="X9501" s="30"/>
      <c r="Y9501" s="31"/>
    </row>
    <row r="9502" spans="2:25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0"/>
      <c r="X9502" s="30"/>
      <c r="Y9502" s="31"/>
    </row>
    <row r="9503" spans="2:25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0"/>
      <c r="X9503" s="30"/>
      <c r="Y9503" s="31"/>
    </row>
    <row r="9504" spans="2:25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0"/>
      <c r="X9504" s="30"/>
      <c r="Y9504" s="31"/>
    </row>
    <row r="9505" spans="2:25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0"/>
      <c r="X9505" s="30"/>
      <c r="Y9505" s="31"/>
    </row>
    <row r="9506" spans="2:25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0"/>
      <c r="X9506" s="30"/>
      <c r="Y9506" s="31"/>
    </row>
    <row r="9507" spans="2:25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0"/>
      <c r="X9507" s="30"/>
      <c r="Y9507" s="31"/>
    </row>
    <row r="9508" spans="2:25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0"/>
      <c r="X9508" s="30"/>
      <c r="Y9508" s="31"/>
    </row>
    <row r="9509" spans="2:25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0"/>
      <c r="X9509" s="30"/>
      <c r="Y9509" s="31"/>
    </row>
    <row r="9510" spans="2:25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0"/>
      <c r="X9510" s="30"/>
      <c r="Y9510" s="31"/>
    </row>
    <row r="9511" spans="2:25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0"/>
      <c r="X9511" s="30"/>
      <c r="Y9511" s="31"/>
    </row>
    <row r="9512" spans="2:25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0"/>
      <c r="X9512" s="30"/>
      <c r="Y9512" s="31"/>
    </row>
    <row r="9513" spans="2:25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0"/>
      <c r="X9513" s="30"/>
      <c r="Y9513" s="31"/>
    </row>
    <row r="9514" spans="2:25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0"/>
      <c r="X9514" s="30"/>
      <c r="Y9514" s="31"/>
    </row>
    <row r="9515" spans="2:25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0"/>
      <c r="X9515" s="30"/>
      <c r="Y9515" s="31"/>
    </row>
    <row r="9516" spans="2:25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0"/>
      <c r="X9516" s="30"/>
      <c r="Y9516" s="31"/>
    </row>
    <row r="9517" spans="2:25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0"/>
      <c r="X9517" s="30"/>
      <c r="Y9517" s="31"/>
    </row>
    <row r="9518" spans="2:25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0"/>
      <c r="X9518" s="30"/>
      <c r="Y9518" s="31"/>
    </row>
    <row r="9519" spans="2:25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0"/>
      <c r="X9519" s="30"/>
      <c r="Y9519" s="31"/>
    </row>
    <row r="9520" spans="2:25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0"/>
      <c r="X9520" s="30"/>
      <c r="Y9520" s="31"/>
    </row>
    <row r="9521" spans="2:25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0"/>
      <c r="X9521" s="30"/>
      <c r="Y9521" s="31"/>
    </row>
    <row r="9522" spans="2:25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0"/>
      <c r="X9522" s="30"/>
      <c r="Y9522" s="31"/>
    </row>
    <row r="9523" spans="2:25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0"/>
      <c r="X9523" s="30"/>
      <c r="Y9523" s="31"/>
    </row>
    <row r="9524" spans="2:25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0"/>
      <c r="X9524" s="30"/>
      <c r="Y9524" s="31"/>
    </row>
    <row r="9525" spans="2:25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0"/>
      <c r="X9525" s="30"/>
      <c r="Y9525" s="31"/>
    </row>
    <row r="9526" spans="2:25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0"/>
      <c r="X9526" s="30"/>
      <c r="Y9526" s="31"/>
    </row>
    <row r="9527" spans="2:25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0"/>
      <c r="X9527" s="30"/>
      <c r="Y9527" s="31"/>
    </row>
    <row r="9528" spans="2:25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0"/>
      <c r="X9528" s="30"/>
      <c r="Y9528" s="31"/>
    </row>
    <row r="9529" spans="2:25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0"/>
      <c r="X9529" s="30"/>
      <c r="Y9529" s="31"/>
    </row>
    <row r="9530" spans="2:25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0"/>
      <c r="X9530" s="30"/>
      <c r="Y9530" s="31"/>
    </row>
    <row r="9531" spans="2:25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0"/>
      <c r="X9531" s="30"/>
      <c r="Y9531" s="31"/>
    </row>
    <row r="9532" spans="2:25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0"/>
      <c r="X9532" s="30"/>
      <c r="Y9532" s="31"/>
    </row>
    <row r="9533" spans="2:25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0"/>
      <c r="X9533" s="30"/>
      <c r="Y9533" s="31"/>
    </row>
    <row r="9534" spans="2:25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0"/>
      <c r="X9534" s="30"/>
      <c r="Y9534" s="31"/>
    </row>
    <row r="9535" spans="2:25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0"/>
      <c r="X9535" s="30"/>
      <c r="Y9535" s="31"/>
    </row>
    <row r="9536" spans="2:25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0"/>
      <c r="X9536" s="30"/>
      <c r="Y9536" s="31"/>
    </row>
    <row r="9537" spans="2:25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0"/>
      <c r="X9537" s="30"/>
      <c r="Y9537" s="31"/>
    </row>
    <row r="9538" spans="2:25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0"/>
      <c r="X9538" s="30"/>
      <c r="Y9538" s="31"/>
    </row>
    <row r="9539" spans="2:25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0"/>
      <c r="X9539" s="30"/>
      <c r="Y9539" s="31"/>
    </row>
    <row r="9540" spans="2:25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0"/>
      <c r="X9540" s="30"/>
      <c r="Y9540" s="31"/>
    </row>
    <row r="9541" spans="2:25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0"/>
      <c r="X9541" s="30"/>
      <c r="Y9541" s="31"/>
    </row>
    <row r="9542" spans="2:25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0"/>
      <c r="X9542" s="30"/>
      <c r="Y9542" s="31"/>
    </row>
    <row r="9543" spans="2:25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0"/>
      <c r="X9543" s="30"/>
      <c r="Y9543" s="31"/>
    </row>
    <row r="9544" spans="2:25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0"/>
      <c r="X9544" s="30"/>
      <c r="Y9544" s="31"/>
    </row>
    <row r="9545" spans="2:25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0"/>
      <c r="X9545" s="30"/>
      <c r="Y9545" s="31"/>
    </row>
    <row r="9546" spans="2:25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0"/>
      <c r="X9546" s="30"/>
      <c r="Y9546" s="31"/>
    </row>
    <row r="9547" spans="2:25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0"/>
      <c r="X9547" s="30"/>
      <c r="Y9547" s="31"/>
    </row>
    <row r="9548" spans="2:25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0"/>
      <c r="X9548" s="30"/>
      <c r="Y9548" s="31"/>
    </row>
    <row r="9549" spans="2:25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0"/>
      <c r="X9549" s="30"/>
      <c r="Y9549" s="31"/>
    </row>
    <row r="9550" spans="2:25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0"/>
      <c r="X9550" s="30"/>
      <c r="Y9550" s="31"/>
    </row>
    <row r="9551" spans="2:25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0"/>
      <c r="X9551" s="30"/>
      <c r="Y9551" s="31"/>
    </row>
    <row r="9552" spans="2:25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0"/>
      <c r="X9552" s="30"/>
      <c r="Y9552" s="31"/>
    </row>
    <row r="9553" spans="2:25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0"/>
      <c r="X9553" s="30"/>
      <c r="Y9553" s="31"/>
    </row>
    <row r="9554" spans="2:25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0"/>
      <c r="X9554" s="30"/>
      <c r="Y9554" s="31"/>
    </row>
    <row r="9555" spans="2:25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0"/>
      <c r="X9555" s="30"/>
      <c r="Y9555" s="31"/>
    </row>
    <row r="9556" spans="2:25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0"/>
      <c r="X9556" s="30"/>
      <c r="Y9556" s="31"/>
    </row>
    <row r="9557" spans="2:25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0"/>
      <c r="X9557" s="30"/>
      <c r="Y9557" s="31"/>
    </row>
    <row r="9558" spans="2:25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0"/>
      <c r="X9558" s="30"/>
      <c r="Y9558" s="31"/>
    </row>
    <row r="9559" spans="2:25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0"/>
      <c r="X9559" s="30"/>
      <c r="Y9559" s="31"/>
    </row>
    <row r="9560" spans="2:25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0"/>
      <c r="X9560" s="30"/>
      <c r="Y9560" s="31"/>
    </row>
    <row r="9561" spans="2:25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0"/>
      <c r="X9561" s="30"/>
      <c r="Y9561" s="31"/>
    </row>
    <row r="9562" spans="2:25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0"/>
      <c r="X9562" s="30"/>
      <c r="Y9562" s="31"/>
    </row>
    <row r="9563" spans="2:25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0"/>
      <c r="X9563" s="30"/>
      <c r="Y9563" s="31"/>
    </row>
    <row r="9564" spans="2:25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0"/>
      <c r="X9564" s="30"/>
      <c r="Y9564" s="31"/>
    </row>
    <row r="9565" spans="2:25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0"/>
      <c r="X9565" s="30"/>
      <c r="Y9565" s="31"/>
    </row>
    <row r="9566" spans="2:25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0"/>
      <c r="X9566" s="30"/>
      <c r="Y9566" s="31"/>
    </row>
    <row r="9567" spans="2:25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0"/>
      <c r="X9567" s="30"/>
      <c r="Y9567" s="31"/>
    </row>
    <row r="9568" spans="2:25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0"/>
      <c r="X9568" s="30"/>
      <c r="Y9568" s="31"/>
    </row>
    <row r="9569" spans="2:25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0"/>
      <c r="X9569" s="30"/>
      <c r="Y9569" s="31"/>
    </row>
    <row r="9570" spans="2:25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0"/>
      <c r="X9570" s="30"/>
      <c r="Y9570" s="31"/>
    </row>
    <row r="9571" spans="2:25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0"/>
      <c r="X9571" s="30"/>
      <c r="Y9571" s="31"/>
    </row>
    <row r="9572" spans="2:25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0"/>
      <c r="X9572" s="30"/>
      <c r="Y9572" s="31"/>
    </row>
    <row r="9573" spans="2:25" ht="15" customHeight="1" x14ac:dyDescent="0.2">
      <c r="B9573" s="28"/>
      <c r="E9573" s="30"/>
      <c r="F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0"/>
      <c r="X9573" s="30"/>
      <c r="Y9573" s="31"/>
    </row>
    <row r="9574" spans="2:25" ht="15" customHeight="1" x14ac:dyDescent="0.2">
      <c r="B9574" s="28"/>
      <c r="E9574" s="30"/>
      <c r="F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0"/>
      <c r="X9574" s="30"/>
      <c r="Y9574" s="31"/>
    </row>
    <row r="9575" spans="2:25" ht="15" customHeight="1" x14ac:dyDescent="0.2">
      <c r="B9575" s="28"/>
      <c r="E9575" s="30"/>
      <c r="F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0"/>
      <c r="X9575" s="30"/>
      <c r="Y9575" s="31"/>
    </row>
    <row r="9576" spans="2:25" ht="15" customHeight="1" x14ac:dyDescent="0.2">
      <c r="B9576" s="28"/>
      <c r="E9576" s="30"/>
      <c r="F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0"/>
      <c r="X9576" s="30"/>
      <c r="Y9576" s="31"/>
    </row>
    <row r="9577" spans="2:25" ht="15" customHeight="1" x14ac:dyDescent="0.2">
      <c r="B9577" s="28"/>
      <c r="E9577" s="30"/>
      <c r="F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0"/>
      <c r="X9577" s="30"/>
      <c r="Y9577" s="31"/>
    </row>
    <row r="9578" spans="2:25" ht="15" customHeight="1" x14ac:dyDescent="0.2">
      <c r="B9578" s="28"/>
      <c r="E9578" s="30"/>
      <c r="F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0"/>
      <c r="X9578" s="30"/>
      <c r="Y9578" s="31"/>
    </row>
    <row r="9579" spans="2:25" ht="15" customHeight="1" x14ac:dyDescent="0.2">
      <c r="B9579" s="28"/>
      <c r="E9579" s="30"/>
      <c r="F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0"/>
      <c r="X9579" s="30"/>
      <c r="Y9579" s="31"/>
    </row>
    <row r="9580" spans="2:25" ht="15" customHeight="1" x14ac:dyDescent="0.2">
      <c r="B9580" s="28"/>
      <c r="E9580" s="30"/>
      <c r="F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0"/>
      <c r="X9580" s="30"/>
      <c r="Y9580" s="31"/>
    </row>
    <row r="9581" spans="2:25" ht="15" customHeight="1" x14ac:dyDescent="0.2">
      <c r="B9581" s="28"/>
      <c r="E9581" s="30"/>
      <c r="F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0"/>
      <c r="X9581" s="30"/>
      <c r="Y9581" s="31"/>
    </row>
    <row r="9582" spans="2:25" ht="15" customHeight="1" x14ac:dyDescent="0.2">
      <c r="B9582" s="28"/>
      <c r="E9582" s="30"/>
      <c r="F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0"/>
      <c r="X9582" s="30"/>
      <c r="Y9582" s="31"/>
    </row>
    <row r="9583" spans="2:25" ht="15" customHeight="1" x14ac:dyDescent="0.2">
      <c r="B9583" s="28"/>
      <c r="E9583" s="30"/>
      <c r="F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0"/>
      <c r="X9583" s="30"/>
      <c r="Y9583" s="31"/>
    </row>
    <row r="9584" spans="2:25" ht="15" customHeight="1" x14ac:dyDescent="0.2">
      <c r="B9584" s="28"/>
      <c r="E9584" s="30"/>
      <c r="F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0"/>
      <c r="X9584" s="30"/>
      <c r="Y9584" s="31"/>
    </row>
    <row r="9585" spans="2:25" ht="15" customHeight="1" x14ac:dyDescent="0.2">
      <c r="B9585" s="28"/>
      <c r="E9585" s="30"/>
      <c r="F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0"/>
      <c r="X9585" s="30"/>
      <c r="Y9585" s="31"/>
    </row>
    <row r="9586" spans="2:25" ht="15" customHeight="1" x14ac:dyDescent="0.2">
      <c r="B9586" s="28"/>
      <c r="E9586" s="30"/>
      <c r="F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0"/>
      <c r="X9586" s="30"/>
      <c r="Y9586" s="31"/>
    </row>
    <row r="9587" spans="2:25" ht="15" customHeight="1" x14ac:dyDescent="0.2">
      <c r="B9587" s="28"/>
      <c r="E9587" s="30"/>
      <c r="F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0"/>
      <c r="X9587" s="30"/>
      <c r="Y9587" s="31"/>
    </row>
    <row r="9588" spans="2:25" ht="15" customHeight="1" x14ac:dyDescent="0.2">
      <c r="B9588" s="28"/>
      <c r="E9588" s="30"/>
      <c r="F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0"/>
      <c r="X9588" s="30"/>
      <c r="Y9588" s="31"/>
    </row>
    <row r="9589" spans="2:25" ht="15" customHeight="1" x14ac:dyDescent="0.2">
      <c r="B9589" s="28"/>
      <c r="E9589" s="30"/>
      <c r="F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0"/>
      <c r="X9589" s="30"/>
      <c r="Y9589" s="31"/>
    </row>
    <row r="9590" spans="2:25" ht="15" customHeight="1" x14ac:dyDescent="0.2">
      <c r="B9590" s="28"/>
      <c r="E9590" s="30"/>
      <c r="F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0"/>
      <c r="X9590" s="30"/>
      <c r="Y9590" s="31"/>
    </row>
    <row r="9591" spans="2:25" ht="15" customHeight="1" x14ac:dyDescent="0.2">
      <c r="B9591" s="28"/>
      <c r="E9591" s="30"/>
      <c r="F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0"/>
      <c r="X9591" s="30"/>
      <c r="Y9591" s="31"/>
    </row>
    <row r="9592" spans="2:25" ht="15" customHeight="1" x14ac:dyDescent="0.2">
      <c r="B9592" s="28"/>
      <c r="E9592" s="30"/>
      <c r="F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0"/>
      <c r="X9592" s="30"/>
      <c r="Y9592" s="31"/>
    </row>
    <row r="9593" spans="2:25" ht="15" customHeight="1" x14ac:dyDescent="0.2">
      <c r="B9593" s="28"/>
      <c r="E9593" s="30"/>
      <c r="F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0"/>
      <c r="X9593" s="30"/>
      <c r="Y9593" s="31"/>
    </row>
    <row r="9594" spans="2:25" ht="15" customHeight="1" x14ac:dyDescent="0.2">
      <c r="B9594" s="28"/>
      <c r="E9594" s="30"/>
      <c r="F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0"/>
      <c r="X9594" s="30"/>
      <c r="Y9594" s="31"/>
    </row>
    <row r="9595" spans="2:25" ht="15" customHeight="1" x14ac:dyDescent="0.2">
      <c r="B9595" s="28"/>
      <c r="E9595" s="30"/>
      <c r="F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0"/>
      <c r="X9595" s="30"/>
      <c r="Y9595" s="31"/>
    </row>
    <row r="9596" spans="2:25" ht="15" customHeight="1" x14ac:dyDescent="0.2">
      <c r="B9596" s="28"/>
      <c r="E9596" s="30"/>
      <c r="F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0"/>
      <c r="X9596" s="30"/>
      <c r="Y9596" s="31"/>
    </row>
    <row r="9597" spans="2:25" ht="15" customHeight="1" x14ac:dyDescent="0.2">
      <c r="B9597" s="28"/>
      <c r="E9597" s="30"/>
      <c r="F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0"/>
      <c r="X9597" s="30"/>
      <c r="Y9597" s="31"/>
    </row>
    <row r="9598" spans="2:25" ht="15" customHeight="1" x14ac:dyDescent="0.2">
      <c r="B9598" s="28"/>
      <c r="E9598" s="30"/>
      <c r="F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0"/>
      <c r="X9598" s="30"/>
      <c r="Y9598" s="31"/>
    </row>
    <row r="9599" spans="2:25" ht="15" customHeight="1" x14ac:dyDescent="0.2">
      <c r="B9599" s="28"/>
      <c r="E9599" s="30"/>
      <c r="F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0"/>
      <c r="X9599" s="30"/>
      <c r="Y9599" s="31"/>
    </row>
    <row r="9600" spans="2:25" ht="15" customHeight="1" x14ac:dyDescent="0.2">
      <c r="B9600" s="28"/>
      <c r="E9600" s="30"/>
      <c r="F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0"/>
      <c r="X9600" s="30"/>
      <c r="Y9600" s="31"/>
    </row>
    <row r="9601" spans="2:25" ht="15" customHeight="1" x14ac:dyDescent="0.2">
      <c r="B9601" s="28"/>
      <c r="E9601" s="30"/>
      <c r="F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0"/>
      <c r="X9601" s="30"/>
      <c r="Y9601" s="31"/>
    </row>
    <row r="9602" spans="2:25" ht="15" customHeight="1" x14ac:dyDescent="0.2">
      <c r="B9602" s="28"/>
      <c r="E9602" s="30"/>
      <c r="F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0"/>
      <c r="X9602" s="30"/>
      <c r="Y9602" s="31"/>
    </row>
    <row r="9603" spans="2:25" ht="15" customHeight="1" x14ac:dyDescent="0.2">
      <c r="B9603" s="28"/>
      <c r="E9603" s="30"/>
      <c r="F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0"/>
      <c r="X9603" s="30"/>
      <c r="Y9603" s="31"/>
    </row>
    <row r="9604" spans="2:25" ht="15" customHeight="1" x14ac:dyDescent="0.2">
      <c r="B9604" s="28"/>
      <c r="E9604" s="30"/>
      <c r="F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0"/>
      <c r="X9604" s="30"/>
      <c r="Y9604" s="31"/>
    </row>
    <row r="9605" spans="2:25" ht="15" customHeight="1" x14ac:dyDescent="0.2">
      <c r="B9605" s="28"/>
      <c r="E9605" s="30"/>
      <c r="F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0"/>
      <c r="X9605" s="30"/>
      <c r="Y9605" s="31"/>
    </row>
    <row r="9606" spans="2:25" ht="15" customHeight="1" x14ac:dyDescent="0.2">
      <c r="B9606" s="28"/>
      <c r="E9606" s="30"/>
      <c r="F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0"/>
      <c r="X9606" s="30"/>
      <c r="Y9606" s="31"/>
    </row>
    <row r="9607" spans="2:25" ht="15" customHeight="1" x14ac:dyDescent="0.2">
      <c r="B9607" s="28"/>
      <c r="E9607" s="30"/>
      <c r="F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0"/>
      <c r="X9607" s="30"/>
      <c r="Y9607" s="31"/>
    </row>
    <row r="9608" spans="2:25" ht="15" customHeight="1" x14ac:dyDescent="0.2">
      <c r="B9608" s="28"/>
      <c r="E9608" s="30"/>
      <c r="F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0"/>
      <c r="X9608" s="30"/>
      <c r="Y9608" s="31"/>
    </row>
    <row r="9609" spans="2:25" ht="15" customHeight="1" x14ac:dyDescent="0.2">
      <c r="B9609" s="28"/>
      <c r="E9609" s="30"/>
      <c r="F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0"/>
      <c r="X9609" s="30"/>
      <c r="Y9609" s="31"/>
    </row>
    <row r="9610" spans="2:25" ht="15" customHeight="1" x14ac:dyDescent="0.2">
      <c r="B9610" s="28"/>
      <c r="E9610" s="30"/>
      <c r="F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0"/>
      <c r="X9610" s="30"/>
      <c r="Y9610" s="31"/>
    </row>
    <row r="9611" spans="2:25" ht="15" customHeight="1" x14ac:dyDescent="0.2">
      <c r="B9611" s="28"/>
      <c r="E9611" s="30"/>
      <c r="F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0"/>
      <c r="X9611" s="30"/>
      <c r="Y9611" s="31"/>
    </row>
    <row r="9612" spans="2:25" ht="15" customHeight="1" x14ac:dyDescent="0.2">
      <c r="B9612" s="28"/>
      <c r="E9612" s="30"/>
      <c r="F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0"/>
      <c r="X9612" s="30"/>
      <c r="Y9612" s="31"/>
    </row>
    <row r="9613" spans="2:25" ht="15" customHeight="1" x14ac:dyDescent="0.2">
      <c r="B9613" s="28"/>
      <c r="E9613" s="30"/>
      <c r="F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0"/>
      <c r="X9613" s="30"/>
      <c r="Y9613" s="31"/>
    </row>
    <row r="9614" spans="2:25" ht="15" customHeight="1" x14ac:dyDescent="0.2">
      <c r="B9614" s="28"/>
      <c r="E9614" s="30"/>
      <c r="F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0"/>
      <c r="X9614" s="30"/>
      <c r="Y9614" s="31"/>
    </row>
    <row r="9615" spans="2:25" ht="15" customHeight="1" x14ac:dyDescent="0.2">
      <c r="B9615" s="28"/>
      <c r="E9615" s="30"/>
      <c r="F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0"/>
      <c r="X9615" s="30"/>
      <c r="Y9615" s="31"/>
    </row>
    <row r="9616" spans="2:25" ht="15" customHeight="1" x14ac:dyDescent="0.2">
      <c r="B9616" s="28"/>
      <c r="E9616" s="30"/>
      <c r="F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0"/>
      <c r="X9616" s="30"/>
      <c r="Y9616" s="31"/>
    </row>
    <row r="9617" spans="2:25" ht="15" customHeight="1" x14ac:dyDescent="0.2">
      <c r="B9617" s="28"/>
      <c r="E9617" s="30"/>
      <c r="F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0"/>
      <c r="X9617" s="30"/>
      <c r="Y9617" s="31"/>
    </row>
    <row r="9618" spans="2:25" ht="15" customHeight="1" x14ac:dyDescent="0.2">
      <c r="B9618" s="28"/>
      <c r="E9618" s="30"/>
      <c r="F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0"/>
      <c r="X9618" s="30"/>
      <c r="Y9618" s="31"/>
    </row>
    <row r="9619" spans="2:25" ht="15" customHeight="1" x14ac:dyDescent="0.2">
      <c r="B9619" s="28"/>
      <c r="E9619" s="30"/>
      <c r="F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0"/>
      <c r="X9619" s="30"/>
      <c r="Y9619" s="31"/>
    </row>
    <row r="9620" spans="2:25" ht="15" customHeight="1" x14ac:dyDescent="0.2">
      <c r="B9620" s="28"/>
      <c r="E9620" s="30"/>
      <c r="F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0"/>
      <c r="X9620" s="30"/>
      <c r="Y9620" s="31"/>
    </row>
    <row r="9621" spans="2:25" ht="15" customHeight="1" x14ac:dyDescent="0.2">
      <c r="B9621" s="28"/>
      <c r="E9621" s="30"/>
      <c r="F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0"/>
      <c r="X9621" s="30"/>
      <c r="Y9621" s="31"/>
    </row>
    <row r="9622" spans="2:25" ht="15" customHeight="1" x14ac:dyDescent="0.2">
      <c r="B9622" s="28"/>
      <c r="E9622" s="30"/>
      <c r="F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0"/>
      <c r="X9622" s="30"/>
      <c r="Y9622" s="31"/>
    </row>
    <row r="9623" spans="2:25" ht="15" customHeight="1" x14ac:dyDescent="0.2">
      <c r="B9623" s="28"/>
      <c r="E9623" s="30"/>
      <c r="F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0"/>
      <c r="X9623" s="30"/>
      <c r="Y9623" s="31"/>
    </row>
    <row r="9624" spans="2:25" ht="15" customHeight="1" x14ac:dyDescent="0.2">
      <c r="B9624" s="28"/>
      <c r="E9624" s="30"/>
      <c r="F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0"/>
      <c r="X9624" s="30"/>
      <c r="Y9624" s="31"/>
    </row>
    <row r="9625" spans="2:25" ht="15" customHeight="1" x14ac:dyDescent="0.2">
      <c r="B9625" s="28"/>
      <c r="E9625" s="30"/>
      <c r="F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0"/>
      <c r="X9625" s="30"/>
      <c r="Y9625" s="31"/>
    </row>
    <row r="9626" spans="2:25" ht="15" customHeight="1" x14ac:dyDescent="0.2">
      <c r="B9626" s="28"/>
      <c r="E9626" s="30"/>
      <c r="F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0"/>
      <c r="X9626" s="30"/>
      <c r="Y9626" s="31"/>
    </row>
    <row r="9627" spans="2:25" ht="15" customHeight="1" x14ac:dyDescent="0.2">
      <c r="B9627" s="28"/>
      <c r="E9627" s="30"/>
      <c r="F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0"/>
      <c r="X9627" s="30"/>
      <c r="Y9627" s="31"/>
    </row>
    <row r="9628" spans="2:25" ht="15" customHeight="1" x14ac:dyDescent="0.2">
      <c r="B9628" s="28"/>
      <c r="E9628" s="30"/>
      <c r="F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0"/>
      <c r="X9628" s="30"/>
      <c r="Y9628" s="31"/>
    </row>
    <row r="9629" spans="2:25" ht="15" customHeight="1" x14ac:dyDescent="0.2">
      <c r="B9629" s="28"/>
      <c r="E9629" s="30"/>
      <c r="F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0"/>
      <c r="X9629" s="30"/>
      <c r="Y9629" s="31"/>
    </row>
    <row r="9630" spans="2:25" ht="15" customHeight="1" x14ac:dyDescent="0.2">
      <c r="B9630" s="28"/>
      <c r="E9630" s="30"/>
      <c r="F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0"/>
      <c r="X9630" s="30"/>
      <c r="Y9630" s="31"/>
    </row>
    <row r="9631" spans="2:25" ht="15" customHeight="1" x14ac:dyDescent="0.2">
      <c r="B9631" s="28"/>
      <c r="E9631" s="30"/>
      <c r="F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0"/>
      <c r="X9631" s="30"/>
      <c r="Y9631" s="31"/>
    </row>
    <row r="9632" spans="2:25" ht="15" customHeight="1" x14ac:dyDescent="0.2">
      <c r="B9632" s="28"/>
      <c r="E9632" s="30"/>
      <c r="F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0"/>
      <c r="X9632" s="30"/>
      <c r="Y9632" s="31"/>
    </row>
    <row r="9633" spans="2:25" ht="15" customHeight="1" x14ac:dyDescent="0.2">
      <c r="B9633" s="28"/>
      <c r="E9633" s="30"/>
      <c r="F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0"/>
      <c r="X9633" s="30"/>
      <c r="Y9633" s="31"/>
    </row>
    <row r="9634" spans="2:25" ht="15" customHeight="1" x14ac:dyDescent="0.2">
      <c r="B9634" s="28"/>
      <c r="E9634" s="30"/>
      <c r="F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0"/>
      <c r="X9634" s="30"/>
      <c r="Y9634" s="31"/>
    </row>
    <row r="9635" spans="2:25" ht="15" customHeight="1" x14ac:dyDescent="0.2">
      <c r="B9635" s="28"/>
      <c r="E9635" s="30"/>
      <c r="F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0"/>
      <c r="X9635" s="30"/>
      <c r="Y9635" s="31"/>
    </row>
    <row r="9636" spans="2:25" ht="15" customHeight="1" x14ac:dyDescent="0.2">
      <c r="B9636" s="28"/>
      <c r="E9636" s="30"/>
      <c r="F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0"/>
      <c r="X9636" s="30"/>
      <c r="Y9636" s="31"/>
    </row>
    <row r="9637" spans="2:25" ht="15" customHeight="1" x14ac:dyDescent="0.2">
      <c r="B9637" s="28"/>
      <c r="E9637" s="30"/>
      <c r="F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0"/>
      <c r="X9637" s="30"/>
      <c r="Y9637" s="31"/>
    </row>
    <row r="9638" spans="2:25" ht="15" customHeight="1" x14ac:dyDescent="0.2">
      <c r="B9638" s="28"/>
      <c r="E9638" s="30"/>
      <c r="F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0"/>
      <c r="X9638" s="30"/>
      <c r="Y9638" s="31"/>
    </row>
    <row r="9639" spans="2:25" ht="15" customHeight="1" x14ac:dyDescent="0.2">
      <c r="B9639" s="28"/>
      <c r="E9639" s="30"/>
      <c r="F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0"/>
      <c r="X9639" s="30"/>
      <c r="Y9639" s="31"/>
    </row>
    <row r="9640" spans="2:25" ht="15" customHeight="1" x14ac:dyDescent="0.2">
      <c r="B9640" s="28"/>
      <c r="E9640" s="30"/>
      <c r="F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0"/>
      <c r="X9640" s="30"/>
      <c r="Y9640" s="31"/>
    </row>
    <row r="9641" spans="2:25" ht="15" customHeight="1" x14ac:dyDescent="0.2">
      <c r="B9641" s="28"/>
      <c r="E9641" s="30"/>
      <c r="F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0"/>
      <c r="X9641" s="30"/>
      <c r="Y9641" s="31"/>
    </row>
    <row r="9642" spans="2:25" ht="15" customHeight="1" x14ac:dyDescent="0.2">
      <c r="B9642" s="28"/>
      <c r="E9642" s="30"/>
      <c r="F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0"/>
      <c r="X9642" s="30"/>
      <c r="Y9642" s="31"/>
    </row>
    <row r="9643" spans="2:25" ht="15" customHeight="1" x14ac:dyDescent="0.2">
      <c r="B9643" s="28"/>
      <c r="E9643" s="30"/>
      <c r="F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0"/>
      <c r="X9643" s="30"/>
      <c r="Y9643" s="31"/>
    </row>
    <row r="9644" spans="2:25" ht="15" customHeight="1" x14ac:dyDescent="0.2">
      <c r="B9644" s="28"/>
      <c r="E9644" s="30"/>
      <c r="F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0"/>
      <c r="X9644" s="30"/>
      <c r="Y9644" s="31"/>
    </row>
    <row r="9645" spans="2:25" ht="15" customHeight="1" x14ac:dyDescent="0.2">
      <c r="B9645" s="28"/>
      <c r="E9645" s="30"/>
      <c r="F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0"/>
      <c r="X9645" s="30"/>
      <c r="Y9645" s="31"/>
    </row>
    <row r="9646" spans="2:25" ht="15" customHeight="1" x14ac:dyDescent="0.2">
      <c r="B9646" s="28"/>
      <c r="E9646" s="30"/>
      <c r="F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0"/>
      <c r="X9646" s="30"/>
      <c r="Y9646" s="31"/>
    </row>
    <row r="9647" spans="2:25" ht="15" customHeight="1" x14ac:dyDescent="0.2">
      <c r="B9647" s="28"/>
      <c r="E9647" s="30"/>
      <c r="F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0"/>
      <c r="X9647" s="30"/>
      <c r="Y9647" s="31"/>
    </row>
    <row r="9648" spans="2:25" ht="15" customHeight="1" x14ac:dyDescent="0.2">
      <c r="B9648" s="28"/>
      <c r="E9648" s="30"/>
      <c r="F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0"/>
      <c r="X9648" s="30"/>
      <c r="Y9648" s="31"/>
    </row>
    <row r="9649" spans="2:25" ht="15" customHeight="1" x14ac:dyDescent="0.2">
      <c r="B9649" s="28"/>
      <c r="E9649" s="30"/>
      <c r="F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0"/>
      <c r="X9649" s="30"/>
      <c r="Y9649" s="31"/>
    </row>
    <row r="9650" spans="2:25" ht="15" customHeight="1" x14ac:dyDescent="0.2">
      <c r="B9650" s="28"/>
      <c r="E9650" s="30"/>
      <c r="F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0"/>
      <c r="X9650" s="30"/>
      <c r="Y9650" s="31"/>
    </row>
    <row r="9651" spans="2:25" ht="15" customHeight="1" x14ac:dyDescent="0.2">
      <c r="B9651" s="28"/>
      <c r="E9651" s="30"/>
      <c r="F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0"/>
      <c r="X9651" s="30"/>
      <c r="Y9651" s="31"/>
    </row>
    <row r="9652" spans="2:25" ht="15" customHeight="1" x14ac:dyDescent="0.2">
      <c r="B9652" s="28"/>
      <c r="E9652" s="30"/>
      <c r="F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0"/>
      <c r="X9652" s="30"/>
      <c r="Y9652" s="31"/>
    </row>
    <row r="9653" spans="2:25" ht="15" customHeight="1" x14ac:dyDescent="0.2">
      <c r="B9653" s="28"/>
      <c r="E9653" s="30"/>
      <c r="F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0"/>
      <c r="X9653" s="30"/>
      <c r="Y9653" s="31"/>
    </row>
    <row r="9654" spans="2:25" ht="15" customHeight="1" x14ac:dyDescent="0.2">
      <c r="B9654" s="28"/>
      <c r="E9654" s="30"/>
      <c r="F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0"/>
      <c r="X9654" s="30"/>
      <c r="Y9654" s="31"/>
    </row>
    <row r="9655" spans="2:25" ht="15" customHeight="1" x14ac:dyDescent="0.2">
      <c r="B9655" s="28"/>
      <c r="E9655" s="30"/>
      <c r="F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0"/>
      <c r="X9655" s="30"/>
      <c r="Y9655" s="31"/>
    </row>
    <row r="9656" spans="2:25" ht="15" customHeight="1" x14ac:dyDescent="0.2">
      <c r="B9656" s="28"/>
      <c r="E9656" s="30"/>
      <c r="F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0"/>
      <c r="X9656" s="30"/>
      <c r="Y9656" s="31"/>
    </row>
    <row r="9657" spans="2:25" ht="15" customHeight="1" x14ac:dyDescent="0.2">
      <c r="B9657" s="28"/>
      <c r="E9657" s="30"/>
      <c r="F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0"/>
      <c r="X9657" s="30"/>
      <c r="Y9657" s="31"/>
    </row>
    <row r="9658" spans="2:25" ht="15" customHeight="1" x14ac:dyDescent="0.2">
      <c r="B9658" s="28"/>
      <c r="E9658" s="30"/>
      <c r="F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0"/>
      <c r="X9658" s="30"/>
      <c r="Y9658" s="31"/>
    </row>
    <row r="9659" spans="2:25" ht="15" customHeight="1" x14ac:dyDescent="0.2">
      <c r="B9659" s="28"/>
      <c r="E9659" s="30"/>
      <c r="F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0"/>
      <c r="X9659" s="30"/>
      <c r="Y9659" s="31"/>
    </row>
    <row r="9660" spans="2:25" ht="15" customHeight="1" x14ac:dyDescent="0.2">
      <c r="B9660" s="28"/>
      <c r="E9660" s="30"/>
      <c r="F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0"/>
      <c r="X9660" s="30"/>
      <c r="Y9660" s="31"/>
    </row>
    <row r="9661" spans="2:25" ht="15" customHeight="1" x14ac:dyDescent="0.2">
      <c r="B9661" s="28"/>
      <c r="E9661" s="30"/>
      <c r="F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0"/>
      <c r="X9661" s="30"/>
      <c r="Y9661" s="31"/>
    </row>
    <row r="9662" spans="2:25" ht="15" customHeight="1" x14ac:dyDescent="0.2">
      <c r="B9662" s="28"/>
      <c r="E9662" s="30"/>
      <c r="F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0"/>
      <c r="X9662" s="30"/>
      <c r="Y9662" s="31"/>
    </row>
    <row r="9663" spans="2:25" ht="15" customHeight="1" x14ac:dyDescent="0.2">
      <c r="B9663" s="28"/>
      <c r="E9663" s="30"/>
      <c r="F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0"/>
      <c r="X9663" s="30"/>
      <c r="Y9663" s="31"/>
    </row>
    <row r="9664" spans="2:25" ht="15" customHeight="1" x14ac:dyDescent="0.2">
      <c r="B9664" s="28"/>
      <c r="E9664" s="30"/>
      <c r="F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0"/>
      <c r="X9664" s="30"/>
      <c r="Y9664" s="31"/>
    </row>
    <row r="9665" spans="2:25" ht="15" customHeight="1" x14ac:dyDescent="0.2">
      <c r="B9665" s="28"/>
      <c r="E9665" s="30"/>
      <c r="F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0"/>
      <c r="X9665" s="30"/>
      <c r="Y9665" s="31"/>
    </row>
    <row r="9666" spans="2:25" ht="15" customHeight="1" x14ac:dyDescent="0.2">
      <c r="B9666" s="28"/>
      <c r="E9666" s="30"/>
      <c r="F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0"/>
      <c r="X9666" s="30"/>
      <c r="Y9666" s="31"/>
    </row>
    <row r="9667" spans="2:25" ht="15" customHeight="1" x14ac:dyDescent="0.2">
      <c r="B9667" s="28"/>
      <c r="E9667" s="30"/>
      <c r="F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0"/>
      <c r="X9667" s="30"/>
      <c r="Y9667" s="31"/>
    </row>
    <row r="9668" spans="2:25" ht="15" customHeight="1" x14ac:dyDescent="0.2">
      <c r="B9668" s="28"/>
      <c r="E9668" s="30"/>
      <c r="F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0"/>
      <c r="X9668" s="30"/>
      <c r="Y9668" s="31"/>
    </row>
    <row r="9669" spans="2:25" ht="15" customHeight="1" x14ac:dyDescent="0.2">
      <c r="B9669" s="28"/>
      <c r="E9669" s="30"/>
      <c r="F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0"/>
      <c r="X9669" s="30"/>
      <c r="Y9669" s="31"/>
    </row>
    <row r="9670" spans="2:25" ht="15" customHeight="1" x14ac:dyDescent="0.2">
      <c r="B9670" s="28"/>
      <c r="E9670" s="30"/>
      <c r="F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0"/>
      <c r="X9670" s="30"/>
      <c r="Y9670" s="31"/>
    </row>
    <row r="9671" spans="2:25" ht="15" customHeight="1" x14ac:dyDescent="0.2">
      <c r="B9671" s="28"/>
      <c r="E9671" s="30"/>
      <c r="F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0"/>
      <c r="X9671" s="30"/>
      <c r="Y9671" s="31"/>
    </row>
    <row r="9672" spans="2:25" ht="15" customHeight="1" x14ac:dyDescent="0.2">
      <c r="B9672" s="28"/>
      <c r="E9672" s="30"/>
      <c r="F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0"/>
      <c r="X9672" s="30"/>
      <c r="Y9672" s="31"/>
    </row>
    <row r="9673" spans="2:25" ht="15" customHeight="1" x14ac:dyDescent="0.2">
      <c r="B9673" s="28"/>
      <c r="E9673" s="30"/>
      <c r="F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0"/>
      <c r="X9673" s="30"/>
      <c r="Y9673" s="31"/>
    </row>
    <row r="9674" spans="2:25" ht="15" customHeight="1" x14ac:dyDescent="0.2">
      <c r="B9674" s="28"/>
      <c r="E9674" s="30"/>
      <c r="F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0"/>
      <c r="X9674" s="30"/>
      <c r="Y9674" s="31"/>
    </row>
    <row r="9675" spans="2:25" ht="15" customHeight="1" x14ac:dyDescent="0.2">
      <c r="B9675" s="28"/>
      <c r="E9675" s="30"/>
      <c r="F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0"/>
      <c r="X9675" s="30"/>
      <c r="Y9675" s="31"/>
    </row>
    <row r="9676" spans="2:25" ht="15" customHeight="1" x14ac:dyDescent="0.2">
      <c r="B9676" s="28"/>
      <c r="E9676" s="30"/>
      <c r="F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0"/>
      <c r="X9676" s="30"/>
      <c r="Y9676" s="31"/>
    </row>
    <row r="9677" spans="2:25" ht="15" customHeight="1" x14ac:dyDescent="0.2">
      <c r="B9677" s="28"/>
      <c r="E9677" s="30"/>
      <c r="F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0"/>
      <c r="X9677" s="30"/>
      <c r="Y9677" s="31"/>
    </row>
    <row r="9678" spans="2:25" ht="15" customHeight="1" x14ac:dyDescent="0.2">
      <c r="B9678" s="28"/>
      <c r="E9678" s="30"/>
      <c r="F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0"/>
      <c r="X9678" s="30"/>
      <c r="Y9678" s="31"/>
    </row>
    <row r="9679" spans="2:25" ht="15" customHeight="1" x14ac:dyDescent="0.2">
      <c r="B9679" s="28"/>
      <c r="E9679" s="30"/>
      <c r="F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0"/>
      <c r="X9679" s="30"/>
      <c r="Y9679" s="31"/>
    </row>
    <row r="9680" spans="2:25" ht="15" customHeight="1" x14ac:dyDescent="0.2">
      <c r="B9680" s="28"/>
      <c r="E9680" s="30"/>
      <c r="F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0"/>
      <c r="X9680" s="30"/>
      <c r="Y9680" s="31"/>
    </row>
    <row r="9681" spans="2:25" ht="15" customHeight="1" x14ac:dyDescent="0.2">
      <c r="B9681" s="28"/>
      <c r="E9681" s="30"/>
      <c r="F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0"/>
      <c r="X9681" s="30"/>
      <c r="Y9681" s="31"/>
    </row>
    <row r="9682" spans="2:25" ht="15" customHeight="1" x14ac:dyDescent="0.2">
      <c r="B9682" s="28"/>
      <c r="E9682" s="30"/>
      <c r="F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0"/>
      <c r="X9682" s="30"/>
      <c r="Y9682" s="31"/>
    </row>
    <row r="9683" spans="2:25" ht="15" customHeight="1" x14ac:dyDescent="0.2">
      <c r="B9683" s="28"/>
      <c r="E9683" s="30"/>
      <c r="F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0"/>
      <c r="X9683" s="30"/>
      <c r="Y9683" s="31"/>
    </row>
    <row r="9684" spans="2:25" ht="15" customHeight="1" x14ac:dyDescent="0.2">
      <c r="B9684" s="28"/>
      <c r="E9684" s="30"/>
      <c r="F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0"/>
      <c r="X9684" s="30"/>
      <c r="Y9684" s="31"/>
    </row>
    <row r="9685" spans="2:25" ht="15" customHeight="1" x14ac:dyDescent="0.2">
      <c r="B9685" s="28"/>
      <c r="E9685" s="30"/>
      <c r="F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0"/>
      <c r="X9685" s="30"/>
      <c r="Y9685" s="31"/>
    </row>
    <row r="9686" spans="2:25" ht="15" customHeight="1" x14ac:dyDescent="0.2">
      <c r="B9686" s="28"/>
      <c r="E9686" s="30"/>
      <c r="F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0"/>
      <c r="X9686" s="30"/>
      <c r="Y9686" s="31"/>
    </row>
    <row r="9687" spans="2:25" ht="15" customHeight="1" x14ac:dyDescent="0.2">
      <c r="B9687" s="28"/>
      <c r="E9687" s="30"/>
      <c r="F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0"/>
      <c r="X9687" s="30"/>
      <c r="Y9687" s="31"/>
    </row>
    <row r="9688" spans="2:25" ht="15" customHeight="1" x14ac:dyDescent="0.2">
      <c r="B9688" s="28"/>
      <c r="E9688" s="30"/>
      <c r="F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0"/>
      <c r="X9688" s="30"/>
      <c r="Y9688" s="31"/>
    </row>
    <row r="9689" spans="2:25" ht="15" customHeight="1" x14ac:dyDescent="0.2">
      <c r="B9689" s="28"/>
      <c r="E9689" s="30"/>
      <c r="F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0"/>
      <c r="X9689" s="30"/>
      <c r="Y9689" s="31"/>
    </row>
    <row r="9690" spans="2:25" ht="15" customHeight="1" x14ac:dyDescent="0.2">
      <c r="B9690" s="28"/>
      <c r="E9690" s="30"/>
      <c r="F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0"/>
      <c r="X9690" s="30"/>
      <c r="Y9690" s="31"/>
    </row>
    <row r="9691" spans="2:25" ht="15" customHeight="1" x14ac:dyDescent="0.2">
      <c r="B9691" s="28"/>
      <c r="E9691" s="30"/>
      <c r="F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0"/>
      <c r="X9691" s="30"/>
      <c r="Y9691" s="31"/>
    </row>
    <row r="9692" spans="2:25" ht="15" customHeight="1" x14ac:dyDescent="0.2">
      <c r="B9692" s="28"/>
      <c r="E9692" s="30"/>
      <c r="F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0"/>
      <c r="X9692" s="30"/>
      <c r="Y9692" s="31"/>
    </row>
    <row r="9693" spans="2:25" ht="15" customHeight="1" x14ac:dyDescent="0.2">
      <c r="B9693" s="28"/>
      <c r="E9693" s="30"/>
      <c r="F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0"/>
      <c r="X9693" s="30"/>
      <c r="Y9693" s="31"/>
    </row>
    <row r="9694" spans="2:25" ht="15" customHeight="1" x14ac:dyDescent="0.2">
      <c r="B9694" s="28"/>
      <c r="E9694" s="30"/>
      <c r="F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0"/>
      <c r="X9694" s="30"/>
      <c r="Y9694" s="31"/>
    </row>
    <row r="9695" spans="2:25" ht="15" customHeight="1" x14ac:dyDescent="0.2">
      <c r="B9695" s="28"/>
      <c r="E9695" s="30"/>
      <c r="F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0"/>
      <c r="X9695" s="30"/>
      <c r="Y9695" s="31"/>
    </row>
    <row r="9696" spans="2:25" ht="15" customHeight="1" x14ac:dyDescent="0.2">
      <c r="B9696" s="28"/>
      <c r="E9696" s="30"/>
      <c r="F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0"/>
      <c r="X9696" s="30"/>
      <c r="Y9696" s="31"/>
    </row>
    <row r="9697" spans="2:25" ht="15" customHeight="1" x14ac:dyDescent="0.2">
      <c r="B9697" s="28"/>
      <c r="E9697" s="30"/>
      <c r="F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0"/>
      <c r="X9697" s="30"/>
      <c r="Y9697" s="31"/>
    </row>
    <row r="9698" spans="2:25" ht="15" customHeight="1" x14ac:dyDescent="0.2">
      <c r="B9698" s="28"/>
      <c r="E9698" s="30"/>
      <c r="F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0"/>
      <c r="X9698" s="30"/>
      <c r="Y9698" s="31"/>
    </row>
    <row r="9699" spans="2:25" ht="15" customHeight="1" x14ac:dyDescent="0.2">
      <c r="B9699" s="28"/>
      <c r="E9699" s="30"/>
      <c r="F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0"/>
      <c r="X9699" s="30"/>
      <c r="Y9699" s="31"/>
    </row>
    <row r="9700" spans="2:25" ht="15" customHeight="1" x14ac:dyDescent="0.2">
      <c r="B9700" s="28"/>
      <c r="E9700" s="30"/>
      <c r="F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0"/>
      <c r="X9700" s="30"/>
      <c r="Y9700" s="31"/>
    </row>
    <row r="9701" spans="2:25" ht="15" customHeight="1" x14ac:dyDescent="0.2">
      <c r="B9701" s="28"/>
      <c r="E9701" s="30"/>
      <c r="F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0"/>
      <c r="X9701" s="30"/>
      <c r="Y9701" s="31"/>
    </row>
    <row r="9702" spans="2:25" ht="15" customHeight="1" x14ac:dyDescent="0.2">
      <c r="B9702" s="28"/>
      <c r="E9702" s="30"/>
      <c r="F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0"/>
      <c r="X9702" s="30"/>
      <c r="Y9702" s="31"/>
    </row>
    <row r="9703" spans="2:25" ht="15" customHeight="1" x14ac:dyDescent="0.2">
      <c r="B9703" s="28"/>
      <c r="E9703" s="30"/>
      <c r="F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0"/>
      <c r="X9703" s="30"/>
      <c r="Y9703" s="31"/>
    </row>
    <row r="9704" spans="2:25" ht="15" customHeight="1" x14ac:dyDescent="0.2">
      <c r="B9704" s="28"/>
      <c r="E9704" s="30"/>
      <c r="F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0"/>
      <c r="X9704" s="30"/>
      <c r="Y9704" s="31"/>
    </row>
    <row r="9705" spans="2:25" ht="15" customHeight="1" x14ac:dyDescent="0.2">
      <c r="B9705" s="28"/>
      <c r="E9705" s="30"/>
      <c r="F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0"/>
      <c r="X9705" s="30"/>
      <c r="Y9705" s="31"/>
    </row>
    <row r="9706" spans="2:25" ht="15" customHeight="1" x14ac:dyDescent="0.2">
      <c r="B9706" s="28"/>
      <c r="E9706" s="30"/>
      <c r="F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0"/>
      <c r="X9706" s="30"/>
      <c r="Y9706" s="31"/>
    </row>
    <row r="9707" spans="2:25" ht="15" customHeight="1" x14ac:dyDescent="0.2">
      <c r="B9707" s="28"/>
      <c r="E9707" s="30"/>
      <c r="F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/>
      <c r="X9707" s="30"/>
      <c r="Y9707" s="31"/>
    </row>
    <row r="9708" spans="2:25" ht="15" customHeight="1" x14ac:dyDescent="0.2">
      <c r="B9708" s="28"/>
      <c r="E9708" s="30"/>
      <c r="F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0"/>
      <c r="X9708" s="30"/>
      <c r="Y9708" s="31"/>
    </row>
    <row r="9709" spans="2:25" ht="15" customHeight="1" x14ac:dyDescent="0.2">
      <c r="B9709" s="28"/>
      <c r="E9709" s="30"/>
      <c r="F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0"/>
      <c r="X9709" s="30"/>
      <c r="Y9709" s="31"/>
    </row>
    <row r="9710" spans="2:25" ht="15" customHeight="1" x14ac:dyDescent="0.2">
      <c r="B9710" s="28"/>
      <c r="E9710" s="30"/>
      <c r="F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0"/>
      <c r="X9710" s="30"/>
      <c r="Y9710" s="31"/>
    </row>
    <row r="9711" spans="2:25" ht="15" customHeight="1" x14ac:dyDescent="0.2">
      <c r="B9711" s="28"/>
      <c r="E9711" s="30"/>
      <c r="F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31"/>
    </row>
    <row r="9712" spans="2:25" ht="15" customHeight="1" x14ac:dyDescent="0.2">
      <c r="B9712" s="28"/>
      <c r="E9712" s="30"/>
      <c r="F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31"/>
    </row>
    <row r="9713" spans="2:25" ht="15" customHeight="1" x14ac:dyDescent="0.2">
      <c r="B9713" s="28"/>
      <c r="E9713" s="30"/>
      <c r="F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31"/>
    </row>
    <row r="9714" spans="2:25" ht="15" customHeight="1" x14ac:dyDescent="0.2">
      <c r="B9714" s="28"/>
      <c r="E9714" s="30"/>
      <c r="F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31"/>
    </row>
    <row r="9715" spans="2:25" ht="15" customHeight="1" x14ac:dyDescent="0.2">
      <c r="B9715" s="28"/>
      <c r="E9715" s="30"/>
      <c r="F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31"/>
    </row>
    <row r="9716" spans="2:25" ht="15" customHeight="1" x14ac:dyDescent="0.2">
      <c r="B9716" s="28"/>
      <c r="E9716" s="30"/>
      <c r="F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31"/>
    </row>
    <row r="9717" spans="2:25" ht="15" customHeight="1" x14ac:dyDescent="0.2">
      <c r="B9717" s="28"/>
      <c r="E9717" s="30"/>
      <c r="F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0"/>
      <c r="X9717" s="30"/>
      <c r="Y9717" s="31"/>
    </row>
    <row r="9718" spans="2:25" ht="15" customHeight="1" x14ac:dyDescent="0.2">
      <c r="B9718" s="28"/>
      <c r="E9718" s="30"/>
      <c r="F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0"/>
      <c r="X9718" s="30"/>
      <c r="Y9718" s="31"/>
    </row>
    <row r="9719" spans="2:25" ht="15" customHeight="1" x14ac:dyDescent="0.2">
      <c r="B9719" s="28"/>
      <c r="E9719" s="30"/>
      <c r="F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0"/>
      <c r="X9719" s="30"/>
      <c r="Y9719" s="31"/>
    </row>
    <row r="9720" spans="2:25" ht="15" customHeight="1" x14ac:dyDescent="0.2">
      <c r="B9720" s="28"/>
      <c r="E9720" s="30"/>
      <c r="F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0"/>
      <c r="X9720" s="30"/>
      <c r="Y9720" s="31"/>
    </row>
    <row r="9721" spans="2:25" ht="15" customHeight="1" x14ac:dyDescent="0.2">
      <c r="B9721" s="28"/>
      <c r="E9721" s="30"/>
      <c r="F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0"/>
      <c r="X9721" s="30"/>
      <c r="Y9721" s="31"/>
    </row>
    <row r="9722" spans="2:25" ht="15" customHeight="1" x14ac:dyDescent="0.2">
      <c r="B9722" s="28"/>
      <c r="E9722" s="30"/>
      <c r="F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0"/>
      <c r="X9722" s="30"/>
      <c r="Y9722" s="31"/>
    </row>
    <row r="9723" spans="2:25" ht="15" customHeight="1" x14ac:dyDescent="0.2">
      <c r="B9723" s="28"/>
      <c r="E9723" s="30"/>
      <c r="F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0"/>
      <c r="X9723" s="30"/>
      <c r="Y9723" s="31"/>
    </row>
    <row r="9724" spans="2:25" ht="15" customHeight="1" x14ac:dyDescent="0.2">
      <c r="B9724" s="28"/>
      <c r="E9724" s="30"/>
      <c r="F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0"/>
      <c r="X9724" s="30"/>
      <c r="Y9724" s="31"/>
    </row>
    <row r="9725" spans="2:25" ht="15" customHeight="1" x14ac:dyDescent="0.2">
      <c r="B9725" s="28"/>
      <c r="E9725" s="30"/>
      <c r="F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0"/>
      <c r="X9725" s="30"/>
      <c r="Y9725" s="31"/>
    </row>
    <row r="9726" spans="2:25" ht="15" customHeight="1" x14ac:dyDescent="0.2">
      <c r="B9726" s="28"/>
      <c r="E9726" s="30"/>
      <c r="F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0"/>
      <c r="X9726" s="30"/>
      <c r="Y9726" s="31"/>
    </row>
    <row r="9727" spans="2:25" ht="15" customHeight="1" x14ac:dyDescent="0.2">
      <c r="B9727" s="28"/>
      <c r="E9727" s="30"/>
      <c r="F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0"/>
      <c r="X9727" s="30"/>
      <c r="Y9727" s="31"/>
    </row>
    <row r="9728" spans="2:25" ht="15" customHeight="1" x14ac:dyDescent="0.2">
      <c r="B9728" s="28"/>
      <c r="E9728" s="30"/>
      <c r="F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0"/>
      <c r="X9728" s="30"/>
      <c r="Y9728" s="31"/>
    </row>
    <row r="9729" spans="2:25" ht="15" customHeight="1" x14ac:dyDescent="0.2">
      <c r="B9729" s="28"/>
      <c r="E9729" s="30"/>
      <c r="F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0"/>
      <c r="X9729" s="30"/>
      <c r="Y9729" s="31"/>
    </row>
    <row r="9730" spans="2:25" ht="15" customHeight="1" x14ac:dyDescent="0.2">
      <c r="B9730" s="28"/>
      <c r="E9730" s="30"/>
      <c r="F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0"/>
      <c r="X9730" s="30"/>
      <c r="Y9730" s="31"/>
    </row>
    <row r="9731" spans="2:25" ht="15" customHeight="1" x14ac:dyDescent="0.2">
      <c r="B9731" s="28"/>
      <c r="E9731" s="30"/>
      <c r="F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0"/>
      <c r="X9731" s="30"/>
      <c r="Y9731" s="31"/>
    </row>
    <row r="9732" spans="2:25" ht="15" customHeight="1" x14ac:dyDescent="0.2">
      <c r="B9732" s="28"/>
      <c r="E9732" s="30"/>
      <c r="F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0"/>
      <c r="X9732" s="30"/>
      <c r="Y9732" s="31"/>
    </row>
    <row r="9733" spans="2:25" ht="15" customHeight="1" x14ac:dyDescent="0.2">
      <c r="B9733" s="28"/>
      <c r="E9733" s="30"/>
      <c r="F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0"/>
      <c r="X9733" s="30"/>
      <c r="Y9733" s="31"/>
    </row>
    <row r="9734" spans="2:25" ht="15" customHeight="1" x14ac:dyDescent="0.2">
      <c r="B9734" s="28"/>
      <c r="E9734" s="30"/>
      <c r="F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0"/>
      <c r="X9734" s="30"/>
      <c r="Y9734" s="31"/>
    </row>
    <row r="9735" spans="2:25" ht="15" customHeight="1" x14ac:dyDescent="0.2">
      <c r="B9735" s="28"/>
      <c r="E9735" s="30"/>
      <c r="F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0"/>
      <c r="X9735" s="30"/>
      <c r="Y9735" s="31"/>
    </row>
    <row r="9736" spans="2:25" ht="15" customHeight="1" x14ac:dyDescent="0.2">
      <c r="B9736" s="28"/>
      <c r="E9736" s="30"/>
      <c r="F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0"/>
      <c r="X9736" s="30"/>
      <c r="Y9736" s="31"/>
    </row>
    <row r="9737" spans="2:25" ht="15" customHeight="1" x14ac:dyDescent="0.2">
      <c r="B9737" s="28"/>
      <c r="E9737" s="30"/>
      <c r="F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0"/>
      <c r="X9737" s="30"/>
      <c r="Y9737" s="31"/>
    </row>
    <row r="9738" spans="2:25" ht="15" customHeight="1" x14ac:dyDescent="0.2">
      <c r="B9738" s="28"/>
      <c r="E9738" s="30"/>
      <c r="F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0"/>
      <c r="X9738" s="30"/>
      <c r="Y9738" s="31"/>
    </row>
    <row r="9739" spans="2:25" ht="15" customHeight="1" x14ac:dyDescent="0.2">
      <c r="B9739" s="28"/>
      <c r="E9739" s="30"/>
      <c r="F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0"/>
      <c r="X9739" s="30"/>
      <c r="Y9739" s="31"/>
    </row>
    <row r="9740" spans="2:25" ht="15" customHeight="1" x14ac:dyDescent="0.2">
      <c r="B9740" s="28"/>
      <c r="E9740" s="30"/>
      <c r="F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0"/>
      <c r="X9740" s="30"/>
      <c r="Y9740" s="31"/>
    </row>
    <row r="9741" spans="2:25" ht="15" customHeight="1" x14ac:dyDescent="0.2">
      <c r="B9741" s="28"/>
      <c r="E9741" s="30"/>
      <c r="F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0"/>
      <c r="X9741" s="30"/>
      <c r="Y9741" s="31"/>
    </row>
    <row r="9742" spans="2:25" ht="15" customHeight="1" x14ac:dyDescent="0.2">
      <c r="B9742" s="28"/>
      <c r="E9742" s="30"/>
      <c r="F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0"/>
      <c r="X9742" s="30"/>
      <c r="Y9742" s="31"/>
    </row>
    <row r="9743" spans="2:25" ht="15" customHeight="1" x14ac:dyDescent="0.2">
      <c r="B9743" s="28"/>
      <c r="E9743" s="30"/>
      <c r="F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0"/>
      <c r="X9743" s="30"/>
      <c r="Y9743" s="31"/>
    </row>
    <row r="9744" spans="2:25" ht="15" customHeight="1" x14ac:dyDescent="0.2">
      <c r="B9744" s="28"/>
      <c r="E9744" s="30"/>
      <c r="F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0"/>
      <c r="X9744" s="30"/>
      <c r="Y9744" s="31"/>
    </row>
    <row r="9745" spans="2:25" ht="15" customHeight="1" x14ac:dyDescent="0.2">
      <c r="B9745" s="28"/>
      <c r="E9745" s="30"/>
      <c r="F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0"/>
      <c r="X9745" s="30"/>
      <c r="Y9745" s="31"/>
    </row>
    <row r="9746" spans="2:25" ht="15" customHeight="1" x14ac:dyDescent="0.2">
      <c r="B9746" s="28"/>
      <c r="E9746" s="30"/>
      <c r="F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0"/>
      <c r="X9746" s="30"/>
      <c r="Y9746" s="31"/>
    </row>
    <row r="9747" spans="2:25" ht="15" customHeight="1" x14ac:dyDescent="0.2">
      <c r="B9747" s="28"/>
      <c r="E9747" s="30"/>
      <c r="F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0"/>
      <c r="X9747" s="30"/>
      <c r="Y9747" s="31"/>
    </row>
    <row r="9748" spans="2:25" ht="15" customHeight="1" x14ac:dyDescent="0.2">
      <c r="B9748" s="28"/>
      <c r="E9748" s="30"/>
      <c r="F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0"/>
      <c r="X9748" s="30"/>
      <c r="Y9748" s="31"/>
    </row>
    <row r="9749" spans="2:25" ht="15" customHeight="1" x14ac:dyDescent="0.2">
      <c r="B9749" s="28"/>
      <c r="E9749" s="30"/>
      <c r="F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0"/>
      <c r="X9749" s="30"/>
      <c r="Y9749" s="31"/>
    </row>
    <row r="9750" spans="2:25" ht="15" customHeight="1" x14ac:dyDescent="0.2">
      <c r="B9750" s="28"/>
      <c r="E9750" s="30"/>
      <c r="F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0"/>
      <c r="X9750" s="30"/>
      <c r="Y9750" s="31"/>
    </row>
    <row r="9751" spans="2:25" ht="15" customHeight="1" x14ac:dyDescent="0.2">
      <c r="B9751" s="28"/>
      <c r="E9751" s="30"/>
      <c r="F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0"/>
      <c r="X9751" s="30"/>
      <c r="Y9751" s="31"/>
    </row>
    <row r="9752" spans="2:25" ht="15" customHeight="1" x14ac:dyDescent="0.2">
      <c r="B9752" s="28"/>
      <c r="E9752" s="30"/>
      <c r="F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0"/>
      <c r="X9752" s="30"/>
      <c r="Y9752" s="31"/>
    </row>
    <row r="9753" spans="2:25" ht="15" customHeight="1" x14ac:dyDescent="0.2">
      <c r="B9753" s="28"/>
      <c r="E9753" s="30"/>
      <c r="F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0"/>
      <c r="X9753" s="30"/>
      <c r="Y9753" s="31"/>
    </row>
    <row r="9754" spans="2:25" ht="15" customHeight="1" x14ac:dyDescent="0.2">
      <c r="B9754" s="28"/>
      <c r="E9754" s="30"/>
      <c r="F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0"/>
      <c r="X9754" s="30"/>
      <c r="Y9754" s="31"/>
    </row>
    <row r="9755" spans="2:25" ht="15" customHeight="1" x14ac:dyDescent="0.2">
      <c r="B9755" s="28"/>
      <c r="E9755" s="30"/>
      <c r="F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0"/>
      <c r="X9755" s="30"/>
      <c r="Y9755" s="31"/>
    </row>
    <row r="9756" spans="2:25" ht="15" customHeight="1" x14ac:dyDescent="0.2">
      <c r="B9756" s="28"/>
      <c r="E9756" s="30"/>
      <c r="F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0"/>
      <c r="X9756" s="30"/>
      <c r="Y9756" s="31"/>
    </row>
    <row r="9757" spans="2:25" ht="15" customHeight="1" x14ac:dyDescent="0.2">
      <c r="B9757" s="28"/>
      <c r="E9757" s="30"/>
      <c r="F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0"/>
      <c r="X9757" s="30"/>
      <c r="Y9757" s="31"/>
    </row>
    <row r="9758" spans="2:25" ht="15" customHeight="1" x14ac:dyDescent="0.2">
      <c r="B9758" s="28"/>
      <c r="E9758" s="30"/>
      <c r="F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0"/>
      <c r="X9758" s="30"/>
      <c r="Y9758" s="31"/>
    </row>
    <row r="9759" spans="2:25" ht="15" customHeight="1" x14ac:dyDescent="0.2">
      <c r="B9759" s="28"/>
      <c r="E9759" s="30"/>
      <c r="F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0"/>
      <c r="X9759" s="30"/>
      <c r="Y9759" s="31"/>
    </row>
    <row r="9760" spans="2:25" ht="15" customHeight="1" x14ac:dyDescent="0.2">
      <c r="B9760" s="28"/>
      <c r="E9760" s="30"/>
      <c r="F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0"/>
      <c r="X9760" s="30"/>
      <c r="Y9760" s="31"/>
    </row>
    <row r="9761" spans="2:25" ht="15" customHeight="1" x14ac:dyDescent="0.2">
      <c r="B9761" s="28"/>
      <c r="E9761" s="30"/>
      <c r="F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0"/>
      <c r="X9761" s="30"/>
      <c r="Y9761" s="31"/>
    </row>
    <row r="9762" spans="2:25" ht="15" customHeight="1" x14ac:dyDescent="0.2">
      <c r="B9762" s="28"/>
      <c r="E9762" s="30"/>
      <c r="F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0"/>
      <c r="X9762" s="30"/>
      <c r="Y9762" s="31"/>
    </row>
    <row r="9763" spans="2:25" ht="15" customHeight="1" x14ac:dyDescent="0.2">
      <c r="B9763" s="28"/>
      <c r="E9763" s="30"/>
      <c r="F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0"/>
      <c r="X9763" s="30"/>
      <c r="Y9763" s="31"/>
    </row>
    <row r="9764" spans="2:25" ht="15" customHeight="1" x14ac:dyDescent="0.2">
      <c r="B9764" s="28"/>
      <c r="E9764" s="30"/>
      <c r="F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0"/>
      <c r="X9764" s="30"/>
      <c r="Y9764" s="31"/>
    </row>
    <row r="9765" spans="2:25" ht="15" customHeight="1" x14ac:dyDescent="0.2">
      <c r="B9765" s="28"/>
      <c r="E9765" s="30"/>
      <c r="F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0"/>
      <c r="X9765" s="30"/>
      <c r="Y9765" s="31"/>
    </row>
    <row r="9766" spans="2:25" ht="15" customHeight="1" x14ac:dyDescent="0.2">
      <c r="B9766" s="28"/>
      <c r="E9766" s="30"/>
      <c r="F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0"/>
      <c r="X9766" s="30"/>
      <c r="Y9766" s="31"/>
    </row>
    <row r="9767" spans="2:25" ht="15" customHeight="1" x14ac:dyDescent="0.2">
      <c r="B9767" s="28"/>
      <c r="E9767" s="30"/>
      <c r="F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0"/>
      <c r="X9767" s="30"/>
      <c r="Y9767" s="31"/>
    </row>
    <row r="9768" spans="2:25" ht="15" customHeight="1" x14ac:dyDescent="0.2">
      <c r="B9768" s="28"/>
      <c r="E9768" s="30"/>
      <c r="F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0"/>
      <c r="X9768" s="30"/>
      <c r="Y9768" s="31"/>
    </row>
    <row r="9769" spans="2:25" ht="15" customHeight="1" x14ac:dyDescent="0.2">
      <c r="B9769" s="28"/>
      <c r="E9769" s="30"/>
      <c r="F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0"/>
      <c r="X9769" s="30"/>
      <c r="Y9769" s="31"/>
    </row>
    <row r="9770" spans="2:25" ht="15" customHeight="1" x14ac:dyDescent="0.2">
      <c r="B9770" s="28"/>
      <c r="E9770" s="30"/>
      <c r="F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0"/>
      <c r="X9770" s="30"/>
      <c r="Y9770" s="31"/>
    </row>
    <row r="9771" spans="2:25" ht="15" customHeight="1" x14ac:dyDescent="0.2">
      <c r="B9771" s="28"/>
      <c r="E9771" s="30"/>
      <c r="F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0"/>
      <c r="X9771" s="30"/>
      <c r="Y9771" s="31"/>
    </row>
    <row r="9772" spans="2:25" ht="15" customHeight="1" x14ac:dyDescent="0.2">
      <c r="B9772" s="28"/>
      <c r="E9772" s="30"/>
      <c r="F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0"/>
      <c r="X9772" s="30"/>
      <c r="Y9772" s="31"/>
    </row>
    <row r="9773" spans="2:25" ht="15" customHeight="1" x14ac:dyDescent="0.2">
      <c r="B9773" s="28"/>
      <c r="E9773" s="30"/>
      <c r="F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0"/>
      <c r="X9773" s="30"/>
      <c r="Y9773" s="31"/>
    </row>
    <row r="9774" spans="2:25" ht="15" customHeight="1" x14ac:dyDescent="0.2">
      <c r="B9774" s="28"/>
      <c r="E9774" s="30"/>
      <c r="F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0"/>
      <c r="X9774" s="30"/>
      <c r="Y9774" s="31"/>
    </row>
    <row r="9775" spans="2:25" ht="15" customHeight="1" x14ac:dyDescent="0.2">
      <c r="B9775" s="28"/>
      <c r="E9775" s="30"/>
      <c r="F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0"/>
      <c r="X9775" s="30"/>
      <c r="Y9775" s="31"/>
    </row>
    <row r="9776" spans="2:25" ht="15" customHeight="1" x14ac:dyDescent="0.2">
      <c r="B9776" s="28"/>
      <c r="E9776" s="30"/>
      <c r="F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0"/>
      <c r="X9776" s="30"/>
      <c r="Y9776" s="31"/>
    </row>
    <row r="9777" spans="2:25" ht="15" customHeight="1" x14ac:dyDescent="0.2">
      <c r="B9777" s="28"/>
      <c r="E9777" s="30"/>
      <c r="F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0"/>
      <c r="X9777" s="30"/>
      <c r="Y9777" s="31"/>
    </row>
    <row r="9778" spans="2:25" ht="15" customHeight="1" x14ac:dyDescent="0.2">
      <c r="B9778" s="28"/>
      <c r="E9778" s="30"/>
      <c r="F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0"/>
      <c r="X9778" s="30"/>
      <c r="Y9778" s="31"/>
    </row>
    <row r="9779" spans="2:25" ht="15" customHeight="1" x14ac:dyDescent="0.2">
      <c r="B9779" s="28"/>
      <c r="E9779" s="30"/>
      <c r="F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0"/>
      <c r="X9779" s="30"/>
      <c r="Y9779" s="31"/>
    </row>
    <row r="9780" spans="2:25" ht="15" customHeight="1" x14ac:dyDescent="0.2">
      <c r="B9780" s="28"/>
      <c r="E9780" s="30"/>
      <c r="F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0"/>
      <c r="X9780" s="30"/>
      <c r="Y9780" s="31"/>
    </row>
    <row r="9781" spans="2:25" ht="15" customHeight="1" x14ac:dyDescent="0.2">
      <c r="B9781" s="28"/>
      <c r="E9781" s="30"/>
      <c r="F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0"/>
      <c r="X9781" s="30"/>
      <c r="Y9781" s="31"/>
    </row>
    <row r="9782" spans="2:25" ht="15" customHeight="1" x14ac:dyDescent="0.2">
      <c r="B9782" s="28"/>
      <c r="E9782" s="30"/>
      <c r="F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0"/>
      <c r="X9782" s="30"/>
      <c r="Y9782" s="31"/>
    </row>
    <row r="9783" spans="2:25" ht="15" customHeight="1" x14ac:dyDescent="0.2">
      <c r="B9783" s="28"/>
      <c r="E9783" s="30"/>
      <c r="F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0"/>
      <c r="X9783" s="30"/>
      <c r="Y9783" s="31"/>
    </row>
    <row r="9784" spans="2:25" ht="15" customHeight="1" x14ac:dyDescent="0.2">
      <c r="B9784" s="28"/>
      <c r="E9784" s="30"/>
      <c r="F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0"/>
      <c r="X9784" s="30"/>
      <c r="Y9784" s="31"/>
    </row>
    <row r="9785" spans="2:25" ht="15" customHeight="1" x14ac:dyDescent="0.2">
      <c r="B9785" s="28"/>
      <c r="E9785" s="30"/>
      <c r="F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0"/>
      <c r="X9785" s="30"/>
      <c r="Y9785" s="31"/>
    </row>
    <row r="9786" spans="2:25" ht="15" customHeight="1" x14ac:dyDescent="0.2">
      <c r="B9786" s="28"/>
      <c r="E9786" s="30"/>
      <c r="F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0"/>
      <c r="X9786" s="30"/>
      <c r="Y9786" s="31"/>
    </row>
    <row r="9787" spans="2:25" ht="15" customHeight="1" x14ac:dyDescent="0.2">
      <c r="B9787" s="28"/>
      <c r="E9787" s="30"/>
      <c r="F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0"/>
      <c r="X9787" s="30"/>
      <c r="Y9787" s="31"/>
    </row>
    <row r="9788" spans="2:25" ht="15" customHeight="1" x14ac:dyDescent="0.2">
      <c r="B9788" s="28"/>
      <c r="E9788" s="30"/>
      <c r="F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0"/>
      <c r="X9788" s="30"/>
      <c r="Y9788" s="31"/>
    </row>
    <row r="9789" spans="2:25" ht="15" customHeight="1" x14ac:dyDescent="0.2">
      <c r="B9789" s="28"/>
      <c r="E9789" s="30"/>
      <c r="F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0"/>
      <c r="X9789" s="30"/>
      <c r="Y9789" s="31"/>
    </row>
    <row r="9790" spans="2:25" ht="15" customHeight="1" x14ac:dyDescent="0.2">
      <c r="B9790" s="28"/>
      <c r="E9790" s="30"/>
      <c r="F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0"/>
      <c r="X9790" s="30"/>
      <c r="Y9790" s="31"/>
    </row>
    <row r="9791" spans="2:25" ht="15" customHeight="1" x14ac:dyDescent="0.2">
      <c r="B9791" s="28"/>
      <c r="E9791" s="30"/>
      <c r="F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0"/>
      <c r="X9791" s="30"/>
      <c r="Y9791" s="31"/>
    </row>
    <row r="9792" spans="2:25" ht="15" customHeight="1" x14ac:dyDescent="0.2">
      <c r="B9792" s="28"/>
      <c r="E9792" s="30"/>
      <c r="F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0"/>
      <c r="X9792" s="30"/>
      <c r="Y9792" s="31"/>
    </row>
    <row r="9793" spans="2:25" ht="15" customHeight="1" x14ac:dyDescent="0.2">
      <c r="B9793" s="28"/>
      <c r="E9793" s="30"/>
      <c r="F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0"/>
      <c r="X9793" s="30"/>
      <c r="Y9793" s="31"/>
    </row>
    <row r="9794" spans="2:25" ht="15" customHeight="1" x14ac:dyDescent="0.2">
      <c r="B9794" s="28"/>
      <c r="E9794" s="30"/>
      <c r="F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0"/>
      <c r="X9794" s="30"/>
      <c r="Y9794" s="31"/>
    </row>
    <row r="9795" spans="2:25" ht="15" customHeight="1" x14ac:dyDescent="0.2">
      <c r="B9795" s="28"/>
      <c r="E9795" s="30"/>
      <c r="F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0"/>
      <c r="X9795" s="30"/>
      <c r="Y9795" s="31"/>
    </row>
    <row r="9796" spans="2:25" ht="15" customHeight="1" x14ac:dyDescent="0.2">
      <c r="B9796" s="28"/>
      <c r="E9796" s="30"/>
      <c r="F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0"/>
      <c r="X9796" s="30"/>
      <c r="Y9796" s="31"/>
    </row>
    <row r="9797" spans="2:25" ht="15" customHeight="1" x14ac:dyDescent="0.2">
      <c r="B9797" s="28"/>
      <c r="E9797" s="30"/>
      <c r="F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0"/>
      <c r="X9797" s="30"/>
      <c r="Y9797" s="31"/>
    </row>
    <row r="9798" spans="2:25" ht="15" customHeight="1" x14ac:dyDescent="0.2">
      <c r="B9798" s="28"/>
      <c r="E9798" s="30"/>
      <c r="F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0"/>
      <c r="X9798" s="30"/>
      <c r="Y9798" s="31"/>
    </row>
    <row r="9799" spans="2:25" ht="15" customHeight="1" x14ac:dyDescent="0.2">
      <c r="B9799" s="28"/>
      <c r="E9799" s="30"/>
      <c r="F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0"/>
      <c r="X9799" s="30"/>
      <c r="Y9799" s="31"/>
    </row>
    <row r="9800" spans="2:25" ht="15" customHeight="1" x14ac:dyDescent="0.2">
      <c r="B9800" s="28"/>
      <c r="E9800" s="30"/>
      <c r="F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0"/>
      <c r="X9800" s="30"/>
      <c r="Y9800" s="31"/>
    </row>
    <row r="9801" spans="2:25" ht="15" customHeight="1" x14ac:dyDescent="0.2">
      <c r="B9801" s="28"/>
      <c r="E9801" s="30"/>
      <c r="F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0"/>
      <c r="X9801" s="30"/>
      <c r="Y9801" s="31"/>
    </row>
    <row r="9802" spans="2:25" ht="15" customHeight="1" x14ac:dyDescent="0.2">
      <c r="B9802" s="28"/>
      <c r="E9802" s="30"/>
      <c r="F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0"/>
      <c r="X9802" s="30"/>
      <c r="Y9802" s="31"/>
    </row>
    <row r="9803" spans="2:25" ht="15" customHeight="1" x14ac:dyDescent="0.2">
      <c r="B9803" s="28"/>
      <c r="E9803" s="30"/>
      <c r="F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0"/>
      <c r="X9803" s="30"/>
      <c r="Y9803" s="31"/>
    </row>
    <row r="9804" spans="2:25" ht="15" customHeight="1" x14ac:dyDescent="0.2">
      <c r="B9804" s="28"/>
      <c r="E9804" s="30"/>
      <c r="F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0"/>
      <c r="X9804" s="30"/>
      <c r="Y9804" s="31"/>
    </row>
    <row r="9805" spans="2:25" ht="15" customHeight="1" x14ac:dyDescent="0.2">
      <c r="B9805" s="28"/>
      <c r="E9805" s="30"/>
      <c r="F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0"/>
      <c r="X9805" s="30"/>
      <c r="Y9805" s="31"/>
    </row>
    <row r="9806" spans="2:25" ht="15" customHeight="1" x14ac:dyDescent="0.2">
      <c r="B9806" s="28"/>
      <c r="E9806" s="30"/>
      <c r="F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0"/>
      <c r="X9806" s="30"/>
      <c r="Y9806" s="31"/>
    </row>
    <row r="9807" spans="2:25" ht="15" customHeight="1" x14ac:dyDescent="0.2">
      <c r="B9807" s="28"/>
      <c r="E9807" s="30"/>
      <c r="F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0"/>
      <c r="X9807" s="30"/>
      <c r="Y9807" s="31"/>
    </row>
    <row r="9808" spans="2:25" ht="15" customHeight="1" x14ac:dyDescent="0.2">
      <c r="B9808" s="28"/>
      <c r="E9808" s="30"/>
      <c r="F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0"/>
      <c r="X9808" s="30"/>
      <c r="Y9808" s="31"/>
    </row>
    <row r="9809" spans="2:25" ht="15" customHeight="1" x14ac:dyDescent="0.2">
      <c r="B9809" s="28"/>
      <c r="E9809" s="30"/>
      <c r="F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0"/>
      <c r="X9809" s="30"/>
      <c r="Y9809" s="31"/>
    </row>
    <row r="9810" spans="2:25" ht="15" customHeight="1" x14ac:dyDescent="0.2">
      <c r="B9810" s="28"/>
      <c r="E9810" s="30"/>
      <c r="F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0"/>
      <c r="X9810" s="30"/>
      <c r="Y9810" s="31"/>
    </row>
    <row r="9811" spans="2:25" ht="15" customHeight="1" x14ac:dyDescent="0.2">
      <c r="B9811" s="28"/>
      <c r="E9811" s="30"/>
      <c r="F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0"/>
      <c r="X9811" s="30"/>
      <c r="Y9811" s="31"/>
    </row>
    <row r="9812" spans="2:25" ht="15" customHeight="1" x14ac:dyDescent="0.2">
      <c r="B9812" s="28"/>
      <c r="E9812" s="30"/>
      <c r="F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0"/>
      <c r="X9812" s="30"/>
      <c r="Y9812" s="31"/>
    </row>
    <row r="9813" spans="2:25" ht="15" customHeight="1" x14ac:dyDescent="0.2">
      <c r="B9813" s="28"/>
      <c r="E9813" s="30"/>
      <c r="F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0"/>
      <c r="X9813" s="30"/>
      <c r="Y9813" s="31"/>
    </row>
    <row r="9814" spans="2:25" ht="15" customHeight="1" x14ac:dyDescent="0.2">
      <c r="B9814" s="28"/>
      <c r="E9814" s="30"/>
      <c r="F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0"/>
      <c r="X9814" s="30"/>
      <c r="Y9814" s="31"/>
    </row>
    <row r="9815" spans="2:25" ht="15" customHeight="1" x14ac:dyDescent="0.2">
      <c r="B9815" s="28"/>
      <c r="E9815" s="30"/>
      <c r="F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0"/>
      <c r="X9815" s="30"/>
      <c r="Y9815" s="31"/>
    </row>
    <row r="9816" spans="2:25" ht="15" customHeight="1" x14ac:dyDescent="0.2">
      <c r="B9816" s="28"/>
      <c r="E9816" s="30"/>
      <c r="F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0"/>
      <c r="X9816" s="30"/>
      <c r="Y9816" s="31"/>
    </row>
    <row r="9817" spans="2:25" ht="15" customHeight="1" x14ac:dyDescent="0.2">
      <c r="B9817" s="28"/>
      <c r="E9817" s="30"/>
      <c r="F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0"/>
      <c r="X9817" s="30"/>
      <c r="Y9817" s="31"/>
    </row>
    <row r="9818" spans="2:25" ht="15" customHeight="1" x14ac:dyDescent="0.2">
      <c r="B9818" s="28"/>
      <c r="E9818" s="30"/>
      <c r="F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0"/>
      <c r="X9818" s="30"/>
      <c r="Y9818" s="31"/>
    </row>
    <row r="9819" spans="2:25" ht="15" customHeight="1" x14ac:dyDescent="0.2">
      <c r="B9819" s="28"/>
      <c r="E9819" s="30"/>
      <c r="F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0"/>
      <c r="X9819" s="30"/>
      <c r="Y9819" s="31"/>
    </row>
    <row r="9820" spans="2:25" ht="15" customHeight="1" x14ac:dyDescent="0.2">
      <c r="B9820" s="28"/>
      <c r="E9820" s="30"/>
      <c r="F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0"/>
      <c r="X9820" s="30"/>
      <c r="Y9820" s="31"/>
    </row>
    <row r="9821" spans="2:25" ht="15" customHeight="1" x14ac:dyDescent="0.2">
      <c r="B9821" s="28"/>
      <c r="E9821" s="30"/>
      <c r="F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0"/>
      <c r="X9821" s="30"/>
      <c r="Y9821" s="31"/>
    </row>
    <row r="9822" spans="2:25" ht="15" customHeight="1" x14ac:dyDescent="0.2">
      <c r="B9822" s="28"/>
      <c r="E9822" s="30"/>
      <c r="F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0"/>
      <c r="X9822" s="30"/>
      <c r="Y9822" s="31"/>
    </row>
    <row r="9823" spans="2:25" ht="15" customHeight="1" x14ac:dyDescent="0.2">
      <c r="B9823" s="28"/>
      <c r="E9823" s="30"/>
      <c r="F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0"/>
      <c r="X9823" s="30"/>
      <c r="Y9823" s="31"/>
    </row>
    <row r="9824" spans="2:25" ht="15" customHeight="1" x14ac:dyDescent="0.2">
      <c r="B9824" s="28"/>
      <c r="E9824" s="30"/>
      <c r="F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0"/>
      <c r="X9824" s="30"/>
      <c r="Y9824" s="31"/>
    </row>
    <row r="9825" spans="2:25" ht="15" customHeight="1" x14ac:dyDescent="0.2">
      <c r="B9825" s="28"/>
      <c r="E9825" s="30"/>
      <c r="F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0"/>
      <c r="X9825" s="30"/>
      <c r="Y9825" s="31"/>
    </row>
    <row r="9826" spans="2:25" ht="15" customHeight="1" x14ac:dyDescent="0.2">
      <c r="B9826" s="28"/>
      <c r="E9826" s="30"/>
      <c r="F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0"/>
      <c r="X9826" s="30"/>
      <c r="Y9826" s="31"/>
    </row>
    <row r="9827" spans="2:25" ht="15" customHeight="1" x14ac:dyDescent="0.2">
      <c r="B9827" s="28"/>
      <c r="E9827" s="30"/>
      <c r="F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0"/>
      <c r="X9827" s="30"/>
      <c r="Y9827" s="31"/>
    </row>
    <row r="9828" spans="2:25" ht="15" customHeight="1" x14ac:dyDescent="0.2">
      <c r="B9828" s="28"/>
      <c r="E9828" s="30"/>
      <c r="F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0"/>
      <c r="X9828" s="30"/>
      <c r="Y9828" s="31"/>
    </row>
    <row r="9829" spans="2:25" ht="15" customHeight="1" x14ac:dyDescent="0.2">
      <c r="B9829" s="28"/>
      <c r="E9829" s="30"/>
      <c r="F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0"/>
      <c r="X9829" s="30"/>
      <c r="Y9829" s="31"/>
    </row>
    <row r="9830" spans="2:25" ht="15" customHeight="1" x14ac:dyDescent="0.2">
      <c r="B9830" s="28"/>
      <c r="E9830" s="30"/>
      <c r="F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0"/>
      <c r="X9830" s="30"/>
      <c r="Y9830" s="31"/>
    </row>
    <row r="9831" spans="2:25" ht="15" customHeight="1" x14ac:dyDescent="0.2">
      <c r="B9831" s="28"/>
      <c r="E9831" s="30"/>
      <c r="F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0"/>
      <c r="X9831" s="30"/>
      <c r="Y9831" s="31"/>
    </row>
    <row r="9832" spans="2:25" ht="15" customHeight="1" x14ac:dyDescent="0.2">
      <c r="B9832" s="28"/>
      <c r="E9832" s="30"/>
      <c r="F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0"/>
      <c r="X9832" s="30"/>
      <c r="Y9832" s="31"/>
    </row>
    <row r="9833" spans="2:25" ht="15" customHeight="1" x14ac:dyDescent="0.2">
      <c r="B9833" s="28"/>
      <c r="E9833" s="30"/>
      <c r="F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0"/>
      <c r="X9833" s="30"/>
      <c r="Y9833" s="31"/>
    </row>
    <row r="9834" spans="2:25" ht="15" customHeight="1" x14ac:dyDescent="0.2">
      <c r="B9834" s="28"/>
      <c r="E9834" s="30"/>
      <c r="F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0"/>
      <c r="X9834" s="30"/>
      <c r="Y9834" s="31"/>
    </row>
    <row r="9835" spans="2:25" ht="15" customHeight="1" x14ac:dyDescent="0.2">
      <c r="B9835" s="28"/>
      <c r="E9835" s="30"/>
      <c r="F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0"/>
      <c r="X9835" s="30"/>
      <c r="Y9835" s="31"/>
    </row>
    <row r="9836" spans="2:25" ht="15" customHeight="1" x14ac:dyDescent="0.2">
      <c r="B9836" s="28"/>
      <c r="E9836" s="30"/>
      <c r="F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0"/>
      <c r="X9836" s="30"/>
      <c r="Y9836" s="31"/>
    </row>
    <row r="9837" spans="2:25" ht="15" customHeight="1" x14ac:dyDescent="0.2">
      <c r="B9837" s="28"/>
      <c r="E9837" s="30"/>
      <c r="F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0"/>
      <c r="X9837" s="30"/>
      <c r="Y9837" s="31"/>
    </row>
    <row r="9838" spans="2:25" ht="15" customHeight="1" x14ac:dyDescent="0.2">
      <c r="B9838" s="28"/>
      <c r="E9838" s="30"/>
      <c r="F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0"/>
      <c r="X9838" s="30"/>
      <c r="Y9838" s="31"/>
    </row>
    <row r="9839" spans="2:25" ht="15" customHeight="1" x14ac:dyDescent="0.2">
      <c r="B9839" s="28"/>
      <c r="E9839" s="30"/>
      <c r="F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0"/>
      <c r="X9839" s="30"/>
      <c r="Y9839" s="31"/>
    </row>
    <row r="9840" spans="2:25" ht="15" customHeight="1" x14ac:dyDescent="0.2">
      <c r="B9840" s="28"/>
      <c r="E9840" s="30"/>
      <c r="F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0"/>
      <c r="X9840" s="30"/>
      <c r="Y9840" s="31"/>
    </row>
    <row r="9841" spans="2:25" ht="15" customHeight="1" x14ac:dyDescent="0.2">
      <c r="B9841" s="28"/>
      <c r="E9841" s="30"/>
      <c r="F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0"/>
      <c r="X9841" s="30"/>
      <c r="Y9841" s="31"/>
    </row>
    <row r="9842" spans="2:25" ht="15" customHeight="1" x14ac:dyDescent="0.2">
      <c r="B9842" s="28"/>
      <c r="E9842" s="30"/>
      <c r="F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0"/>
      <c r="X9842" s="30"/>
      <c r="Y9842" s="31"/>
    </row>
    <row r="9843" spans="2:25" ht="15" customHeight="1" x14ac:dyDescent="0.2">
      <c r="B9843" s="28"/>
      <c r="E9843" s="30"/>
      <c r="F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0"/>
      <c r="X9843" s="30"/>
      <c r="Y9843" s="31"/>
    </row>
    <row r="9844" spans="2:25" ht="15" customHeight="1" x14ac:dyDescent="0.2">
      <c r="B9844" s="28"/>
      <c r="E9844" s="30"/>
      <c r="F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/>
      <c r="X9844" s="30"/>
      <c r="Y9844" s="31"/>
    </row>
    <row r="9845" spans="2:25" ht="15" customHeight="1" x14ac:dyDescent="0.2">
      <c r="B9845" s="28"/>
      <c r="E9845" s="30"/>
      <c r="F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/>
      <c r="X9845" s="30"/>
      <c r="Y9845" s="31"/>
    </row>
    <row r="9846" spans="2:25" ht="15" customHeight="1" x14ac:dyDescent="0.2">
      <c r="B9846" s="28"/>
      <c r="E9846" s="30"/>
      <c r="F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0"/>
      <c r="X9846" s="30"/>
      <c r="Y9846" s="31"/>
    </row>
    <row r="9847" spans="2:25" ht="15" customHeight="1" x14ac:dyDescent="0.2">
      <c r="B9847" s="28"/>
      <c r="E9847" s="30"/>
      <c r="F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0"/>
      <c r="X9847" s="30"/>
      <c r="Y9847" s="31"/>
    </row>
    <row r="9848" spans="2:25" ht="15" customHeight="1" x14ac:dyDescent="0.2">
      <c r="B9848" s="28"/>
      <c r="E9848" s="30"/>
      <c r="F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/>
      <c r="X9848" s="30"/>
      <c r="Y9848" s="31"/>
    </row>
    <row r="9849" spans="2:25" ht="15" customHeight="1" x14ac:dyDescent="0.2">
      <c r="B9849" s="28"/>
      <c r="E9849" s="30"/>
      <c r="F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0"/>
      <c r="X9849" s="30"/>
      <c r="Y9849" s="31"/>
    </row>
    <row r="9850" spans="2:25" ht="15" customHeight="1" x14ac:dyDescent="0.2">
      <c r="B9850" s="28"/>
      <c r="E9850" s="30"/>
      <c r="F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0"/>
      <c r="X9850" s="30"/>
      <c r="Y9850" s="31"/>
    </row>
    <row r="9851" spans="2:25" ht="15" customHeight="1" x14ac:dyDescent="0.2">
      <c r="B9851" s="28"/>
      <c r="E9851" s="30"/>
      <c r="F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0"/>
      <c r="X9851" s="30"/>
      <c r="Y9851" s="31"/>
    </row>
    <row r="9852" spans="2:25" ht="15" customHeight="1" x14ac:dyDescent="0.2">
      <c r="B9852" s="28"/>
      <c r="E9852" s="30"/>
      <c r="F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0"/>
      <c r="X9852" s="30"/>
      <c r="Y9852" s="31"/>
    </row>
    <row r="9853" spans="2:25" ht="15" customHeight="1" x14ac:dyDescent="0.2">
      <c r="B9853" s="28"/>
      <c r="E9853" s="30"/>
      <c r="F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0"/>
      <c r="X9853" s="30"/>
      <c r="Y9853" s="31"/>
    </row>
    <row r="9854" spans="2:25" ht="15" customHeight="1" x14ac:dyDescent="0.2">
      <c r="B9854" s="28"/>
      <c r="E9854" s="30"/>
      <c r="F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0"/>
      <c r="X9854" s="30"/>
      <c r="Y9854" s="31"/>
    </row>
    <row r="9855" spans="2:25" ht="15" customHeight="1" x14ac:dyDescent="0.2">
      <c r="B9855" s="28"/>
      <c r="E9855" s="30"/>
      <c r="F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0"/>
      <c r="X9855" s="30"/>
      <c r="Y9855" s="31"/>
    </row>
    <row r="9856" spans="2:25" ht="15" customHeight="1" x14ac:dyDescent="0.2">
      <c r="B9856" s="28"/>
      <c r="E9856" s="30"/>
      <c r="F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0"/>
      <c r="X9856" s="30"/>
      <c r="Y9856" s="31"/>
    </row>
    <row r="9857" spans="2:25" ht="15" customHeight="1" x14ac:dyDescent="0.2">
      <c r="B9857" s="28"/>
      <c r="E9857" s="30"/>
      <c r="F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0"/>
      <c r="X9857" s="30"/>
      <c r="Y9857" s="31"/>
    </row>
    <row r="9858" spans="2:25" ht="15" customHeight="1" x14ac:dyDescent="0.2">
      <c r="B9858" s="28"/>
      <c r="E9858" s="30"/>
      <c r="F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0"/>
      <c r="X9858" s="30"/>
      <c r="Y9858" s="31"/>
    </row>
    <row r="9859" spans="2:25" ht="15" customHeight="1" x14ac:dyDescent="0.2">
      <c r="B9859" s="28"/>
      <c r="E9859" s="30"/>
      <c r="F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0"/>
      <c r="X9859" s="30"/>
      <c r="Y9859" s="31"/>
    </row>
    <row r="9860" spans="2:25" ht="15" customHeight="1" x14ac:dyDescent="0.2">
      <c r="B9860" s="28"/>
      <c r="E9860" s="30"/>
      <c r="F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0"/>
      <c r="X9860" s="30"/>
      <c r="Y9860" s="31"/>
    </row>
    <row r="9861" spans="2:25" ht="15" customHeight="1" x14ac:dyDescent="0.2">
      <c r="E9861" s="30"/>
      <c r="F9861" s="30"/>
    </row>
    <row r="9862" spans="2:25" ht="15" customHeight="1" x14ac:dyDescent="0.2">
      <c r="E9862" s="30"/>
      <c r="F9862" s="30"/>
    </row>
    <row r="9863" spans="2:25" ht="15" customHeight="1" x14ac:dyDescent="0.2">
      <c r="E9863" s="30"/>
      <c r="F9863" s="30"/>
    </row>
    <row r="9864" spans="2:25" ht="15" customHeight="1" x14ac:dyDescent="0.2">
      <c r="E9864" s="30"/>
      <c r="F9864" s="30"/>
    </row>
    <row r="9865" spans="2:25" ht="15" customHeight="1" x14ac:dyDescent="0.2">
      <c r="E9865" s="30"/>
      <c r="F9865" s="30"/>
    </row>
    <row r="9866" spans="2:25" ht="15" customHeight="1" x14ac:dyDescent="0.2">
      <c r="E9866" s="30"/>
      <c r="F9866" s="30"/>
    </row>
    <row r="9867" spans="2:25" ht="15" customHeight="1" x14ac:dyDescent="0.2">
      <c r="E9867" s="30"/>
      <c r="F9867" s="30"/>
    </row>
    <row r="9868" spans="2:25" ht="15" customHeight="1" x14ac:dyDescent="0.2">
      <c r="E9868" s="30"/>
      <c r="F9868" s="30"/>
    </row>
    <row r="9869" spans="2:25" ht="15" customHeight="1" x14ac:dyDescent="0.2">
      <c r="E9869" s="30"/>
      <c r="F9869" s="30"/>
    </row>
    <row r="9870" spans="2:25" ht="15" customHeight="1" x14ac:dyDescent="0.2">
      <c r="E9870" s="30"/>
      <c r="F9870" s="30"/>
    </row>
    <row r="9871" spans="2:25" ht="15" customHeight="1" x14ac:dyDescent="0.2">
      <c r="E9871" s="30"/>
      <c r="F9871" s="30"/>
    </row>
    <row r="9872" spans="2:25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  <row r="65249" spans="5:6" ht="15" customHeight="1" x14ac:dyDescent="0.2">
      <c r="E65249" s="30"/>
      <c r="F65249" s="30"/>
    </row>
    <row r="65250" spans="5:6" ht="15" customHeight="1" x14ac:dyDescent="0.2">
      <c r="E65250" s="30"/>
      <c r="F65250" s="30"/>
    </row>
    <row r="65251" spans="5:6" ht="15" customHeight="1" x14ac:dyDescent="0.2">
      <c r="E65251" s="30"/>
      <c r="F65251" s="30"/>
    </row>
    <row r="65252" spans="5:6" ht="15" customHeight="1" x14ac:dyDescent="0.2">
      <c r="E65252" s="30"/>
      <c r="F65252" s="30"/>
    </row>
    <row r="65253" spans="5:6" ht="15" customHeight="1" x14ac:dyDescent="0.2">
      <c r="E65253" s="30"/>
      <c r="F65253" s="30"/>
    </row>
    <row r="65254" spans="5:6" ht="15" customHeight="1" x14ac:dyDescent="0.2">
      <c r="E65254" s="30"/>
      <c r="F65254" s="30"/>
    </row>
    <row r="65255" spans="5:6" ht="15" customHeight="1" x14ac:dyDescent="0.2">
      <c r="E65255" s="30"/>
      <c r="F65255" s="30"/>
    </row>
    <row r="65256" spans="5:6" ht="15" customHeight="1" x14ac:dyDescent="0.2">
      <c r="E65256" s="30"/>
      <c r="F65256" s="30"/>
    </row>
    <row r="65257" spans="5:6" ht="15" customHeight="1" x14ac:dyDescent="0.2">
      <c r="E65257" s="30"/>
      <c r="F65257" s="30"/>
    </row>
    <row r="65258" spans="5:6" ht="15" customHeight="1" x14ac:dyDescent="0.2">
      <c r="E65258" s="30"/>
      <c r="F65258" s="30"/>
    </row>
    <row r="65259" spans="5:6" ht="15" customHeight="1" x14ac:dyDescent="0.2">
      <c r="E65259" s="30"/>
      <c r="F65259" s="30"/>
    </row>
    <row r="65260" spans="5:6" ht="15" customHeight="1" x14ac:dyDescent="0.2">
      <c r="E65260" s="30"/>
      <c r="F65260" s="30"/>
    </row>
    <row r="65261" spans="5:6" ht="15" customHeight="1" x14ac:dyDescent="0.2">
      <c r="E65261" s="30"/>
      <c r="F65261" s="30"/>
    </row>
    <row r="65262" spans="5:6" ht="15" customHeight="1" x14ac:dyDescent="0.2">
      <c r="E65262" s="30"/>
      <c r="F65262" s="30"/>
    </row>
    <row r="65263" spans="5:6" ht="15" customHeight="1" x14ac:dyDescent="0.2">
      <c r="E65263" s="30"/>
      <c r="F65263" s="30"/>
    </row>
    <row r="65264" spans="5:6" ht="15" customHeight="1" x14ac:dyDescent="0.2">
      <c r="E65264" s="30"/>
      <c r="F65264" s="30"/>
    </row>
    <row r="65265" spans="5:6" ht="15" customHeight="1" x14ac:dyDescent="0.2">
      <c r="E65265" s="30"/>
      <c r="F65265" s="30"/>
    </row>
    <row r="65266" spans="5:6" ht="15" customHeight="1" x14ac:dyDescent="0.2">
      <c r="E65266" s="30"/>
      <c r="F65266" s="30"/>
    </row>
    <row r="65267" spans="5:6" ht="15" customHeight="1" x14ac:dyDescent="0.2">
      <c r="E65267" s="30"/>
      <c r="F65267" s="30"/>
    </row>
    <row r="65268" spans="5:6" ht="15" customHeight="1" x14ac:dyDescent="0.2">
      <c r="E65268" s="30"/>
      <c r="F65268" s="30"/>
    </row>
    <row r="65269" spans="5:6" ht="15" customHeight="1" x14ac:dyDescent="0.2">
      <c r="E65269" s="30"/>
      <c r="F65269" s="30"/>
    </row>
    <row r="65270" spans="5:6" ht="15" customHeight="1" x14ac:dyDescent="0.2">
      <c r="E65270" s="30"/>
      <c r="F65270" s="30"/>
    </row>
    <row r="65271" spans="5:6" ht="15" customHeight="1" x14ac:dyDescent="0.2">
      <c r="E65271" s="30"/>
      <c r="F65271" s="30"/>
    </row>
    <row r="65272" spans="5:6" ht="15" customHeight="1" x14ac:dyDescent="0.2">
      <c r="E65272" s="30"/>
      <c r="F65272" s="30"/>
    </row>
    <row r="65273" spans="5:6" ht="15" customHeight="1" x14ac:dyDescent="0.2">
      <c r="E65273" s="30"/>
      <c r="F65273" s="30"/>
    </row>
    <row r="65274" spans="5:6" ht="15" customHeight="1" x14ac:dyDescent="0.2">
      <c r="E65274" s="30"/>
      <c r="F65274" s="30"/>
    </row>
    <row r="65275" spans="5:6" ht="15" customHeight="1" x14ac:dyDescent="0.2">
      <c r="E65275" s="30"/>
      <c r="F65275" s="30"/>
    </row>
    <row r="65276" spans="5:6" ht="15" customHeight="1" x14ac:dyDescent="0.2">
      <c r="E65276" s="30"/>
      <c r="F65276" s="30"/>
    </row>
    <row r="65277" spans="5:6" ht="15" customHeight="1" x14ac:dyDescent="0.2">
      <c r="E65277" s="30"/>
      <c r="F65277" s="30"/>
    </row>
    <row r="65278" spans="5:6" ht="15" customHeight="1" x14ac:dyDescent="0.2">
      <c r="E65278" s="30"/>
      <c r="F65278" s="30"/>
    </row>
    <row r="65279" spans="5:6" ht="15" customHeight="1" x14ac:dyDescent="0.2">
      <c r="E65279" s="30"/>
      <c r="F65279" s="30"/>
    </row>
    <row r="65280" spans="5:6" ht="15" customHeight="1" x14ac:dyDescent="0.2">
      <c r="E65280" s="30"/>
      <c r="F65280" s="30"/>
    </row>
    <row r="65281" spans="5:6" ht="15" customHeight="1" x14ac:dyDescent="0.2">
      <c r="E65281" s="30"/>
      <c r="F65281" s="30"/>
    </row>
    <row r="65282" spans="5:6" ht="15" customHeight="1" x14ac:dyDescent="0.2">
      <c r="E65282" s="30"/>
      <c r="F65282" s="30"/>
    </row>
    <row r="65283" spans="5:6" ht="15" customHeight="1" x14ac:dyDescent="0.2">
      <c r="E65283" s="30"/>
      <c r="F65283" s="30"/>
    </row>
    <row r="65284" spans="5:6" ht="15" customHeight="1" x14ac:dyDescent="0.2">
      <c r="E65284" s="30"/>
      <c r="F65284" s="30"/>
    </row>
    <row r="65285" spans="5:6" ht="15" customHeight="1" x14ac:dyDescent="0.2">
      <c r="E65285" s="30"/>
      <c r="F65285" s="30"/>
    </row>
    <row r="65286" spans="5:6" ht="15" customHeight="1" x14ac:dyDescent="0.2">
      <c r="E65286" s="30"/>
      <c r="F65286" s="30"/>
    </row>
    <row r="65287" spans="5:6" ht="15" customHeight="1" x14ac:dyDescent="0.2">
      <c r="E65287" s="30"/>
      <c r="F65287" s="30"/>
    </row>
    <row r="65288" spans="5:6" ht="15" customHeight="1" x14ac:dyDescent="0.2">
      <c r="E65288" s="30"/>
      <c r="F65288" s="30"/>
    </row>
    <row r="65289" spans="5:6" ht="15" customHeight="1" x14ac:dyDescent="0.2">
      <c r="E65289" s="30"/>
      <c r="F65289" s="30"/>
    </row>
    <row r="65290" spans="5:6" ht="15" customHeight="1" x14ac:dyDescent="0.2">
      <c r="E65290" s="30"/>
      <c r="F65290" s="30"/>
    </row>
    <row r="65291" spans="5:6" ht="15" customHeight="1" x14ac:dyDescent="0.2">
      <c r="E65291" s="30"/>
      <c r="F65291" s="30"/>
    </row>
    <row r="65292" spans="5:6" ht="15" customHeight="1" x14ac:dyDescent="0.2">
      <c r="E65292" s="30"/>
      <c r="F65292" s="30"/>
    </row>
    <row r="65293" spans="5:6" ht="15" customHeight="1" x14ac:dyDescent="0.2">
      <c r="E65293" s="30"/>
      <c r="F65293" s="30"/>
    </row>
    <row r="65294" spans="5:6" ht="15" customHeight="1" x14ac:dyDescent="0.2">
      <c r="E65294" s="30"/>
      <c r="F65294" s="30"/>
    </row>
    <row r="65295" spans="5:6" ht="15" customHeight="1" x14ac:dyDescent="0.2">
      <c r="E65295" s="30"/>
      <c r="F65295" s="30"/>
    </row>
    <row r="65296" spans="5:6" ht="15" customHeight="1" x14ac:dyDescent="0.2">
      <c r="E65296" s="30"/>
      <c r="F65296" s="30"/>
    </row>
    <row r="65297" spans="5:6" ht="15" customHeight="1" x14ac:dyDescent="0.2">
      <c r="E65297" s="30"/>
      <c r="F65297" s="30"/>
    </row>
    <row r="65298" spans="5:6" ht="15" customHeight="1" x14ac:dyDescent="0.2">
      <c r="E65298" s="30"/>
      <c r="F65298" s="30"/>
    </row>
    <row r="65299" spans="5:6" ht="15" customHeight="1" x14ac:dyDescent="0.2">
      <c r="E65299" s="30"/>
      <c r="F65299" s="30"/>
    </row>
    <row r="65300" spans="5:6" ht="15" customHeight="1" x14ac:dyDescent="0.2">
      <c r="E65300" s="30"/>
      <c r="F65300" s="30"/>
    </row>
    <row r="65301" spans="5:6" ht="15" customHeight="1" x14ac:dyDescent="0.2">
      <c r="E65301" s="30"/>
      <c r="F65301" s="30"/>
    </row>
    <row r="65302" spans="5:6" ht="15" customHeight="1" x14ac:dyDescent="0.2">
      <c r="E65302" s="30"/>
      <c r="F65302" s="30"/>
    </row>
    <row r="65303" spans="5:6" ht="15" customHeight="1" x14ac:dyDescent="0.2">
      <c r="E65303" s="30"/>
      <c r="F65303" s="30"/>
    </row>
    <row r="65304" spans="5:6" ht="15" customHeight="1" x14ac:dyDescent="0.2">
      <c r="E65304" s="30"/>
      <c r="F65304" s="30"/>
    </row>
    <row r="65305" spans="5:6" ht="15" customHeight="1" x14ac:dyDescent="0.2">
      <c r="E65305" s="30"/>
      <c r="F65305" s="30"/>
    </row>
    <row r="65306" spans="5:6" ht="15" customHeight="1" x14ac:dyDescent="0.2">
      <c r="E65306" s="30"/>
      <c r="F65306" s="30"/>
    </row>
    <row r="65307" spans="5:6" ht="15" customHeight="1" x14ac:dyDescent="0.2">
      <c r="E65307" s="30"/>
      <c r="F65307" s="30"/>
    </row>
    <row r="65308" spans="5:6" ht="15" customHeight="1" x14ac:dyDescent="0.2">
      <c r="E65308" s="30"/>
      <c r="F65308" s="30"/>
    </row>
    <row r="65309" spans="5:6" ht="15" customHeight="1" x14ac:dyDescent="0.2">
      <c r="E65309" s="30"/>
      <c r="F65309" s="30"/>
    </row>
    <row r="65310" spans="5:6" ht="15" customHeight="1" x14ac:dyDescent="0.2">
      <c r="E65310" s="30"/>
      <c r="F65310" s="30"/>
    </row>
    <row r="65311" spans="5:6" ht="15" customHeight="1" x14ac:dyDescent="0.2">
      <c r="E65311" s="30"/>
      <c r="F65311" s="30"/>
    </row>
    <row r="65312" spans="5:6" ht="15" customHeight="1" x14ac:dyDescent="0.2">
      <c r="E65312" s="30"/>
      <c r="F65312" s="30"/>
    </row>
    <row r="65313" spans="5:6" ht="15" customHeight="1" x14ac:dyDescent="0.2">
      <c r="E65313" s="30"/>
      <c r="F65313" s="30"/>
    </row>
    <row r="65314" spans="5:6" ht="15" customHeight="1" x14ac:dyDescent="0.2">
      <c r="E65314" s="30"/>
      <c r="F65314" s="30"/>
    </row>
    <row r="65315" spans="5:6" ht="15" customHeight="1" x14ac:dyDescent="0.2">
      <c r="E65315" s="30"/>
      <c r="F65315" s="30"/>
    </row>
    <row r="65316" spans="5:6" ht="15" customHeight="1" x14ac:dyDescent="0.2">
      <c r="E65316" s="30"/>
      <c r="F65316" s="30"/>
    </row>
    <row r="65317" spans="5:6" ht="15" customHeight="1" x14ac:dyDescent="0.2">
      <c r="E65317" s="30"/>
      <c r="F65317" s="30"/>
    </row>
    <row r="65318" spans="5:6" ht="15" customHeight="1" x14ac:dyDescent="0.2">
      <c r="E65318" s="30"/>
      <c r="F65318" s="30"/>
    </row>
    <row r="65319" spans="5:6" ht="15" customHeight="1" x14ac:dyDescent="0.2">
      <c r="E65319" s="30"/>
      <c r="F65319" s="30"/>
    </row>
    <row r="65320" spans="5:6" ht="15" customHeight="1" x14ac:dyDescent="0.2">
      <c r="E65320" s="30"/>
      <c r="F65320" s="30"/>
    </row>
    <row r="65321" spans="5:6" ht="15" customHeight="1" x14ac:dyDescent="0.2">
      <c r="E65321" s="30"/>
      <c r="F65321" s="30"/>
    </row>
    <row r="65322" spans="5:6" ht="15" customHeight="1" x14ac:dyDescent="0.2">
      <c r="E65322" s="30"/>
      <c r="F65322" s="30"/>
    </row>
    <row r="65323" spans="5:6" ht="15" customHeight="1" x14ac:dyDescent="0.2">
      <c r="E65323" s="30"/>
      <c r="F65323" s="30"/>
    </row>
    <row r="65324" spans="5:6" ht="15" customHeight="1" x14ac:dyDescent="0.2">
      <c r="E65324" s="30"/>
      <c r="F65324" s="30"/>
    </row>
    <row r="65325" spans="5:6" ht="15" customHeight="1" x14ac:dyDescent="0.2">
      <c r="E65325" s="30"/>
      <c r="F65325" s="30"/>
    </row>
    <row r="65326" spans="5:6" ht="15" customHeight="1" x14ac:dyDescent="0.2">
      <c r="E65326" s="30"/>
      <c r="F65326" s="30"/>
    </row>
    <row r="65327" spans="5:6" ht="15" customHeight="1" x14ac:dyDescent="0.2">
      <c r="E65327" s="30"/>
      <c r="F65327" s="30"/>
    </row>
    <row r="65328" spans="5:6" ht="15" customHeight="1" x14ac:dyDescent="0.2">
      <c r="E65328" s="30"/>
      <c r="F65328" s="30"/>
    </row>
    <row r="65329" spans="5:6" ht="15" customHeight="1" x14ac:dyDescent="0.2">
      <c r="E65329" s="30"/>
      <c r="F65329" s="30"/>
    </row>
    <row r="65330" spans="5:6" ht="15" customHeight="1" x14ac:dyDescent="0.2">
      <c r="E65330" s="30"/>
      <c r="F65330" s="30"/>
    </row>
    <row r="65331" spans="5:6" ht="15" customHeight="1" x14ac:dyDescent="0.2">
      <c r="E65331" s="30"/>
      <c r="F65331" s="30"/>
    </row>
    <row r="65332" spans="5:6" ht="15" customHeight="1" x14ac:dyDescent="0.2">
      <c r="E65332" s="30"/>
      <c r="F65332" s="30"/>
    </row>
    <row r="65333" spans="5:6" ht="15" customHeight="1" x14ac:dyDescent="0.2">
      <c r="E65333" s="30"/>
      <c r="F65333" s="30"/>
    </row>
    <row r="65334" spans="5:6" ht="15" customHeight="1" x14ac:dyDescent="0.2">
      <c r="E65334" s="30"/>
      <c r="F65334" s="30"/>
    </row>
    <row r="65335" spans="5:6" ht="15" customHeight="1" x14ac:dyDescent="0.2">
      <c r="E65335" s="30"/>
      <c r="F65335" s="30"/>
    </row>
    <row r="65336" spans="5:6" ht="15" customHeight="1" x14ac:dyDescent="0.2">
      <c r="E65336" s="30"/>
      <c r="F65336" s="30"/>
    </row>
    <row r="65337" spans="5:6" ht="15" customHeight="1" x14ac:dyDescent="0.2">
      <c r="E65337" s="30"/>
      <c r="F65337" s="30"/>
    </row>
    <row r="65338" spans="5:6" ht="15" customHeight="1" x14ac:dyDescent="0.2">
      <c r="E65338" s="30"/>
      <c r="F65338" s="30"/>
    </row>
    <row r="65339" spans="5:6" ht="15" customHeight="1" x14ac:dyDescent="0.2">
      <c r="E65339" s="30"/>
      <c r="F65339" s="30"/>
    </row>
    <row r="65340" spans="5:6" ht="15" customHeight="1" x14ac:dyDescent="0.2">
      <c r="E65340" s="30"/>
      <c r="F65340" s="30"/>
    </row>
    <row r="65341" spans="5:6" ht="15" customHeight="1" x14ac:dyDescent="0.2">
      <c r="E65341" s="30"/>
      <c r="F65341" s="30"/>
    </row>
    <row r="65342" spans="5:6" ht="15" customHeight="1" x14ac:dyDescent="0.2">
      <c r="E65342" s="30"/>
      <c r="F65342" s="30"/>
    </row>
    <row r="65343" spans="5:6" ht="15" customHeight="1" x14ac:dyDescent="0.2">
      <c r="E65343" s="30"/>
      <c r="F65343" s="30"/>
    </row>
    <row r="65344" spans="5:6" ht="15" customHeight="1" x14ac:dyDescent="0.2">
      <c r="E65344" s="30"/>
      <c r="F65344" s="30"/>
    </row>
    <row r="65345" spans="5:6" ht="15" customHeight="1" x14ac:dyDescent="0.2">
      <c r="E65345" s="30"/>
      <c r="F65345" s="30"/>
    </row>
    <row r="65346" spans="5:6" ht="15" customHeight="1" x14ac:dyDescent="0.2">
      <c r="E65346" s="30"/>
      <c r="F65346" s="30"/>
    </row>
    <row r="65347" spans="5:6" ht="15" customHeight="1" x14ac:dyDescent="0.2">
      <c r="E65347" s="30"/>
      <c r="F65347" s="30"/>
    </row>
    <row r="65348" spans="5:6" ht="15" customHeight="1" x14ac:dyDescent="0.2">
      <c r="E65348" s="30"/>
      <c r="F65348" s="30"/>
    </row>
    <row r="65349" spans="5:6" ht="15" customHeight="1" x14ac:dyDescent="0.2">
      <c r="E65349" s="30"/>
      <c r="F65349" s="30"/>
    </row>
    <row r="65350" spans="5:6" ht="15" customHeight="1" x14ac:dyDescent="0.2">
      <c r="E65350" s="30"/>
      <c r="F65350" s="30"/>
    </row>
    <row r="65351" spans="5:6" ht="15" customHeight="1" x14ac:dyDescent="0.2">
      <c r="E65351" s="30"/>
      <c r="F65351" s="30"/>
    </row>
    <row r="65352" spans="5:6" ht="15" customHeight="1" x14ac:dyDescent="0.2">
      <c r="E65352" s="30"/>
      <c r="F65352" s="30"/>
    </row>
    <row r="65353" spans="5:6" ht="15" customHeight="1" x14ac:dyDescent="0.2">
      <c r="E65353" s="30"/>
      <c r="F65353" s="30"/>
    </row>
    <row r="65354" spans="5:6" ht="15" customHeight="1" x14ac:dyDescent="0.2">
      <c r="E65354" s="30"/>
      <c r="F65354" s="30"/>
    </row>
    <row r="65355" spans="5:6" ht="15" customHeight="1" x14ac:dyDescent="0.2">
      <c r="E65355" s="30"/>
      <c r="F65355" s="30"/>
    </row>
    <row r="65356" spans="5:6" ht="15" customHeight="1" x14ac:dyDescent="0.2">
      <c r="E65356" s="30"/>
      <c r="F65356" s="30"/>
    </row>
    <row r="65357" spans="5:6" ht="15" customHeight="1" x14ac:dyDescent="0.2">
      <c r="E65357" s="30"/>
      <c r="F65357" s="30"/>
    </row>
    <row r="65358" spans="5:6" ht="15" customHeight="1" x14ac:dyDescent="0.2">
      <c r="E65358" s="30"/>
      <c r="F65358" s="30"/>
    </row>
    <row r="65359" spans="5:6" ht="15" customHeight="1" x14ac:dyDescent="0.2">
      <c r="E65359" s="30"/>
      <c r="F65359" s="30"/>
    </row>
    <row r="65360" spans="5:6" ht="15" customHeight="1" x14ac:dyDescent="0.2">
      <c r="E65360" s="30"/>
      <c r="F65360" s="30"/>
    </row>
    <row r="65361" spans="5:6" ht="15" customHeight="1" x14ac:dyDescent="0.2">
      <c r="E65361" s="30"/>
      <c r="F65361" s="30"/>
    </row>
    <row r="65362" spans="5:6" ht="15" customHeight="1" x14ac:dyDescent="0.2">
      <c r="E65362" s="30"/>
      <c r="F65362" s="30"/>
    </row>
    <row r="65363" spans="5:6" ht="15" customHeight="1" x14ac:dyDescent="0.2">
      <c r="E65363" s="30"/>
      <c r="F65363" s="30"/>
    </row>
    <row r="65364" spans="5:6" ht="15" customHeight="1" x14ac:dyDescent="0.2">
      <c r="E65364" s="30"/>
      <c r="F65364" s="30"/>
    </row>
    <row r="65365" spans="5:6" ht="15" customHeight="1" x14ac:dyDescent="0.2">
      <c r="E65365" s="30"/>
      <c r="F65365" s="30"/>
    </row>
    <row r="65366" spans="5:6" ht="15" customHeight="1" x14ac:dyDescent="0.2">
      <c r="E65366" s="30"/>
      <c r="F65366" s="30"/>
    </row>
    <row r="65367" spans="5:6" ht="15" customHeight="1" x14ac:dyDescent="0.2">
      <c r="E65367" s="30"/>
      <c r="F65367" s="30"/>
    </row>
    <row r="65368" spans="5:6" ht="15" customHeight="1" x14ac:dyDescent="0.2">
      <c r="E65368" s="30"/>
      <c r="F65368" s="30"/>
    </row>
    <row r="65369" spans="5:6" ht="15" customHeight="1" x14ac:dyDescent="0.2">
      <c r="E65369" s="30"/>
      <c r="F65369" s="30"/>
    </row>
    <row r="65370" spans="5:6" ht="15" customHeight="1" x14ac:dyDescent="0.2">
      <c r="E65370" s="30"/>
      <c r="F65370" s="30"/>
    </row>
    <row r="65371" spans="5:6" ht="15" customHeight="1" x14ac:dyDescent="0.2">
      <c r="E65371" s="30"/>
      <c r="F65371" s="30"/>
    </row>
    <row r="65372" spans="5:6" ht="15" customHeight="1" x14ac:dyDescent="0.2">
      <c r="E65372" s="30"/>
      <c r="F65372" s="30"/>
    </row>
    <row r="65373" spans="5:6" ht="15" customHeight="1" x14ac:dyDescent="0.2">
      <c r="E65373" s="30"/>
      <c r="F65373" s="30"/>
    </row>
    <row r="65374" spans="5:6" ht="15" customHeight="1" x14ac:dyDescent="0.2">
      <c r="E65374" s="30"/>
      <c r="F65374" s="30"/>
    </row>
    <row r="65375" spans="5:6" ht="15" customHeight="1" x14ac:dyDescent="0.2">
      <c r="E65375" s="30"/>
      <c r="F65375" s="30"/>
    </row>
    <row r="65376" spans="5:6" ht="15" customHeight="1" x14ac:dyDescent="0.2">
      <c r="E65376" s="30"/>
      <c r="F65376" s="30"/>
    </row>
    <row r="65377" spans="5:6" ht="15" customHeight="1" x14ac:dyDescent="0.2">
      <c r="E65377" s="30"/>
      <c r="F65377" s="30"/>
    </row>
    <row r="65378" spans="5:6" ht="15" customHeight="1" x14ac:dyDescent="0.2">
      <c r="E65378" s="30"/>
      <c r="F65378" s="30"/>
    </row>
    <row r="65379" spans="5:6" ht="15" customHeight="1" x14ac:dyDescent="0.2">
      <c r="E65379" s="30"/>
      <c r="F65379" s="30"/>
    </row>
    <row r="65380" spans="5:6" ht="15" customHeight="1" x14ac:dyDescent="0.2">
      <c r="E65380" s="30"/>
      <c r="F65380" s="30"/>
    </row>
    <row r="65381" spans="5:6" ht="15" customHeight="1" x14ac:dyDescent="0.2">
      <c r="E65381" s="30"/>
      <c r="F65381" s="30"/>
    </row>
    <row r="65382" spans="5:6" ht="15" customHeight="1" x14ac:dyDescent="0.2">
      <c r="E65382" s="30"/>
      <c r="F65382" s="30"/>
    </row>
    <row r="65383" spans="5:6" ht="15" customHeight="1" x14ac:dyDescent="0.2">
      <c r="E65383" s="30"/>
      <c r="F65383" s="30"/>
    </row>
    <row r="65384" spans="5:6" ht="15" customHeight="1" x14ac:dyDescent="0.2">
      <c r="E65384" s="30"/>
      <c r="F65384" s="30"/>
    </row>
    <row r="65385" spans="5:6" ht="15" customHeight="1" x14ac:dyDescent="0.2">
      <c r="E65385" s="30"/>
      <c r="F65385" s="30"/>
    </row>
    <row r="65386" spans="5:6" ht="15" customHeight="1" x14ac:dyDescent="0.2">
      <c r="E65386" s="30"/>
      <c r="F65386" s="30"/>
    </row>
    <row r="65387" spans="5:6" ht="15" customHeight="1" x14ac:dyDescent="0.2">
      <c r="E65387" s="30"/>
      <c r="F65387" s="30"/>
    </row>
    <row r="65388" spans="5:6" ht="15" customHeight="1" x14ac:dyDescent="0.2">
      <c r="E65388" s="30"/>
      <c r="F65388" s="30"/>
    </row>
    <row r="65389" spans="5:6" ht="15" customHeight="1" x14ac:dyDescent="0.2">
      <c r="E65389" s="30"/>
      <c r="F65389" s="30"/>
    </row>
    <row r="65390" spans="5:6" ht="15" customHeight="1" x14ac:dyDescent="0.2">
      <c r="E65390" s="30"/>
      <c r="F65390" s="30"/>
    </row>
    <row r="65391" spans="5:6" ht="15" customHeight="1" x14ac:dyDescent="0.2">
      <c r="E65391" s="30"/>
      <c r="F65391" s="30"/>
    </row>
    <row r="65392" spans="5:6" ht="15" customHeight="1" x14ac:dyDescent="0.2">
      <c r="E65392" s="30"/>
      <c r="F65392" s="30"/>
    </row>
    <row r="65393" spans="5:6" ht="15" customHeight="1" x14ac:dyDescent="0.2">
      <c r="E65393" s="30"/>
      <c r="F65393" s="30"/>
    </row>
    <row r="65394" spans="5:6" ht="15" customHeight="1" x14ac:dyDescent="0.2">
      <c r="E65394" s="30"/>
      <c r="F65394" s="30"/>
    </row>
    <row r="65395" spans="5:6" ht="15" customHeight="1" x14ac:dyDescent="0.2">
      <c r="E65395" s="30"/>
      <c r="F65395" s="30"/>
    </row>
    <row r="65396" spans="5:6" ht="15" customHeight="1" x14ac:dyDescent="0.2">
      <c r="E65396" s="30"/>
      <c r="F65396" s="30"/>
    </row>
    <row r="65397" spans="5:6" ht="15" customHeight="1" x14ac:dyDescent="0.2">
      <c r="E65397" s="30"/>
      <c r="F65397" s="30"/>
    </row>
    <row r="65398" spans="5:6" ht="15" customHeight="1" x14ac:dyDescent="0.2">
      <c r="E65398" s="30"/>
      <c r="F65398" s="30"/>
    </row>
    <row r="65399" spans="5:6" ht="15" customHeight="1" x14ac:dyDescent="0.2">
      <c r="E65399" s="30"/>
      <c r="F65399" s="30"/>
    </row>
    <row r="65400" spans="5:6" ht="15" customHeight="1" x14ac:dyDescent="0.2">
      <c r="E65400" s="30"/>
      <c r="F65400" s="30"/>
    </row>
    <row r="65401" spans="5:6" ht="15" customHeight="1" x14ac:dyDescent="0.2">
      <c r="E65401" s="30"/>
      <c r="F65401" s="30"/>
    </row>
    <row r="65402" spans="5:6" ht="15" customHeight="1" x14ac:dyDescent="0.2">
      <c r="E65402" s="30"/>
      <c r="F65402" s="30"/>
    </row>
    <row r="65403" spans="5:6" ht="15" customHeight="1" x14ac:dyDescent="0.2">
      <c r="E65403" s="30"/>
      <c r="F65403" s="30"/>
    </row>
    <row r="65404" spans="5:6" ht="15" customHeight="1" x14ac:dyDescent="0.2">
      <c r="E65404" s="30"/>
      <c r="F65404" s="30"/>
    </row>
    <row r="65405" spans="5:6" ht="15" customHeight="1" x14ac:dyDescent="0.2">
      <c r="E65405" s="30"/>
      <c r="F65405" s="30"/>
    </row>
    <row r="65406" spans="5:6" ht="15" customHeight="1" x14ac:dyDescent="0.2">
      <c r="E65406" s="30"/>
      <c r="F65406" s="30"/>
    </row>
    <row r="65407" spans="5:6" ht="15" customHeight="1" x14ac:dyDescent="0.2">
      <c r="E65407" s="30"/>
      <c r="F65407" s="30"/>
    </row>
    <row r="65408" spans="5:6" ht="15" customHeight="1" x14ac:dyDescent="0.2">
      <c r="E65408" s="30"/>
      <c r="F65408" s="30"/>
    </row>
    <row r="65409" spans="5:6" ht="15" customHeight="1" x14ac:dyDescent="0.2">
      <c r="E65409" s="30"/>
      <c r="F65409" s="30"/>
    </row>
    <row r="65410" spans="5:6" ht="15" customHeight="1" x14ac:dyDescent="0.2">
      <c r="E65410" s="30"/>
      <c r="F65410" s="30"/>
    </row>
    <row r="65411" spans="5:6" ht="15" customHeight="1" x14ac:dyDescent="0.2">
      <c r="E65411" s="30"/>
      <c r="F65411" s="30"/>
    </row>
    <row r="65412" spans="5:6" ht="15" customHeight="1" x14ac:dyDescent="0.2">
      <c r="E65412" s="30"/>
      <c r="F65412" s="30"/>
    </row>
    <row r="65413" spans="5:6" ht="15" customHeight="1" x14ac:dyDescent="0.2">
      <c r="E65413" s="30"/>
      <c r="F65413" s="30"/>
    </row>
    <row r="65414" spans="5:6" ht="15" customHeight="1" x14ac:dyDescent="0.2">
      <c r="E65414" s="30"/>
      <c r="F65414" s="30"/>
    </row>
    <row r="65415" spans="5:6" ht="15" customHeight="1" x14ac:dyDescent="0.2">
      <c r="E65415" s="30"/>
      <c r="F65415" s="30"/>
    </row>
    <row r="65416" spans="5:6" ht="15" customHeight="1" x14ac:dyDescent="0.2">
      <c r="E65416" s="30"/>
      <c r="F65416" s="30"/>
    </row>
    <row r="65417" spans="5:6" ht="15" customHeight="1" x14ac:dyDescent="0.2">
      <c r="E65417" s="30"/>
      <c r="F65417" s="30"/>
    </row>
    <row r="65418" spans="5:6" ht="15" customHeight="1" x14ac:dyDescent="0.2">
      <c r="E65418" s="30"/>
      <c r="F65418" s="30"/>
    </row>
    <row r="65419" spans="5:6" ht="15" customHeight="1" x14ac:dyDescent="0.2">
      <c r="E65419" s="30"/>
      <c r="F65419" s="30"/>
    </row>
    <row r="65420" spans="5:6" ht="15" customHeight="1" x14ac:dyDescent="0.2">
      <c r="E65420" s="30"/>
      <c r="F65420" s="30"/>
    </row>
    <row r="65421" spans="5:6" ht="15" customHeight="1" x14ac:dyDescent="0.2">
      <c r="E65421" s="30"/>
      <c r="F65421" s="30"/>
    </row>
    <row r="65422" spans="5:6" ht="15" customHeight="1" x14ac:dyDescent="0.2">
      <c r="E65422" s="30"/>
      <c r="F65422" s="30"/>
    </row>
    <row r="65423" spans="5:6" ht="15" customHeight="1" x14ac:dyDescent="0.2">
      <c r="E65423" s="30"/>
      <c r="F65423" s="30"/>
    </row>
    <row r="65424" spans="5:6" ht="15" customHeight="1" x14ac:dyDescent="0.2">
      <c r="E65424" s="30"/>
      <c r="F65424" s="30"/>
    </row>
    <row r="65425" spans="5:6" ht="15" customHeight="1" x14ac:dyDescent="0.2">
      <c r="E65425" s="30"/>
      <c r="F65425" s="30"/>
    </row>
    <row r="65426" spans="5:6" ht="15" customHeight="1" x14ac:dyDescent="0.2">
      <c r="E65426" s="30"/>
      <c r="F65426" s="30"/>
    </row>
    <row r="65427" spans="5:6" ht="15" customHeight="1" x14ac:dyDescent="0.2">
      <c r="E65427" s="30"/>
      <c r="F65427" s="30"/>
    </row>
    <row r="65428" spans="5:6" ht="15" customHeight="1" x14ac:dyDescent="0.2">
      <c r="E65428" s="30"/>
      <c r="F65428" s="30"/>
    </row>
    <row r="65429" spans="5:6" ht="15" customHeight="1" x14ac:dyDescent="0.2">
      <c r="E65429" s="30"/>
      <c r="F65429" s="30"/>
    </row>
    <row r="65430" spans="5:6" ht="15" customHeight="1" x14ac:dyDescent="0.2">
      <c r="E65430" s="30"/>
      <c r="F65430" s="30"/>
    </row>
    <row r="65431" spans="5:6" ht="15" customHeight="1" x14ac:dyDescent="0.2">
      <c r="E65431" s="30"/>
      <c r="F65431" s="30"/>
    </row>
    <row r="65432" spans="5:6" ht="15" customHeight="1" x14ac:dyDescent="0.2">
      <c r="E65432" s="30"/>
      <c r="F65432" s="30"/>
    </row>
    <row r="65433" spans="5:6" ht="15" customHeight="1" x14ac:dyDescent="0.2">
      <c r="E65433" s="30"/>
      <c r="F65433" s="30"/>
    </row>
    <row r="65434" spans="5:6" ht="15" customHeight="1" x14ac:dyDescent="0.2">
      <c r="E65434" s="30"/>
      <c r="F65434" s="30"/>
    </row>
    <row r="65435" spans="5:6" ht="15" customHeight="1" x14ac:dyDescent="0.2">
      <c r="E65435" s="30"/>
      <c r="F65435" s="30"/>
    </row>
    <row r="65436" spans="5:6" ht="15" customHeight="1" x14ac:dyDescent="0.2">
      <c r="E65436" s="30"/>
      <c r="F65436" s="30"/>
    </row>
    <row r="65437" spans="5:6" ht="15" customHeight="1" x14ac:dyDescent="0.2">
      <c r="E65437" s="30"/>
      <c r="F65437" s="30"/>
    </row>
    <row r="65438" spans="5:6" ht="15" customHeight="1" x14ac:dyDescent="0.2">
      <c r="E65438" s="30"/>
      <c r="F65438" s="30"/>
    </row>
    <row r="65439" spans="5:6" ht="15" customHeight="1" x14ac:dyDescent="0.2">
      <c r="E65439" s="30"/>
      <c r="F65439" s="30"/>
    </row>
    <row r="65440" spans="5:6" ht="15" customHeight="1" x14ac:dyDescent="0.2">
      <c r="E65440" s="30"/>
      <c r="F65440" s="30"/>
    </row>
    <row r="65441" spans="5:6" ht="15" customHeight="1" x14ac:dyDescent="0.2">
      <c r="E65441" s="30"/>
      <c r="F65441" s="30"/>
    </row>
    <row r="65442" spans="5:6" ht="15" customHeight="1" x14ac:dyDescent="0.2">
      <c r="E65442" s="30"/>
      <c r="F65442" s="30"/>
    </row>
    <row r="65443" spans="5:6" ht="15" customHeight="1" x14ac:dyDescent="0.2">
      <c r="E65443" s="30"/>
      <c r="F65443" s="30"/>
    </row>
    <row r="65444" spans="5:6" ht="15" customHeight="1" x14ac:dyDescent="0.2">
      <c r="E65444" s="30"/>
      <c r="F65444" s="30"/>
    </row>
    <row r="65445" spans="5:6" ht="15" customHeight="1" x14ac:dyDescent="0.2">
      <c r="E65445" s="30"/>
      <c r="F65445" s="30"/>
    </row>
    <row r="65446" spans="5:6" ht="15" customHeight="1" x14ac:dyDescent="0.2">
      <c r="E65446" s="30"/>
      <c r="F65446" s="30"/>
    </row>
    <row r="65447" spans="5:6" ht="15" customHeight="1" x14ac:dyDescent="0.2">
      <c r="E65447" s="30"/>
      <c r="F65447" s="30"/>
    </row>
    <row r="65448" spans="5:6" ht="15" customHeight="1" x14ac:dyDescent="0.2">
      <c r="E65448" s="30"/>
      <c r="F65448" s="30"/>
    </row>
    <row r="65449" spans="5:6" ht="15" customHeight="1" x14ac:dyDescent="0.2">
      <c r="E65449" s="30"/>
      <c r="F65449" s="30"/>
    </row>
    <row r="65450" spans="5:6" ht="15" customHeight="1" x14ac:dyDescent="0.2">
      <c r="E65450" s="30"/>
      <c r="F65450" s="30"/>
    </row>
    <row r="65451" spans="5:6" ht="15" customHeight="1" x14ac:dyDescent="0.2">
      <c r="E65451" s="30"/>
      <c r="F65451" s="30"/>
    </row>
    <row r="65452" spans="5:6" ht="15" customHeight="1" x14ac:dyDescent="0.2">
      <c r="E65452" s="30"/>
      <c r="F65452" s="30"/>
    </row>
    <row r="65453" spans="5:6" ht="15" customHeight="1" x14ac:dyDescent="0.2">
      <c r="E65453" s="30"/>
      <c r="F65453" s="30"/>
    </row>
    <row r="65454" spans="5:6" ht="15" customHeight="1" x14ac:dyDescent="0.2">
      <c r="E65454" s="30"/>
      <c r="F65454" s="30"/>
    </row>
    <row r="65455" spans="5:6" ht="15" customHeight="1" x14ac:dyDescent="0.2">
      <c r="E65455" s="30"/>
      <c r="F65455" s="30"/>
    </row>
    <row r="65456" spans="5:6" ht="15" customHeight="1" x14ac:dyDescent="0.2">
      <c r="E65456" s="30"/>
      <c r="F65456" s="30"/>
    </row>
    <row r="65457" spans="5:6" ht="15" customHeight="1" x14ac:dyDescent="0.2">
      <c r="E65457" s="30"/>
      <c r="F65457" s="30"/>
    </row>
    <row r="65458" spans="5:6" ht="15" customHeight="1" x14ac:dyDescent="0.2">
      <c r="E65458" s="30"/>
      <c r="F65458" s="30"/>
    </row>
    <row r="65459" spans="5:6" ht="15" customHeight="1" x14ac:dyDescent="0.2">
      <c r="E65459" s="30"/>
      <c r="F65459" s="30"/>
    </row>
    <row r="65460" spans="5:6" ht="15" customHeight="1" x14ac:dyDescent="0.2">
      <c r="E65460" s="30"/>
      <c r="F65460" s="30"/>
    </row>
    <row r="65461" spans="5:6" ht="15" customHeight="1" x14ac:dyDescent="0.2">
      <c r="E65461" s="30"/>
      <c r="F65461" s="30"/>
    </row>
    <row r="65462" spans="5:6" ht="15" customHeight="1" x14ac:dyDescent="0.2">
      <c r="E65462" s="30"/>
      <c r="F65462" s="30"/>
    </row>
    <row r="65463" spans="5:6" ht="15" customHeight="1" x14ac:dyDescent="0.2">
      <c r="E65463" s="30"/>
      <c r="F65463" s="30"/>
    </row>
    <row r="65464" spans="5:6" ht="15" customHeight="1" x14ac:dyDescent="0.2">
      <c r="E65464" s="30"/>
      <c r="F65464" s="30"/>
    </row>
    <row r="65465" spans="5:6" ht="15" customHeight="1" x14ac:dyDescent="0.2">
      <c r="E65465" s="30"/>
      <c r="F65465" s="30"/>
    </row>
    <row r="65466" spans="5:6" ht="15" customHeight="1" x14ac:dyDescent="0.2">
      <c r="E65466" s="30"/>
      <c r="F65466" s="30"/>
    </row>
    <row r="65467" spans="5:6" ht="15" customHeight="1" x14ac:dyDescent="0.2">
      <c r="E65467" s="30"/>
      <c r="F65467" s="30"/>
    </row>
    <row r="65468" spans="5:6" ht="15" customHeight="1" x14ac:dyDescent="0.2">
      <c r="E65468" s="30"/>
      <c r="F65468" s="30"/>
    </row>
    <row r="65469" spans="5:6" ht="15" customHeight="1" x14ac:dyDescent="0.2">
      <c r="E65469" s="30"/>
      <c r="F65469" s="30"/>
    </row>
    <row r="65470" spans="5:6" ht="15" customHeight="1" x14ac:dyDescent="0.2">
      <c r="E65470" s="30"/>
      <c r="F65470" s="30"/>
    </row>
    <row r="65471" spans="5:6" ht="15" customHeight="1" x14ac:dyDescent="0.2">
      <c r="E65471" s="30"/>
      <c r="F65471" s="30"/>
    </row>
    <row r="65472" spans="5:6" ht="15" customHeight="1" x14ac:dyDescent="0.2">
      <c r="E65472" s="30"/>
      <c r="F65472" s="30"/>
    </row>
    <row r="65473" spans="5:6" ht="15" customHeight="1" x14ac:dyDescent="0.2">
      <c r="E65473" s="30"/>
      <c r="F65473" s="30"/>
    </row>
    <row r="65474" spans="5:6" ht="15" customHeight="1" x14ac:dyDescent="0.2">
      <c r="E65474" s="30"/>
      <c r="F65474" s="30"/>
    </row>
    <row r="65475" spans="5:6" ht="15" customHeight="1" x14ac:dyDescent="0.2">
      <c r="E65475" s="30"/>
      <c r="F65475" s="30"/>
    </row>
    <row r="65476" spans="5:6" ht="15" customHeight="1" x14ac:dyDescent="0.2">
      <c r="E65476" s="30"/>
      <c r="F65476" s="30"/>
    </row>
    <row r="65477" spans="5:6" ht="15" customHeight="1" x14ac:dyDescent="0.2">
      <c r="E65477" s="30"/>
      <c r="F65477" s="30"/>
    </row>
    <row r="65478" spans="5:6" ht="15" customHeight="1" x14ac:dyDescent="0.2">
      <c r="E65478" s="30"/>
      <c r="F65478" s="30"/>
    </row>
    <row r="65479" spans="5:6" ht="15" customHeight="1" x14ac:dyDescent="0.2">
      <c r="E65479" s="30"/>
      <c r="F65479" s="30"/>
    </row>
    <row r="65480" spans="5:6" ht="15" customHeight="1" x14ac:dyDescent="0.2">
      <c r="E65480" s="30"/>
      <c r="F65480" s="30"/>
    </row>
    <row r="65481" spans="5:6" ht="15" customHeight="1" x14ac:dyDescent="0.2">
      <c r="E65481" s="30"/>
      <c r="F65481" s="30"/>
    </row>
    <row r="65482" spans="5:6" ht="15" customHeight="1" x14ac:dyDescent="0.2">
      <c r="E65482" s="30"/>
      <c r="F65482" s="30"/>
    </row>
    <row r="65483" spans="5:6" ht="15" customHeight="1" x14ac:dyDescent="0.2">
      <c r="E65483" s="30"/>
      <c r="F65483" s="30"/>
    </row>
    <row r="65484" spans="5:6" ht="15" customHeight="1" x14ac:dyDescent="0.2">
      <c r="E65484" s="30"/>
      <c r="F65484" s="30"/>
    </row>
    <row r="65485" spans="5:6" ht="15" customHeight="1" x14ac:dyDescent="0.2">
      <c r="E65485" s="30"/>
      <c r="F65485" s="30"/>
    </row>
    <row r="65486" spans="5:6" ht="15" customHeight="1" x14ac:dyDescent="0.2">
      <c r="E65486" s="30"/>
      <c r="F65486" s="30"/>
    </row>
    <row r="65487" spans="5:6" ht="15" customHeight="1" x14ac:dyDescent="0.2">
      <c r="E65487" s="30"/>
      <c r="F65487" s="30"/>
    </row>
    <row r="65488" spans="5:6" ht="15" customHeight="1" x14ac:dyDescent="0.2">
      <c r="E65488" s="30"/>
      <c r="F65488" s="30"/>
    </row>
    <row r="65489" spans="5:6" ht="15" customHeight="1" x14ac:dyDescent="0.2">
      <c r="E65489" s="30"/>
      <c r="F65489" s="30"/>
    </row>
    <row r="65490" spans="5:6" ht="15" customHeight="1" x14ac:dyDescent="0.2">
      <c r="E65490" s="30"/>
      <c r="F65490" s="30"/>
    </row>
    <row r="65491" spans="5:6" ht="15" customHeight="1" x14ac:dyDescent="0.2">
      <c r="E65491" s="30"/>
      <c r="F65491" s="30"/>
    </row>
    <row r="65492" spans="5:6" ht="15" customHeight="1" x14ac:dyDescent="0.2">
      <c r="E65492" s="30"/>
      <c r="F65492" s="30"/>
    </row>
    <row r="65493" spans="5:6" ht="15" customHeight="1" x14ac:dyDescent="0.2">
      <c r="E65493" s="30"/>
      <c r="F65493" s="30"/>
    </row>
    <row r="65494" spans="5:6" ht="15" customHeight="1" x14ac:dyDescent="0.2">
      <c r="E65494" s="30"/>
      <c r="F65494" s="30"/>
    </row>
    <row r="65495" spans="5:6" ht="15" customHeight="1" x14ac:dyDescent="0.2">
      <c r="E65495" s="30"/>
      <c r="F65495" s="30"/>
    </row>
    <row r="65496" spans="5:6" ht="15" customHeight="1" x14ac:dyDescent="0.2">
      <c r="E65496" s="30"/>
      <c r="F65496" s="30"/>
    </row>
    <row r="65497" spans="5:6" ht="15" customHeight="1" x14ac:dyDescent="0.2">
      <c r="E65497" s="30"/>
      <c r="F65497" s="30"/>
    </row>
    <row r="65498" spans="5:6" ht="15" customHeight="1" x14ac:dyDescent="0.2">
      <c r="E65498" s="30"/>
      <c r="F65498" s="30"/>
    </row>
    <row r="65499" spans="5:6" ht="15" customHeight="1" x14ac:dyDescent="0.2">
      <c r="E65499" s="30"/>
      <c r="F65499" s="30"/>
    </row>
    <row r="65500" spans="5:6" ht="15" customHeight="1" x14ac:dyDescent="0.2">
      <c r="E65500" s="30"/>
      <c r="F65500" s="30"/>
    </row>
    <row r="65501" spans="5:6" ht="15" customHeight="1" x14ac:dyDescent="0.2">
      <c r="E65501" s="30"/>
      <c r="F65501" s="30"/>
    </row>
    <row r="65502" spans="5:6" ht="15" customHeight="1" x14ac:dyDescent="0.2">
      <c r="E65502" s="30"/>
      <c r="F65502" s="30"/>
    </row>
    <row r="65503" spans="5:6" ht="15" customHeight="1" x14ac:dyDescent="0.2">
      <c r="E65503" s="30"/>
      <c r="F65503" s="30"/>
    </row>
    <row r="65504" spans="5:6" ht="15" customHeight="1" x14ac:dyDescent="0.2">
      <c r="E65504" s="30"/>
      <c r="F65504" s="30"/>
    </row>
    <row r="65505" spans="5:6" ht="15" customHeight="1" x14ac:dyDescent="0.2">
      <c r="E65505" s="30"/>
      <c r="F65505" s="30"/>
    </row>
    <row r="65506" spans="5:6" ht="15" customHeight="1" x14ac:dyDescent="0.2">
      <c r="E65506" s="30"/>
      <c r="F65506" s="30"/>
    </row>
    <row r="65507" spans="5:6" ht="15" customHeight="1" x14ac:dyDescent="0.2">
      <c r="E65507" s="30"/>
      <c r="F65507" s="30"/>
    </row>
    <row r="65508" spans="5:6" ht="15" customHeight="1" x14ac:dyDescent="0.2">
      <c r="E65508" s="30"/>
      <c r="F65508" s="30"/>
    </row>
    <row r="65509" spans="5:6" ht="15" customHeight="1" x14ac:dyDescent="0.2">
      <c r="E65509" s="30"/>
      <c r="F65509" s="30"/>
    </row>
    <row r="65510" spans="5:6" ht="15" customHeight="1" x14ac:dyDescent="0.2">
      <c r="E65510" s="30"/>
      <c r="F65510" s="30"/>
    </row>
    <row r="65511" spans="5:6" ht="15" customHeight="1" x14ac:dyDescent="0.2">
      <c r="E65511" s="30"/>
      <c r="F65511" s="30"/>
    </row>
    <row r="65512" spans="5:6" ht="15" customHeight="1" x14ac:dyDescent="0.2">
      <c r="E65512" s="30"/>
      <c r="F65512" s="30"/>
    </row>
    <row r="65513" spans="5:6" ht="15" customHeight="1" x14ac:dyDescent="0.2">
      <c r="E65513" s="30"/>
      <c r="F65513" s="30"/>
    </row>
    <row r="65514" spans="5:6" ht="15" customHeight="1" x14ac:dyDescent="0.2">
      <c r="E65514" s="30"/>
      <c r="F65514" s="30"/>
    </row>
    <row r="65515" spans="5:6" ht="15" customHeight="1" x14ac:dyDescent="0.2">
      <c r="E65515" s="30"/>
      <c r="F65515" s="30"/>
    </row>
    <row r="65516" spans="5:6" ht="15" customHeight="1" x14ac:dyDescent="0.2">
      <c r="E65516" s="30"/>
      <c r="F65516" s="30"/>
    </row>
    <row r="65517" spans="5:6" ht="15" customHeight="1" x14ac:dyDescent="0.2">
      <c r="E65517" s="30"/>
      <c r="F65517" s="30"/>
    </row>
    <row r="65518" spans="5:6" ht="15" customHeight="1" x14ac:dyDescent="0.2">
      <c r="E65518" s="30"/>
      <c r="F65518" s="30"/>
    </row>
    <row r="65519" spans="5:6" ht="15" customHeight="1" x14ac:dyDescent="0.2">
      <c r="E65519" s="30"/>
      <c r="F65519" s="30"/>
    </row>
    <row r="65520" spans="5:6" ht="15" customHeight="1" x14ac:dyDescent="0.2">
      <c r="E65520" s="30"/>
      <c r="F65520" s="30"/>
    </row>
    <row r="65521" spans="5:6" ht="15" customHeight="1" x14ac:dyDescent="0.2">
      <c r="E65521" s="30"/>
      <c r="F65521" s="30"/>
    </row>
    <row r="65522" spans="5:6" ht="15" customHeight="1" x14ac:dyDescent="0.2">
      <c r="E65522" s="30"/>
      <c r="F65522" s="30"/>
    </row>
    <row r="65523" spans="5:6" ht="15" customHeight="1" x14ac:dyDescent="0.2">
      <c r="E65523" s="30"/>
      <c r="F65523" s="30"/>
    </row>
    <row r="65524" spans="5:6" ht="15" customHeight="1" x14ac:dyDescent="0.2">
      <c r="E65524" s="30"/>
      <c r="F65524" s="30"/>
    </row>
    <row r="65525" spans="5:6" ht="15" customHeight="1" x14ac:dyDescent="0.2">
      <c r="E65525" s="30"/>
      <c r="F65525" s="30"/>
    </row>
    <row r="65526" spans="5:6" ht="15" customHeight="1" x14ac:dyDescent="0.2">
      <c r="E65526" s="30"/>
      <c r="F65526" s="30"/>
    </row>
    <row r="65527" spans="5:6" ht="15" customHeight="1" x14ac:dyDescent="0.2">
      <c r="E65527" s="30"/>
      <c r="F65527" s="30"/>
    </row>
    <row r="65528" spans="5:6" ht="15" customHeight="1" x14ac:dyDescent="0.2">
      <c r="E65528" s="30"/>
      <c r="F65528" s="30"/>
    </row>
    <row r="65529" spans="5:6" ht="15" customHeight="1" x14ac:dyDescent="0.2">
      <c r="E65529" s="30"/>
      <c r="F65529" s="30"/>
    </row>
    <row r="65530" spans="5:6" ht="15" customHeight="1" x14ac:dyDescent="0.2">
      <c r="E65530" s="30"/>
      <c r="F65530" s="30"/>
    </row>
    <row r="65531" spans="5:6" ht="15" customHeight="1" x14ac:dyDescent="0.2">
      <c r="E65531" s="30"/>
      <c r="F65531" s="30"/>
    </row>
    <row r="65532" spans="5:6" ht="15" customHeight="1" x14ac:dyDescent="0.2">
      <c r="E65532" s="30"/>
      <c r="F65532" s="30"/>
    </row>
    <row r="65533" spans="5:6" ht="15" customHeight="1" x14ac:dyDescent="0.2">
      <c r="E65533" s="30"/>
      <c r="F65533" s="30"/>
    </row>
    <row r="65534" spans="5:6" ht="15" customHeight="1" x14ac:dyDescent="0.2">
      <c r="E65534" s="30"/>
      <c r="F65534" s="30"/>
    </row>
    <row r="65535" spans="5:6" ht="15" customHeight="1" x14ac:dyDescent="0.2">
      <c r="E65535" s="30"/>
      <c r="F65535" s="30"/>
    </row>
    <row r="65536" spans="5:6" ht="15" customHeight="1" x14ac:dyDescent="0.2">
      <c r="E65536" s="30"/>
      <c r="F65536" s="30"/>
    </row>
  </sheetData>
  <mergeCells count="1">
    <mergeCell ref="B1:Y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W4:W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X4:X1048576 N4:V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08876f97-cfb2-4ab2-ac0f-ac24350e1a98</vt:lpwstr>
  </property>
</Properties>
</file>