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10\"/>
    </mc:Choice>
  </mc:AlternateContent>
  <bookViews>
    <workbookView xWindow="0" yWindow="0" windowWidth="28800" windowHeight="12300" tabRatio="811" activeTab="1"/>
  </bookViews>
  <sheets>
    <sheet name="1.IDENTIFICACION" sheetId="42" r:id="rId1"/>
    <sheet name="2.BASE" sheetId="43" r:id="rId2"/>
  </sheets>
  <externalReferences>
    <externalReference r:id="rId3"/>
    <externalReference r:id="rId4"/>
    <externalReference r:id="rId5"/>
  </externalReferences>
  <definedNames>
    <definedName name="_xlnm._FilterDatabase" localSheetId="1" hidden="1">'2.BASE'!$A$3:$AH$1004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8" i="42" l="1"/>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36" i="42" l="1"/>
  <c r="V37" i="42"/>
  <c r="V10" i="42"/>
</calcChain>
</file>

<file path=xl/comments1.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<sst xmlns="http://schemas.openxmlformats.org/spreadsheetml/2006/main" count="1746" uniqueCount="374">
  <si>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</si>
  <si>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</si>
  <si>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</si>
  <si>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</si>
  <si>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</si>
  <si>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</si>
  <si>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</si>
  <si>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</si>
  <si>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</si>
  <si>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</si>
  <si>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</si>
  <si>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</si>
  <si>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</si>
  <si>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</si>
  <si>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</si>
  <si>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</si>
  <si>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</si>
  <si>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</si>
  <si>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</si>
  <si>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</si>
  <si>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</si>
  <si>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</si>
  <si>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</si>
  <si>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</si>
  <si>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</si>
  <si>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</si>
  <si>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</si>
  <si>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</si>
  <si>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</si>
  <si>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</si>
  <si>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</si>
  <si>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</si>
  <si>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</si>
  <si>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</si>
  <si>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</si>
  <si>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</si>
  <si>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</si>
  <si>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</si>
  <si>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</si>
  <si>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</si>
  <si>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</si>
  <si>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</si>
  <si>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</si>
  <si>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</si>
  <si>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</si>
  <si>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</si>
  <si>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</si>
  <si>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</si>
  <si>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</si>
  <si>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</si>
  <si>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</si>
  <si>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</si>
  <si>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</si>
  <si>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</si>
  <si>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</si>
  <si>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</si>
  <si>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</si>
  <si>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</si>
  <si>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</si>
  <si>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</si>
  <si>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</si>
  <si>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</si>
  <si>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</si>
  <si>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</si>
  <si>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</si>
  <si>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</si>
  <si>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</si>
  <si>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</si>
  <si>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</si>
  <si>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</si>
  <si>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</si>
  <si>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</si>
  <si>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</si>
  <si>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</si>
  <si>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</si>
  <si>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</si>
  <si>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</si>
  <si>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</si>
  <si>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</si>
  <si>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</si>
  <si>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</si>
  <si>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</si>
  <si>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</si>
  <si>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</si>
  <si>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</si>
  <si>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</si>
  <si>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</si>
  <si>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</si>
  <si>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</si>
  <si>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</si>
  <si>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</si>
  <si>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</si>
  <si>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</si>
  <si>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</si>
  <si>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</si>
  <si>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</si>
  <si>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</si>
  <si>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</si>
  <si>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</si>
  <si>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</si>
  <si>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</si>
  <si>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</si>
  <si>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</si>
  <si>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</si>
  <si>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</si>
  <si>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</si>
  <si>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</si>
  <si>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</si>
  <si>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</si>
  <si>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</si>
  <si>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</si>
  <si>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</si>
  <si>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</si>
  <si>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</si>
  <si>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</si>
  <si>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</si>
  <si>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</si>
  <si>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</si>
  <si>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</si>
  <si>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</si>
  <si>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</si>
  <si>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</si>
  <si>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</si>
  <si>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</si>
  <si>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</si>
  <si>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</si>
  <si>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</si>
  <si>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</si>
  <si>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</si>
  <si>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</si>
  <si>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</si>
  <si>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</si>
  <si>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</si>
  <si>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</si>
  <si>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</si>
  <si>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</si>
  <si>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</si>
  <si>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</si>
  <si>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</si>
  <si>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</si>
  <si>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</si>
  <si>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</si>
  <si>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</si>
  <si>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</si>
  <si>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</si>
  <si>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</si>
  <si>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</si>
  <si>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</si>
  <si>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</si>
  <si>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</si>
  <si>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</si>
  <si>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</si>
  <si>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</si>
  <si>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</si>
  <si>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</si>
  <si>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</si>
  <si>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</si>
  <si>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</si>
  <si>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</si>
  <si>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</si>
  <si>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</si>
  <si>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</si>
  <si>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</si>
  <si>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</si>
  <si>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</si>
  <si>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</si>
  <si>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</si>
  <si>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</si>
  <si>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</si>
  <si>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</si>
  <si>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</si>
  <si>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</si>
  <si>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</si>
  <si>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</si>
  <si>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</si>
  <si>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</si>
  <si>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</si>
  <si>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</si>
  <si>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</si>
  <si>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</si>
  <si>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</si>
  <si>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</si>
  <si>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</si>
  <si>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</si>
  <si>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</si>
  <si>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</si>
  <si>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</si>
  <si>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</si>
  <si>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</si>
  <si>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</si>
  <si>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</si>
  <si>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</si>
  <si>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</si>
  <si>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</si>
  <si>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</si>
  <si>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</si>
  <si>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</si>
  <si>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</si>
  <si>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</si>
  <si>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</si>
  <si>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</si>
  <si>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</si>
  <si>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</si>
  <si>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</si>
  <si>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</si>
  <si>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</si>
  <si>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</si>
  <si>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</si>
  <si>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</si>
  <si>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</si>
  <si>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</si>
  <si>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</si>
  <si>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</si>
  <si>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</si>
  <si>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</si>
  <si>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</si>
  <si>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</si>
  <si>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</si>
  <si>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</si>
  <si>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</si>
  <si>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</si>
  <si>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</si>
  <si>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</si>
  <si>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</si>
  <si>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</si>
  <si>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</si>
  <si>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</si>
  <si>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</si>
  <si>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</si>
  <si>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</si>
  <si>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</si>
  <si>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</si>
  <si>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</si>
  <si>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</si>
  <si>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</si>
  <si>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</si>
  <si>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</si>
  <si>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</si>
  <si>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</si>
  <si>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</si>
  <si>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</si>
  <si>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</si>
  <si>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</si>
  <si>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</si>
  <si>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</si>
  <si>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</si>
  <si>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</si>
  <si>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</si>
  <si>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</si>
  <si>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</si>
  <si>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</si>
  <si>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</si>
  <si>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</si>
  <si>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</si>
  <si>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</si>
  <si>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</si>
  <si>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</si>
  <si>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</si>
  <si>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</si>
  <si>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</si>
  <si>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</si>
  <si>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</si>
  <si>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</si>
  <si>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</si>
  <si>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</si>
  <si>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</si>
  <si>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</si>
  <si>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</si>
  <si>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</si>
  <si>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</si>
  <si>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</si>
  <si>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</si>
  <si>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</si>
  <si>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</si>
  <si>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</si>
  <si>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</si>
  <si>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</si>
  <si>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</si>
  <si>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</si>
  <si>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</si>
  <si>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</si>
  <si>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</si>
  <si>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</si>
  <si>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</si>
  <si>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</si>
  <si>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</si>
  <si>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</si>
  <si>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</si>
  <si>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</si>
  <si>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</si>
  <si>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</si>
  <si>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</si>
  <si>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</si>
  <si>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</si>
  <si>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</si>
  <si>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</si>
  <si>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</si>
  <si>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</si>
  <si>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</si>
  <si>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</si>
  <si>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</si>
  <si>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</si>
  <si>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</si>
  <si>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</si>
  <si>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</si>
  <si>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</si>
  <si>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</si>
  <si>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</si>
  <si>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</si>
  <si>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</si>
  <si>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</si>
  <si>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AK_50</t>
  </si>
  <si>
    <t>AC_3</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</si>
  <si>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</si>
  <si>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</si>
  <si>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</si>
  <si>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</si>
  <si>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</si>
  <si>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</si>
  <si>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</si>
  <si>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</si>
  <si>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</si>
  <si>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</si>
  <si>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</si>
  <si>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</si>
  <si>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</si>
  <si>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</si>
  <si>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</si>
  <si>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</si>
  <si>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t>
  </si>
  <si>
    <t>1693</t>
  </si>
  <si>
    <t>100914</t>
  </si>
  <si>
    <t>PROGRAMACION BÁSICA</t>
  </si>
  <si>
    <t>ING. ESP. LUIS FERNANDO BECERRA</t>
  </si>
  <si>
    <t>30/09/14</t>
  </si>
  <si>
    <t>1A</t>
  </si>
  <si>
    <t>OESTE</t>
  </si>
  <si>
    <t>ESTE</t>
  </si>
  <si>
    <t>2A</t>
  </si>
  <si>
    <t>ACCESO NORTE AK 50</t>
  </si>
  <si>
    <t>ACCESO NORTE TV 42</t>
  </si>
  <si>
    <t>ACCESO SUR AK 50</t>
  </si>
  <si>
    <t>ACCESO SUR TV 53</t>
  </si>
  <si>
    <t>ACCESO OESTE</t>
  </si>
  <si>
    <t>ACCESO ESTE</t>
  </si>
  <si>
    <t>Aumenta volumen livianos sin explicacion</t>
  </si>
  <si>
    <t xml:space="preserve">Aumenta volumen de motos </t>
  </si>
  <si>
    <t>Baja de flujo de motos sin explicacion</t>
  </si>
  <si>
    <t>Congestion vehicular por estrello de buseta</t>
  </si>
  <si>
    <t>Se levanta  a las 1528</t>
  </si>
  <si>
    <t>Se hace otro chique  de dos livianos hasta 1535</t>
  </si>
  <si>
    <t xml:space="preserve">llovisna </t>
  </si>
  <si>
    <t>Se incrementa vol. Livianos y Bici y escampa</t>
  </si>
  <si>
    <t xml:space="preserve">congestion vehicular </t>
  </si>
  <si>
    <t>Bajo el nivel de las motos</t>
  </si>
  <si>
    <t>Descongestion</t>
  </si>
  <si>
    <t xml:space="preserve">Disminuye el volumen de las motos </t>
  </si>
  <si>
    <t>Comienza a llover</t>
  </si>
  <si>
    <t>Termina de llover</t>
  </si>
  <si>
    <t>Estuvo variable el volumen de livianos</t>
  </si>
  <si>
    <t>Llega policia a darle prelacion al sur</t>
  </si>
  <si>
    <t>Se va el policia y vuelve a las 725</t>
  </si>
  <si>
    <t xml:space="preserve">Se va el policia </t>
  </si>
  <si>
    <t xml:space="preserve">Congestion vehicular </t>
  </si>
  <si>
    <t>Congestion vehicular</t>
  </si>
  <si>
    <t>Flujo vehicula normal</t>
  </si>
  <si>
    <t>Lluvia</t>
  </si>
  <si>
    <t>SE PRODUCE CONGESTIÓN VEHICULAR DESDE LAS 07:00 HASTA LAS 08:00 HORAS</t>
  </si>
  <si>
    <t>EN EL ACCESO ESTE LLEGA UN POLICIA DE TRÁNSITO Y TRANSPORTE PARA DARLE PRELACIÓN AL ACCESO SUR DESDE LAS 06:30 HASTA LAS 08:30 HORAS. SE PRODUCE CONGESTIÓN VEHICULAR DESDE LAS 14:15 HASTA LAS 16:00 HORAS.</t>
  </si>
  <si>
    <t>15/10/14</t>
  </si>
  <si>
    <t xml:space="preserve">LA INTERSECCIÓN DE LA CARRERA 50 CON AVENIDA CALLE 3 SE ENCUENTRA UBICADA EN EL SECTOR SUR DE LA CIUDAD EN LA LOCALIDAD DE PUENTE ARANDA. LA AVENIDA CARRERA 50 (AVENIDA BATALLÓN CALDAS)  CUENTA CON DOS CALZADAS DE CIRCULACIÓN OPERANDO EN SENTIDO NORTE-SUR Y VICEVERSA, CADA UNA CON TRES CARRILES, HASTA EMPATAR CON UNA GLORIETA A NIVEL, PRESENTANDO CIRCULACIÓN EN TODOS LOS ACCESOS, HACIA EL NOR-ESTE CON LA TRANSVERSAL 42 ( AVENIDA FERROCARRIL DEL SUR) CUENTA CON DOS CALZADA PARA TRÁFICO MIXTO (INCLUYE TPC) CADA UNA CON TRES CARRILES DE CIRCULACIÓN EN SENTIDO NOR-ESTE Y VICEVERSA, HACIA EL SUR-ESTE CON LA TRANSVERSAL 53 ( AVENIDA FERROCARRIL DEL SUR), CUENTA CON DOS CALZADAS EN SENTIDO SUR-ESTE Y VICEVERSA HASTA EMPATAR CON LA GLORIETA CADA UNA CON TRES CARRILES DE CIRCULACIÓN, CADA CALZADA TIENE CIRCULACIÓN EN AMBOS SENTIDOS, LA AVENIDA CALLE 3 (AVENIDA CIUDAD MONTES) PRESENTA DOS CALZADAS PARA TRÁFICO MIXTO (INCLUYE TPC), CADA UNA CON DOS CARRILES OPERANDO EN SENTIDO ESTE-OESTE Y VICEVERSA.
EL VOLUMEN TOTAL AFORADO DURANTE EL DÍA FUE DE 127.123 VEHÍCULOS MIXTOS, COMPUESTOS DE LA SIGUIENTE MANERA: EL 61,3%  CORRESPONDEN A VEHÍCULOS LIVIANOS,  EL 21,4% MOTOS, EL 8,9% TRANSPORTE PÚBLICO COLECTIVO (COLECTIVOS, BUSETA / BUSETON, BUSES)  Y EL 4,7% A VEHÍCULOS DE CARGA. LOS PERÍODOS DE MÁXIMA DEMANDA SE PRESENTAN ENTRE LAS 06:30 Y LAS 07:30 HORAS, ENTRE LAS 14:00 Y LAS 15:00  Y ENTRE LAS 17:15-18:15 HORAS. LA HORA PICO TOTAL DE LA INTERSECCIÓN SE REGISTRA ENTRE LAS 06:30 Y LAS 07:30 HORAS, PERIODO EN EL QUE SE MOVILIZA UN TOTAL DE 10.060 VEHÍCULOS MIXTOS, DE LOS CUALES EL 45,0% CORRESPONDE A VEHÍCULOS LIVIANOS, EL 38,8% A MOTOS, EL 7,5% A TRANSPORTE PUBLICO COLECTIVO Y MASIVO, EL 3,7% A CAMIONES Y FINALMENTE LAS BICICLETAS CON UNA PARTICIPACIÓN DEL 5,0%.
</t>
  </si>
  <si>
    <t>Congestion</t>
  </si>
  <si>
    <t>SE ATENDIERON LAS OBSERVACIONES DE INTERVENTORÍA ENVIADAS EN COMUNICADO FI-INT-CMTTUB14-579-14, SE DA RESPUESTA MEDIANTE RADICADO ICV-187-C-992. En la hoja 1. Identificación, en el cuadro de análisis puntual se corrigió el valor del volumen total aforado. Se revisaron los volúmenes de vehículos livianos en los periodos: acceso norte calzada rápida: 19:15, 19:30. Acceso sur calzada lenta: 8:00, 19:30, 19:45. Acceso sur calzada rápida: 7:00, 7:15, 11:00, 13:45. Acceso oriente: 7:45, 15:00, 15:15, 15:30, 21:45. Se revisó el volumen de busetas en los periodos 20:30, 21:15, 21:45 de la calzada lenta del acceso sur. Se revisó el volumen de motos en los periodos 6:30, 6:45, 7:00, 7:15, 7:30, 7:45, del acceso sur calzada lenta. Se revisó el volumen de bicicletas en el 17:15 del acceso norte calzada rápida, y no se evidenció una causa aparente que justifique los cambios es comportamiento normal de la intersección, debido a represamientos por alto flujo vehicular en las horas pico y liberaciones repentinas y los elevados volúmenes que desembocan en la glorieta, por lo que se hace necesario la intervención de la policía de tránsito para regular el tránsito en la zona.</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</si>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</sst>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b/>
      <sz val="10"/>
      <name val="Calibri"/>
      <family val="2"/>
      <scheme val="minor"/>
    </font>
    <font>
      <b/>
      <sz val="10"/>
      <color indexed="8"/>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5">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31" fillId="0" borderId="0" xfId="0" applyFont="1" applyAlignment="1">
      <alignment vertical="center"/>
    </xf>
    <xf numFmtId="0" fontId="31" fillId="0" borderId="41" xfId="33" applyFont="1" applyBorder="1" applyAlignment="1">
      <alignment horizontal="left" vertical="center"/>
    </xf>
    <xf numFmtId="0" fontId="31" fillId="0" borderId="41" xfId="0" applyFont="1" applyBorder="1" applyAlignment="1">
      <alignment horizontal="center" vertical="center" wrapText="1"/>
    </xf>
    <xf numFmtId="0" fontId="31" fillId="0" borderId="0" xfId="33" applyFont="1" applyBorder="1" applyAlignment="1">
      <alignment horizontal="left" vertical="center"/>
    </xf>
    <xf numFmtId="0" fontId="31" fillId="0" borderId="0" xfId="33" applyFont="1" applyBorder="1" applyAlignment="1">
      <alignment vertical="center"/>
    </xf>
    <xf numFmtId="49" fontId="31" fillId="0" borderId="0" xfId="33" applyNumberFormat="1" applyFont="1" applyFill="1" applyBorder="1" applyAlignment="1">
      <alignment horizontal="left" vertical="center"/>
    </xf>
    <xf numFmtId="0" fontId="31" fillId="19" borderId="15" xfId="33" applyFont="1" applyFill="1" applyBorder="1" applyAlignment="1">
      <alignment horizontal="center" vertical="center"/>
    </xf>
    <xf numFmtId="49" fontId="31" fillId="18" borderId="36" xfId="33" applyNumberFormat="1" applyFont="1" applyFill="1" applyBorder="1" applyAlignment="1">
      <alignment horizontal="center" vertical="center"/>
    </xf>
    <xf numFmtId="49" fontId="31" fillId="0" borderId="10" xfId="33" applyNumberFormat="1" applyFont="1" applyBorder="1" applyAlignment="1">
      <alignment horizontal="center" vertical="center"/>
    </xf>
    <xf numFmtId="49" fontId="31" fillId="0" borderId="18" xfId="33" applyNumberFormat="1" applyFont="1" applyBorder="1" applyAlignment="1">
      <alignment horizontal="center" vertical="center"/>
    </xf>
    <xf numFmtId="0" fontId="33" fillId="19" borderId="20" xfId="0" applyFont="1" applyFill="1" applyBorder="1" applyAlignment="1">
      <alignment horizontal="center" vertical="center" wrapText="1"/>
    </xf>
    <xf numFmtId="0" fontId="33" fillId="19" borderId="10" xfId="0" applyFont="1" applyFill="1" applyBorder="1" applyAlignment="1">
      <alignment horizontal="center" vertical="center"/>
    </xf>
    <xf numFmtId="0" fontId="33" fillId="19" borderId="21" xfId="0" applyFont="1" applyFill="1" applyBorder="1" applyAlignment="1">
      <alignment horizontal="center" vertical="center"/>
    </xf>
    <xf numFmtId="0" fontId="31" fillId="0" borderId="20" xfId="0" applyFont="1" applyFill="1" applyBorder="1" applyAlignment="1">
      <alignment horizontal="center" vertical="center" wrapText="1"/>
    </xf>
    <xf numFmtId="0" fontId="31" fillId="0" borderId="37" xfId="0" applyFont="1" applyFill="1" applyBorder="1" applyAlignment="1">
      <alignment horizontal="center" vertical="center" wrapText="1"/>
    </xf>
    <xf numFmtId="0" fontId="31" fillId="18" borderId="10" xfId="0" applyFont="1" applyFill="1" applyBorder="1" applyAlignment="1">
      <alignment horizontal="center" vertical="center"/>
    </xf>
    <xf numFmtId="0" fontId="31" fillId="18" borderId="21" xfId="0" applyFont="1" applyFill="1" applyBorder="1" applyAlignment="1">
      <alignment horizontal="center" vertical="center"/>
    </xf>
    <xf numFmtId="0" fontId="31" fillId="0" borderId="21" xfId="0" applyFont="1" applyFill="1" applyBorder="1" applyAlignment="1">
      <alignment horizontal="center" vertical="center" wrapText="1"/>
    </xf>
    <xf numFmtId="0" fontId="31" fillId="0" borderId="65" xfId="0" applyFont="1" applyFill="1" applyBorder="1" applyAlignment="1">
      <alignment horizontal="center" vertical="center" wrapText="1"/>
    </xf>
    <xf numFmtId="0" fontId="31" fillId="0" borderId="66" xfId="0" applyFont="1" applyFill="1" applyBorder="1" applyAlignment="1">
      <alignment horizontal="center" vertical="center" wrapText="1"/>
    </xf>
    <xf numFmtId="0" fontId="31" fillId="0" borderId="17"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2" fillId="0" borderId="18" xfId="0" applyFont="1" applyBorder="1" applyAlignment="1">
      <alignment horizontal="center" vertical="center" wrapText="1"/>
    </xf>
    <xf numFmtId="0" fontId="32" fillId="0" borderId="19" xfId="0" applyFont="1" applyBorder="1" applyAlignment="1">
      <alignment horizontal="center" vertical="center" wrapText="1"/>
    </xf>
    <xf numFmtId="0" fontId="31" fillId="18" borderId="70" xfId="33" applyFont="1" applyFill="1" applyBorder="1" applyAlignment="1">
      <alignment horizontal="left" vertical="center" wrapText="1"/>
    </xf>
    <xf numFmtId="0" fontId="31" fillId="18" borderId="67" xfId="33" applyFont="1" applyFill="1" applyBorder="1" applyAlignment="1">
      <alignment horizontal="left" vertical="center" wrapText="1"/>
    </xf>
    <xf numFmtId="0" fontId="31" fillId="18" borderId="69" xfId="33" applyFont="1" applyFill="1" applyBorder="1" applyAlignment="1">
      <alignment horizontal="left" vertical="center" wrapText="1"/>
    </xf>
    <xf numFmtId="0" fontId="31" fillId="18" borderId="59" xfId="33" applyFont="1" applyFill="1" applyBorder="1" applyAlignment="1">
      <alignment horizontal="left" vertical="center" wrapText="1"/>
    </xf>
    <xf numFmtId="0" fontId="31" fillId="18" borderId="14" xfId="33" applyFont="1" applyFill="1" applyBorder="1" applyAlignment="1">
      <alignment horizontal="left" vertical="center" wrapText="1"/>
    </xf>
    <xf numFmtId="0" fontId="31" fillId="18" borderId="55" xfId="33" applyFont="1" applyFill="1" applyBorder="1" applyAlignment="1">
      <alignment horizontal="left" vertical="center" wrapText="1"/>
    </xf>
    <xf numFmtId="0" fontId="31" fillId="18" borderId="68" xfId="33" applyFont="1" applyFill="1" applyBorder="1" applyAlignment="1">
      <alignment horizontal="center" vertical="center"/>
    </xf>
    <xf numFmtId="0" fontId="31" fillId="18" borderId="71" xfId="33" applyFont="1" applyFill="1" applyBorder="1" applyAlignment="1">
      <alignment horizontal="center" vertical="center"/>
    </xf>
    <xf numFmtId="0" fontId="31" fillId="18" borderId="64" xfId="33" applyFont="1" applyFill="1" applyBorder="1" applyAlignment="1">
      <alignment horizontal="center" vertical="center"/>
    </xf>
    <xf numFmtId="0" fontId="31" fillId="18" borderId="60" xfId="33" applyFont="1" applyFill="1" applyBorder="1" applyAlignment="1">
      <alignment horizontal="center" vertical="center"/>
    </xf>
    <xf numFmtId="0" fontId="32" fillId="19" borderId="22" xfId="33" applyFont="1" applyFill="1" applyBorder="1" applyAlignment="1">
      <alignment horizontal="center" vertical="center"/>
    </xf>
    <xf numFmtId="0" fontId="32" fillId="19" borderId="35" xfId="33" applyFont="1" applyFill="1" applyBorder="1" applyAlignment="1">
      <alignment horizontal="center" vertical="center"/>
    </xf>
    <xf numFmtId="0" fontId="32" fillId="19" borderId="23" xfId="33" applyFont="1" applyFill="1" applyBorder="1" applyAlignment="1">
      <alignment horizontal="center" vertical="center"/>
    </xf>
    <xf numFmtId="0" fontId="32" fillId="19" borderId="24" xfId="33" applyFont="1" applyFill="1" applyBorder="1" applyAlignment="1">
      <alignment horizontal="center" vertical="center"/>
    </xf>
    <xf numFmtId="0" fontId="32" fillId="19" borderId="0" xfId="33" applyFont="1" applyFill="1" applyBorder="1" applyAlignment="1">
      <alignment horizontal="center" vertical="center"/>
    </xf>
    <xf numFmtId="0" fontId="32" fillId="19" borderId="25" xfId="33" applyFont="1" applyFill="1" applyBorder="1" applyAlignment="1">
      <alignment horizontal="center" vertical="center"/>
    </xf>
    <xf numFmtId="0" fontId="32" fillId="19" borderId="26" xfId="33" applyFont="1" applyFill="1" applyBorder="1" applyAlignment="1">
      <alignment horizontal="center" vertical="center"/>
    </xf>
    <xf numFmtId="0" fontId="32" fillId="19" borderId="12" xfId="33" applyFont="1" applyFill="1" applyBorder="1" applyAlignment="1">
      <alignment horizontal="center" vertical="center"/>
    </xf>
    <xf numFmtId="0" fontId="32" fillId="19" borderId="27" xfId="33" applyFont="1" applyFill="1" applyBorder="1" applyAlignment="1">
      <alignment horizontal="center" vertical="center"/>
    </xf>
    <xf numFmtId="0" fontId="31" fillId="0" borderId="28" xfId="0" applyFont="1" applyBorder="1" applyAlignment="1">
      <alignment horizontal="left" vertical="center"/>
    </xf>
    <xf numFmtId="0" fontId="31" fillId="0" borderId="29" xfId="0" applyFont="1" applyBorder="1" applyAlignment="1">
      <alignment horizontal="left" vertical="center"/>
    </xf>
    <xf numFmtId="0" fontId="31" fillId="0" borderId="49" xfId="0" applyFont="1" applyBorder="1" applyAlignment="1">
      <alignment horizontal="left" vertical="center"/>
    </xf>
    <xf numFmtId="0" fontId="32" fillId="19" borderId="43" xfId="33" applyFont="1" applyFill="1" applyBorder="1" applyAlignment="1">
      <alignment horizontal="center" vertical="center"/>
    </xf>
    <xf numFmtId="0" fontId="32" fillId="19" borderId="44" xfId="33" applyFont="1" applyFill="1" applyBorder="1" applyAlignment="1">
      <alignment horizontal="center" vertical="center"/>
    </xf>
    <xf numFmtId="0" fontId="32" fillId="19" borderId="58" xfId="33" applyFont="1" applyFill="1" applyBorder="1" applyAlignment="1">
      <alignment horizontal="center" vertical="center"/>
    </xf>
    <xf numFmtId="0" fontId="32" fillId="0" borderId="20" xfId="0" applyFont="1" applyBorder="1" applyAlignment="1">
      <alignment horizontal="center" vertical="center"/>
    </xf>
    <xf numFmtId="0" fontId="32" fillId="0" borderId="10" xfId="0" applyFont="1" applyBorder="1" applyAlignment="1">
      <alignment horizontal="center" vertical="center"/>
    </xf>
    <xf numFmtId="0" fontId="32" fillId="0" borderId="17" xfId="0" applyFont="1" applyBorder="1" applyAlignment="1">
      <alignment horizontal="center" vertical="center"/>
    </xf>
    <xf numFmtId="0" fontId="32" fillId="0" borderId="18" xfId="0" applyFont="1" applyBorder="1" applyAlignment="1">
      <alignment horizontal="center" vertical="center"/>
    </xf>
    <xf numFmtId="49" fontId="31" fillId="0" borderId="10" xfId="33" applyNumberFormat="1" applyFont="1" applyFill="1" applyBorder="1" applyAlignment="1">
      <alignment horizontal="center" vertical="center" wrapText="1"/>
    </xf>
    <xf numFmtId="49" fontId="31" fillId="0" borderId="21" xfId="33" applyNumberFormat="1" applyFont="1" applyFill="1" applyBorder="1" applyAlignment="1">
      <alignment horizontal="center" vertical="center" wrapText="1"/>
    </xf>
    <xf numFmtId="49" fontId="31" fillId="0" borderId="18" xfId="33" applyNumberFormat="1" applyFont="1" applyFill="1" applyBorder="1" applyAlignment="1">
      <alignment horizontal="center" vertical="center" wrapText="1"/>
    </xf>
    <xf numFmtId="49" fontId="31" fillId="0" borderId="19" xfId="33" applyNumberFormat="1" applyFont="1" applyFill="1" applyBorder="1" applyAlignment="1">
      <alignment horizontal="center" vertical="center" wrapText="1"/>
    </xf>
    <xf numFmtId="0" fontId="31" fillId="0" borderId="20" xfId="33" applyFont="1" applyBorder="1" applyAlignment="1">
      <alignment horizontal="left" vertical="center"/>
    </xf>
    <xf numFmtId="0" fontId="31" fillId="0" borderId="10" xfId="33" applyFont="1" applyBorder="1" applyAlignment="1">
      <alignment horizontal="left" vertical="center"/>
    </xf>
    <xf numFmtId="0" fontId="31" fillId="0" borderId="37" xfId="33" applyFont="1" applyBorder="1" applyAlignment="1">
      <alignment horizontal="left" vertical="center"/>
    </xf>
    <xf numFmtId="0" fontId="32" fillId="19" borderId="40" xfId="33" applyFont="1" applyFill="1" applyBorder="1" applyAlignment="1">
      <alignment horizontal="center" vertical="center"/>
    </xf>
    <xf numFmtId="0" fontId="32" fillId="19" borderId="41" xfId="33" applyFont="1" applyFill="1" applyBorder="1" applyAlignment="1">
      <alignment horizontal="center" vertical="center"/>
    </xf>
    <xf numFmtId="0" fontId="32" fillId="19" borderId="42" xfId="33" applyFont="1" applyFill="1" applyBorder="1" applyAlignment="1">
      <alignment horizontal="center" vertical="center"/>
    </xf>
    <xf numFmtId="0" fontId="31" fillId="0" borderId="37" xfId="33" applyFont="1" applyFill="1" applyBorder="1" applyAlignment="1">
      <alignment horizontal="center" vertical="center"/>
    </xf>
    <xf numFmtId="0" fontId="31" fillId="0" borderId="13" xfId="33" applyFont="1" applyFill="1" applyBorder="1" applyAlignment="1">
      <alignment horizontal="center" vertical="center"/>
    </xf>
    <xf numFmtId="0" fontId="31" fillId="0" borderId="31" xfId="33" applyFont="1" applyFill="1" applyBorder="1" applyAlignment="1">
      <alignment horizontal="center" vertical="center"/>
    </xf>
    <xf numFmtId="0" fontId="31" fillId="18" borderId="10" xfId="33" applyFont="1" applyFill="1" applyBorder="1" applyAlignment="1">
      <alignment horizontal="center" vertical="center"/>
    </xf>
    <xf numFmtId="0" fontId="31" fillId="18" borderId="21" xfId="33" applyFont="1" applyFill="1" applyBorder="1" applyAlignment="1">
      <alignment horizontal="center" vertical="center"/>
    </xf>
    <xf numFmtId="0" fontId="31" fillId="0" borderId="17" xfId="33" applyFont="1" applyBorder="1" applyAlignment="1">
      <alignment horizontal="left" vertical="center"/>
    </xf>
    <xf numFmtId="0" fontId="31" fillId="0" borderId="18" xfId="33" applyFont="1" applyBorder="1" applyAlignment="1">
      <alignment horizontal="left" vertical="center"/>
    </xf>
    <xf numFmtId="0" fontId="31" fillId="0" borderId="10" xfId="33" applyFont="1" applyFill="1" applyBorder="1" applyAlignment="1">
      <alignment horizontal="center" vertical="center"/>
    </xf>
    <xf numFmtId="0" fontId="31" fillId="0" borderId="57" xfId="0" applyFont="1" applyFill="1" applyBorder="1" applyAlignment="1">
      <alignment horizontal="center" vertical="center"/>
    </xf>
    <xf numFmtId="0" fontId="31" fillId="0" borderId="29" xfId="0" applyFont="1" applyFill="1" applyBorder="1" applyAlignment="1">
      <alignment horizontal="center" vertical="center"/>
    </xf>
    <xf numFmtId="0" fontId="31" fillId="0" borderId="30" xfId="0" applyFont="1" applyFill="1" applyBorder="1" applyAlignment="1">
      <alignment horizontal="center" vertical="center"/>
    </xf>
    <xf numFmtId="0" fontId="31" fillId="0" borderId="21" xfId="33" applyFont="1" applyFill="1" applyBorder="1" applyAlignment="1">
      <alignment horizontal="center" vertical="center"/>
    </xf>
    <xf numFmtId="0" fontId="31" fillId="0" borderId="10" xfId="0" applyFont="1" applyFill="1" applyBorder="1" applyAlignment="1">
      <alignment horizontal="left" vertical="center" wrapText="1"/>
    </xf>
    <xf numFmtId="0" fontId="31" fillId="0" borderId="18" xfId="0" applyFont="1" applyBorder="1" applyAlignment="1">
      <alignment horizontal="left" vertical="center" wrapText="1"/>
    </xf>
    <xf numFmtId="0" fontId="31" fillId="0" borderId="10" xfId="0" applyFont="1" applyFill="1" applyBorder="1" applyAlignment="1">
      <alignment horizontal="center" vertical="center" wrapText="1"/>
    </xf>
    <xf numFmtId="0" fontId="31" fillId="0" borderId="21" xfId="0" applyFont="1" applyFill="1" applyBorder="1" applyAlignment="1">
      <alignment horizontal="center" vertical="center" wrapText="1"/>
    </xf>
    <xf numFmtId="0" fontId="31" fillId="0" borderId="18"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18" borderId="37" xfId="33" applyFont="1" applyFill="1" applyBorder="1" applyAlignment="1">
      <alignment horizontal="center" vertical="center"/>
    </xf>
    <xf numFmtId="0" fontId="31" fillId="18" borderId="13" xfId="33" applyFont="1" applyFill="1" applyBorder="1" applyAlignment="1">
      <alignment horizontal="center" vertical="center"/>
    </xf>
    <xf numFmtId="0" fontId="31" fillId="18" borderId="31" xfId="33" applyFont="1" applyFill="1" applyBorder="1" applyAlignment="1">
      <alignment horizontal="center" vertical="center"/>
    </xf>
    <xf numFmtId="0" fontId="31" fillId="0" borderId="10" xfId="33" applyNumberFormat="1" applyFont="1" applyFill="1" applyBorder="1" applyAlignment="1">
      <alignment horizontal="center" vertical="center"/>
    </xf>
    <xf numFmtId="0" fontId="31" fillId="0" borderId="21" xfId="33" applyNumberFormat="1" applyFont="1" applyFill="1" applyBorder="1" applyAlignment="1">
      <alignment horizontal="center" vertical="center"/>
    </xf>
    <xf numFmtId="49" fontId="31" fillId="0" borderId="10" xfId="33" applyNumberFormat="1" applyFont="1" applyFill="1" applyBorder="1" applyAlignment="1">
      <alignment horizontal="center" vertical="center"/>
    </xf>
    <xf numFmtId="49" fontId="31"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1" fillId="18" borderId="10" xfId="33" applyNumberFormat="1" applyFont="1" applyFill="1" applyBorder="1" applyAlignment="1">
      <alignment horizontal="center" vertical="center"/>
    </xf>
    <xf numFmtId="1" fontId="31" fillId="18" borderId="21" xfId="33" applyNumberFormat="1" applyFont="1" applyFill="1" applyBorder="1" applyAlignment="1">
      <alignment horizontal="center" vertical="center"/>
    </xf>
    <xf numFmtId="0" fontId="32" fillId="0" borderId="22" xfId="33" applyFont="1" applyBorder="1" applyAlignment="1">
      <alignment horizontal="center" vertical="center"/>
    </xf>
    <xf numFmtId="0" fontId="32" fillId="0" borderId="35" xfId="33" applyFont="1" applyBorder="1" applyAlignment="1">
      <alignment horizontal="center" vertical="center"/>
    </xf>
    <xf numFmtId="0" fontId="32" fillId="0" borderId="61" xfId="33" applyFont="1" applyBorder="1" applyAlignment="1">
      <alignment horizontal="center" vertical="center"/>
    </xf>
    <xf numFmtId="0" fontId="32" fillId="0" borderId="24" xfId="33" applyFont="1" applyBorder="1" applyAlignment="1">
      <alignment horizontal="center" vertical="center"/>
    </xf>
    <xf numFmtId="0" fontId="32" fillId="0" borderId="0" xfId="33" applyFont="1" applyBorder="1" applyAlignment="1">
      <alignment horizontal="center" vertical="center"/>
    </xf>
    <xf numFmtId="0" fontId="32" fillId="0" borderId="62" xfId="33" applyFont="1" applyBorder="1" applyAlignment="1">
      <alignment horizontal="center" vertical="center"/>
    </xf>
    <xf numFmtId="0" fontId="32" fillId="0" borderId="59" xfId="33" applyFont="1" applyBorder="1" applyAlignment="1">
      <alignment horizontal="center" vertical="center"/>
    </xf>
    <xf numFmtId="0" fontId="32" fillId="0" borderId="14" xfId="33" applyFont="1" applyBorder="1" applyAlignment="1">
      <alignment horizontal="center" vertical="center"/>
    </xf>
    <xf numFmtId="0" fontId="32" fillId="0" borderId="55" xfId="33" applyFont="1" applyBorder="1" applyAlignment="1">
      <alignment horizontal="center" vertical="center"/>
    </xf>
    <xf numFmtId="49" fontId="31" fillId="0" borderId="45" xfId="33" applyNumberFormat="1" applyFont="1" applyFill="1" applyBorder="1" applyAlignment="1">
      <alignment horizontal="center" vertical="center" wrapText="1"/>
    </xf>
    <xf numFmtId="49" fontId="31" fillId="0" borderId="35" xfId="33" applyNumberFormat="1" applyFont="1" applyFill="1" applyBorder="1" applyAlignment="1">
      <alignment horizontal="center" vertical="center" wrapText="1"/>
    </xf>
    <xf numFmtId="49" fontId="31" fillId="0" borderId="23" xfId="33" applyNumberFormat="1" applyFont="1" applyFill="1" applyBorder="1" applyAlignment="1">
      <alignment horizontal="center" vertical="center" wrapText="1"/>
    </xf>
    <xf numFmtId="49" fontId="31" fillId="0" borderId="63" xfId="33" applyNumberFormat="1" applyFont="1" applyFill="1" applyBorder="1" applyAlignment="1">
      <alignment horizontal="center" vertical="center" wrapText="1"/>
    </xf>
    <xf numFmtId="49" fontId="31" fillId="0" borderId="0" xfId="33" applyNumberFormat="1" applyFont="1" applyFill="1" applyBorder="1" applyAlignment="1">
      <alignment horizontal="center" vertical="center" wrapText="1"/>
    </xf>
    <xf numFmtId="49" fontId="31" fillId="0" borderId="25" xfId="33" applyNumberFormat="1" applyFont="1" applyFill="1" applyBorder="1" applyAlignment="1">
      <alignment horizontal="center" vertical="center" wrapText="1"/>
    </xf>
    <xf numFmtId="49" fontId="31" fillId="0" borderId="64" xfId="33" applyNumberFormat="1" applyFont="1" applyFill="1" applyBorder="1" applyAlignment="1">
      <alignment horizontal="center" vertical="center" wrapText="1"/>
    </xf>
    <xf numFmtId="49" fontId="31" fillId="0" borderId="14" xfId="33" applyNumberFormat="1" applyFont="1" applyFill="1" applyBorder="1" applyAlignment="1">
      <alignment horizontal="center" vertical="center" wrapText="1"/>
    </xf>
    <xf numFmtId="49" fontId="31" fillId="0" borderId="60" xfId="33" applyNumberFormat="1" applyFont="1" applyFill="1" applyBorder="1" applyAlignment="1">
      <alignment horizontal="center" vertical="center" wrapText="1"/>
    </xf>
    <xf numFmtId="0" fontId="31" fillId="0" borderId="18" xfId="33" applyFont="1" applyFill="1" applyBorder="1" applyAlignment="1">
      <alignment horizontal="center" vertical="center"/>
    </xf>
    <xf numFmtId="0" fontId="31" fillId="0" borderId="54" xfId="33" applyFont="1" applyBorder="1" applyAlignment="1">
      <alignment horizontal="left" vertical="center"/>
    </xf>
    <xf numFmtId="0" fontId="31" fillId="0" borderId="52" xfId="33" applyFont="1" applyBorder="1" applyAlignment="1">
      <alignment horizontal="left"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1" fillId="0" borderId="10" xfId="33" applyFont="1" applyFill="1" applyBorder="1" applyAlignment="1">
      <alignment horizontal="center" vertical="center" wrapText="1"/>
    </xf>
    <xf numFmtId="0" fontId="31" fillId="0" borderId="21" xfId="33" applyFont="1" applyFill="1" applyBorder="1" applyAlignment="1">
      <alignment horizontal="center" vertical="center" wrapText="1"/>
    </xf>
    <xf numFmtId="0" fontId="32" fillId="19" borderId="38" xfId="33" applyFont="1" applyFill="1" applyBorder="1" applyAlignment="1">
      <alignment horizontal="center" vertical="center"/>
    </xf>
    <xf numFmtId="0" fontId="32" fillId="19" borderId="45" xfId="33" applyFont="1" applyFill="1" applyBorder="1" applyAlignment="1">
      <alignment horizontal="center" vertical="center"/>
    </xf>
    <xf numFmtId="0" fontId="32" fillId="19" borderId="46" xfId="33" applyFont="1" applyFill="1" applyBorder="1" applyAlignment="1">
      <alignment horizontal="center" vertical="center"/>
    </xf>
    <xf numFmtId="0" fontId="31" fillId="19" borderId="47" xfId="33" applyFont="1" applyFill="1" applyBorder="1" applyAlignment="1">
      <alignment horizontal="center" vertical="center"/>
    </xf>
    <xf numFmtId="0" fontId="31" fillId="19" borderId="36" xfId="33" applyFont="1" applyFill="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2" fillId="0" borderId="47" xfId="0" applyFont="1" applyBorder="1" applyAlignment="1">
      <alignment horizontal="center" vertical="center"/>
    </xf>
    <xf numFmtId="0" fontId="32" fillId="0" borderId="36" xfId="0" applyFont="1" applyBorder="1" applyAlignment="1">
      <alignment horizontal="center" vertical="center"/>
    </xf>
    <xf numFmtId="0" fontId="31" fillId="0" borderId="36" xfId="33" applyFont="1" applyFill="1" applyBorder="1" applyAlignment="1">
      <alignment horizontal="center" vertical="center" wrapText="1"/>
    </xf>
    <xf numFmtId="0" fontId="31" fillId="0" borderId="39" xfId="33" applyFont="1" applyFill="1" applyBorder="1" applyAlignment="1">
      <alignment horizontal="center" vertical="center" wrapText="1"/>
    </xf>
    <xf numFmtId="0" fontId="31" fillId="0" borderId="20" xfId="0" applyFont="1" applyBorder="1" applyAlignment="1">
      <alignment horizontal="justify" vertical="center"/>
    </xf>
    <xf numFmtId="0" fontId="31" fillId="0" borderId="10" xfId="0" applyFont="1" applyBorder="1" applyAlignment="1">
      <alignment horizontal="justify" vertical="center"/>
    </xf>
    <xf numFmtId="49" fontId="31" fillId="0" borderId="10" xfId="0" applyNumberFormat="1" applyFont="1" applyFill="1" applyBorder="1" applyAlignment="1">
      <alignment horizontal="center" vertical="center"/>
    </xf>
    <xf numFmtId="49" fontId="31" fillId="0" borderId="21" xfId="0" applyNumberFormat="1" applyFont="1" applyFill="1" applyBorder="1" applyAlignment="1">
      <alignment horizontal="center" vertical="center"/>
    </xf>
    <xf numFmtId="0" fontId="31" fillId="19" borderId="15" xfId="33" applyFont="1" applyFill="1" applyBorder="1" applyAlignment="1">
      <alignment horizontal="center" vertical="center"/>
    </xf>
    <xf numFmtId="0" fontId="31" fillId="19" borderId="16" xfId="33" applyFont="1" applyFill="1" applyBorder="1" applyAlignment="1">
      <alignment horizontal="center" vertical="center"/>
    </xf>
    <xf numFmtId="0" fontId="32" fillId="19" borderId="54" xfId="33" applyFont="1" applyFill="1" applyBorder="1" applyAlignment="1">
      <alignment horizontal="center" vertical="center"/>
    </xf>
    <xf numFmtId="0" fontId="32" fillId="19" borderId="52" xfId="33" applyFont="1" applyFill="1" applyBorder="1" applyAlignment="1">
      <alignment horizontal="center" vertical="center"/>
    </xf>
    <xf numFmtId="0" fontId="32" fillId="19" borderId="53" xfId="33" applyFont="1" applyFill="1" applyBorder="1" applyAlignment="1">
      <alignment horizontal="center" vertical="center"/>
    </xf>
    <xf numFmtId="0" fontId="32" fillId="19" borderId="49" xfId="33" applyFont="1" applyFill="1" applyBorder="1" applyAlignment="1">
      <alignment horizontal="center"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31" fillId="0" borderId="21" xfId="33" applyFont="1" applyBorder="1" applyAlignment="1">
      <alignment horizontal="center" vertical="center"/>
    </xf>
    <xf numFmtId="0" fontId="33" fillId="19" borderId="57" xfId="0" applyFont="1" applyFill="1" applyBorder="1" applyAlignment="1">
      <alignment horizontal="center" vertical="center" wrapText="1"/>
    </xf>
    <xf numFmtId="0" fontId="33" fillId="19" borderId="37" xfId="0" applyFont="1" applyFill="1" applyBorder="1" applyAlignment="1">
      <alignment horizontal="center" vertical="center" wrapText="1"/>
    </xf>
    <xf numFmtId="0" fontId="31" fillId="0" borderId="56" xfId="33" applyFont="1" applyBorder="1" applyAlignment="1">
      <alignment horizontal="left" vertical="center"/>
    </xf>
    <xf numFmtId="0" fontId="31" fillId="0" borderId="11" xfId="33" applyFont="1" applyFill="1" applyBorder="1" applyAlignment="1">
      <alignment horizontal="center" vertical="center"/>
    </xf>
    <xf numFmtId="0" fontId="31" fillId="0" borderId="50" xfId="33" applyFont="1" applyFill="1" applyBorder="1" applyAlignment="1">
      <alignment horizontal="center" vertical="center"/>
    </xf>
    <xf numFmtId="0" fontId="31" fillId="0" borderId="56" xfId="33" applyFont="1" applyFill="1" applyBorder="1" applyAlignment="1">
      <alignment horizontal="center" vertical="center"/>
    </xf>
    <xf numFmtId="0" fontId="31" fillId="0" borderId="33" xfId="33" applyFont="1" applyFill="1" applyBorder="1" applyAlignment="1">
      <alignment horizontal="center" vertical="center"/>
    </xf>
    <xf numFmtId="0" fontId="31" fillId="0" borderId="34" xfId="33" applyFont="1" applyFill="1" applyBorder="1" applyAlignment="1">
      <alignment horizontal="center" vertical="center"/>
    </xf>
    <xf numFmtId="0" fontId="31" fillId="0" borderId="57" xfId="33" applyFont="1" applyFill="1" applyBorder="1" applyAlignment="1">
      <alignment horizontal="center" vertical="center"/>
    </xf>
    <xf numFmtId="0" fontId="31" fillId="0" borderId="29" xfId="33" applyFont="1" applyFill="1" applyBorder="1" applyAlignment="1">
      <alignment horizontal="center" vertical="center"/>
    </xf>
    <xf numFmtId="0" fontId="31" fillId="0" borderId="30" xfId="33" applyFont="1" applyFill="1" applyBorder="1" applyAlignment="1">
      <alignment horizontal="center" vertical="center"/>
    </xf>
    <xf numFmtId="0" fontId="32" fillId="19" borderId="57" xfId="0" applyFont="1" applyFill="1" applyBorder="1" applyAlignment="1">
      <alignment horizontal="center" vertical="center"/>
    </xf>
    <xf numFmtId="0" fontId="32" fillId="19" borderId="29" xfId="0" applyFont="1" applyFill="1" applyBorder="1" applyAlignment="1">
      <alignment horizontal="center" vertical="center"/>
    </xf>
    <xf numFmtId="0" fontId="32" fillId="19" borderId="30" xfId="0" applyFont="1" applyFill="1" applyBorder="1" applyAlignment="1">
      <alignment horizontal="center" vertical="center"/>
    </xf>
    <xf numFmtId="0" fontId="31" fillId="18" borderId="37" xfId="0" applyFont="1" applyFill="1" applyBorder="1" applyAlignment="1">
      <alignment horizontal="center" vertical="center"/>
    </xf>
    <xf numFmtId="0" fontId="31" fillId="18" borderId="13" xfId="0" applyFont="1" applyFill="1" applyBorder="1" applyAlignment="1">
      <alignment horizontal="center" vertical="center"/>
    </xf>
    <xf numFmtId="0" fontId="31" fillId="18" borderId="31" xfId="0" applyFont="1" applyFill="1" applyBorder="1" applyAlignment="1">
      <alignment horizontal="center" vertical="center"/>
    </xf>
    <xf numFmtId="0" fontId="31" fillId="0" borderId="11" xfId="33" applyFont="1" applyBorder="1" applyAlignment="1">
      <alignment horizontal="center" vertical="center"/>
    </xf>
    <xf numFmtId="0" fontId="31" fillId="0" borderId="50" xfId="33" applyFont="1" applyBorder="1" applyAlignment="1">
      <alignment horizontal="center" vertical="center"/>
    </xf>
    <xf numFmtId="0" fontId="31" fillId="0" borderId="32" xfId="0" applyFont="1" applyBorder="1" applyAlignment="1">
      <alignment horizontal="center" vertical="center"/>
    </xf>
    <xf numFmtId="0" fontId="31" fillId="0" borderId="33" xfId="0" applyFont="1" applyBorder="1" applyAlignment="1">
      <alignment horizontal="center" vertical="center"/>
    </xf>
    <xf numFmtId="0" fontId="31" fillId="0" borderId="34" xfId="0" applyFont="1" applyBorder="1" applyAlignment="1">
      <alignment horizontal="center" vertical="center"/>
    </xf>
    <xf numFmtId="0" fontId="32" fillId="17" borderId="55" xfId="33" applyFont="1" applyFill="1" applyBorder="1" applyAlignment="1">
      <alignment horizontal="center" vertical="center"/>
    </xf>
    <xf numFmtId="0" fontId="32" fillId="17" borderId="36" xfId="33" applyFont="1" applyFill="1" applyBorder="1" applyAlignment="1">
      <alignment horizontal="center" vertical="center"/>
    </xf>
    <xf numFmtId="0" fontId="32" fillId="17" borderId="52" xfId="33" applyFont="1" applyFill="1" applyBorder="1" applyAlignment="1">
      <alignment horizontal="center" vertical="center"/>
    </xf>
    <xf numFmtId="0" fontId="32" fillId="17" borderId="53" xfId="33" applyFont="1" applyFill="1" applyBorder="1" applyAlignment="1">
      <alignment horizontal="center" vertical="center"/>
    </xf>
    <xf numFmtId="0" fontId="31" fillId="0" borderId="13" xfId="33" applyFont="1" applyBorder="1" applyAlignment="1">
      <alignment horizontal="center" vertical="center"/>
    </xf>
    <xf numFmtId="0" fontId="31" fillId="0" borderId="11" xfId="0" applyFont="1" applyBorder="1" applyAlignment="1">
      <alignment horizontal="center" vertical="center"/>
    </xf>
    <xf numFmtId="0" fontId="31" fillId="0" borderId="13" xfId="0" applyFont="1" applyBorder="1" applyAlignment="1">
      <alignment horizontal="center" vertical="center"/>
    </xf>
    <xf numFmtId="0" fontId="31" fillId="0" borderId="32" xfId="33" applyFont="1" applyBorder="1" applyAlignment="1">
      <alignment horizontal="center" vertical="center"/>
    </xf>
    <xf numFmtId="0" fontId="31" fillId="0" borderId="33" xfId="33" applyFont="1" applyBorder="1" applyAlignment="1">
      <alignment horizontal="center" vertical="center"/>
    </xf>
    <xf numFmtId="0" fontId="31" fillId="18" borderId="56" xfId="0" applyFont="1" applyFill="1" applyBorder="1" applyAlignment="1">
      <alignment horizontal="center" vertical="center"/>
    </xf>
    <xf numFmtId="0" fontId="31" fillId="18" borderId="33" xfId="0" applyFont="1" applyFill="1" applyBorder="1" applyAlignment="1">
      <alignment horizontal="center" vertical="center"/>
    </xf>
    <xf numFmtId="0" fontId="31" fillId="18" borderId="34" xfId="0" applyFont="1" applyFill="1" applyBorder="1" applyAlignment="1">
      <alignment horizontal="center" vertical="center"/>
    </xf>
    <xf numFmtId="0" fontId="31" fillId="0" borderId="65" xfId="0" applyFont="1" applyFill="1" applyBorder="1" applyAlignment="1">
      <alignment horizontal="center" vertical="center" wrapText="1"/>
    </xf>
    <xf numFmtId="0" fontId="31" fillId="0" borderId="47" xfId="0" applyFont="1" applyFill="1" applyBorder="1" applyAlignment="1">
      <alignment horizontal="center" vertical="center" wrapText="1"/>
    </xf>
    <xf numFmtId="0" fontId="32" fillId="19" borderId="48" xfId="33" applyFont="1" applyFill="1" applyBorder="1" applyAlignment="1">
      <alignment horizontal="center" vertical="center"/>
    </xf>
    <xf numFmtId="0" fontId="33" fillId="19" borderId="54" xfId="0" applyFont="1" applyFill="1" applyBorder="1" applyAlignment="1">
      <alignment horizontal="center" vertical="center" wrapText="1"/>
    </xf>
    <xf numFmtId="0" fontId="33" fillId="19" borderId="20" xfId="0" applyFont="1" applyFill="1" applyBorder="1" applyAlignment="1">
      <alignment horizontal="center" vertical="center" wrapText="1"/>
    </xf>
    <xf numFmtId="0" fontId="31" fillId="0" borderId="59" xfId="0" applyFont="1" applyFill="1" applyBorder="1" applyAlignment="1">
      <alignment horizontal="center" vertical="center"/>
    </xf>
    <xf numFmtId="0" fontId="31" fillId="0" borderId="14" xfId="0" applyFont="1" applyFill="1" applyBorder="1" applyAlignment="1">
      <alignment horizontal="center" vertical="center"/>
    </xf>
    <xf numFmtId="0" fontId="31" fillId="0" borderId="60" xfId="0" applyFont="1" applyFill="1" applyBorder="1" applyAlignment="1">
      <alignment horizontal="center" vertical="center"/>
    </xf>
    <xf numFmtId="0" fontId="31" fillId="0" borderId="11" xfId="0" applyFont="1" applyFill="1" applyBorder="1" applyAlignment="1">
      <alignment horizontal="center" vertical="center"/>
    </xf>
    <xf numFmtId="0" fontId="31" fillId="0" borderId="13" xfId="0" applyFont="1" applyFill="1" applyBorder="1" applyAlignment="1">
      <alignment horizontal="center" vertical="center"/>
    </xf>
    <xf numFmtId="0" fontId="31" fillId="0" borderId="31" xfId="0" applyFont="1" applyFill="1" applyBorder="1" applyAlignment="1">
      <alignment horizontal="center" vertical="center"/>
    </xf>
    <xf numFmtId="0" fontId="31" fillId="0" borderId="32" xfId="0" applyFont="1" applyFill="1" applyBorder="1" applyAlignment="1">
      <alignment horizontal="center" vertical="center"/>
    </xf>
    <xf numFmtId="0" fontId="31" fillId="0" borderId="33" xfId="0" applyFont="1" applyFill="1" applyBorder="1" applyAlignment="1">
      <alignment horizontal="center" vertical="center"/>
    </xf>
    <xf numFmtId="0" fontId="31" fillId="0" borderId="34" xfId="0" applyFont="1" applyFill="1" applyBorder="1" applyAlignment="1">
      <alignment horizontal="center" vertical="center"/>
    </xf>
    <xf numFmtId="0" fontId="31" fillId="18" borderId="50" xfId="33" applyFont="1" applyFill="1" applyBorder="1" applyAlignment="1">
      <alignment horizontal="justify" vertical="center"/>
    </xf>
    <xf numFmtId="0" fontId="31" fillId="18" borderId="10" xfId="33" applyFont="1" applyFill="1" applyBorder="1" applyAlignment="1">
      <alignment horizontal="justify" vertical="center"/>
    </xf>
    <xf numFmtId="0" fontId="31" fillId="18" borderId="21" xfId="33" applyFont="1" applyFill="1" applyBorder="1" applyAlignment="1">
      <alignment horizontal="justify" vertical="center"/>
    </xf>
    <xf numFmtId="0" fontId="31" fillId="0" borderId="66" xfId="0" applyFont="1" applyFill="1" applyBorder="1" applyAlignment="1">
      <alignment horizontal="center" vertical="center" wrapText="1"/>
    </xf>
    <xf numFmtId="0" fontId="31" fillId="0" borderId="39" xfId="0" applyFont="1" applyFill="1" applyBorder="1" applyAlignment="1">
      <alignment horizontal="center" vertical="center" wrapText="1"/>
    </xf>
    <xf numFmtId="0" fontId="32" fillId="0" borderId="19" xfId="33" applyFont="1" applyBorder="1" applyAlignment="1">
      <alignment horizontal="center" vertical="center"/>
    </xf>
    <xf numFmtId="0" fontId="31" fillId="17" borderId="50" xfId="33" applyFont="1" applyFill="1" applyBorder="1" applyAlignment="1">
      <alignment horizontal="center" vertical="center"/>
    </xf>
    <xf numFmtId="0" fontId="31" fillId="17" borderId="10" xfId="33" applyFont="1" applyFill="1" applyBorder="1" applyAlignment="1">
      <alignment horizontal="center" vertical="center"/>
    </xf>
    <xf numFmtId="0" fontId="31" fillId="17" borderId="21" xfId="33" applyFont="1" applyFill="1" applyBorder="1" applyAlignment="1">
      <alignment horizontal="center" vertical="center"/>
    </xf>
    <xf numFmtId="0" fontId="31" fillId="0" borderId="22" xfId="33" applyFont="1" applyFill="1" applyBorder="1" applyAlignment="1">
      <alignment horizontal="center" vertical="center" wrapText="1"/>
    </xf>
    <xf numFmtId="0" fontId="31" fillId="0" borderId="35" xfId="33" applyFont="1" applyFill="1" applyBorder="1" applyAlignment="1">
      <alignment horizontal="center" vertical="center" wrapText="1"/>
    </xf>
    <xf numFmtId="0" fontId="31" fillId="0" borderId="61" xfId="33" applyFont="1" applyFill="1" applyBorder="1" applyAlignment="1">
      <alignment horizontal="center" vertical="center" wrapText="1"/>
    </xf>
    <xf numFmtId="0" fontId="31" fillId="0" borderId="24" xfId="33" applyFont="1" applyFill="1" applyBorder="1" applyAlignment="1">
      <alignment horizontal="center" vertical="center" wrapText="1"/>
    </xf>
    <xf numFmtId="0" fontId="31" fillId="0" borderId="0" xfId="33" applyFont="1" applyFill="1" applyBorder="1" applyAlignment="1">
      <alignment horizontal="center" vertical="center" wrapText="1"/>
    </xf>
    <xf numFmtId="0" fontId="31" fillId="0" borderId="62" xfId="33" applyFont="1" applyFill="1" applyBorder="1" applyAlignment="1">
      <alignment horizontal="center" vertical="center" wrapText="1"/>
    </xf>
    <xf numFmtId="0" fontId="31" fillId="0" borderId="59" xfId="33" applyFont="1" applyFill="1" applyBorder="1" applyAlignment="1">
      <alignment horizontal="center" vertical="center" wrapText="1"/>
    </xf>
    <xf numFmtId="0" fontId="31" fillId="0" borderId="14" xfId="33" applyFont="1" applyFill="1" applyBorder="1" applyAlignment="1">
      <alignment horizontal="center" vertical="center" wrapText="1"/>
    </xf>
    <xf numFmtId="0" fontId="31" fillId="0" borderId="55" xfId="33" applyFont="1" applyFill="1" applyBorder="1" applyAlignment="1">
      <alignment horizontal="center" vertical="center" wrapText="1"/>
    </xf>
    <xf numFmtId="0" fontId="31" fillId="0" borderId="54" xfId="33" applyFont="1" applyFill="1" applyBorder="1" applyAlignment="1">
      <alignment horizontal="center" vertical="center"/>
    </xf>
    <xf numFmtId="0" fontId="31" fillId="0" borderId="52" xfId="33" applyFont="1" applyFill="1" applyBorder="1" applyAlignment="1">
      <alignment horizontal="center" vertical="center"/>
    </xf>
    <xf numFmtId="0" fontId="31" fillId="0" borderId="20" xfId="33" applyFont="1" applyFill="1" applyBorder="1" applyAlignment="1">
      <alignment horizontal="center" vertical="center"/>
    </xf>
    <xf numFmtId="0" fontId="31" fillId="0" borderId="53" xfId="33" applyFont="1" applyFill="1" applyBorder="1" applyAlignment="1">
      <alignment horizontal="center" vertical="center"/>
    </xf>
    <xf numFmtId="0" fontId="31" fillId="0" borderId="36" xfId="33" applyFont="1" applyFill="1" applyBorder="1" applyAlignment="1">
      <alignment horizontal="center" vertical="center"/>
    </xf>
    <xf numFmtId="0" fontId="31" fillId="0" borderId="39" xfId="33" applyFont="1" applyFill="1" applyBorder="1" applyAlignment="1">
      <alignment horizontal="center" vertical="center"/>
    </xf>
    <xf numFmtId="0" fontId="31" fillId="18" borderId="51" xfId="33" applyFont="1" applyFill="1" applyBorder="1" applyAlignment="1">
      <alignment horizontal="justify" vertical="center"/>
    </xf>
    <xf numFmtId="0" fontId="31" fillId="18" borderId="18" xfId="33" applyFont="1" applyFill="1" applyBorder="1" applyAlignment="1">
      <alignment horizontal="justify" vertical="center"/>
    </xf>
    <xf numFmtId="0" fontId="31" fillId="18" borderId="19" xfId="33" applyFont="1" applyFill="1" applyBorder="1" applyAlignment="1">
      <alignment horizontal="justify" vertical="center"/>
    </xf>
    <xf numFmtId="0" fontId="33" fillId="19" borderId="43" xfId="0" applyFont="1" applyFill="1" applyBorder="1" applyAlignment="1">
      <alignment horizontal="center" vertical="center"/>
    </xf>
    <xf numFmtId="0" fontId="33" fillId="19" borderId="44" xfId="0" applyFont="1" applyFill="1" applyBorder="1" applyAlignment="1">
      <alignment horizontal="center" vertical="center"/>
    </xf>
    <xf numFmtId="0" fontId="33" fillId="19" borderId="58"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32" fillId="0" borderId="43" xfId="33" applyFont="1" applyFill="1" applyBorder="1" applyAlignment="1">
      <alignment horizontal="center" vertical="center"/>
    </xf>
    <xf numFmtId="0" fontId="32" fillId="0" borderId="44" xfId="33" applyFont="1" applyFill="1" applyBorder="1" applyAlignment="1">
      <alignment horizontal="center" vertical="center"/>
    </xf>
    <xf numFmtId="0" fontId="32" fillId="0" borderId="58" xfId="33" applyFont="1" applyFill="1" applyBorder="1" applyAlignment="1">
      <alignment horizontal="center" vertical="center"/>
    </xf>
    <xf numFmtId="0" fontId="32" fillId="0" borderId="17" xfId="0" applyFont="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425824</xdr:colOff>
      <xdr:row>36</xdr:row>
      <xdr:rowOff>44824</xdr:rowOff>
    </xdr:from>
    <xdr:to>
      <xdr:col>13</xdr:col>
      <xdr:colOff>611792</xdr:colOff>
      <xdr:row>81</xdr:row>
      <xdr:rowOff>54662</xdr:rowOff>
    </xdr:to>
    <xdr:pic>
      <xdr:nvPicPr>
        <xdr:cNvPr id="2" name="Imagen 1"/>
        <xdr:cNvPicPr>
          <a:picLocks noChangeAspect="1"/>
        </xdr:cNvPicPr>
      </xdr:nvPicPr>
      <xdr:blipFill>
        <a:blip xmlns:r="http://schemas.openxmlformats.org/officeDocument/2006/relationships" r:embed="rId1"/>
        <a:stretch>
          <a:fillRect/>
        </a:stretch>
      </xdr:blipFill>
      <xdr:spPr>
        <a:xfrm>
          <a:off x="672353" y="6039971"/>
          <a:ext cx="10809145" cy="8010838"/>
        </a:xfrm>
        <a:prstGeom prst="rect">
          <a:avLst/>
        </a:prstGeom>
      </xdr:spPr>
    </xdr:pic>
    <xdr:clientData/>
  </xdr:twoCellAnchor>
  <xdr:twoCellAnchor editAs="oneCell">
    <xdr:from>
      <xdr:col>16</xdr:col>
      <xdr:colOff>217714</xdr:colOff>
      <xdr:row>71</xdr:row>
      <xdr:rowOff>149678</xdr:rowOff>
    </xdr:from>
    <xdr:to>
      <xdr:col>17</xdr:col>
      <xdr:colOff>1427725</xdr:colOff>
      <xdr:row>83</xdr:row>
      <xdr:rowOff>71288</xdr:rowOff>
    </xdr:to>
    <xdr:pic>
      <xdr:nvPicPr>
        <xdr:cNvPr id="3" name="1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465743" y="12565796"/>
          <a:ext cx="2655570" cy="1815404"/>
        </a:xfrm>
        <a:prstGeom prst="rect">
          <a:avLst/>
        </a:prstGeom>
      </xdr:spPr>
    </xdr:pic>
    <xdr:clientData/>
  </xdr:twoCellAnchor>
  <xdr:twoCellAnchor editAs="oneCell">
    <xdr:from>
      <xdr:col>17</xdr:col>
      <xdr:colOff>1646463</xdr:colOff>
      <xdr:row>71</xdr:row>
      <xdr:rowOff>149679</xdr:rowOff>
    </xdr:from>
    <xdr:to>
      <xdr:col>20</xdr:col>
      <xdr:colOff>600166</xdr:colOff>
      <xdr:row>83</xdr:row>
      <xdr:rowOff>71289</xdr:rowOff>
    </xdr:to>
    <xdr:pic>
      <xdr:nvPicPr>
        <xdr:cNvPr id="4" name="2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340051" y="12565797"/>
          <a:ext cx="2640439" cy="1815404"/>
        </a:xfrm>
        <a:prstGeom prst="rect">
          <a:avLst/>
        </a:prstGeom>
      </xdr:spPr>
    </xdr:pic>
    <xdr:clientData/>
  </xdr:twoCellAnchor>
  <xdr:twoCellAnchor editAs="oneCell">
    <xdr:from>
      <xdr:col>21</xdr:col>
      <xdr:colOff>176893</xdr:colOff>
      <xdr:row>71</xdr:row>
      <xdr:rowOff>149679</xdr:rowOff>
    </xdr:from>
    <xdr:to>
      <xdr:col>22</xdr:col>
      <xdr:colOff>1386906</xdr:colOff>
      <xdr:row>83</xdr:row>
      <xdr:rowOff>71289</xdr:rowOff>
    </xdr:to>
    <xdr:pic>
      <xdr:nvPicPr>
        <xdr:cNvPr id="5" name="3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274393" y="12522654"/>
          <a:ext cx="2657813" cy="1874235"/>
        </a:xfrm>
        <a:prstGeom prst="rect">
          <a:avLst/>
        </a:prstGeom>
      </xdr:spPr>
    </xdr:pic>
    <xdr:clientData/>
  </xdr:twoCellAnchor>
  <xdr:twoCellAnchor editAs="oneCell">
    <xdr:from>
      <xdr:col>22</xdr:col>
      <xdr:colOff>1537607</xdr:colOff>
      <xdr:row>72</xdr:row>
      <xdr:rowOff>0</xdr:rowOff>
    </xdr:from>
    <xdr:to>
      <xdr:col>26</xdr:col>
      <xdr:colOff>261224</xdr:colOff>
      <xdr:row>83</xdr:row>
      <xdr:rowOff>98503</xdr:rowOff>
    </xdr:to>
    <xdr:pic>
      <xdr:nvPicPr>
        <xdr:cNvPr id="6" name="4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082907" y="12544425"/>
          <a:ext cx="2647917" cy="1879678"/>
        </a:xfrm>
        <a:prstGeom prst="rect">
          <a:avLst/>
        </a:prstGeom>
      </xdr:spPr>
    </xdr:pic>
    <xdr:clientData/>
  </xdr:twoCellAnchor>
  <xdr:twoCellAnchor editAs="oneCell">
    <xdr:from>
      <xdr:col>17</xdr:col>
      <xdr:colOff>204106</xdr:colOff>
      <xdr:row>86</xdr:row>
      <xdr:rowOff>136071</xdr:rowOff>
    </xdr:from>
    <xdr:to>
      <xdr:col>18</xdr:col>
      <xdr:colOff>985870</xdr:colOff>
      <xdr:row>98</xdr:row>
      <xdr:rowOff>93682</xdr:rowOff>
    </xdr:to>
    <xdr:pic>
      <xdr:nvPicPr>
        <xdr:cNvPr id="7" name="Imagen 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910581" y="14976021"/>
          <a:ext cx="2696289" cy="1910235"/>
        </a:xfrm>
        <a:prstGeom prst="rect">
          <a:avLst/>
        </a:prstGeom>
      </xdr:spPr>
    </xdr:pic>
    <xdr:clientData/>
  </xdr:twoCellAnchor>
  <xdr:twoCellAnchor editAs="oneCell">
    <xdr:from>
      <xdr:col>22</xdr:col>
      <xdr:colOff>217714</xdr:colOff>
      <xdr:row>86</xdr:row>
      <xdr:rowOff>136072</xdr:rowOff>
    </xdr:from>
    <xdr:to>
      <xdr:col>24</xdr:col>
      <xdr:colOff>488590</xdr:colOff>
      <xdr:row>98</xdr:row>
      <xdr:rowOff>93683</xdr:rowOff>
    </xdr:to>
    <xdr:pic>
      <xdr:nvPicPr>
        <xdr:cNvPr id="8" name="Imagen 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763014" y="14976022"/>
          <a:ext cx="2699751" cy="191023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icovias\Desktop\ICOVIAS%202014\ICV-187-MONITOREO\PROCESAMIENTO\MES_7\153-MB\153R_ESP_38632_AK_50_X_AC_3_140910_VOL_XXXXX.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DOS"/>
      <sheetName val="1.IDENTIFICACION"/>
      <sheetName val="REVISIONES"/>
      <sheetName val="2.BASE"/>
      <sheetName val="3.PROCESAMIENTO"/>
      <sheetName val="4.RESULTADOS"/>
      <sheetName val="4a.INDICADORES"/>
      <sheetName val="5. RESUMEN CARTILLA"/>
      <sheetName val="5a.RESUMEN MENSUAL"/>
    </sheetNames>
    <sheetDataSet>
      <sheetData sheetId="0">
        <row r="5">
          <cell r="R5">
            <v>41892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B1:AZ106"/>
  <sheetViews>
    <sheetView showGridLines="0" view="pageBreakPreview" topLeftCell="M22" zoomScale="85" zoomScaleNormal="70" zoomScaleSheetLayoutView="85" workbookViewId="0">
      <selection activeCell="X40" sqref="X40:AA40"/>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75</v>
      </c>
      <c r="AR1" s="22" t="s">
        <v>76</v>
      </c>
      <c r="AS1" s="22" t="s">
        <v>77</v>
      </c>
      <c r="AT1" s="22" t="s">
        <v>78</v>
      </c>
      <c r="AU1" s="22" t="s">
        <v>79</v>
      </c>
      <c r="AV1" s="22" t="s">
        <v>80</v>
      </c>
      <c r="AW1" s="22" t="s">
        <v>63</v>
      </c>
      <c r="AX1" s="22" t="s">
        <v>62</v>
      </c>
    </row>
    <row r="2" spans="2:52" ht="14.25" thickTop="1" thickBot="1" x14ac:dyDescent="0.25">
      <c r="B2" s="70" t="s">
        <v>15</v>
      </c>
      <c r="C2" s="71"/>
      <c r="D2" s="71"/>
      <c r="E2" s="71"/>
      <c r="F2" s="71"/>
      <c r="G2" s="71"/>
      <c r="H2" s="71"/>
      <c r="I2" s="71"/>
      <c r="J2" s="71"/>
      <c r="K2" s="71"/>
      <c r="L2" s="71"/>
      <c r="M2" s="71"/>
      <c r="N2" s="72"/>
      <c r="O2" s="1"/>
      <c r="Q2" s="82" t="s">
        <v>66</v>
      </c>
      <c r="R2" s="83"/>
      <c r="S2" s="83"/>
      <c r="T2" s="83"/>
      <c r="U2" s="83"/>
      <c r="V2" s="83"/>
      <c r="W2" s="83"/>
      <c r="X2" s="83"/>
      <c r="Y2" s="83"/>
      <c r="Z2" s="83"/>
      <c r="AA2" s="84"/>
      <c r="AQ2" s="23" t="s">
        <v>207</v>
      </c>
      <c r="AR2" s="23">
        <v>1</v>
      </c>
      <c r="AS2" s="23">
        <v>3493</v>
      </c>
      <c r="AT2" s="23" t="s">
        <v>81</v>
      </c>
      <c r="AU2" s="24">
        <v>103431.985</v>
      </c>
      <c r="AV2" s="24">
        <v>117188.777</v>
      </c>
      <c r="AW2" s="23" t="s">
        <v>82</v>
      </c>
      <c r="AX2" s="23" t="s">
        <v>83</v>
      </c>
    </row>
    <row r="3" spans="2:52" ht="13.5" thickTop="1" x14ac:dyDescent="0.2">
      <c r="B3" s="73"/>
      <c r="C3" s="74"/>
      <c r="D3" s="74"/>
      <c r="E3" s="74"/>
      <c r="F3" s="74"/>
      <c r="G3" s="74"/>
      <c r="H3" s="74"/>
      <c r="I3" s="74"/>
      <c r="J3" s="74"/>
      <c r="K3" s="74"/>
      <c r="L3" s="74"/>
      <c r="M3" s="74"/>
      <c r="N3" s="75"/>
      <c r="O3" s="2"/>
      <c r="Q3" s="79" t="s">
        <v>74</v>
      </c>
      <c r="R3" s="80"/>
      <c r="S3" s="80"/>
      <c r="T3" s="80"/>
      <c r="U3" s="81"/>
      <c r="V3" s="107">
        <v>38632</v>
      </c>
      <c r="W3" s="108"/>
      <c r="X3" s="108"/>
      <c r="Y3" s="108"/>
      <c r="Z3" s="108"/>
      <c r="AA3" s="109"/>
      <c r="AQ3" s="23" t="s">
        <v>208</v>
      </c>
      <c r="AR3" s="23">
        <v>2</v>
      </c>
      <c r="AS3" s="23">
        <v>11551</v>
      </c>
      <c r="AT3" s="23" t="s">
        <v>84</v>
      </c>
      <c r="AU3" s="24">
        <v>98198.914999999994</v>
      </c>
      <c r="AV3" s="24">
        <v>113545.44</v>
      </c>
      <c r="AW3" s="23" t="s">
        <v>85</v>
      </c>
      <c r="AX3" s="23" t="s">
        <v>86</v>
      </c>
    </row>
    <row r="4" spans="2:52" ht="13.5" thickBot="1" x14ac:dyDescent="0.25">
      <c r="B4" s="76"/>
      <c r="C4" s="77"/>
      <c r="D4" s="77"/>
      <c r="E4" s="77"/>
      <c r="F4" s="77"/>
      <c r="G4" s="77"/>
      <c r="H4" s="77"/>
      <c r="I4" s="77"/>
      <c r="J4" s="77"/>
      <c r="K4" s="77"/>
      <c r="L4" s="77"/>
      <c r="M4" s="77"/>
      <c r="N4" s="78"/>
      <c r="O4" s="2"/>
      <c r="Q4" s="167" t="s">
        <v>73</v>
      </c>
      <c r="R4" s="168"/>
      <c r="S4" s="168"/>
      <c r="T4" s="168"/>
      <c r="U4" s="168"/>
      <c r="V4" s="169" t="s">
        <v>330</v>
      </c>
      <c r="W4" s="169"/>
      <c r="X4" s="169"/>
      <c r="Y4" s="169"/>
      <c r="Z4" s="169"/>
      <c r="AA4" s="170"/>
      <c r="AQ4" s="23" t="s">
        <v>209</v>
      </c>
      <c r="AR4" s="23">
        <v>3</v>
      </c>
      <c r="AS4" s="23">
        <v>14816</v>
      </c>
      <c r="AT4" s="23" t="s">
        <v>87</v>
      </c>
      <c r="AU4" s="24">
        <v>102625.78599999999</v>
      </c>
      <c r="AV4" s="24">
        <v>112224.821</v>
      </c>
      <c r="AW4" s="23" t="s">
        <v>88</v>
      </c>
      <c r="AX4" s="23" t="s">
        <v>89</v>
      </c>
      <c r="AZ4" s="6"/>
    </row>
    <row r="5" spans="2:52" ht="13.5" thickTop="1" x14ac:dyDescent="0.2">
      <c r="B5" s="163" t="s">
        <v>16</v>
      </c>
      <c r="C5" s="164"/>
      <c r="D5" s="164"/>
      <c r="E5" s="164"/>
      <c r="F5" s="164"/>
      <c r="G5" s="164"/>
      <c r="H5" s="165" t="s">
        <v>295</v>
      </c>
      <c r="I5" s="165"/>
      <c r="J5" s="165"/>
      <c r="K5" s="165"/>
      <c r="L5" s="165"/>
      <c r="M5" s="165"/>
      <c r="N5" s="166"/>
      <c r="O5" s="2"/>
      <c r="Q5" s="93" t="s">
        <v>19</v>
      </c>
      <c r="R5" s="94"/>
      <c r="S5" s="94"/>
      <c r="T5" s="94"/>
      <c r="U5" s="94"/>
      <c r="V5" s="122" t="s">
        <v>332</v>
      </c>
      <c r="W5" s="122"/>
      <c r="X5" s="122"/>
      <c r="Y5" s="122"/>
      <c r="Z5" s="122"/>
      <c r="AA5" s="123"/>
      <c r="AQ5" s="23" t="s">
        <v>210</v>
      </c>
      <c r="AR5" s="23">
        <v>4</v>
      </c>
      <c r="AS5" s="23">
        <v>15798</v>
      </c>
      <c r="AT5" s="23" t="s">
        <v>90</v>
      </c>
      <c r="AU5" s="24">
        <v>97388.948000000004</v>
      </c>
      <c r="AV5" s="24">
        <v>111818.088</v>
      </c>
      <c r="AW5" s="23" t="s">
        <v>91</v>
      </c>
      <c r="AX5" s="23" t="s">
        <v>92</v>
      </c>
      <c r="AZ5" s="6"/>
    </row>
    <row r="6" spans="2:52" x14ac:dyDescent="0.2">
      <c r="B6" s="85"/>
      <c r="C6" s="86"/>
      <c r="D6" s="86"/>
      <c r="E6" s="86"/>
      <c r="F6" s="86"/>
      <c r="G6" s="86"/>
      <c r="H6" s="153"/>
      <c r="I6" s="153"/>
      <c r="J6" s="153"/>
      <c r="K6" s="153"/>
      <c r="L6" s="153"/>
      <c r="M6" s="153"/>
      <c r="N6" s="154"/>
      <c r="O6" s="2"/>
      <c r="Q6" s="93" t="s">
        <v>20</v>
      </c>
      <c r="R6" s="94"/>
      <c r="S6" s="94"/>
      <c r="T6" s="94"/>
      <c r="U6" s="94"/>
      <c r="V6" s="122" t="s">
        <v>329</v>
      </c>
      <c r="W6" s="122"/>
      <c r="X6" s="122"/>
      <c r="Y6" s="122"/>
      <c r="Z6" s="122"/>
      <c r="AA6" s="123"/>
      <c r="AQ6" s="23" t="s">
        <v>211</v>
      </c>
      <c r="AR6" s="23">
        <v>5</v>
      </c>
      <c r="AS6" s="23">
        <v>16057</v>
      </c>
      <c r="AT6" s="23" t="s">
        <v>93</v>
      </c>
      <c r="AU6" s="24">
        <v>105429.25</v>
      </c>
      <c r="AV6" s="24">
        <v>111708.349</v>
      </c>
      <c r="AW6" s="23" t="s">
        <v>94</v>
      </c>
      <c r="AX6" s="23" t="s">
        <v>95</v>
      </c>
      <c r="AZ6" s="6"/>
    </row>
    <row r="7" spans="2:52" x14ac:dyDescent="0.2">
      <c r="B7" s="85"/>
      <c r="C7" s="86"/>
      <c r="D7" s="86"/>
      <c r="E7" s="86"/>
      <c r="F7" s="86"/>
      <c r="G7" s="86"/>
      <c r="H7" s="153"/>
      <c r="I7" s="153"/>
      <c r="J7" s="153"/>
      <c r="K7" s="153"/>
      <c r="L7" s="153"/>
      <c r="M7" s="153"/>
      <c r="N7" s="154"/>
      <c r="O7" s="2"/>
      <c r="Q7" s="93" t="s">
        <v>282</v>
      </c>
      <c r="R7" s="94"/>
      <c r="S7" s="94"/>
      <c r="T7" s="94"/>
      <c r="U7" s="94"/>
      <c r="V7" s="122" t="s">
        <v>331</v>
      </c>
      <c r="W7" s="122"/>
      <c r="X7" s="122"/>
      <c r="Y7" s="122"/>
      <c r="Z7" s="122"/>
      <c r="AA7" s="123"/>
      <c r="AQ7" s="23" t="s">
        <v>212</v>
      </c>
      <c r="AR7" s="23">
        <v>6</v>
      </c>
      <c r="AS7" s="23">
        <v>20173</v>
      </c>
      <c r="AT7" s="23" t="s">
        <v>201</v>
      </c>
      <c r="AU7" s="24">
        <v>94764.504000000001</v>
      </c>
      <c r="AV7" s="24">
        <v>109796.537</v>
      </c>
      <c r="AW7" s="23" t="s">
        <v>202</v>
      </c>
      <c r="AX7" s="23" t="s">
        <v>203</v>
      </c>
      <c r="AZ7" s="6"/>
    </row>
    <row r="8" spans="2:52" x14ac:dyDescent="0.2">
      <c r="B8" s="85"/>
      <c r="C8" s="86"/>
      <c r="D8" s="86"/>
      <c r="E8" s="86"/>
      <c r="F8" s="86"/>
      <c r="G8" s="86"/>
      <c r="H8" s="153"/>
      <c r="I8" s="153"/>
      <c r="J8" s="153"/>
      <c r="K8" s="153"/>
      <c r="L8" s="153"/>
      <c r="M8" s="153"/>
      <c r="N8" s="154"/>
      <c r="O8" s="2"/>
      <c r="Q8" s="93" t="s">
        <v>21</v>
      </c>
      <c r="R8" s="94"/>
      <c r="S8" s="94"/>
      <c r="T8" s="94"/>
      <c r="U8" s="94"/>
      <c r="V8" s="120" t="str">
        <f>IFERROR(IF(WEEKDAY([3]NODOS!R5)=2,"LUNES",IF(WEEKDAY([3]NODOS!R5)=3,"MARTES",IF(WEEKDAY([3]NODOS!R5)=4,"MIERCOLES",IF(WEEKDAY([3]NODOS!R5)=5,"JUEVES",IF(WEEKDAY([3]NODOS!R5)=6,"VIERNES",IF(WEEKDAY([3]NODOS!R5)=7,"SABADO","DOMINGO")))))),"")</f>
        <v>MIERCOLES</v>
      </c>
      <c r="W8" s="120"/>
      <c r="X8" s="120"/>
      <c r="Y8" s="120"/>
      <c r="Z8" s="120"/>
      <c r="AA8" s="121"/>
      <c r="AQ8" s="23" t="s">
        <v>213</v>
      </c>
      <c r="AR8" s="23">
        <v>7</v>
      </c>
      <c r="AS8" s="23">
        <v>19124</v>
      </c>
      <c r="AT8" s="23" t="s">
        <v>96</v>
      </c>
      <c r="AU8" s="24">
        <v>101370.452</v>
      </c>
      <c r="AV8" s="24">
        <v>110269.223</v>
      </c>
      <c r="AW8" s="23" t="s">
        <v>97</v>
      </c>
      <c r="AX8" s="23" t="s">
        <v>98</v>
      </c>
      <c r="AZ8" s="6"/>
    </row>
    <row r="9" spans="2:52" ht="12.75" customHeight="1" x14ac:dyDescent="0.2">
      <c r="B9" s="85" t="s">
        <v>248</v>
      </c>
      <c r="C9" s="86"/>
      <c r="D9" s="86"/>
      <c r="E9" s="86"/>
      <c r="F9" s="86"/>
      <c r="G9" s="86"/>
      <c r="H9" s="153" t="s">
        <v>283</v>
      </c>
      <c r="I9" s="153"/>
      <c r="J9" s="153"/>
      <c r="K9" s="153"/>
      <c r="L9" s="153"/>
      <c r="M9" s="153"/>
      <c r="N9" s="154"/>
      <c r="O9" s="2"/>
      <c r="Q9" s="93" t="s">
        <v>22</v>
      </c>
      <c r="R9" s="94"/>
      <c r="S9" s="94"/>
      <c r="T9" s="94"/>
      <c r="U9" s="94"/>
      <c r="V9" s="106" t="s">
        <v>328</v>
      </c>
      <c r="W9" s="106"/>
      <c r="X9" s="106"/>
      <c r="Y9" s="106"/>
      <c r="Z9" s="106"/>
      <c r="AA9" s="110"/>
      <c r="AQ9" s="23" t="s">
        <v>214</v>
      </c>
      <c r="AR9" s="23">
        <v>8</v>
      </c>
      <c r="AS9" s="23">
        <v>19513</v>
      </c>
      <c r="AT9" s="23" t="s">
        <v>99</v>
      </c>
      <c r="AU9" s="24">
        <v>98062.513000000006</v>
      </c>
      <c r="AV9" s="24">
        <v>110072.70299999999</v>
      </c>
      <c r="AW9" s="23" t="s">
        <v>100</v>
      </c>
      <c r="AX9" s="23" t="s">
        <v>101</v>
      </c>
      <c r="AZ9" s="6"/>
    </row>
    <row r="10" spans="2:52" ht="12.75" customHeight="1" x14ac:dyDescent="0.2">
      <c r="B10" s="85"/>
      <c r="C10" s="86"/>
      <c r="D10" s="86"/>
      <c r="E10" s="86"/>
      <c r="F10" s="86"/>
      <c r="G10" s="86"/>
      <c r="H10" s="153"/>
      <c r="I10" s="153"/>
      <c r="J10" s="153"/>
      <c r="K10" s="153"/>
      <c r="L10" s="153"/>
      <c r="M10" s="153"/>
      <c r="N10" s="154"/>
      <c r="O10" s="2"/>
      <c r="Q10" s="93" t="s">
        <v>35</v>
      </c>
      <c r="R10" s="94"/>
      <c r="S10" s="94"/>
      <c r="T10" s="94"/>
      <c r="U10" s="94"/>
      <c r="V10" s="106" t="str">
        <f ca="1">MID(CELL("filename",S10),FIND("[",CELL("filename",S10))+1,FIND("]",CELL("filename",S10))-FIND("[",CELL("filename",S10))-1)</f>
        <v>38632_AK_50_X_AC_3_140910_VOL.xlsx</v>
      </c>
      <c r="W10" s="106"/>
      <c r="X10" s="106"/>
      <c r="Y10" s="106"/>
      <c r="Z10" s="106"/>
      <c r="AA10" s="110"/>
      <c r="AQ10" s="23" t="s">
        <v>215</v>
      </c>
      <c r="AR10" s="23">
        <v>9</v>
      </c>
      <c r="AS10" s="23">
        <v>20081</v>
      </c>
      <c r="AT10" s="23" t="s">
        <v>102</v>
      </c>
      <c r="AU10" s="24">
        <v>103209.428</v>
      </c>
      <c r="AV10" s="24">
        <v>109838.80499999999</v>
      </c>
      <c r="AW10" s="23" t="s">
        <v>103</v>
      </c>
      <c r="AX10" s="23" t="s">
        <v>104</v>
      </c>
      <c r="AZ10" s="6"/>
    </row>
    <row r="11" spans="2:52" x14ac:dyDescent="0.2">
      <c r="B11" s="85"/>
      <c r="C11" s="86"/>
      <c r="D11" s="86"/>
      <c r="E11" s="86"/>
      <c r="F11" s="86"/>
      <c r="G11" s="86"/>
      <c r="H11" s="153"/>
      <c r="I11" s="153"/>
      <c r="J11" s="153"/>
      <c r="K11" s="153"/>
      <c r="L11" s="153"/>
      <c r="M11" s="153"/>
      <c r="N11" s="154"/>
      <c r="O11" s="2"/>
      <c r="Q11" s="93" t="s">
        <v>23</v>
      </c>
      <c r="R11" s="94"/>
      <c r="S11" s="94"/>
      <c r="T11" s="94"/>
      <c r="U11" s="94"/>
      <c r="V11" s="102" t="s">
        <v>48</v>
      </c>
      <c r="W11" s="102"/>
      <c r="X11" s="102"/>
      <c r="Y11" s="102"/>
      <c r="Z11" s="102"/>
      <c r="AA11" s="103"/>
      <c r="AQ11" s="23" t="s">
        <v>216</v>
      </c>
      <c r="AR11" s="23">
        <v>10</v>
      </c>
      <c r="AS11" s="23">
        <v>21596</v>
      </c>
      <c r="AT11" s="23" t="s">
        <v>105</v>
      </c>
      <c r="AU11" s="24">
        <v>102112.577</v>
      </c>
      <c r="AV11" s="24">
        <v>109163.986</v>
      </c>
      <c r="AW11" s="23" t="s">
        <v>106</v>
      </c>
      <c r="AX11" s="23" t="s">
        <v>107</v>
      </c>
      <c r="AZ11" s="6"/>
    </row>
    <row r="12" spans="2:52" x14ac:dyDescent="0.2">
      <c r="B12" s="85"/>
      <c r="C12" s="86"/>
      <c r="D12" s="86"/>
      <c r="E12" s="86"/>
      <c r="F12" s="86"/>
      <c r="G12" s="86"/>
      <c r="H12" s="153"/>
      <c r="I12" s="153"/>
      <c r="J12" s="153"/>
      <c r="K12" s="153"/>
      <c r="L12" s="153"/>
      <c r="M12" s="153"/>
      <c r="N12" s="154"/>
      <c r="O12" s="4"/>
      <c r="Q12" s="93" t="s">
        <v>24</v>
      </c>
      <c r="R12" s="94"/>
      <c r="S12" s="94"/>
      <c r="T12" s="94"/>
      <c r="U12" s="94"/>
      <c r="V12" s="126" t="str">
        <f>IFERROR(IF(V3="","",VLOOKUP($V$3,#REF!,3,0)),"")</f>
        <v/>
      </c>
      <c r="W12" s="126"/>
      <c r="X12" s="126"/>
      <c r="Y12" s="126"/>
      <c r="Z12" s="126"/>
      <c r="AA12" s="127"/>
      <c r="AQ12" s="23" t="s">
        <v>217</v>
      </c>
      <c r="AR12" s="23">
        <v>11</v>
      </c>
      <c r="AS12" s="23">
        <v>24852</v>
      </c>
      <c r="AT12" s="23" t="s">
        <v>108</v>
      </c>
      <c r="AU12" s="24">
        <v>101857.43399999999</v>
      </c>
      <c r="AV12" s="24">
        <v>107677.29399999999</v>
      </c>
      <c r="AW12" s="23" t="s">
        <v>109</v>
      </c>
      <c r="AX12" s="23" t="s">
        <v>110</v>
      </c>
      <c r="AZ12" s="6"/>
    </row>
    <row r="13" spans="2:52" x14ac:dyDescent="0.2">
      <c r="B13" s="85" t="s">
        <v>253</v>
      </c>
      <c r="C13" s="86"/>
      <c r="D13" s="86"/>
      <c r="E13" s="86"/>
      <c r="F13" s="86"/>
      <c r="G13" s="86"/>
      <c r="H13" s="153" t="s">
        <v>296</v>
      </c>
      <c r="I13" s="153"/>
      <c r="J13" s="153"/>
      <c r="K13" s="153"/>
      <c r="L13" s="153"/>
      <c r="M13" s="153"/>
      <c r="N13" s="154"/>
      <c r="O13" s="4"/>
      <c r="Q13" s="93" t="s">
        <v>72</v>
      </c>
      <c r="R13" s="94"/>
      <c r="S13" s="106" t="str">
        <f>IFERROR(VLOOKUP(V3,#REF!,4,FALSE),"")</f>
        <v/>
      </c>
      <c r="T13" s="106"/>
      <c r="U13" s="106"/>
      <c r="V13" s="111" t="s">
        <v>62</v>
      </c>
      <c r="W13" s="111"/>
      <c r="X13" s="113" t="str">
        <f>IFERROR(VLOOKUP(V3,#REF!,7,FALSE),"")</f>
        <v/>
      </c>
      <c r="Y13" s="113"/>
      <c r="Z13" s="113"/>
      <c r="AA13" s="114"/>
      <c r="AQ13" s="23" t="s">
        <v>218</v>
      </c>
      <c r="AR13" s="23">
        <v>12</v>
      </c>
      <c r="AS13" s="23">
        <v>24931</v>
      </c>
      <c r="AT13" s="23" t="s">
        <v>111</v>
      </c>
      <c r="AU13" s="24">
        <v>103411.057</v>
      </c>
      <c r="AV13" s="24">
        <v>107629.38099999999</v>
      </c>
      <c r="AW13" s="23" t="s">
        <v>112</v>
      </c>
      <c r="AX13" s="23" t="s">
        <v>113</v>
      </c>
      <c r="AZ13" s="6"/>
    </row>
    <row r="14" spans="2:52" ht="14.25" customHeight="1" thickBot="1" x14ac:dyDescent="0.25">
      <c r="B14" s="85"/>
      <c r="C14" s="86"/>
      <c r="D14" s="86"/>
      <c r="E14" s="86"/>
      <c r="F14" s="86"/>
      <c r="G14" s="86"/>
      <c r="H14" s="153"/>
      <c r="I14" s="153"/>
      <c r="J14" s="153"/>
      <c r="K14" s="153"/>
      <c r="L14" s="153"/>
      <c r="M14" s="153"/>
      <c r="N14" s="154"/>
      <c r="O14" s="2"/>
      <c r="Q14" s="104" t="s">
        <v>64</v>
      </c>
      <c r="R14" s="105"/>
      <c r="S14" s="146" t="str">
        <f>IFERROR(VLOOKUP(V3,#REF!,5,FALSE),"")</f>
        <v/>
      </c>
      <c r="T14" s="146"/>
      <c r="U14" s="146"/>
      <c r="V14" s="112" t="s">
        <v>63</v>
      </c>
      <c r="W14" s="112"/>
      <c r="X14" s="115" t="str">
        <f>IFERROR(VLOOKUP(V3,#REF!,6,FALSE),"")</f>
        <v/>
      </c>
      <c r="Y14" s="115"/>
      <c r="Z14" s="115"/>
      <c r="AA14" s="116"/>
      <c r="AQ14" s="23" t="s">
        <v>219</v>
      </c>
      <c r="AR14" s="23">
        <v>13</v>
      </c>
      <c r="AS14" s="23">
        <v>25640</v>
      </c>
      <c r="AT14" s="23" t="s">
        <v>114</v>
      </c>
      <c r="AU14" s="24">
        <v>93503.411999999997</v>
      </c>
      <c r="AV14" s="24">
        <v>106967.444</v>
      </c>
      <c r="AW14" s="23" t="s">
        <v>115</v>
      </c>
      <c r="AX14" s="23" t="s">
        <v>116</v>
      </c>
      <c r="AZ14" s="6"/>
    </row>
    <row r="15" spans="2:52" ht="14.25" thickTop="1" thickBot="1" x14ac:dyDescent="0.25">
      <c r="B15" s="85"/>
      <c r="C15" s="86"/>
      <c r="D15" s="86"/>
      <c r="E15" s="86"/>
      <c r="F15" s="86"/>
      <c r="G15" s="86"/>
      <c r="H15" s="153"/>
      <c r="I15" s="153"/>
      <c r="J15" s="153"/>
      <c r="K15" s="153"/>
      <c r="L15" s="153"/>
      <c r="M15" s="153"/>
      <c r="N15" s="154"/>
      <c r="O15" s="2"/>
      <c r="Q15" s="37"/>
      <c r="R15" s="37"/>
      <c r="S15" s="37"/>
      <c r="T15" s="37"/>
      <c r="U15" s="37"/>
      <c r="V15" s="38"/>
      <c r="W15" s="38"/>
      <c r="X15" s="38"/>
      <c r="Y15" s="38"/>
      <c r="Z15" s="38"/>
      <c r="AA15" s="38"/>
      <c r="AQ15" s="23" t="s">
        <v>220</v>
      </c>
      <c r="AR15" s="23">
        <v>14</v>
      </c>
      <c r="AS15" s="23">
        <v>26213</v>
      </c>
      <c r="AT15" s="23" t="s">
        <v>117</v>
      </c>
      <c r="AU15" s="24">
        <v>97128.33</v>
      </c>
      <c r="AV15" s="24">
        <v>106355.37300000001</v>
      </c>
      <c r="AW15" s="23" t="s">
        <v>118</v>
      </c>
      <c r="AX15" s="23" t="s">
        <v>119</v>
      </c>
      <c r="AZ15" s="6"/>
    </row>
    <row r="16" spans="2:52" ht="14.25" thickTop="1" thickBot="1" x14ac:dyDescent="0.25">
      <c r="B16" s="85" t="s">
        <v>17</v>
      </c>
      <c r="C16" s="86"/>
      <c r="D16" s="86"/>
      <c r="E16" s="86"/>
      <c r="F16" s="86"/>
      <c r="G16" s="86"/>
      <c r="H16" s="89" t="s">
        <v>300</v>
      </c>
      <c r="I16" s="89"/>
      <c r="J16" s="89"/>
      <c r="K16" s="89"/>
      <c r="L16" s="89"/>
      <c r="M16" s="89"/>
      <c r="N16" s="90"/>
      <c r="O16" s="2"/>
      <c r="Q16" s="96" t="s">
        <v>26</v>
      </c>
      <c r="R16" s="97"/>
      <c r="S16" s="97"/>
      <c r="T16" s="97"/>
      <c r="U16" s="97"/>
      <c r="V16" s="97"/>
      <c r="W16" s="97"/>
      <c r="X16" s="97"/>
      <c r="Y16" s="97"/>
      <c r="Z16" s="97"/>
      <c r="AA16" s="98"/>
      <c r="AQ16" s="23" t="s">
        <v>221</v>
      </c>
      <c r="AR16" s="23">
        <v>15</v>
      </c>
      <c r="AS16" s="23">
        <v>27020</v>
      </c>
      <c r="AT16" s="23" t="s">
        <v>120</v>
      </c>
      <c r="AU16" s="24">
        <v>94546.126999999993</v>
      </c>
      <c r="AV16" s="24">
        <v>105860.15300000001</v>
      </c>
      <c r="AW16" s="23" t="s">
        <v>121</v>
      </c>
      <c r="AX16" s="23" t="s">
        <v>122</v>
      </c>
      <c r="AZ16" s="6"/>
    </row>
    <row r="17" spans="2:52" ht="13.5" thickTop="1" x14ac:dyDescent="0.2">
      <c r="B17" s="85"/>
      <c r="C17" s="86"/>
      <c r="D17" s="86"/>
      <c r="E17" s="86"/>
      <c r="F17" s="86"/>
      <c r="G17" s="86"/>
      <c r="H17" s="89"/>
      <c r="I17" s="89"/>
      <c r="J17" s="89"/>
      <c r="K17" s="89"/>
      <c r="L17" s="89"/>
      <c r="M17" s="89"/>
      <c r="N17" s="90"/>
      <c r="O17" s="2"/>
      <c r="Q17" s="147" t="s">
        <v>36</v>
      </c>
      <c r="R17" s="148"/>
      <c r="S17" s="148"/>
      <c r="T17" s="148"/>
      <c r="U17" s="148"/>
      <c r="V17" s="191" t="s">
        <v>302</v>
      </c>
      <c r="W17" s="192"/>
      <c r="X17" s="192"/>
      <c r="Y17" s="192"/>
      <c r="Z17" s="192"/>
      <c r="AA17" s="193"/>
      <c r="AQ17" s="23" t="s">
        <v>222</v>
      </c>
      <c r="AR17" s="23">
        <v>16</v>
      </c>
      <c r="AS17" s="23">
        <v>29225</v>
      </c>
      <c r="AT17" s="23" t="s">
        <v>123</v>
      </c>
      <c r="AU17" s="24">
        <v>101382.84600000001</v>
      </c>
      <c r="AV17" s="24">
        <v>104859.822</v>
      </c>
      <c r="AW17" s="23" t="s">
        <v>124</v>
      </c>
      <c r="AX17" s="23" t="s">
        <v>125</v>
      </c>
      <c r="AZ17" s="6"/>
    </row>
    <row r="18" spans="2:52" ht="13.5" thickBot="1" x14ac:dyDescent="0.25">
      <c r="B18" s="87"/>
      <c r="C18" s="88"/>
      <c r="D18" s="88"/>
      <c r="E18" s="88"/>
      <c r="F18" s="88"/>
      <c r="G18" s="88"/>
      <c r="H18" s="91"/>
      <c r="I18" s="91"/>
      <c r="J18" s="91"/>
      <c r="K18" s="91"/>
      <c r="L18" s="91"/>
      <c r="M18" s="91"/>
      <c r="N18" s="92"/>
      <c r="O18" s="2"/>
      <c r="Q18" s="93" t="s">
        <v>251</v>
      </c>
      <c r="R18" s="94"/>
      <c r="S18" s="94"/>
      <c r="T18" s="94"/>
      <c r="U18" s="94"/>
      <c r="V18" s="99" t="s">
        <v>303</v>
      </c>
      <c r="W18" s="100"/>
      <c r="X18" s="100"/>
      <c r="Y18" s="100"/>
      <c r="Z18" s="100"/>
      <c r="AA18" s="101"/>
      <c r="AQ18" s="23" t="s">
        <v>223</v>
      </c>
      <c r="AR18" s="23">
        <v>17</v>
      </c>
      <c r="AS18" s="23">
        <v>32066</v>
      </c>
      <c r="AT18" s="23" t="s">
        <v>126</v>
      </c>
      <c r="AU18" s="24">
        <v>101480.755</v>
      </c>
      <c r="AV18" s="24">
        <v>103895.73299999999</v>
      </c>
      <c r="AW18" s="23" t="s">
        <v>127</v>
      </c>
      <c r="AX18" s="23" t="s">
        <v>128</v>
      </c>
      <c r="AZ18" s="6"/>
    </row>
    <row r="19" spans="2:52" ht="13.5" customHeight="1" thickTop="1" x14ac:dyDescent="0.2">
      <c r="B19" s="128" t="s">
        <v>18</v>
      </c>
      <c r="C19" s="129"/>
      <c r="D19" s="129"/>
      <c r="E19" s="129"/>
      <c r="F19" s="129"/>
      <c r="G19" s="130"/>
      <c r="H19" s="137" t="s">
        <v>250</v>
      </c>
      <c r="I19" s="138"/>
      <c r="J19" s="138"/>
      <c r="K19" s="138"/>
      <c r="L19" s="138"/>
      <c r="M19" s="138"/>
      <c r="N19" s="139"/>
      <c r="O19" s="2"/>
      <c r="Q19" s="93" t="s">
        <v>252</v>
      </c>
      <c r="R19" s="94"/>
      <c r="S19" s="94"/>
      <c r="T19" s="94"/>
      <c r="U19" s="94"/>
      <c r="V19" s="99" t="s">
        <v>304</v>
      </c>
      <c r="W19" s="100"/>
      <c r="X19" s="100"/>
      <c r="Y19" s="100"/>
      <c r="Z19" s="100"/>
      <c r="AA19" s="101"/>
      <c r="AQ19" s="23" t="s">
        <v>224</v>
      </c>
      <c r="AR19" s="23">
        <v>18</v>
      </c>
      <c r="AS19" s="23">
        <v>34013</v>
      </c>
      <c r="AT19" s="23" t="s">
        <v>129</v>
      </c>
      <c r="AU19" s="24">
        <v>98194.646999999997</v>
      </c>
      <c r="AV19" s="24">
        <v>103294.255</v>
      </c>
      <c r="AW19" s="23" t="s">
        <v>130</v>
      </c>
      <c r="AX19" s="23" t="s">
        <v>131</v>
      </c>
    </row>
    <row r="20" spans="2:52" x14ac:dyDescent="0.2">
      <c r="B20" s="131"/>
      <c r="C20" s="132"/>
      <c r="D20" s="132"/>
      <c r="E20" s="132"/>
      <c r="F20" s="132"/>
      <c r="G20" s="133"/>
      <c r="H20" s="140"/>
      <c r="I20" s="141"/>
      <c r="J20" s="141"/>
      <c r="K20" s="141"/>
      <c r="L20" s="141"/>
      <c r="M20" s="141"/>
      <c r="N20" s="142"/>
      <c r="O20" s="2"/>
      <c r="Q20" s="93" t="s">
        <v>37</v>
      </c>
      <c r="R20" s="94"/>
      <c r="S20" s="94"/>
      <c r="T20" s="94"/>
      <c r="U20" s="94"/>
      <c r="V20" s="117" t="s">
        <v>333</v>
      </c>
      <c r="W20" s="118"/>
      <c r="X20" s="118"/>
      <c r="Y20" s="118"/>
      <c r="Z20" s="118"/>
      <c r="AA20" s="119"/>
      <c r="AQ20" s="23" t="s">
        <v>225</v>
      </c>
      <c r="AR20" s="23">
        <v>19</v>
      </c>
      <c r="AS20" s="23">
        <v>39068</v>
      </c>
      <c r="AT20" s="23" t="s">
        <v>132</v>
      </c>
      <c r="AU20" s="24">
        <v>89214.194000000003</v>
      </c>
      <c r="AV20" s="24">
        <v>102022.74</v>
      </c>
      <c r="AW20" s="23" t="s">
        <v>133</v>
      </c>
      <c r="AX20" s="23" t="s">
        <v>134</v>
      </c>
    </row>
    <row r="21" spans="2:52" x14ac:dyDescent="0.2">
      <c r="B21" s="131"/>
      <c r="C21" s="132"/>
      <c r="D21" s="132"/>
      <c r="E21" s="132"/>
      <c r="F21" s="132"/>
      <c r="G21" s="133"/>
      <c r="H21" s="140"/>
      <c r="I21" s="141"/>
      <c r="J21" s="141"/>
      <c r="K21" s="141"/>
      <c r="L21" s="141"/>
      <c r="M21" s="141"/>
      <c r="N21" s="142"/>
      <c r="O21" s="2"/>
      <c r="Q21" s="93" t="s">
        <v>38</v>
      </c>
      <c r="R21" s="94"/>
      <c r="S21" s="94"/>
      <c r="T21" s="94"/>
      <c r="U21" s="95"/>
      <c r="V21" s="99" t="s">
        <v>305</v>
      </c>
      <c r="W21" s="100"/>
      <c r="X21" s="100"/>
      <c r="Y21" s="100"/>
      <c r="Z21" s="100"/>
      <c r="AA21" s="101"/>
      <c r="AQ21" s="23" t="s">
        <v>226</v>
      </c>
      <c r="AR21" s="23">
        <v>20</v>
      </c>
      <c r="AS21" s="23">
        <v>41524</v>
      </c>
      <c r="AT21" s="23" t="s">
        <v>135</v>
      </c>
      <c r="AU21" s="24">
        <v>94216.793999999994</v>
      </c>
      <c r="AV21" s="24">
        <v>101420.618</v>
      </c>
      <c r="AW21" s="23" t="s">
        <v>136</v>
      </c>
      <c r="AX21" s="23" t="s">
        <v>137</v>
      </c>
    </row>
    <row r="22" spans="2:52" x14ac:dyDescent="0.2">
      <c r="B22" s="131"/>
      <c r="C22" s="132"/>
      <c r="D22" s="132"/>
      <c r="E22" s="132"/>
      <c r="F22" s="132"/>
      <c r="G22" s="133"/>
      <c r="H22" s="140"/>
      <c r="I22" s="141"/>
      <c r="J22" s="141"/>
      <c r="K22" s="141"/>
      <c r="L22" s="141"/>
      <c r="M22" s="141"/>
      <c r="N22" s="142"/>
      <c r="O22" s="2"/>
      <c r="Q22" s="93" t="s">
        <v>39</v>
      </c>
      <c r="R22" s="94"/>
      <c r="S22" s="94"/>
      <c r="T22" s="94"/>
      <c r="U22" s="95"/>
      <c r="V22" s="99" t="s">
        <v>306</v>
      </c>
      <c r="W22" s="100"/>
      <c r="X22" s="100"/>
      <c r="Y22" s="100"/>
      <c r="Z22" s="100"/>
      <c r="AA22" s="101"/>
      <c r="AQ22" s="23" t="s">
        <v>227</v>
      </c>
      <c r="AR22" s="23">
        <v>21</v>
      </c>
      <c r="AS22" s="23">
        <v>42508</v>
      </c>
      <c r="AT22" s="23" t="s">
        <v>138</v>
      </c>
      <c r="AU22" s="24">
        <v>100410.75199999999</v>
      </c>
      <c r="AV22" s="24">
        <v>101177.542</v>
      </c>
      <c r="AW22" s="23" t="s">
        <v>139</v>
      </c>
      <c r="AX22" s="23" t="s">
        <v>140</v>
      </c>
    </row>
    <row r="23" spans="2:52" x14ac:dyDescent="0.2">
      <c r="B23" s="134"/>
      <c r="C23" s="135"/>
      <c r="D23" s="135"/>
      <c r="E23" s="135"/>
      <c r="F23" s="135"/>
      <c r="G23" s="136"/>
      <c r="H23" s="143"/>
      <c r="I23" s="144"/>
      <c r="J23" s="144"/>
      <c r="K23" s="144"/>
      <c r="L23" s="144"/>
      <c r="M23" s="144"/>
      <c r="N23" s="145"/>
      <c r="O23" s="4"/>
      <c r="Q23" s="93" t="s">
        <v>52</v>
      </c>
      <c r="R23" s="94"/>
      <c r="S23" s="94"/>
      <c r="T23" s="94"/>
      <c r="U23" s="95"/>
      <c r="V23" s="99" t="s">
        <v>307</v>
      </c>
      <c r="W23" s="100"/>
      <c r="X23" s="100"/>
      <c r="Y23" s="100"/>
      <c r="Z23" s="100"/>
      <c r="AA23" s="101"/>
      <c r="AQ23" s="23" t="s">
        <v>228</v>
      </c>
      <c r="AR23" s="23">
        <v>22</v>
      </c>
      <c r="AS23" s="23">
        <v>43604</v>
      </c>
      <c r="AT23" s="23" t="s">
        <v>141</v>
      </c>
      <c r="AU23" s="24">
        <v>98019.505999999994</v>
      </c>
      <c r="AV23" s="24">
        <v>100917.63499999999</v>
      </c>
      <c r="AW23" s="23" t="s">
        <v>142</v>
      </c>
      <c r="AX23" s="23" t="s">
        <v>143</v>
      </c>
    </row>
    <row r="24" spans="2:52" ht="13.5" customHeight="1" thickBot="1" x14ac:dyDescent="0.25">
      <c r="B24" s="149" t="s">
        <v>248</v>
      </c>
      <c r="C24" s="150"/>
      <c r="D24" s="150"/>
      <c r="E24" s="150"/>
      <c r="F24" s="150"/>
      <c r="G24" s="150"/>
      <c r="H24" s="153" t="s">
        <v>284</v>
      </c>
      <c r="I24" s="153"/>
      <c r="J24" s="153"/>
      <c r="K24" s="153"/>
      <c r="L24" s="153"/>
      <c r="M24" s="153"/>
      <c r="N24" s="154"/>
      <c r="Q24" s="104" t="s">
        <v>27</v>
      </c>
      <c r="R24" s="105"/>
      <c r="S24" s="105"/>
      <c r="T24" s="105"/>
      <c r="U24" s="185"/>
      <c r="V24" s="188" t="s">
        <v>308</v>
      </c>
      <c r="W24" s="189"/>
      <c r="X24" s="189"/>
      <c r="Y24" s="189"/>
      <c r="Z24" s="189"/>
      <c r="AA24" s="190"/>
      <c r="AQ24" s="23" t="s">
        <v>229</v>
      </c>
      <c r="AR24" s="23">
        <v>23</v>
      </c>
      <c r="AS24" s="23">
        <v>44103</v>
      </c>
      <c r="AT24" s="23" t="s">
        <v>144</v>
      </c>
      <c r="AU24" s="24">
        <v>97434.460999999996</v>
      </c>
      <c r="AV24" s="24">
        <v>100795.421</v>
      </c>
      <c r="AW24" s="23" t="s">
        <v>145</v>
      </c>
      <c r="AX24" s="23" t="s">
        <v>146</v>
      </c>
    </row>
    <row r="25" spans="2:52" ht="14.25" thickTop="1" thickBot="1" x14ac:dyDescent="0.25">
      <c r="B25" s="149"/>
      <c r="C25" s="150"/>
      <c r="D25" s="150"/>
      <c r="E25" s="150"/>
      <c r="F25" s="150"/>
      <c r="G25" s="150"/>
      <c r="H25" s="153"/>
      <c r="I25" s="153"/>
      <c r="J25" s="153"/>
      <c r="K25" s="153"/>
      <c r="L25" s="153"/>
      <c r="M25" s="153"/>
      <c r="N25" s="154"/>
      <c r="O25" s="1"/>
      <c r="Q25" s="39"/>
      <c r="R25" s="40"/>
      <c r="S25" s="40"/>
      <c r="T25" s="40"/>
      <c r="U25" s="40"/>
      <c r="V25" s="40"/>
      <c r="W25" s="41"/>
      <c r="X25" s="40"/>
      <c r="Y25" s="40"/>
      <c r="Z25" s="40"/>
      <c r="AA25" s="40"/>
      <c r="AQ25" s="23" t="s">
        <v>230</v>
      </c>
      <c r="AR25" s="23">
        <v>24</v>
      </c>
      <c r="AS25" s="23">
        <v>47160</v>
      </c>
      <c r="AT25" s="23" t="s">
        <v>147</v>
      </c>
      <c r="AU25" s="24">
        <v>93315.743000000002</v>
      </c>
      <c r="AV25" s="24">
        <v>99857.755999999994</v>
      </c>
      <c r="AW25" s="23" t="s">
        <v>148</v>
      </c>
      <c r="AX25" s="23" t="s">
        <v>149</v>
      </c>
    </row>
    <row r="26" spans="2:52" ht="14.25" thickTop="1" thickBot="1" x14ac:dyDescent="0.25">
      <c r="B26" s="149"/>
      <c r="C26" s="150"/>
      <c r="D26" s="150"/>
      <c r="E26" s="150"/>
      <c r="F26" s="150"/>
      <c r="G26" s="150"/>
      <c r="H26" s="153"/>
      <c r="I26" s="153"/>
      <c r="J26" s="153"/>
      <c r="K26" s="153"/>
      <c r="L26" s="153"/>
      <c r="M26" s="153"/>
      <c r="N26" s="154"/>
      <c r="O26" s="5"/>
      <c r="Q26" s="82" t="s">
        <v>28</v>
      </c>
      <c r="R26" s="83"/>
      <c r="S26" s="155"/>
      <c r="T26" s="155"/>
      <c r="U26" s="155"/>
      <c r="V26" s="155"/>
      <c r="W26" s="155"/>
      <c r="X26" s="155"/>
      <c r="Y26" s="155"/>
      <c r="Z26" s="156"/>
      <c r="AA26" s="157"/>
      <c r="AQ26" s="23" t="s">
        <v>231</v>
      </c>
      <c r="AR26" s="23">
        <v>25</v>
      </c>
      <c r="AS26" s="23">
        <v>52129</v>
      </c>
      <c r="AT26" s="23" t="s">
        <v>150</v>
      </c>
      <c r="AU26" s="24">
        <v>91133.066000000006</v>
      </c>
      <c r="AV26" s="24">
        <v>98255.748000000007</v>
      </c>
      <c r="AW26" s="23" t="s">
        <v>151</v>
      </c>
      <c r="AX26" s="23" t="s">
        <v>152</v>
      </c>
    </row>
    <row r="27" spans="2:52" ht="13.5" thickTop="1" x14ac:dyDescent="0.2">
      <c r="B27" s="149"/>
      <c r="C27" s="150"/>
      <c r="D27" s="150"/>
      <c r="E27" s="150"/>
      <c r="F27" s="150"/>
      <c r="G27" s="150"/>
      <c r="H27" s="153"/>
      <c r="I27" s="153"/>
      <c r="J27" s="153"/>
      <c r="K27" s="153"/>
      <c r="L27" s="153"/>
      <c r="M27" s="153"/>
      <c r="N27" s="154"/>
      <c r="O27" s="5"/>
      <c r="Q27" s="158" t="s">
        <v>65</v>
      </c>
      <c r="R27" s="159"/>
      <c r="S27" s="42" t="s">
        <v>2</v>
      </c>
      <c r="T27" s="171" t="s">
        <v>0</v>
      </c>
      <c r="U27" s="171"/>
      <c r="V27" s="171"/>
      <c r="W27" s="171"/>
      <c r="X27" s="171"/>
      <c r="Y27" s="171"/>
      <c r="Z27" s="171"/>
      <c r="AA27" s="172"/>
      <c r="AQ27" s="23" t="s">
        <v>232</v>
      </c>
      <c r="AR27" s="23">
        <v>26</v>
      </c>
      <c r="AS27" s="23">
        <v>53939</v>
      </c>
      <c r="AT27" s="23" t="s">
        <v>153</v>
      </c>
      <c r="AU27" s="24">
        <v>98108.985000000001</v>
      </c>
      <c r="AV27" s="24">
        <v>97737.187999999995</v>
      </c>
      <c r="AW27" s="23" t="s">
        <v>154</v>
      </c>
      <c r="AX27" s="23" t="s">
        <v>155</v>
      </c>
    </row>
    <row r="28" spans="2:52" x14ac:dyDescent="0.2">
      <c r="B28" s="85" t="s">
        <v>253</v>
      </c>
      <c r="C28" s="86"/>
      <c r="D28" s="86"/>
      <c r="E28" s="86"/>
      <c r="F28" s="86"/>
      <c r="G28" s="86"/>
      <c r="H28" s="153" t="s">
        <v>296</v>
      </c>
      <c r="I28" s="153"/>
      <c r="J28" s="153"/>
      <c r="K28" s="153"/>
      <c r="L28" s="153"/>
      <c r="M28" s="153"/>
      <c r="N28" s="154"/>
      <c r="O28" s="5"/>
      <c r="Q28" s="177" t="s">
        <v>32</v>
      </c>
      <c r="R28" s="178"/>
      <c r="S28" s="43" t="s">
        <v>334</v>
      </c>
      <c r="T28" s="179"/>
      <c r="U28" s="180"/>
      <c r="V28" s="180"/>
      <c r="W28" s="180"/>
      <c r="X28" s="180"/>
      <c r="Y28" s="180"/>
      <c r="Z28" s="180"/>
      <c r="AA28" s="181"/>
      <c r="AQ28" s="23" t="s">
        <v>233</v>
      </c>
      <c r="AR28" s="23">
        <v>27</v>
      </c>
      <c r="AS28" s="23">
        <v>57083</v>
      </c>
      <c r="AT28" s="23" t="s">
        <v>156</v>
      </c>
      <c r="AU28" s="24">
        <v>93266.726999999999</v>
      </c>
      <c r="AV28" s="24">
        <v>96797.430999999997</v>
      </c>
      <c r="AW28" s="23" t="s">
        <v>157</v>
      </c>
      <c r="AX28" s="23" t="s">
        <v>158</v>
      </c>
    </row>
    <row r="29" spans="2:52" ht="113.25" customHeight="1" x14ac:dyDescent="0.2">
      <c r="B29" s="85"/>
      <c r="C29" s="86"/>
      <c r="D29" s="86"/>
      <c r="E29" s="86"/>
      <c r="F29" s="86"/>
      <c r="G29" s="86"/>
      <c r="H29" s="153"/>
      <c r="I29" s="153"/>
      <c r="J29" s="153"/>
      <c r="K29" s="153"/>
      <c r="L29" s="153"/>
      <c r="M29" s="153"/>
      <c r="N29" s="154"/>
      <c r="O29" s="5"/>
      <c r="Q29" s="177" t="s">
        <v>32</v>
      </c>
      <c r="R29" s="178"/>
      <c r="S29" s="44" t="s">
        <v>369</v>
      </c>
      <c r="T29" s="179" t="s">
        <v>372</v>
      </c>
      <c r="U29" s="180"/>
      <c r="V29" s="180"/>
      <c r="W29" s="180"/>
      <c r="X29" s="180"/>
      <c r="Y29" s="180"/>
      <c r="Z29" s="180"/>
      <c r="AA29" s="181"/>
      <c r="AQ29" s="23" t="s">
        <v>234</v>
      </c>
      <c r="AR29" s="23">
        <v>28</v>
      </c>
      <c r="AS29" s="23">
        <v>71518</v>
      </c>
      <c r="AT29" s="23" t="s">
        <v>159</v>
      </c>
      <c r="AU29" s="24">
        <v>95954.178</v>
      </c>
      <c r="AV29" s="24">
        <v>90225.551000000007</v>
      </c>
      <c r="AW29" s="23" t="s">
        <v>160</v>
      </c>
      <c r="AX29" s="23" t="s">
        <v>161</v>
      </c>
    </row>
    <row r="30" spans="2:52" x14ac:dyDescent="0.2">
      <c r="B30" s="85"/>
      <c r="C30" s="86"/>
      <c r="D30" s="86"/>
      <c r="E30" s="86"/>
      <c r="F30" s="86"/>
      <c r="G30" s="86"/>
      <c r="H30" s="153"/>
      <c r="I30" s="153"/>
      <c r="J30" s="153"/>
      <c r="K30" s="153"/>
      <c r="L30" s="153"/>
      <c r="M30" s="153"/>
      <c r="N30" s="154"/>
      <c r="O30" s="5"/>
      <c r="Q30" s="177" t="s">
        <v>33</v>
      </c>
      <c r="R30" s="178"/>
      <c r="S30" s="44"/>
      <c r="T30" s="178"/>
      <c r="U30" s="178"/>
      <c r="V30" s="178"/>
      <c r="W30" s="178"/>
      <c r="X30" s="178"/>
      <c r="Y30" s="178"/>
      <c r="Z30" s="178"/>
      <c r="AA30" s="182"/>
      <c r="AQ30" s="23" t="s">
        <v>235</v>
      </c>
      <c r="AR30" s="23">
        <v>29</v>
      </c>
      <c r="AS30" s="23">
        <v>9047</v>
      </c>
      <c r="AT30" s="23" t="s">
        <v>162</v>
      </c>
      <c r="AU30" s="24">
        <v>100985.86199999999</v>
      </c>
      <c r="AV30" s="24">
        <v>114769.45</v>
      </c>
      <c r="AW30" s="23" t="s">
        <v>163</v>
      </c>
      <c r="AX30" s="23" t="s">
        <v>164</v>
      </c>
    </row>
    <row r="31" spans="2:52" ht="13.5" thickBot="1" x14ac:dyDescent="0.25">
      <c r="B31" s="149" t="s">
        <v>17</v>
      </c>
      <c r="C31" s="150"/>
      <c r="D31" s="150"/>
      <c r="E31" s="150"/>
      <c r="F31" s="150"/>
      <c r="G31" s="150"/>
      <c r="H31" s="89" t="s">
        <v>301</v>
      </c>
      <c r="I31" s="89"/>
      <c r="J31" s="89"/>
      <c r="K31" s="89"/>
      <c r="L31" s="89"/>
      <c r="M31" s="89"/>
      <c r="N31" s="90"/>
      <c r="O31" s="5"/>
      <c r="Q31" s="160" t="s">
        <v>34</v>
      </c>
      <c r="R31" s="161"/>
      <c r="S31" s="45"/>
      <c r="T31" s="161"/>
      <c r="U31" s="161"/>
      <c r="V31" s="161"/>
      <c r="W31" s="161"/>
      <c r="X31" s="161"/>
      <c r="Y31" s="161"/>
      <c r="Z31" s="161"/>
      <c r="AA31" s="162"/>
      <c r="AQ31" s="25" t="s">
        <v>236</v>
      </c>
      <c r="AR31" s="25">
        <v>30</v>
      </c>
      <c r="AS31" s="25">
        <v>6907</v>
      </c>
      <c r="AT31" s="25" t="s">
        <v>204</v>
      </c>
      <c r="AU31" s="26">
        <v>99184.81</v>
      </c>
      <c r="AV31" s="26">
        <v>115662.86</v>
      </c>
      <c r="AW31" s="25" t="s">
        <v>205</v>
      </c>
      <c r="AX31" s="25" t="s">
        <v>206</v>
      </c>
    </row>
    <row r="32" spans="2:52" ht="14.25" thickTop="1" thickBot="1" x14ac:dyDescent="0.25">
      <c r="B32" s="149"/>
      <c r="C32" s="150"/>
      <c r="D32" s="150"/>
      <c r="E32" s="150"/>
      <c r="F32" s="150"/>
      <c r="G32" s="150"/>
      <c r="H32" s="89"/>
      <c r="I32" s="89"/>
      <c r="J32" s="89"/>
      <c r="K32" s="89"/>
      <c r="L32" s="89"/>
      <c r="M32" s="89"/>
      <c r="N32" s="90"/>
      <c r="O32" s="5"/>
      <c r="Q32" s="40"/>
      <c r="R32" s="40"/>
      <c r="S32" s="40"/>
      <c r="T32" s="40"/>
      <c r="U32" s="40"/>
      <c r="V32" s="40"/>
      <c r="W32" s="40"/>
      <c r="X32" s="40"/>
      <c r="Y32" s="40"/>
      <c r="Z32" s="40"/>
      <c r="AA32" s="40"/>
      <c r="AQ32" s="23" t="s">
        <v>237</v>
      </c>
      <c r="AR32" s="23">
        <v>31</v>
      </c>
      <c r="AS32" s="23">
        <v>23647</v>
      </c>
      <c r="AT32" s="23" t="s">
        <v>165</v>
      </c>
      <c r="AU32" s="24">
        <v>97408.464999999997</v>
      </c>
      <c r="AV32" s="24">
        <v>108231.685</v>
      </c>
      <c r="AW32" s="23" t="s">
        <v>166</v>
      </c>
      <c r="AX32" s="23" t="s">
        <v>167</v>
      </c>
    </row>
    <row r="33" spans="2:50" ht="14.25" thickTop="1" thickBot="1" x14ac:dyDescent="0.25">
      <c r="B33" s="151"/>
      <c r="C33" s="152"/>
      <c r="D33" s="152"/>
      <c r="E33" s="152"/>
      <c r="F33" s="152"/>
      <c r="G33" s="152"/>
      <c r="H33" s="91"/>
      <c r="I33" s="91"/>
      <c r="J33" s="91"/>
      <c r="K33" s="91"/>
      <c r="L33" s="91"/>
      <c r="M33" s="91"/>
      <c r="N33" s="92"/>
      <c r="O33" s="5"/>
      <c r="Q33" s="219" t="s">
        <v>61</v>
      </c>
      <c r="R33" s="155"/>
      <c r="S33" s="155"/>
      <c r="T33" s="155"/>
      <c r="U33" s="155"/>
      <c r="V33" s="155"/>
      <c r="W33" s="155"/>
      <c r="X33" s="155"/>
      <c r="Y33" s="155"/>
      <c r="Z33" s="155"/>
      <c r="AA33" s="157"/>
      <c r="AQ33" s="23" t="s">
        <v>249</v>
      </c>
      <c r="AR33" s="23">
        <v>32</v>
      </c>
      <c r="AS33" s="23">
        <v>26983</v>
      </c>
      <c r="AT33" s="23" t="s">
        <v>168</v>
      </c>
      <c r="AU33" s="24">
        <v>101554.558</v>
      </c>
      <c r="AV33" s="24">
        <v>105887.973</v>
      </c>
      <c r="AW33" s="23" t="s">
        <v>169</v>
      </c>
      <c r="AX33" s="23" t="s">
        <v>170</v>
      </c>
    </row>
    <row r="34" spans="2:50" ht="14.25" thickTop="1" thickBot="1" x14ac:dyDescent="0.25">
      <c r="B34" s="36"/>
      <c r="C34" s="36"/>
      <c r="D34" s="36"/>
      <c r="E34" s="36"/>
      <c r="F34" s="36"/>
      <c r="G34" s="36"/>
      <c r="H34" s="36"/>
      <c r="I34" s="36"/>
      <c r="J34" s="36"/>
      <c r="K34" s="36"/>
      <c r="L34" s="36"/>
      <c r="M34" s="36"/>
      <c r="N34" s="36"/>
      <c r="O34" s="5"/>
      <c r="P34" s="6"/>
      <c r="Q34" s="220" t="s">
        <v>68</v>
      </c>
      <c r="R34" s="183" t="s">
        <v>40</v>
      </c>
      <c r="S34" s="173" t="s">
        <v>41</v>
      </c>
      <c r="T34" s="174"/>
      <c r="U34" s="175"/>
      <c r="V34" s="176" t="s">
        <v>69</v>
      </c>
      <c r="W34" s="174"/>
      <c r="X34" s="194" t="s">
        <v>13</v>
      </c>
      <c r="Y34" s="195"/>
      <c r="Z34" s="195"/>
      <c r="AA34" s="196"/>
      <c r="AQ34" s="23" t="s">
        <v>238</v>
      </c>
      <c r="AR34" s="23">
        <v>33</v>
      </c>
      <c r="AS34" s="23">
        <v>28871</v>
      </c>
      <c r="AT34" s="23" t="s">
        <v>171</v>
      </c>
      <c r="AU34" s="24">
        <v>99825.66</v>
      </c>
      <c r="AV34" s="24">
        <v>105000.85799999999</v>
      </c>
      <c r="AW34" s="23" t="s">
        <v>172</v>
      </c>
      <c r="AX34" s="23" t="s">
        <v>173</v>
      </c>
    </row>
    <row r="35" spans="2:50" ht="14.25" thickTop="1" thickBot="1" x14ac:dyDescent="0.25">
      <c r="B35" s="96" t="s">
        <v>25</v>
      </c>
      <c r="C35" s="97"/>
      <c r="D35" s="97"/>
      <c r="E35" s="97"/>
      <c r="F35" s="97"/>
      <c r="G35" s="97"/>
      <c r="H35" s="97"/>
      <c r="I35" s="97"/>
      <c r="J35" s="97"/>
      <c r="K35" s="97"/>
      <c r="L35" s="97"/>
      <c r="M35" s="97"/>
      <c r="N35" s="98"/>
      <c r="O35" s="5"/>
      <c r="P35" s="6"/>
      <c r="Q35" s="221"/>
      <c r="R35" s="184"/>
      <c r="S35" s="46" t="s">
        <v>42</v>
      </c>
      <c r="T35" s="47" t="s">
        <v>43</v>
      </c>
      <c r="U35" s="48" t="s">
        <v>44</v>
      </c>
      <c r="V35" s="186" t="s">
        <v>70</v>
      </c>
      <c r="W35" s="187"/>
      <c r="X35" s="197" t="s">
        <v>297</v>
      </c>
      <c r="Y35" s="198"/>
      <c r="Z35" s="198"/>
      <c r="AA35" s="199"/>
      <c r="AQ35" s="23" t="s">
        <v>239</v>
      </c>
      <c r="AR35" s="23">
        <v>34</v>
      </c>
      <c r="AS35" s="23">
        <v>32883</v>
      </c>
      <c r="AT35" s="23" t="s">
        <v>174</v>
      </c>
      <c r="AU35" s="24">
        <v>95020.732999999993</v>
      </c>
      <c r="AV35" s="24">
        <v>103630.179</v>
      </c>
      <c r="AW35" s="25" t="s">
        <v>175</v>
      </c>
      <c r="AX35" s="25" t="s">
        <v>176</v>
      </c>
    </row>
    <row r="36" spans="2:50" ht="13.5" thickTop="1" x14ac:dyDescent="0.2">
      <c r="B36" s="222"/>
      <c r="C36" s="223"/>
      <c r="D36" s="223"/>
      <c r="E36" s="223"/>
      <c r="F36" s="223"/>
      <c r="G36" s="223"/>
      <c r="H36" s="223"/>
      <c r="I36" s="223"/>
      <c r="J36" s="223"/>
      <c r="K36" s="223"/>
      <c r="L36" s="223"/>
      <c r="M36" s="223"/>
      <c r="N36" s="224"/>
      <c r="O36" s="5"/>
      <c r="P36" s="6"/>
      <c r="Q36" s="49" t="s">
        <v>3</v>
      </c>
      <c r="R36" s="50">
        <v>1</v>
      </c>
      <c r="S36" s="49" t="s">
        <v>1</v>
      </c>
      <c r="T36" s="51">
        <v>1</v>
      </c>
      <c r="U36" s="52" t="s">
        <v>335</v>
      </c>
      <c r="V36" s="200" t="str">
        <f>+IF(X36="","","HORARIO DEL PERÍODO No. 2")</f>
        <v>HORARIO DEL PERÍODO No. 2</v>
      </c>
      <c r="W36" s="201"/>
      <c r="X36" s="197" t="s">
        <v>298</v>
      </c>
      <c r="Y36" s="198"/>
      <c r="Z36" s="198"/>
      <c r="AA36" s="199"/>
      <c r="AQ36" s="23" t="s">
        <v>240</v>
      </c>
      <c r="AR36" s="23">
        <v>35</v>
      </c>
      <c r="AS36" s="23">
        <v>33144</v>
      </c>
      <c r="AT36" s="23" t="s">
        <v>177</v>
      </c>
      <c r="AU36" s="24">
        <v>91534.834000000003</v>
      </c>
      <c r="AV36" s="24">
        <v>103546.192</v>
      </c>
      <c r="AW36" s="23" t="s">
        <v>178</v>
      </c>
      <c r="AX36" s="23" t="s">
        <v>179</v>
      </c>
    </row>
    <row r="37" spans="2:50" x14ac:dyDescent="0.2">
      <c r="B37" s="225"/>
      <c r="C37" s="226"/>
      <c r="D37" s="226"/>
      <c r="E37" s="226"/>
      <c r="F37" s="226"/>
      <c r="G37" s="226"/>
      <c r="H37" s="226"/>
      <c r="I37" s="226"/>
      <c r="J37" s="226"/>
      <c r="K37" s="226"/>
      <c r="L37" s="226"/>
      <c r="M37" s="226"/>
      <c r="N37" s="227"/>
      <c r="O37" s="7"/>
      <c r="P37" s="6"/>
      <c r="Q37" s="217" t="s">
        <v>285</v>
      </c>
      <c r="R37" s="234">
        <v>2</v>
      </c>
      <c r="S37" s="49" t="s">
        <v>14</v>
      </c>
      <c r="T37" s="51">
        <v>2</v>
      </c>
      <c r="U37" s="52" t="s">
        <v>338</v>
      </c>
      <c r="V37" s="200" t="str">
        <f>+IF(X37="","","HORARIO DEL PERÍODO No. 3")</f>
        <v>HORARIO DEL PERÍODO No. 3</v>
      </c>
      <c r="W37" s="201"/>
      <c r="X37" s="197" t="s">
        <v>299</v>
      </c>
      <c r="Y37" s="198"/>
      <c r="Z37" s="198"/>
      <c r="AA37" s="199"/>
      <c r="AD37" s="124"/>
      <c r="AE37" s="124"/>
      <c r="AF37" s="124"/>
      <c r="AG37" s="124"/>
      <c r="AH37" s="124"/>
      <c r="AI37" s="125"/>
      <c r="AQ37" s="23" t="s">
        <v>241</v>
      </c>
      <c r="AR37" s="23">
        <v>36</v>
      </c>
      <c r="AS37" s="23">
        <v>37173</v>
      </c>
      <c r="AT37" s="23" t="s">
        <v>180</v>
      </c>
      <c r="AU37" s="24">
        <v>93136.86</v>
      </c>
      <c r="AV37" s="24">
        <v>102519.726</v>
      </c>
      <c r="AW37" s="23" t="s">
        <v>181</v>
      </c>
      <c r="AX37" s="23" t="s">
        <v>182</v>
      </c>
    </row>
    <row r="38" spans="2:50" x14ac:dyDescent="0.2">
      <c r="B38" s="225"/>
      <c r="C38" s="226"/>
      <c r="D38" s="226"/>
      <c r="E38" s="226"/>
      <c r="F38" s="226"/>
      <c r="G38" s="226"/>
      <c r="H38" s="226"/>
      <c r="I38" s="226"/>
      <c r="J38" s="226"/>
      <c r="K38" s="226"/>
      <c r="L38" s="226"/>
      <c r="M38" s="226"/>
      <c r="N38" s="227"/>
      <c r="O38" s="8"/>
      <c r="P38" s="6"/>
      <c r="Q38" s="218"/>
      <c r="R38" s="235"/>
      <c r="S38" s="49" t="s">
        <v>336</v>
      </c>
      <c r="T38" s="51">
        <v>3</v>
      </c>
      <c r="U38" s="52"/>
      <c r="V38" s="200" t="s">
        <v>46</v>
      </c>
      <c r="W38" s="209"/>
      <c r="X38" s="197">
        <v>24</v>
      </c>
      <c r="Y38" s="198"/>
      <c r="Z38" s="198"/>
      <c r="AA38" s="199"/>
      <c r="AQ38" s="23" t="s">
        <v>242</v>
      </c>
      <c r="AR38" s="23">
        <v>37</v>
      </c>
      <c r="AS38" s="23">
        <v>38632</v>
      </c>
      <c r="AT38" s="23" t="s">
        <v>183</v>
      </c>
      <c r="AU38" s="24">
        <v>95905.73</v>
      </c>
      <c r="AV38" s="24">
        <v>102128.974</v>
      </c>
      <c r="AW38" s="23" t="s">
        <v>184</v>
      </c>
      <c r="AX38" s="23" t="s">
        <v>185</v>
      </c>
    </row>
    <row r="39" spans="2:50" x14ac:dyDescent="0.2">
      <c r="B39" s="225"/>
      <c r="C39" s="226"/>
      <c r="D39" s="226"/>
      <c r="E39" s="226"/>
      <c r="F39" s="226"/>
      <c r="G39" s="226"/>
      <c r="H39" s="226"/>
      <c r="I39" s="226"/>
      <c r="J39" s="226"/>
      <c r="K39" s="226"/>
      <c r="L39" s="226"/>
      <c r="M39" s="226"/>
      <c r="N39" s="227"/>
      <c r="O39" s="5"/>
      <c r="P39" s="6"/>
      <c r="Q39" s="49" t="s">
        <v>4</v>
      </c>
      <c r="R39" s="50">
        <v>2</v>
      </c>
      <c r="S39" s="49" t="s">
        <v>337</v>
      </c>
      <c r="T39" s="51">
        <v>4</v>
      </c>
      <c r="U39" s="52"/>
      <c r="V39" s="210" t="s">
        <v>47</v>
      </c>
      <c r="W39" s="211"/>
      <c r="X39" s="197" t="s">
        <v>373</v>
      </c>
      <c r="Y39" s="198"/>
      <c r="Z39" s="198"/>
      <c r="AA39" s="199"/>
      <c r="AQ39" s="23" t="s">
        <v>243</v>
      </c>
      <c r="AR39" s="23">
        <v>38</v>
      </c>
      <c r="AS39" s="23">
        <v>46626</v>
      </c>
      <c r="AT39" s="23" t="s">
        <v>186</v>
      </c>
      <c r="AU39" s="24">
        <v>88907.770999999993</v>
      </c>
      <c r="AV39" s="24">
        <v>100085.94</v>
      </c>
      <c r="AW39" s="23" t="s">
        <v>187</v>
      </c>
      <c r="AX39" s="23" t="s">
        <v>188</v>
      </c>
    </row>
    <row r="40" spans="2:50" ht="13.5" thickBot="1" x14ac:dyDescent="0.25">
      <c r="B40" s="225"/>
      <c r="C40" s="226"/>
      <c r="D40" s="226"/>
      <c r="E40" s="226"/>
      <c r="F40" s="226"/>
      <c r="G40" s="226"/>
      <c r="H40" s="226"/>
      <c r="I40" s="226"/>
      <c r="J40" s="226"/>
      <c r="K40" s="226"/>
      <c r="L40" s="226"/>
      <c r="M40" s="226"/>
      <c r="N40" s="227"/>
      <c r="O40" s="5"/>
      <c r="P40" s="6"/>
      <c r="Q40" s="217" t="s">
        <v>286</v>
      </c>
      <c r="R40" s="234">
        <v>2</v>
      </c>
      <c r="S40" s="202"/>
      <c r="T40" s="203"/>
      <c r="U40" s="204"/>
      <c r="V40" s="212" t="s">
        <v>49</v>
      </c>
      <c r="W40" s="213"/>
      <c r="X40" s="214">
        <v>14</v>
      </c>
      <c r="Y40" s="215"/>
      <c r="Z40" s="215"/>
      <c r="AA40" s="216"/>
      <c r="AQ40" s="23" t="s">
        <v>244</v>
      </c>
      <c r="AR40" s="23">
        <v>39</v>
      </c>
      <c r="AS40" s="23">
        <v>56123</v>
      </c>
      <c r="AT40" s="23" t="s">
        <v>189</v>
      </c>
      <c r="AU40" s="24">
        <v>99110.498000000007</v>
      </c>
      <c r="AV40" s="24">
        <v>97048.406000000003</v>
      </c>
      <c r="AW40" s="23" t="s">
        <v>190</v>
      </c>
      <c r="AX40" s="23" t="s">
        <v>191</v>
      </c>
    </row>
    <row r="41" spans="2:50" ht="13.5" thickTop="1" x14ac:dyDescent="0.2">
      <c r="B41" s="225"/>
      <c r="C41" s="226"/>
      <c r="D41" s="226"/>
      <c r="E41" s="226"/>
      <c r="F41" s="226"/>
      <c r="G41" s="226"/>
      <c r="H41" s="226"/>
      <c r="I41" s="226"/>
      <c r="J41" s="226"/>
      <c r="K41" s="226"/>
      <c r="L41" s="226"/>
      <c r="M41" s="226"/>
      <c r="N41" s="227"/>
      <c r="O41" s="5"/>
      <c r="P41" s="6"/>
      <c r="Q41" s="218"/>
      <c r="R41" s="235"/>
      <c r="S41" s="205" t="s">
        <v>29</v>
      </c>
      <c r="T41" s="206"/>
      <c r="U41" s="206"/>
      <c r="V41" s="207"/>
      <c r="W41" s="207"/>
      <c r="X41" s="207"/>
      <c r="Y41" s="207"/>
      <c r="Z41" s="207"/>
      <c r="AA41" s="208"/>
      <c r="AQ41" s="25" t="s">
        <v>245</v>
      </c>
      <c r="AR41" s="25">
        <v>40</v>
      </c>
      <c r="AS41" s="25">
        <v>25654</v>
      </c>
      <c r="AT41" s="25" t="s">
        <v>192</v>
      </c>
      <c r="AU41" s="26">
        <v>100877.724</v>
      </c>
      <c r="AV41" s="26">
        <v>106948.649</v>
      </c>
      <c r="AW41" s="26" t="s">
        <v>193</v>
      </c>
      <c r="AX41" s="26" t="s">
        <v>194</v>
      </c>
    </row>
    <row r="42" spans="2:50" x14ac:dyDescent="0.2">
      <c r="B42" s="225"/>
      <c r="C42" s="226"/>
      <c r="D42" s="226"/>
      <c r="E42" s="226"/>
      <c r="F42" s="226"/>
      <c r="G42" s="226"/>
      <c r="H42" s="226"/>
      <c r="I42" s="226"/>
      <c r="J42" s="226"/>
      <c r="K42" s="226"/>
      <c r="L42" s="226"/>
      <c r="M42" s="226"/>
      <c r="N42" s="227"/>
      <c r="O42" s="5"/>
      <c r="P42" s="6"/>
      <c r="Q42" s="49" t="s">
        <v>5</v>
      </c>
      <c r="R42" s="53">
        <v>2</v>
      </c>
      <c r="S42" s="237" t="s">
        <v>30</v>
      </c>
      <c r="T42" s="238"/>
      <c r="U42" s="238"/>
      <c r="V42" s="238"/>
      <c r="W42" s="238"/>
      <c r="X42" s="238"/>
      <c r="Y42" s="238"/>
      <c r="Z42" s="238" t="s">
        <v>31</v>
      </c>
      <c r="AA42" s="239"/>
      <c r="AQ42" s="25" t="s">
        <v>246</v>
      </c>
      <c r="AR42" s="25">
        <v>41</v>
      </c>
      <c r="AS42" s="25">
        <v>26356</v>
      </c>
      <c r="AT42" s="25" t="s">
        <v>195</v>
      </c>
      <c r="AU42" s="26">
        <v>96512.08</v>
      </c>
      <c r="AV42" s="26">
        <v>106261.51300000001</v>
      </c>
      <c r="AW42" s="26" t="s">
        <v>196</v>
      </c>
      <c r="AX42" s="26" t="s">
        <v>197</v>
      </c>
    </row>
    <row r="43" spans="2:50" x14ac:dyDescent="0.2">
      <c r="B43" s="225"/>
      <c r="C43" s="226"/>
      <c r="D43" s="226"/>
      <c r="E43" s="226"/>
      <c r="F43" s="226"/>
      <c r="G43" s="226"/>
      <c r="H43" s="226"/>
      <c r="I43" s="226"/>
      <c r="J43" s="226"/>
      <c r="K43" s="226"/>
      <c r="L43" s="226"/>
      <c r="M43" s="226"/>
      <c r="N43" s="227"/>
      <c r="O43" s="5"/>
      <c r="P43" s="6"/>
      <c r="Q43" s="54" t="s">
        <v>287</v>
      </c>
      <c r="R43" s="55">
        <v>2.5</v>
      </c>
      <c r="S43" s="231" t="s">
        <v>367</v>
      </c>
      <c r="T43" s="232"/>
      <c r="U43" s="232"/>
      <c r="V43" s="232"/>
      <c r="W43" s="232"/>
      <c r="X43" s="232"/>
      <c r="Y43" s="232"/>
      <c r="Z43" s="102" t="s">
        <v>14</v>
      </c>
      <c r="AA43" s="103"/>
      <c r="AQ43" s="25" t="s">
        <v>247</v>
      </c>
      <c r="AR43" s="25">
        <v>42</v>
      </c>
      <c r="AS43" s="25">
        <v>17606</v>
      </c>
      <c r="AT43" s="25" t="s">
        <v>198</v>
      </c>
      <c r="AU43" s="26">
        <v>96860.635999999999</v>
      </c>
      <c r="AV43" s="26">
        <v>111021.019</v>
      </c>
      <c r="AW43" s="26" t="s">
        <v>199</v>
      </c>
      <c r="AX43" s="27" t="s">
        <v>200</v>
      </c>
    </row>
    <row r="44" spans="2:50" x14ac:dyDescent="0.2">
      <c r="B44" s="225"/>
      <c r="C44" s="226"/>
      <c r="D44" s="226"/>
      <c r="E44" s="226"/>
      <c r="F44" s="226"/>
      <c r="G44" s="226"/>
      <c r="H44" s="226"/>
      <c r="I44" s="226"/>
      <c r="J44" s="226"/>
      <c r="K44" s="226"/>
      <c r="L44" s="226"/>
      <c r="M44" s="226"/>
      <c r="N44" s="227"/>
      <c r="O44" s="5"/>
      <c r="P44" s="6"/>
      <c r="Q44" s="49" t="s">
        <v>51</v>
      </c>
      <c r="R44" s="53">
        <v>2.5</v>
      </c>
      <c r="S44" s="60" t="s">
        <v>368</v>
      </c>
      <c r="T44" s="61"/>
      <c r="U44" s="61"/>
      <c r="V44" s="61"/>
      <c r="W44" s="61"/>
      <c r="X44" s="61"/>
      <c r="Y44" s="62"/>
      <c r="Z44" s="66" t="s">
        <v>337</v>
      </c>
      <c r="AA44" s="67"/>
      <c r="AQ44" s="25" t="s">
        <v>275</v>
      </c>
      <c r="AR44" s="25">
        <v>48</v>
      </c>
      <c r="AS44" s="25">
        <v>23645</v>
      </c>
      <c r="AT44" s="25" t="s">
        <v>254</v>
      </c>
      <c r="AU44" s="26">
        <v>106808</v>
      </c>
      <c r="AV44" s="26">
        <v>108232</v>
      </c>
      <c r="AW44" s="26" t="s">
        <v>261</v>
      </c>
      <c r="AX44" s="27" t="s">
        <v>262</v>
      </c>
    </row>
    <row r="45" spans="2:50" x14ac:dyDescent="0.2">
      <c r="B45" s="225"/>
      <c r="C45" s="226"/>
      <c r="D45" s="226"/>
      <c r="E45" s="226"/>
      <c r="F45" s="226"/>
      <c r="G45" s="226"/>
      <c r="H45" s="226"/>
      <c r="I45" s="226"/>
      <c r="J45" s="226"/>
      <c r="K45" s="226"/>
      <c r="L45" s="226"/>
      <c r="M45" s="226"/>
      <c r="N45" s="227"/>
      <c r="O45" s="5"/>
      <c r="P45" s="6"/>
      <c r="Q45" s="49" t="s">
        <v>6</v>
      </c>
      <c r="R45" s="53">
        <v>2</v>
      </c>
      <c r="S45" s="63"/>
      <c r="T45" s="64"/>
      <c r="U45" s="64"/>
      <c r="V45" s="64"/>
      <c r="W45" s="64"/>
      <c r="X45" s="64"/>
      <c r="Y45" s="65"/>
      <c r="Z45" s="68"/>
      <c r="AA45" s="69"/>
      <c r="AQ45" s="25" t="s">
        <v>276</v>
      </c>
      <c r="AR45" s="25">
        <v>49</v>
      </c>
      <c r="AS45" s="25">
        <v>1539</v>
      </c>
      <c r="AT45" s="25" t="s">
        <v>255</v>
      </c>
      <c r="AU45" s="26">
        <v>100080</v>
      </c>
      <c r="AV45" s="26">
        <v>118489</v>
      </c>
      <c r="AW45" s="26" t="s">
        <v>263</v>
      </c>
      <c r="AX45" s="27" t="s">
        <v>264</v>
      </c>
    </row>
    <row r="46" spans="2:50" x14ac:dyDescent="0.2">
      <c r="B46" s="225"/>
      <c r="C46" s="226"/>
      <c r="D46" s="226"/>
      <c r="E46" s="226"/>
      <c r="F46" s="226"/>
      <c r="G46" s="226"/>
      <c r="H46" s="226"/>
      <c r="I46" s="226"/>
      <c r="J46" s="226"/>
      <c r="K46" s="226"/>
      <c r="L46" s="226"/>
      <c r="M46" s="226"/>
      <c r="N46" s="227"/>
      <c r="O46" s="5"/>
      <c r="P46" s="6"/>
      <c r="Q46" s="49" t="s">
        <v>7</v>
      </c>
      <c r="R46" s="53">
        <v>2</v>
      </c>
      <c r="S46" s="231"/>
      <c r="T46" s="232"/>
      <c r="U46" s="232"/>
      <c r="V46" s="232"/>
      <c r="W46" s="232"/>
      <c r="X46" s="232"/>
      <c r="Y46" s="232"/>
      <c r="Z46" s="232"/>
      <c r="AA46" s="233"/>
      <c r="AQ46" s="25" t="s">
        <v>277</v>
      </c>
      <c r="AR46" s="25">
        <v>50</v>
      </c>
      <c r="AS46" s="25">
        <v>695</v>
      </c>
      <c r="AT46" s="25" t="s">
        <v>256</v>
      </c>
      <c r="AU46" s="26">
        <v>105495</v>
      </c>
      <c r="AV46" s="26">
        <v>120747</v>
      </c>
      <c r="AW46" s="26" t="s">
        <v>265</v>
      </c>
      <c r="AX46" s="27" t="s">
        <v>266</v>
      </c>
    </row>
    <row r="47" spans="2:50" x14ac:dyDescent="0.2">
      <c r="B47" s="225"/>
      <c r="C47" s="226"/>
      <c r="D47" s="226"/>
      <c r="E47" s="226"/>
      <c r="F47" s="226"/>
      <c r="G47" s="226"/>
      <c r="H47" s="226"/>
      <c r="I47" s="226"/>
      <c r="J47" s="226"/>
      <c r="K47" s="226"/>
      <c r="L47" s="226"/>
      <c r="M47" s="226"/>
      <c r="N47" s="227"/>
      <c r="O47" s="5"/>
      <c r="P47" s="6"/>
      <c r="Q47" s="49" t="s">
        <v>8</v>
      </c>
      <c r="R47" s="53">
        <v>2.5</v>
      </c>
      <c r="S47" s="231"/>
      <c r="T47" s="232"/>
      <c r="U47" s="232"/>
      <c r="V47" s="232"/>
      <c r="W47" s="232"/>
      <c r="X47" s="232"/>
      <c r="Y47" s="232"/>
      <c r="Z47" s="232"/>
      <c r="AA47" s="233"/>
      <c r="AQ47" s="25" t="s">
        <v>278</v>
      </c>
      <c r="AR47" s="25">
        <v>51</v>
      </c>
      <c r="AS47" s="25">
        <v>9508</v>
      </c>
      <c r="AT47" s="25" t="s">
        <v>257</v>
      </c>
      <c r="AU47" s="26">
        <v>94593</v>
      </c>
      <c r="AV47" s="26">
        <v>114546</v>
      </c>
      <c r="AW47" s="26" t="s">
        <v>267</v>
      </c>
      <c r="AX47" s="27" t="s">
        <v>268</v>
      </c>
    </row>
    <row r="48" spans="2:50" x14ac:dyDescent="0.2">
      <c r="B48" s="225"/>
      <c r="C48" s="226"/>
      <c r="D48" s="226"/>
      <c r="E48" s="226"/>
      <c r="F48" s="226"/>
      <c r="G48" s="226"/>
      <c r="H48" s="226"/>
      <c r="I48" s="226"/>
      <c r="J48" s="226"/>
      <c r="K48" s="226"/>
      <c r="L48" s="226"/>
      <c r="M48" s="226"/>
      <c r="N48" s="227"/>
      <c r="O48" s="5"/>
      <c r="P48" s="6"/>
      <c r="Q48" s="49" t="s">
        <v>9</v>
      </c>
      <c r="R48" s="53">
        <v>2.5</v>
      </c>
      <c r="S48" s="231"/>
      <c r="T48" s="232"/>
      <c r="U48" s="232"/>
      <c r="V48" s="232"/>
      <c r="W48" s="232"/>
      <c r="X48" s="232"/>
      <c r="Y48" s="232"/>
      <c r="Z48" s="232"/>
      <c r="AA48" s="233"/>
      <c r="AQ48" s="25" t="s">
        <v>279</v>
      </c>
      <c r="AR48" s="25">
        <v>52</v>
      </c>
      <c r="AS48" s="25">
        <v>17939</v>
      </c>
      <c r="AT48" s="25" t="s">
        <v>258</v>
      </c>
      <c r="AU48" s="26">
        <v>89848</v>
      </c>
      <c r="AV48" s="26">
        <v>110856</v>
      </c>
      <c r="AW48" s="26" t="s">
        <v>269</v>
      </c>
      <c r="AX48" s="27" t="s">
        <v>270</v>
      </c>
    </row>
    <row r="49" spans="2:50" x14ac:dyDescent="0.2">
      <c r="B49" s="225"/>
      <c r="C49" s="226"/>
      <c r="D49" s="226"/>
      <c r="E49" s="226"/>
      <c r="F49" s="226"/>
      <c r="G49" s="226"/>
      <c r="H49" s="226"/>
      <c r="I49" s="226"/>
      <c r="J49" s="226"/>
      <c r="K49" s="226"/>
      <c r="L49" s="226"/>
      <c r="M49" s="226"/>
      <c r="N49" s="227"/>
      <c r="O49" s="5"/>
      <c r="P49" s="6"/>
      <c r="Q49" s="54" t="s">
        <v>320</v>
      </c>
      <c r="R49" s="55">
        <v>2.5</v>
      </c>
      <c r="S49" s="231"/>
      <c r="T49" s="232"/>
      <c r="U49" s="232"/>
      <c r="V49" s="232"/>
      <c r="W49" s="232"/>
      <c r="X49" s="232"/>
      <c r="Y49" s="232"/>
      <c r="Z49" s="232"/>
      <c r="AA49" s="233"/>
      <c r="AQ49" s="25" t="s">
        <v>280</v>
      </c>
      <c r="AR49" s="25">
        <v>53</v>
      </c>
      <c r="AS49" s="25">
        <v>200001</v>
      </c>
      <c r="AT49" s="25" t="s">
        <v>259</v>
      </c>
      <c r="AU49" s="26">
        <v>82887</v>
      </c>
      <c r="AV49" s="26">
        <v>96043</v>
      </c>
      <c r="AW49" s="26" t="s">
        <v>271</v>
      </c>
      <c r="AX49" s="27" t="s">
        <v>272</v>
      </c>
    </row>
    <row r="50" spans="2:50" x14ac:dyDescent="0.2">
      <c r="B50" s="225"/>
      <c r="C50" s="226"/>
      <c r="D50" s="226"/>
      <c r="E50" s="226"/>
      <c r="F50" s="226"/>
      <c r="G50" s="226"/>
      <c r="H50" s="226"/>
      <c r="I50" s="226"/>
      <c r="J50" s="226"/>
      <c r="K50" s="226"/>
      <c r="L50" s="226"/>
      <c r="M50" s="226"/>
      <c r="N50" s="227"/>
      <c r="O50" s="5"/>
      <c r="P50" s="6"/>
      <c r="Q50" s="54" t="s">
        <v>321</v>
      </c>
      <c r="R50" s="53">
        <v>2.5</v>
      </c>
      <c r="S50" s="231"/>
      <c r="T50" s="232"/>
      <c r="U50" s="232"/>
      <c r="V50" s="232"/>
      <c r="W50" s="232"/>
      <c r="X50" s="232"/>
      <c r="Y50" s="232"/>
      <c r="Z50" s="232"/>
      <c r="AA50" s="233"/>
      <c r="AQ50" s="25"/>
      <c r="AR50" s="25"/>
      <c r="AS50" s="25"/>
      <c r="AT50" s="25"/>
      <c r="AU50" s="26"/>
      <c r="AV50" s="26"/>
      <c r="AW50" s="26"/>
      <c r="AX50" s="27"/>
    </row>
    <row r="51" spans="2:50" x14ac:dyDescent="0.2">
      <c r="B51" s="225"/>
      <c r="C51" s="226"/>
      <c r="D51" s="226"/>
      <c r="E51" s="226"/>
      <c r="F51" s="226"/>
      <c r="G51" s="226"/>
      <c r="H51" s="226"/>
      <c r="I51" s="226"/>
      <c r="J51" s="226"/>
      <c r="K51" s="226"/>
      <c r="L51" s="226"/>
      <c r="M51" s="226"/>
      <c r="N51" s="227"/>
      <c r="O51" s="5"/>
      <c r="P51" s="6"/>
      <c r="Q51" s="54" t="s">
        <v>10</v>
      </c>
      <c r="R51" s="53">
        <v>2.5</v>
      </c>
      <c r="S51" s="231"/>
      <c r="T51" s="232"/>
      <c r="U51" s="232"/>
      <c r="V51" s="232"/>
      <c r="W51" s="232"/>
      <c r="X51" s="232"/>
      <c r="Y51" s="232"/>
      <c r="Z51" s="232"/>
      <c r="AA51" s="233"/>
      <c r="AQ51" s="25"/>
      <c r="AR51" s="25"/>
      <c r="AS51" s="25"/>
      <c r="AT51" s="25"/>
      <c r="AU51" s="26"/>
      <c r="AV51" s="26"/>
      <c r="AW51" s="26"/>
      <c r="AX51" s="27"/>
    </row>
    <row r="52" spans="2:50" x14ac:dyDescent="0.2">
      <c r="B52" s="225"/>
      <c r="C52" s="226"/>
      <c r="D52" s="226"/>
      <c r="E52" s="226"/>
      <c r="F52" s="226"/>
      <c r="G52" s="226"/>
      <c r="H52" s="226"/>
      <c r="I52" s="226"/>
      <c r="J52" s="226"/>
      <c r="K52" s="226"/>
      <c r="L52" s="226"/>
      <c r="M52" s="226"/>
      <c r="N52" s="227"/>
      <c r="O52" s="5"/>
      <c r="P52" s="6"/>
      <c r="Q52" s="49" t="s">
        <v>322</v>
      </c>
      <c r="R52" s="53">
        <v>2.5</v>
      </c>
      <c r="S52" s="231"/>
      <c r="T52" s="232"/>
      <c r="U52" s="232"/>
      <c r="V52" s="232"/>
      <c r="W52" s="232"/>
      <c r="X52" s="232"/>
      <c r="Y52" s="232"/>
      <c r="Z52" s="232"/>
      <c r="AA52" s="233"/>
      <c r="AQ52" s="25" t="s">
        <v>281</v>
      </c>
      <c r="AR52" s="25">
        <v>55</v>
      </c>
      <c r="AS52" s="25">
        <v>72992</v>
      </c>
      <c r="AT52" s="25" t="s">
        <v>260</v>
      </c>
      <c r="AU52" s="26">
        <v>96671</v>
      </c>
      <c r="AV52" s="26">
        <v>89196</v>
      </c>
      <c r="AW52" s="26" t="s">
        <v>273</v>
      </c>
      <c r="AX52" s="27" t="s">
        <v>274</v>
      </c>
    </row>
    <row r="53" spans="2:50" x14ac:dyDescent="0.2">
      <c r="B53" s="225"/>
      <c r="C53" s="226"/>
      <c r="D53" s="226"/>
      <c r="E53" s="226"/>
      <c r="F53" s="226"/>
      <c r="G53" s="226"/>
      <c r="H53" s="226"/>
      <c r="I53" s="226"/>
      <c r="J53" s="226"/>
      <c r="K53" s="226"/>
      <c r="L53" s="226"/>
      <c r="M53" s="226"/>
      <c r="N53" s="227"/>
      <c r="O53" s="5"/>
      <c r="P53" s="6"/>
      <c r="Q53" s="49" t="s">
        <v>323</v>
      </c>
      <c r="R53" s="53">
        <v>2.5</v>
      </c>
      <c r="S53" s="231"/>
      <c r="T53" s="232"/>
      <c r="U53" s="232"/>
      <c r="V53" s="232"/>
      <c r="W53" s="232"/>
      <c r="X53" s="232"/>
      <c r="Y53" s="232"/>
      <c r="Z53" s="232"/>
      <c r="AA53" s="233"/>
    </row>
    <row r="54" spans="2:50" x14ac:dyDescent="0.2">
      <c r="B54" s="225"/>
      <c r="C54" s="226"/>
      <c r="D54" s="226"/>
      <c r="E54" s="226"/>
      <c r="F54" s="226"/>
      <c r="G54" s="226"/>
      <c r="H54" s="226"/>
      <c r="I54" s="226"/>
      <c r="J54" s="226"/>
      <c r="K54" s="226"/>
      <c r="L54" s="226"/>
      <c r="M54" s="226"/>
      <c r="N54" s="227"/>
      <c r="O54" s="5"/>
      <c r="P54" s="6"/>
      <c r="Q54" s="49" t="s">
        <v>11</v>
      </c>
      <c r="R54" s="53">
        <v>0.5</v>
      </c>
      <c r="S54" s="231"/>
      <c r="T54" s="232"/>
      <c r="U54" s="232"/>
      <c r="V54" s="232"/>
      <c r="W54" s="232"/>
      <c r="X54" s="232"/>
      <c r="Y54" s="232"/>
      <c r="Z54" s="232"/>
      <c r="AA54" s="233"/>
    </row>
    <row r="55" spans="2:50" ht="13.5" thickBot="1" x14ac:dyDescent="0.25">
      <c r="B55" s="225"/>
      <c r="C55" s="226"/>
      <c r="D55" s="226"/>
      <c r="E55" s="226"/>
      <c r="F55" s="226"/>
      <c r="G55" s="226"/>
      <c r="H55" s="226"/>
      <c r="I55" s="226"/>
      <c r="J55" s="226"/>
      <c r="K55" s="226"/>
      <c r="L55" s="226"/>
      <c r="M55" s="226"/>
      <c r="N55" s="227"/>
      <c r="O55" s="5"/>
      <c r="P55" s="6"/>
      <c r="Q55" s="56" t="s">
        <v>12</v>
      </c>
      <c r="R55" s="57">
        <v>0.3</v>
      </c>
      <c r="S55" s="255"/>
      <c r="T55" s="256"/>
      <c r="U55" s="256"/>
      <c r="V55" s="256"/>
      <c r="W55" s="256"/>
      <c r="X55" s="256"/>
      <c r="Y55" s="256"/>
      <c r="Z55" s="256"/>
      <c r="AA55" s="257"/>
    </row>
    <row r="56" spans="2:50" ht="14.25" thickTop="1" thickBot="1" x14ac:dyDescent="0.25">
      <c r="B56" s="225"/>
      <c r="C56" s="226"/>
      <c r="D56" s="226"/>
      <c r="E56" s="226"/>
      <c r="F56" s="226"/>
      <c r="G56" s="226"/>
      <c r="H56" s="226"/>
      <c r="I56" s="226"/>
      <c r="J56" s="226"/>
      <c r="K56" s="226"/>
      <c r="L56" s="226"/>
      <c r="M56" s="226"/>
      <c r="N56" s="227"/>
      <c r="O56" s="5"/>
      <c r="Q56" s="36"/>
      <c r="R56" s="36"/>
      <c r="S56" s="36"/>
      <c r="T56" s="36"/>
      <c r="U56" s="36"/>
      <c r="V56" s="36"/>
      <c r="W56" s="36"/>
      <c r="X56" s="36"/>
      <c r="Y56" s="36"/>
      <c r="Z56" s="36"/>
      <c r="AA56" s="36"/>
    </row>
    <row r="57" spans="2:50" ht="14.25" thickTop="1" thickBot="1" x14ac:dyDescent="0.25">
      <c r="B57" s="225"/>
      <c r="C57" s="226"/>
      <c r="D57" s="226"/>
      <c r="E57" s="226"/>
      <c r="F57" s="226"/>
      <c r="G57" s="226"/>
      <c r="H57" s="226"/>
      <c r="I57" s="226"/>
      <c r="J57" s="226"/>
      <c r="K57" s="226"/>
      <c r="L57" s="226"/>
      <c r="M57" s="226"/>
      <c r="N57" s="227"/>
      <c r="O57" s="5"/>
      <c r="Q57" s="258" t="s">
        <v>50</v>
      </c>
      <c r="R57" s="259"/>
      <c r="S57" s="259"/>
      <c r="T57" s="259"/>
      <c r="U57" s="259"/>
      <c r="V57" s="259"/>
      <c r="W57" s="259"/>
      <c r="X57" s="259"/>
      <c r="Y57" s="259"/>
      <c r="Z57" s="259"/>
      <c r="AA57" s="260"/>
    </row>
    <row r="58" spans="2:50" ht="18" customHeight="1" thickTop="1" x14ac:dyDescent="0.2">
      <c r="B58" s="225"/>
      <c r="C58" s="226"/>
      <c r="D58" s="226"/>
      <c r="E58" s="226"/>
      <c r="F58" s="226"/>
      <c r="G58" s="226"/>
      <c r="H58" s="226"/>
      <c r="I58" s="226"/>
      <c r="J58" s="226"/>
      <c r="K58" s="226"/>
      <c r="L58" s="226"/>
      <c r="M58" s="226"/>
      <c r="N58" s="227"/>
      <c r="O58" s="5"/>
      <c r="Q58" s="261" t="s">
        <v>370</v>
      </c>
      <c r="R58" s="262"/>
      <c r="S58" s="262"/>
      <c r="T58" s="262"/>
      <c r="U58" s="262"/>
      <c r="V58" s="262"/>
      <c r="W58" s="262"/>
      <c r="X58" s="262"/>
      <c r="Y58" s="262"/>
      <c r="Z58" s="262"/>
      <c r="AA58" s="263"/>
    </row>
    <row r="59" spans="2:50" ht="18" customHeight="1" x14ac:dyDescent="0.2">
      <c r="B59" s="225"/>
      <c r="C59" s="226"/>
      <c r="D59" s="226"/>
      <c r="E59" s="226"/>
      <c r="F59" s="226"/>
      <c r="G59" s="226"/>
      <c r="H59" s="226"/>
      <c r="I59" s="226"/>
      <c r="J59" s="226"/>
      <c r="K59" s="226"/>
      <c r="L59" s="226"/>
      <c r="M59" s="226"/>
      <c r="N59" s="227"/>
      <c r="O59" s="5"/>
      <c r="Q59" s="264"/>
      <c r="R59" s="265"/>
      <c r="S59" s="265"/>
      <c r="T59" s="265"/>
      <c r="U59" s="265"/>
      <c r="V59" s="265"/>
      <c r="W59" s="265"/>
      <c r="X59" s="265"/>
      <c r="Y59" s="265"/>
      <c r="Z59" s="265"/>
      <c r="AA59" s="266"/>
    </row>
    <row r="60" spans="2:50" ht="18" customHeight="1" x14ac:dyDescent="0.2">
      <c r="B60" s="225"/>
      <c r="C60" s="226"/>
      <c r="D60" s="226"/>
      <c r="E60" s="226"/>
      <c r="F60" s="226"/>
      <c r="G60" s="226"/>
      <c r="H60" s="226"/>
      <c r="I60" s="226"/>
      <c r="J60" s="226"/>
      <c r="K60" s="226"/>
      <c r="L60" s="226"/>
      <c r="M60" s="226"/>
      <c r="N60" s="227"/>
      <c r="O60" s="5"/>
      <c r="Q60" s="264"/>
      <c r="R60" s="265"/>
      <c r="S60" s="265"/>
      <c r="T60" s="265"/>
      <c r="U60" s="265"/>
      <c r="V60" s="265"/>
      <c r="W60" s="265"/>
      <c r="X60" s="265"/>
      <c r="Y60" s="265"/>
      <c r="Z60" s="265"/>
      <c r="AA60" s="266"/>
    </row>
    <row r="61" spans="2:50" ht="18" customHeight="1" x14ac:dyDescent="0.2">
      <c r="B61" s="225"/>
      <c r="C61" s="226"/>
      <c r="D61" s="226"/>
      <c r="E61" s="226"/>
      <c r="F61" s="226"/>
      <c r="G61" s="226"/>
      <c r="H61" s="226"/>
      <c r="I61" s="226"/>
      <c r="J61" s="226"/>
      <c r="K61" s="226"/>
      <c r="L61" s="226"/>
      <c r="M61" s="226"/>
      <c r="N61" s="227"/>
      <c r="O61" s="5"/>
      <c r="Q61" s="264"/>
      <c r="R61" s="265"/>
      <c r="S61" s="265"/>
      <c r="T61" s="265"/>
      <c r="U61" s="265"/>
      <c r="V61" s="265"/>
      <c r="W61" s="265"/>
      <c r="X61" s="265"/>
      <c r="Y61" s="265"/>
      <c r="Z61" s="265"/>
      <c r="AA61" s="266"/>
    </row>
    <row r="62" spans="2:50" ht="18" customHeight="1" x14ac:dyDescent="0.2">
      <c r="B62" s="225"/>
      <c r="C62" s="226"/>
      <c r="D62" s="226"/>
      <c r="E62" s="226"/>
      <c r="F62" s="226"/>
      <c r="G62" s="226"/>
      <c r="H62" s="226"/>
      <c r="I62" s="226"/>
      <c r="J62" s="226"/>
      <c r="K62" s="226"/>
      <c r="L62" s="226"/>
      <c r="M62" s="226"/>
      <c r="N62" s="227"/>
      <c r="O62" s="5"/>
      <c r="Q62" s="264"/>
      <c r="R62" s="265"/>
      <c r="S62" s="265"/>
      <c r="T62" s="265"/>
      <c r="U62" s="265"/>
      <c r="V62" s="265"/>
      <c r="W62" s="265"/>
      <c r="X62" s="265"/>
      <c r="Y62" s="265"/>
      <c r="Z62" s="265"/>
      <c r="AA62" s="266"/>
    </row>
    <row r="63" spans="2:50" ht="18" customHeight="1" x14ac:dyDescent="0.2">
      <c r="B63" s="225"/>
      <c r="C63" s="226"/>
      <c r="D63" s="226"/>
      <c r="E63" s="226"/>
      <c r="F63" s="226"/>
      <c r="G63" s="226"/>
      <c r="H63" s="226"/>
      <c r="I63" s="226"/>
      <c r="J63" s="226"/>
      <c r="K63" s="226"/>
      <c r="L63" s="226"/>
      <c r="M63" s="226"/>
      <c r="N63" s="227"/>
      <c r="O63" s="5"/>
      <c r="Q63" s="264"/>
      <c r="R63" s="265"/>
      <c r="S63" s="265"/>
      <c r="T63" s="265"/>
      <c r="U63" s="265"/>
      <c r="V63" s="265"/>
      <c r="W63" s="265"/>
      <c r="X63" s="265"/>
      <c r="Y63" s="265"/>
      <c r="Z63" s="265"/>
      <c r="AA63" s="266"/>
    </row>
    <row r="64" spans="2:50" ht="18" customHeight="1" x14ac:dyDescent="0.2">
      <c r="B64" s="225"/>
      <c r="C64" s="226"/>
      <c r="D64" s="226"/>
      <c r="E64" s="226"/>
      <c r="F64" s="226"/>
      <c r="G64" s="226"/>
      <c r="H64" s="226"/>
      <c r="I64" s="226"/>
      <c r="J64" s="226"/>
      <c r="K64" s="226"/>
      <c r="L64" s="226"/>
      <c r="M64" s="226"/>
      <c r="N64" s="227"/>
      <c r="O64" s="5"/>
      <c r="Q64" s="264"/>
      <c r="R64" s="265"/>
      <c r="S64" s="265"/>
      <c r="T64" s="265"/>
      <c r="U64" s="265"/>
      <c r="V64" s="265"/>
      <c r="W64" s="265"/>
      <c r="X64" s="265"/>
      <c r="Y64" s="265"/>
      <c r="Z64" s="265"/>
      <c r="AA64" s="266"/>
    </row>
    <row r="65" spans="2:27" ht="18" customHeight="1" x14ac:dyDescent="0.2">
      <c r="B65" s="225"/>
      <c r="C65" s="226"/>
      <c r="D65" s="226"/>
      <c r="E65" s="226"/>
      <c r="F65" s="226"/>
      <c r="G65" s="226"/>
      <c r="H65" s="226"/>
      <c r="I65" s="226"/>
      <c r="J65" s="226"/>
      <c r="K65" s="226"/>
      <c r="L65" s="226"/>
      <c r="M65" s="226"/>
      <c r="N65" s="227"/>
      <c r="O65" s="5"/>
      <c r="Q65" s="264"/>
      <c r="R65" s="265"/>
      <c r="S65" s="265"/>
      <c r="T65" s="265"/>
      <c r="U65" s="265"/>
      <c r="V65" s="265"/>
      <c r="W65" s="265"/>
      <c r="X65" s="265"/>
      <c r="Y65" s="265"/>
      <c r="Z65" s="265"/>
      <c r="AA65" s="266"/>
    </row>
    <row r="66" spans="2:27" ht="18" customHeight="1" x14ac:dyDescent="0.2">
      <c r="B66" s="225"/>
      <c r="C66" s="226"/>
      <c r="D66" s="226"/>
      <c r="E66" s="226"/>
      <c r="F66" s="226"/>
      <c r="G66" s="226"/>
      <c r="H66" s="226"/>
      <c r="I66" s="226"/>
      <c r="J66" s="226"/>
      <c r="K66" s="226"/>
      <c r="L66" s="226"/>
      <c r="M66" s="226"/>
      <c r="N66" s="227"/>
      <c r="O66" s="5"/>
      <c r="Q66" s="264"/>
      <c r="R66" s="265"/>
      <c r="S66" s="265"/>
      <c r="T66" s="265"/>
      <c r="U66" s="265"/>
      <c r="V66" s="265"/>
      <c r="W66" s="265"/>
      <c r="X66" s="265"/>
      <c r="Y66" s="265"/>
      <c r="Z66" s="265"/>
      <c r="AA66" s="266"/>
    </row>
    <row r="67" spans="2:27" ht="18" customHeight="1" x14ac:dyDescent="0.2">
      <c r="B67" s="225"/>
      <c r="C67" s="226"/>
      <c r="D67" s="226"/>
      <c r="E67" s="226"/>
      <c r="F67" s="226"/>
      <c r="G67" s="226"/>
      <c r="H67" s="226"/>
      <c r="I67" s="226"/>
      <c r="J67" s="226"/>
      <c r="K67" s="226"/>
      <c r="L67" s="226"/>
      <c r="M67" s="226"/>
      <c r="N67" s="227"/>
      <c r="O67" s="5"/>
      <c r="Q67" s="264"/>
      <c r="R67" s="265"/>
      <c r="S67" s="265"/>
      <c r="T67" s="265"/>
      <c r="U67" s="265"/>
      <c r="V67" s="265"/>
      <c r="W67" s="265"/>
      <c r="X67" s="265"/>
      <c r="Y67" s="265"/>
      <c r="Z67" s="265"/>
      <c r="AA67" s="266"/>
    </row>
    <row r="68" spans="2:27" ht="18" customHeight="1" x14ac:dyDescent="0.2">
      <c r="B68" s="225"/>
      <c r="C68" s="226"/>
      <c r="D68" s="226"/>
      <c r="E68" s="226"/>
      <c r="F68" s="226"/>
      <c r="G68" s="226"/>
      <c r="H68" s="226"/>
      <c r="I68" s="226"/>
      <c r="J68" s="226"/>
      <c r="K68" s="226"/>
      <c r="L68" s="226"/>
      <c r="M68" s="226"/>
      <c r="N68" s="227"/>
      <c r="O68" s="5"/>
      <c r="Q68" s="264"/>
      <c r="R68" s="265"/>
      <c r="S68" s="265"/>
      <c r="T68" s="265"/>
      <c r="U68" s="265"/>
      <c r="V68" s="265"/>
      <c r="W68" s="265"/>
      <c r="X68" s="265"/>
      <c r="Y68" s="265"/>
      <c r="Z68" s="265"/>
      <c r="AA68" s="266"/>
    </row>
    <row r="69" spans="2:27" ht="18" customHeight="1" thickBot="1" x14ac:dyDescent="0.25">
      <c r="B69" s="225"/>
      <c r="C69" s="226"/>
      <c r="D69" s="226"/>
      <c r="E69" s="226"/>
      <c r="F69" s="226"/>
      <c r="G69" s="226"/>
      <c r="H69" s="226"/>
      <c r="I69" s="226"/>
      <c r="J69" s="226"/>
      <c r="K69" s="226"/>
      <c r="L69" s="226"/>
      <c r="M69" s="226"/>
      <c r="N69" s="227"/>
      <c r="O69" s="5"/>
      <c r="Q69" s="267"/>
      <c r="R69" s="268"/>
      <c r="S69" s="268"/>
      <c r="T69" s="268"/>
      <c r="U69" s="268"/>
      <c r="V69" s="268"/>
      <c r="W69" s="268"/>
      <c r="X69" s="268"/>
      <c r="Y69" s="268"/>
      <c r="Z69" s="268"/>
      <c r="AA69" s="269"/>
    </row>
    <row r="70" spans="2:27" ht="14.25" thickTop="1" thickBot="1" x14ac:dyDescent="0.25">
      <c r="B70" s="225"/>
      <c r="C70" s="226"/>
      <c r="D70" s="226"/>
      <c r="E70" s="226"/>
      <c r="F70" s="226"/>
      <c r="G70" s="226"/>
      <c r="H70" s="226"/>
      <c r="I70" s="226"/>
      <c r="J70" s="226"/>
      <c r="K70" s="226"/>
      <c r="L70" s="226"/>
      <c r="M70" s="226"/>
      <c r="N70" s="227"/>
      <c r="O70" s="5"/>
      <c r="Q70" s="36"/>
      <c r="R70" s="36"/>
      <c r="S70" s="36"/>
      <c r="T70" s="36"/>
      <c r="U70" s="36"/>
      <c r="V70" s="36"/>
      <c r="W70" s="36"/>
      <c r="X70" s="36"/>
      <c r="Y70" s="36"/>
      <c r="Z70" s="36"/>
      <c r="AA70" s="36"/>
    </row>
    <row r="71" spans="2:27" ht="14.25" thickTop="1" thickBot="1" x14ac:dyDescent="0.25">
      <c r="B71" s="225"/>
      <c r="C71" s="226"/>
      <c r="D71" s="226"/>
      <c r="E71" s="226"/>
      <c r="F71" s="226"/>
      <c r="G71" s="226"/>
      <c r="H71" s="226"/>
      <c r="I71" s="226"/>
      <c r="J71" s="226"/>
      <c r="K71" s="226"/>
      <c r="L71" s="226"/>
      <c r="M71" s="226"/>
      <c r="N71" s="227"/>
      <c r="O71" s="5"/>
      <c r="Q71" s="270" t="s">
        <v>45</v>
      </c>
      <c r="R71" s="271"/>
      <c r="S71" s="271"/>
      <c r="T71" s="271"/>
      <c r="U71" s="271"/>
      <c r="V71" s="271"/>
      <c r="W71" s="271"/>
      <c r="X71" s="271"/>
      <c r="Y71" s="271"/>
      <c r="Z71" s="271"/>
      <c r="AA71" s="272"/>
    </row>
    <row r="72" spans="2:27" ht="13.5" thickTop="1" x14ac:dyDescent="0.2">
      <c r="B72" s="225"/>
      <c r="C72" s="226"/>
      <c r="D72" s="226"/>
      <c r="E72" s="226"/>
      <c r="F72" s="226"/>
      <c r="G72" s="226"/>
      <c r="H72" s="226"/>
      <c r="I72" s="226"/>
      <c r="J72" s="226"/>
      <c r="K72" s="226"/>
      <c r="L72" s="226"/>
      <c r="M72" s="226"/>
      <c r="N72" s="227"/>
      <c r="O72" s="5"/>
      <c r="Q72" s="240"/>
      <c r="R72" s="241"/>
      <c r="S72" s="241"/>
      <c r="T72" s="241"/>
      <c r="U72" s="242"/>
      <c r="V72" s="253"/>
      <c r="W72" s="253"/>
      <c r="X72" s="253"/>
      <c r="Y72" s="253"/>
      <c r="Z72" s="253"/>
      <c r="AA72" s="254"/>
    </row>
    <row r="73" spans="2:27" x14ac:dyDescent="0.2">
      <c r="B73" s="225"/>
      <c r="C73" s="226"/>
      <c r="D73" s="226"/>
      <c r="E73" s="226"/>
      <c r="F73" s="226"/>
      <c r="G73" s="226"/>
      <c r="H73" s="226"/>
      <c r="I73" s="226"/>
      <c r="J73" s="226"/>
      <c r="K73" s="226"/>
      <c r="L73" s="226"/>
      <c r="M73" s="226"/>
      <c r="N73" s="227"/>
      <c r="O73" s="5"/>
      <c r="Q73" s="243"/>
      <c r="R73" s="244"/>
      <c r="S73" s="244"/>
      <c r="T73" s="244"/>
      <c r="U73" s="245"/>
      <c r="V73" s="106"/>
      <c r="W73" s="106"/>
      <c r="X73" s="106"/>
      <c r="Y73" s="106"/>
      <c r="Z73" s="106"/>
      <c r="AA73" s="110"/>
    </row>
    <row r="74" spans="2:27" x14ac:dyDescent="0.2">
      <c r="B74" s="225"/>
      <c r="C74" s="226"/>
      <c r="D74" s="226"/>
      <c r="E74" s="226"/>
      <c r="F74" s="226"/>
      <c r="G74" s="226"/>
      <c r="H74" s="226"/>
      <c r="I74" s="226"/>
      <c r="J74" s="226"/>
      <c r="K74" s="226"/>
      <c r="L74" s="226"/>
      <c r="M74" s="226"/>
      <c r="N74" s="227"/>
      <c r="O74" s="5"/>
      <c r="Q74" s="243"/>
      <c r="R74" s="244"/>
      <c r="S74" s="244"/>
      <c r="T74" s="244"/>
      <c r="U74" s="245"/>
      <c r="V74" s="106"/>
      <c r="W74" s="106"/>
      <c r="X74" s="106"/>
      <c r="Y74" s="106"/>
      <c r="Z74" s="106"/>
      <c r="AA74" s="110"/>
    </row>
    <row r="75" spans="2:27" x14ac:dyDescent="0.2">
      <c r="B75" s="225"/>
      <c r="C75" s="226"/>
      <c r="D75" s="226"/>
      <c r="E75" s="226"/>
      <c r="F75" s="226"/>
      <c r="G75" s="226"/>
      <c r="H75" s="226"/>
      <c r="I75" s="226"/>
      <c r="J75" s="226"/>
      <c r="K75" s="226"/>
      <c r="L75" s="226"/>
      <c r="M75" s="226"/>
      <c r="N75" s="227"/>
      <c r="O75" s="5"/>
      <c r="Q75" s="243"/>
      <c r="R75" s="244"/>
      <c r="S75" s="244"/>
      <c r="T75" s="244"/>
      <c r="U75" s="245"/>
      <c r="V75" s="106"/>
      <c r="W75" s="106"/>
      <c r="X75" s="106"/>
      <c r="Y75" s="106"/>
      <c r="Z75" s="106"/>
      <c r="AA75" s="110"/>
    </row>
    <row r="76" spans="2:27" x14ac:dyDescent="0.2">
      <c r="B76" s="225"/>
      <c r="C76" s="226"/>
      <c r="D76" s="226"/>
      <c r="E76" s="226"/>
      <c r="F76" s="226"/>
      <c r="G76" s="226"/>
      <c r="H76" s="226"/>
      <c r="I76" s="226"/>
      <c r="J76" s="226"/>
      <c r="K76" s="226"/>
      <c r="L76" s="226"/>
      <c r="M76" s="226"/>
      <c r="N76" s="227"/>
      <c r="O76" s="5"/>
      <c r="Q76" s="243"/>
      <c r="R76" s="244"/>
      <c r="S76" s="244"/>
      <c r="T76" s="244"/>
      <c r="U76" s="245"/>
      <c r="V76" s="106"/>
      <c r="W76" s="106"/>
      <c r="X76" s="106"/>
      <c r="Y76" s="106"/>
      <c r="Z76" s="106"/>
      <c r="AA76" s="110"/>
    </row>
    <row r="77" spans="2:27" x14ac:dyDescent="0.2">
      <c r="B77" s="225"/>
      <c r="C77" s="226"/>
      <c r="D77" s="226"/>
      <c r="E77" s="226"/>
      <c r="F77" s="226"/>
      <c r="G77" s="226"/>
      <c r="H77" s="226"/>
      <c r="I77" s="226"/>
      <c r="J77" s="226"/>
      <c r="K77" s="226"/>
      <c r="L77" s="226"/>
      <c r="M77" s="226"/>
      <c r="N77" s="227"/>
      <c r="O77" s="5"/>
      <c r="Q77" s="243"/>
      <c r="R77" s="244"/>
      <c r="S77" s="244"/>
      <c r="T77" s="244"/>
      <c r="U77" s="245"/>
      <c r="V77" s="106"/>
      <c r="W77" s="106"/>
      <c r="X77" s="106"/>
      <c r="Y77" s="106"/>
      <c r="Z77" s="106"/>
      <c r="AA77" s="110"/>
    </row>
    <row r="78" spans="2:27" x14ac:dyDescent="0.2">
      <c r="B78" s="225"/>
      <c r="C78" s="226"/>
      <c r="D78" s="226"/>
      <c r="E78" s="226"/>
      <c r="F78" s="226"/>
      <c r="G78" s="226"/>
      <c r="H78" s="226"/>
      <c r="I78" s="226"/>
      <c r="J78" s="226"/>
      <c r="K78" s="226"/>
      <c r="L78" s="226"/>
      <c r="M78" s="226"/>
      <c r="N78" s="227"/>
      <c r="O78" s="5"/>
      <c r="Q78" s="243"/>
      <c r="R78" s="244"/>
      <c r="S78" s="244"/>
      <c r="T78" s="244"/>
      <c r="U78" s="245"/>
      <c r="V78" s="106"/>
      <c r="W78" s="106"/>
      <c r="X78" s="106"/>
      <c r="Y78" s="106"/>
      <c r="Z78" s="106"/>
      <c r="AA78" s="110"/>
    </row>
    <row r="79" spans="2:27" x14ac:dyDescent="0.2">
      <c r="B79" s="225"/>
      <c r="C79" s="226"/>
      <c r="D79" s="226"/>
      <c r="E79" s="226"/>
      <c r="F79" s="226"/>
      <c r="G79" s="226"/>
      <c r="H79" s="226"/>
      <c r="I79" s="226"/>
      <c r="J79" s="226"/>
      <c r="K79" s="226"/>
      <c r="L79" s="226"/>
      <c r="M79" s="226"/>
      <c r="N79" s="227"/>
      <c r="O79" s="5"/>
      <c r="Q79" s="243"/>
      <c r="R79" s="244"/>
      <c r="S79" s="244"/>
      <c r="T79" s="244"/>
      <c r="U79" s="245"/>
      <c r="V79" s="106"/>
      <c r="W79" s="106"/>
      <c r="X79" s="106"/>
      <c r="Y79" s="106"/>
      <c r="Z79" s="106"/>
      <c r="AA79" s="110"/>
    </row>
    <row r="80" spans="2:27" x14ac:dyDescent="0.2">
      <c r="B80" s="225"/>
      <c r="C80" s="226"/>
      <c r="D80" s="226"/>
      <c r="E80" s="226"/>
      <c r="F80" s="226"/>
      <c r="G80" s="226"/>
      <c r="H80" s="226"/>
      <c r="I80" s="226"/>
      <c r="J80" s="226"/>
      <c r="K80" s="226"/>
      <c r="L80" s="226"/>
      <c r="M80" s="226"/>
      <c r="N80" s="227"/>
      <c r="O80" s="5"/>
      <c r="Q80" s="243"/>
      <c r="R80" s="244"/>
      <c r="S80" s="244"/>
      <c r="T80" s="244"/>
      <c r="U80" s="245"/>
      <c r="V80" s="106"/>
      <c r="W80" s="106"/>
      <c r="X80" s="106"/>
      <c r="Y80" s="106"/>
      <c r="Z80" s="106"/>
      <c r="AA80" s="110"/>
    </row>
    <row r="81" spans="2:27" x14ac:dyDescent="0.2">
      <c r="B81" s="225"/>
      <c r="C81" s="226"/>
      <c r="D81" s="226"/>
      <c r="E81" s="226"/>
      <c r="F81" s="226"/>
      <c r="G81" s="226"/>
      <c r="H81" s="226"/>
      <c r="I81" s="226"/>
      <c r="J81" s="226"/>
      <c r="K81" s="226"/>
      <c r="L81" s="226"/>
      <c r="M81" s="226"/>
      <c r="N81" s="227"/>
      <c r="O81" s="5"/>
      <c r="Q81" s="243"/>
      <c r="R81" s="244"/>
      <c r="S81" s="244"/>
      <c r="T81" s="244"/>
      <c r="U81" s="245"/>
      <c r="V81" s="106"/>
      <c r="W81" s="106"/>
      <c r="X81" s="106"/>
      <c r="Y81" s="106"/>
      <c r="Z81" s="106"/>
      <c r="AA81" s="110"/>
    </row>
    <row r="82" spans="2:27" x14ac:dyDescent="0.2">
      <c r="B82" s="225"/>
      <c r="C82" s="226"/>
      <c r="D82" s="226"/>
      <c r="E82" s="226"/>
      <c r="F82" s="226"/>
      <c r="G82" s="226"/>
      <c r="H82" s="226"/>
      <c r="I82" s="226"/>
      <c r="J82" s="226"/>
      <c r="K82" s="226"/>
      <c r="L82" s="226"/>
      <c r="M82" s="226"/>
      <c r="N82" s="227"/>
      <c r="O82" s="5"/>
      <c r="Q82" s="243"/>
      <c r="R82" s="244"/>
      <c r="S82" s="244"/>
      <c r="T82" s="244"/>
      <c r="U82" s="245"/>
      <c r="V82" s="106"/>
      <c r="W82" s="106"/>
      <c r="X82" s="106"/>
      <c r="Y82" s="106"/>
      <c r="Z82" s="106"/>
      <c r="AA82" s="110"/>
    </row>
    <row r="83" spans="2:27" x14ac:dyDescent="0.2">
      <c r="B83" s="225"/>
      <c r="C83" s="226"/>
      <c r="D83" s="226"/>
      <c r="E83" s="226"/>
      <c r="F83" s="226"/>
      <c r="G83" s="226"/>
      <c r="H83" s="226"/>
      <c r="I83" s="226"/>
      <c r="J83" s="226"/>
      <c r="K83" s="226"/>
      <c r="L83" s="226"/>
      <c r="M83" s="226"/>
      <c r="N83" s="227"/>
      <c r="O83" s="5"/>
      <c r="Q83" s="243"/>
      <c r="R83" s="244"/>
      <c r="S83" s="244"/>
      <c r="T83" s="244"/>
      <c r="U83" s="245"/>
      <c r="V83" s="106"/>
      <c r="W83" s="106"/>
      <c r="X83" s="106"/>
      <c r="Y83" s="106"/>
      <c r="Z83" s="106"/>
      <c r="AA83" s="110"/>
    </row>
    <row r="84" spans="2:27" x14ac:dyDescent="0.2">
      <c r="B84" s="225"/>
      <c r="C84" s="226"/>
      <c r="D84" s="226"/>
      <c r="E84" s="226"/>
      <c r="F84" s="226"/>
      <c r="G84" s="226"/>
      <c r="H84" s="226"/>
      <c r="I84" s="226"/>
      <c r="J84" s="226"/>
      <c r="K84" s="226"/>
      <c r="L84" s="226"/>
      <c r="M84" s="226"/>
      <c r="N84" s="227"/>
      <c r="O84" s="5"/>
      <c r="Q84" s="246"/>
      <c r="R84" s="247"/>
      <c r="S84" s="247"/>
      <c r="T84" s="247"/>
      <c r="U84" s="248"/>
      <c r="V84" s="106"/>
      <c r="W84" s="106"/>
      <c r="X84" s="106"/>
      <c r="Y84" s="106"/>
      <c r="Z84" s="106"/>
      <c r="AA84" s="110"/>
    </row>
    <row r="85" spans="2:27" ht="13.5" thickBot="1" x14ac:dyDescent="0.25">
      <c r="B85" s="225"/>
      <c r="C85" s="226"/>
      <c r="D85" s="226"/>
      <c r="E85" s="226"/>
      <c r="F85" s="226"/>
      <c r="G85" s="226"/>
      <c r="H85" s="226"/>
      <c r="I85" s="226"/>
      <c r="J85" s="226"/>
      <c r="K85" s="226"/>
      <c r="L85" s="226"/>
      <c r="M85" s="226"/>
      <c r="N85" s="227"/>
      <c r="O85" s="5"/>
      <c r="Q85" s="273" t="s">
        <v>339</v>
      </c>
      <c r="R85" s="58"/>
      <c r="S85" s="58" t="s">
        <v>340</v>
      </c>
      <c r="T85" s="58"/>
      <c r="U85" s="58"/>
      <c r="V85" s="58" t="s">
        <v>341</v>
      </c>
      <c r="W85" s="58"/>
      <c r="X85" s="58" t="s">
        <v>342</v>
      </c>
      <c r="Y85" s="58"/>
      <c r="Z85" s="58"/>
      <c r="AA85" s="59"/>
    </row>
    <row r="86" spans="2:27" ht="14.25" thickTop="1" thickBot="1" x14ac:dyDescent="0.25">
      <c r="B86" s="225"/>
      <c r="C86" s="226"/>
      <c r="D86" s="226"/>
      <c r="E86" s="226"/>
      <c r="F86" s="226"/>
      <c r="G86" s="226"/>
      <c r="H86" s="226"/>
      <c r="I86" s="226"/>
      <c r="J86" s="226"/>
      <c r="K86" s="226"/>
      <c r="L86" s="226"/>
      <c r="M86" s="226"/>
      <c r="N86" s="227"/>
      <c r="Q86" s="40"/>
      <c r="R86" s="40"/>
      <c r="S86" s="40"/>
      <c r="T86" s="40"/>
      <c r="U86" s="40"/>
      <c r="V86" s="40"/>
      <c r="W86" s="40"/>
      <c r="X86" s="40"/>
      <c r="Y86" s="40"/>
      <c r="Z86" s="40"/>
      <c r="AA86" s="40"/>
    </row>
    <row r="87" spans="2:27" ht="13.5" thickTop="1" x14ac:dyDescent="0.2">
      <c r="B87" s="225"/>
      <c r="C87" s="226"/>
      <c r="D87" s="226"/>
      <c r="E87" s="226"/>
      <c r="F87" s="226"/>
      <c r="G87" s="226"/>
      <c r="H87" s="226"/>
      <c r="I87" s="226"/>
      <c r="J87" s="226"/>
      <c r="K87" s="226"/>
      <c r="L87" s="226"/>
      <c r="M87" s="226"/>
      <c r="N87" s="227"/>
      <c r="Q87" s="249"/>
      <c r="R87" s="250"/>
      <c r="S87" s="250"/>
      <c r="T87" s="250"/>
      <c r="U87" s="250"/>
      <c r="V87" s="250"/>
      <c r="W87" s="250"/>
      <c r="X87" s="250"/>
      <c r="Y87" s="250"/>
      <c r="Z87" s="250"/>
      <c r="AA87" s="252"/>
    </row>
    <row r="88" spans="2:27" x14ac:dyDescent="0.2">
      <c r="B88" s="225"/>
      <c r="C88" s="226"/>
      <c r="D88" s="226"/>
      <c r="E88" s="226"/>
      <c r="F88" s="226"/>
      <c r="G88" s="226"/>
      <c r="H88" s="226"/>
      <c r="I88" s="226"/>
      <c r="J88" s="226"/>
      <c r="K88" s="226"/>
      <c r="L88" s="226"/>
      <c r="M88" s="226"/>
      <c r="N88" s="227"/>
      <c r="Q88" s="251"/>
      <c r="R88" s="106"/>
      <c r="S88" s="106"/>
      <c r="T88" s="106"/>
      <c r="U88" s="106"/>
      <c r="V88" s="106"/>
      <c r="W88" s="106"/>
      <c r="X88" s="106"/>
      <c r="Y88" s="106"/>
      <c r="Z88" s="106"/>
      <c r="AA88" s="110"/>
    </row>
    <row r="89" spans="2:27" x14ac:dyDescent="0.2">
      <c r="B89" s="225"/>
      <c r="C89" s="226"/>
      <c r="D89" s="226"/>
      <c r="E89" s="226"/>
      <c r="F89" s="226"/>
      <c r="G89" s="226"/>
      <c r="H89" s="226"/>
      <c r="I89" s="226"/>
      <c r="J89" s="226"/>
      <c r="K89" s="226"/>
      <c r="L89" s="226"/>
      <c r="M89" s="226"/>
      <c r="N89" s="227"/>
      <c r="Q89" s="251"/>
      <c r="R89" s="106"/>
      <c r="S89" s="106"/>
      <c r="T89" s="106"/>
      <c r="U89" s="106"/>
      <c r="V89" s="106"/>
      <c r="W89" s="106"/>
      <c r="X89" s="106"/>
      <c r="Y89" s="106"/>
      <c r="Z89" s="106"/>
      <c r="AA89" s="110"/>
    </row>
    <row r="90" spans="2:27" x14ac:dyDescent="0.2">
      <c r="B90" s="225"/>
      <c r="C90" s="226"/>
      <c r="D90" s="226"/>
      <c r="E90" s="226"/>
      <c r="F90" s="226"/>
      <c r="G90" s="226"/>
      <c r="H90" s="226"/>
      <c r="I90" s="226"/>
      <c r="J90" s="226"/>
      <c r="K90" s="226"/>
      <c r="L90" s="226"/>
      <c r="M90" s="226"/>
      <c r="N90" s="227"/>
      <c r="Q90" s="251"/>
      <c r="R90" s="106"/>
      <c r="S90" s="106"/>
      <c r="T90" s="106"/>
      <c r="U90" s="106"/>
      <c r="V90" s="106"/>
      <c r="W90" s="106"/>
      <c r="X90" s="106"/>
      <c r="Y90" s="106"/>
      <c r="Z90" s="106"/>
      <c r="AA90" s="110"/>
    </row>
    <row r="91" spans="2:27" x14ac:dyDescent="0.2">
      <c r="B91" s="225"/>
      <c r="C91" s="226"/>
      <c r="D91" s="226"/>
      <c r="E91" s="226"/>
      <c r="F91" s="226"/>
      <c r="G91" s="226"/>
      <c r="H91" s="226"/>
      <c r="I91" s="226"/>
      <c r="J91" s="226"/>
      <c r="K91" s="226"/>
      <c r="L91" s="226"/>
      <c r="M91" s="226"/>
      <c r="N91" s="227"/>
      <c r="Q91" s="251"/>
      <c r="R91" s="106"/>
      <c r="S91" s="106"/>
      <c r="T91" s="106"/>
      <c r="U91" s="106"/>
      <c r="V91" s="106"/>
      <c r="W91" s="106"/>
      <c r="X91" s="106"/>
      <c r="Y91" s="106"/>
      <c r="Z91" s="106"/>
      <c r="AA91" s="110"/>
    </row>
    <row r="92" spans="2:27" x14ac:dyDescent="0.2">
      <c r="B92" s="225"/>
      <c r="C92" s="226"/>
      <c r="D92" s="226"/>
      <c r="E92" s="226"/>
      <c r="F92" s="226"/>
      <c r="G92" s="226"/>
      <c r="H92" s="226"/>
      <c r="I92" s="226"/>
      <c r="J92" s="226"/>
      <c r="K92" s="226"/>
      <c r="L92" s="226"/>
      <c r="M92" s="226"/>
      <c r="N92" s="227"/>
      <c r="Q92" s="251"/>
      <c r="R92" s="106"/>
      <c r="S92" s="106"/>
      <c r="T92" s="106"/>
      <c r="U92" s="106"/>
      <c r="V92" s="106"/>
      <c r="W92" s="106"/>
      <c r="X92" s="106"/>
      <c r="Y92" s="106"/>
      <c r="Z92" s="106"/>
      <c r="AA92" s="110"/>
    </row>
    <row r="93" spans="2:27" x14ac:dyDescent="0.2">
      <c r="B93" s="225"/>
      <c r="C93" s="226"/>
      <c r="D93" s="226"/>
      <c r="E93" s="226"/>
      <c r="F93" s="226"/>
      <c r="G93" s="226"/>
      <c r="H93" s="226"/>
      <c r="I93" s="226"/>
      <c r="J93" s="226"/>
      <c r="K93" s="226"/>
      <c r="L93" s="226"/>
      <c r="M93" s="226"/>
      <c r="N93" s="227"/>
      <c r="Q93" s="251"/>
      <c r="R93" s="106"/>
      <c r="S93" s="106"/>
      <c r="T93" s="106"/>
      <c r="U93" s="106"/>
      <c r="V93" s="106"/>
      <c r="W93" s="106"/>
      <c r="X93" s="106"/>
      <c r="Y93" s="106"/>
      <c r="Z93" s="106"/>
      <c r="AA93" s="110"/>
    </row>
    <row r="94" spans="2:27" x14ac:dyDescent="0.2">
      <c r="B94" s="225"/>
      <c r="C94" s="226"/>
      <c r="D94" s="226"/>
      <c r="E94" s="226"/>
      <c r="F94" s="226"/>
      <c r="G94" s="226"/>
      <c r="H94" s="226"/>
      <c r="I94" s="226"/>
      <c r="J94" s="226"/>
      <c r="K94" s="226"/>
      <c r="L94" s="226"/>
      <c r="M94" s="226"/>
      <c r="N94" s="227"/>
      <c r="Q94" s="251"/>
      <c r="R94" s="106"/>
      <c r="S94" s="106"/>
      <c r="T94" s="106"/>
      <c r="U94" s="106"/>
      <c r="V94" s="106"/>
      <c r="W94" s="106"/>
      <c r="X94" s="106"/>
      <c r="Y94" s="106"/>
      <c r="Z94" s="106"/>
      <c r="AA94" s="110"/>
    </row>
    <row r="95" spans="2:27" x14ac:dyDescent="0.2">
      <c r="B95" s="225"/>
      <c r="C95" s="226"/>
      <c r="D95" s="226"/>
      <c r="E95" s="226"/>
      <c r="F95" s="226"/>
      <c r="G95" s="226"/>
      <c r="H95" s="226"/>
      <c r="I95" s="226"/>
      <c r="J95" s="226"/>
      <c r="K95" s="226"/>
      <c r="L95" s="226"/>
      <c r="M95" s="226"/>
      <c r="N95" s="227"/>
      <c r="Q95" s="251"/>
      <c r="R95" s="106"/>
      <c r="S95" s="106"/>
      <c r="T95" s="106"/>
      <c r="U95" s="106"/>
      <c r="V95" s="106"/>
      <c r="W95" s="106"/>
      <c r="X95" s="106"/>
      <c r="Y95" s="106"/>
      <c r="Z95" s="106"/>
      <c r="AA95" s="110"/>
    </row>
    <row r="96" spans="2:27" x14ac:dyDescent="0.2">
      <c r="B96" s="225"/>
      <c r="C96" s="226"/>
      <c r="D96" s="226"/>
      <c r="E96" s="226"/>
      <c r="F96" s="226"/>
      <c r="G96" s="226"/>
      <c r="H96" s="226"/>
      <c r="I96" s="226"/>
      <c r="J96" s="226"/>
      <c r="K96" s="226"/>
      <c r="L96" s="226"/>
      <c r="M96" s="226"/>
      <c r="N96" s="227"/>
      <c r="Q96" s="251"/>
      <c r="R96" s="106"/>
      <c r="S96" s="106"/>
      <c r="T96" s="106"/>
      <c r="U96" s="106"/>
      <c r="V96" s="106"/>
      <c r="W96" s="106"/>
      <c r="X96" s="106"/>
      <c r="Y96" s="106"/>
      <c r="Z96" s="106"/>
      <c r="AA96" s="110"/>
    </row>
    <row r="97" spans="2:27" x14ac:dyDescent="0.2">
      <c r="B97" s="225"/>
      <c r="C97" s="226"/>
      <c r="D97" s="226"/>
      <c r="E97" s="226"/>
      <c r="F97" s="226"/>
      <c r="G97" s="226"/>
      <c r="H97" s="226"/>
      <c r="I97" s="226"/>
      <c r="J97" s="226"/>
      <c r="K97" s="226"/>
      <c r="L97" s="226"/>
      <c r="M97" s="226"/>
      <c r="N97" s="227"/>
      <c r="Q97" s="251"/>
      <c r="R97" s="106"/>
      <c r="S97" s="106"/>
      <c r="T97" s="106"/>
      <c r="U97" s="106"/>
      <c r="V97" s="106"/>
      <c r="W97" s="106"/>
      <c r="X97" s="106"/>
      <c r="Y97" s="106"/>
      <c r="Z97" s="106"/>
      <c r="AA97" s="110"/>
    </row>
    <row r="98" spans="2:27" x14ac:dyDescent="0.2">
      <c r="B98" s="225"/>
      <c r="C98" s="226"/>
      <c r="D98" s="226"/>
      <c r="E98" s="226"/>
      <c r="F98" s="226"/>
      <c r="G98" s="226"/>
      <c r="H98" s="226"/>
      <c r="I98" s="226"/>
      <c r="J98" s="226"/>
      <c r="K98" s="226"/>
      <c r="L98" s="226"/>
      <c r="M98" s="226"/>
      <c r="N98" s="227"/>
      <c r="Q98" s="251"/>
      <c r="R98" s="106"/>
      <c r="S98" s="106"/>
      <c r="T98" s="106"/>
      <c r="U98" s="106"/>
      <c r="V98" s="106"/>
      <c r="W98" s="106"/>
      <c r="X98" s="106"/>
      <c r="Y98" s="106"/>
      <c r="Z98" s="106"/>
      <c r="AA98" s="110"/>
    </row>
    <row r="99" spans="2:27" x14ac:dyDescent="0.2">
      <c r="B99" s="225"/>
      <c r="C99" s="226"/>
      <c r="D99" s="226"/>
      <c r="E99" s="226"/>
      <c r="F99" s="226"/>
      <c r="G99" s="226"/>
      <c r="H99" s="226"/>
      <c r="I99" s="226"/>
      <c r="J99" s="226"/>
      <c r="K99" s="226"/>
      <c r="L99" s="226"/>
      <c r="M99" s="226"/>
      <c r="N99" s="227"/>
      <c r="Q99" s="251"/>
      <c r="R99" s="106"/>
      <c r="S99" s="106"/>
      <c r="T99" s="106"/>
      <c r="U99" s="106"/>
      <c r="V99" s="106"/>
      <c r="W99" s="106"/>
      <c r="X99" s="106"/>
      <c r="Y99" s="106"/>
      <c r="Z99" s="106"/>
      <c r="AA99" s="110"/>
    </row>
    <row r="100" spans="2:27" ht="13.5" thickBot="1" x14ac:dyDescent="0.25">
      <c r="B100" s="228"/>
      <c r="C100" s="229"/>
      <c r="D100" s="229"/>
      <c r="E100" s="229"/>
      <c r="F100" s="229"/>
      <c r="G100" s="229"/>
      <c r="H100" s="229"/>
      <c r="I100" s="229"/>
      <c r="J100" s="229"/>
      <c r="K100" s="229"/>
      <c r="L100" s="229"/>
      <c r="M100" s="229"/>
      <c r="N100" s="230"/>
      <c r="Q100" s="151" t="s">
        <v>343</v>
      </c>
      <c r="R100" s="152"/>
      <c r="S100" s="152"/>
      <c r="T100" s="152"/>
      <c r="U100" s="152"/>
      <c r="V100" s="152" t="s">
        <v>344</v>
      </c>
      <c r="W100" s="152"/>
      <c r="X100" s="152"/>
      <c r="Y100" s="152"/>
      <c r="Z100" s="152"/>
      <c r="AA100" s="236"/>
    </row>
    <row r="101" spans="2:27" ht="13.5" thickTop="1" x14ac:dyDescent="0.2"/>
    <row r="102" spans="2:27" x14ac:dyDescent="0.2">
      <c r="Y102" s="9"/>
      <c r="Z102" s="9"/>
    </row>
    <row r="103" spans="2:27" x14ac:dyDescent="0.2">
      <c r="Y103" s="9"/>
      <c r="Z103" s="9"/>
    </row>
    <row r="104" spans="2:27" x14ac:dyDescent="0.2">
      <c r="Y104" s="9"/>
      <c r="Z104" s="9"/>
    </row>
    <row r="105" spans="2:27" x14ac:dyDescent="0.2">
      <c r="Y105" s="9"/>
      <c r="Z105" s="9"/>
    </row>
    <row r="106" spans="2:27" x14ac:dyDescent="0.2">
      <c r="Y106" s="9"/>
      <c r="Z106" s="9"/>
    </row>
  </sheetData>
  <mergeCells count="140">
    <mergeCell ref="Z51:AA51"/>
    <mergeCell ref="Q58:AA69"/>
    <mergeCell ref="Q71:AA71"/>
    <mergeCell ref="Q85:R85"/>
    <mergeCell ref="S85:U85"/>
    <mergeCell ref="V85:W85"/>
    <mergeCell ref="V100:AA100"/>
    <mergeCell ref="S43:Y43"/>
    <mergeCell ref="Z43:AA43"/>
    <mergeCell ref="S42:Y42"/>
    <mergeCell ref="Z42:AA42"/>
    <mergeCell ref="V37:W37"/>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S40:U40"/>
    <mergeCell ref="S41:AA41"/>
    <mergeCell ref="V38:W38"/>
    <mergeCell ref="V39:W39"/>
    <mergeCell ref="V40:W40"/>
    <mergeCell ref="X38:AA38"/>
    <mergeCell ref="X39:AA39"/>
    <mergeCell ref="X40:AA40"/>
    <mergeCell ref="H31:N33"/>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5:U5"/>
    <mergeCell ref="Q17:U17"/>
    <mergeCell ref="Q18:U18"/>
    <mergeCell ref="Q19:U19"/>
    <mergeCell ref="B31:G33"/>
    <mergeCell ref="B24:G27"/>
    <mergeCell ref="H24:N27"/>
    <mergeCell ref="Q26:AA26"/>
    <mergeCell ref="Q27:R27"/>
    <mergeCell ref="Q31:R31"/>
    <mergeCell ref="T31:AA31"/>
    <mergeCell ref="V6:AA6"/>
    <mergeCell ref="H13:N15"/>
    <mergeCell ref="B9:G12"/>
    <mergeCell ref="H9:N12"/>
    <mergeCell ref="B5:G8"/>
    <mergeCell ref="Q10:U10"/>
    <mergeCell ref="Q11:U11"/>
    <mergeCell ref="Q12:U12"/>
    <mergeCell ref="H5:N8"/>
    <mergeCell ref="B28:G30"/>
    <mergeCell ref="H28:N30"/>
    <mergeCell ref="X13:AA13"/>
    <mergeCell ref="X14:AA14"/>
    <mergeCell ref="V20:AA20"/>
    <mergeCell ref="V8:AA8"/>
    <mergeCell ref="V7:AA7"/>
    <mergeCell ref="AD37:AI37"/>
    <mergeCell ref="V12:AA12"/>
    <mergeCell ref="B19:G23"/>
    <mergeCell ref="H19:N23"/>
    <mergeCell ref="S14:U14"/>
    <mergeCell ref="Q20:U20"/>
    <mergeCell ref="X34:AA34"/>
    <mergeCell ref="X35:AA35"/>
    <mergeCell ref="X36:AA36"/>
    <mergeCell ref="X37:AA37"/>
    <mergeCell ref="V36:W36"/>
    <mergeCell ref="X85:AA85"/>
    <mergeCell ref="S44:Y45"/>
    <mergeCell ref="Z44:AA45"/>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operator="equal" allowBlank="1" showDropDown="1" showInputMessage="1" showErrorMessage="1" error="Movimiento 2B_x000a_" sqref="U37"/>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operator="equal" allowBlank="1" showDropDown="1" showInputMessage="1" showErrorMessage="1" error="Movimiento 1B_x000a_" sqref="U36"/>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579" sqref="G4:X579"/>
    </sheetView>
  </sheetViews>
  <sheetFormatPr baseColWidth="10" defaultColWidth="11.42578125" defaultRowHeight="15" customHeight="1" x14ac:dyDescent="0.2"/>
  <cols>
    <col min="1" max="1" width="11.42578125" style="14" hidden="1" customWidth="1"/>
    <col min="2" max="2" width="12.85546875" style="18" customWidth="1"/>
    <col min="3" max="3" width="15.28515625" style="18" bestFit="1" customWidth="1"/>
    <col min="4" max="4" width="17.42578125" style="18" bestFit="1" customWidth="1"/>
    <col min="5" max="5" width="9.42578125" style="14" bestFit="1" customWidth="1"/>
    <col min="6" max="6" width="9.28515625" style="14" bestFit="1" customWidth="1"/>
    <col min="7" max="7" width="5.5703125" style="19" bestFit="1" customWidth="1"/>
    <col min="8" max="8" width="3.42578125" style="14" bestFit="1" customWidth="1"/>
    <col min="9" max="9" width="3.7109375" style="14" bestFit="1" customWidth="1"/>
    <col min="10" max="10" width="3.42578125" style="14" bestFit="1" customWidth="1"/>
    <col min="11" max="13" width="3.85546875" style="14" bestFit="1" customWidth="1"/>
    <col min="14" max="14" width="4.85546875" style="14" bestFit="1" customWidth="1"/>
    <col min="15" max="15" width="4.28515625" style="14" bestFit="1" customWidth="1"/>
    <col min="16" max="16" width="5" style="14" bestFit="1" customWidth="1"/>
    <col min="17" max="17" width="5.140625" style="14" bestFit="1" customWidth="1"/>
    <col min="18" max="18" width="4.5703125" style="14" customWidth="1"/>
    <col min="19" max="19" width="3.7109375" style="14" bestFit="1" customWidth="1"/>
    <col min="20" max="20" width="4.85546875" style="14" bestFit="1" customWidth="1"/>
    <col min="21" max="21" width="3.7109375" style="14" bestFit="1" customWidth="1"/>
    <col min="22" max="22" width="4.85546875" style="14" bestFit="1" customWidth="1"/>
    <col min="23" max="24" width="4.42578125" style="14" bestFit="1" customWidth="1"/>
    <col min="25" max="25" width="59.7109375" style="21" customWidth="1"/>
    <col min="26" max="34" width="11.42578125" style="14"/>
    <col min="35" max="16384" width="11.42578125" style="13"/>
  </cols>
  <sheetData>
    <row r="1" spans="1:34" s="11" customFormat="1" ht="15" customHeight="1" x14ac:dyDescent="0.2">
      <c r="B1" s="274" t="s">
        <v>53</v>
      </c>
      <c r="C1" s="274"/>
      <c r="D1" s="274"/>
      <c r="E1" s="274"/>
      <c r="F1" s="274"/>
      <c r="G1" s="274"/>
      <c r="H1" s="274"/>
      <c r="I1" s="274"/>
      <c r="J1" s="274"/>
      <c r="K1" s="274"/>
      <c r="L1" s="274"/>
      <c r="M1" s="274"/>
      <c r="N1" s="274"/>
      <c r="O1" s="274"/>
      <c r="P1" s="274"/>
      <c r="Q1" s="274"/>
      <c r="R1" s="274"/>
      <c r="S1" s="274"/>
      <c r="T1" s="274"/>
      <c r="U1" s="274"/>
      <c r="V1" s="274"/>
      <c r="W1" s="274"/>
      <c r="X1" s="274"/>
      <c r="Y1" s="274"/>
    </row>
    <row r="2" spans="1:34" s="15" customFormat="1" ht="119.25" customHeight="1" x14ac:dyDescent="0.2">
      <c r="B2" s="10" t="s">
        <v>67</v>
      </c>
      <c r="C2" s="10" t="s">
        <v>314</v>
      </c>
      <c r="D2" s="10" t="s">
        <v>315</v>
      </c>
      <c r="E2" s="10" t="s">
        <v>71</v>
      </c>
      <c r="F2" s="10" t="s">
        <v>54</v>
      </c>
      <c r="G2" s="10" t="s">
        <v>316</v>
      </c>
      <c r="H2" s="10" t="s">
        <v>288</v>
      </c>
      <c r="I2" s="10" t="s">
        <v>317</v>
      </c>
      <c r="J2" s="10" t="s">
        <v>289</v>
      </c>
      <c r="K2" s="10" t="s">
        <v>55</v>
      </c>
      <c r="L2" s="10" t="s">
        <v>290</v>
      </c>
      <c r="M2" s="10" t="s">
        <v>291</v>
      </c>
      <c r="N2" s="10" t="s">
        <v>56</v>
      </c>
      <c r="O2" s="10" t="s">
        <v>57</v>
      </c>
      <c r="P2" s="10" t="s">
        <v>292</v>
      </c>
      <c r="Q2" s="10" t="s">
        <v>293</v>
      </c>
      <c r="R2" s="10" t="s">
        <v>324</v>
      </c>
      <c r="S2" s="10" t="s">
        <v>325</v>
      </c>
      <c r="T2" s="10" t="s">
        <v>294</v>
      </c>
      <c r="U2" s="10" t="s">
        <v>326</v>
      </c>
      <c r="V2" s="10" t="s">
        <v>327</v>
      </c>
      <c r="W2" s="10" t="s">
        <v>58</v>
      </c>
      <c r="X2" s="10" t="s">
        <v>59</v>
      </c>
      <c r="Y2" s="10" t="s">
        <v>318</v>
      </c>
    </row>
    <row r="3" spans="1:34" s="12" customFormat="1" ht="24" customHeight="1" x14ac:dyDescent="0.2">
      <c r="A3" s="29" t="s">
        <v>319</v>
      </c>
      <c r="B3" s="16" t="s">
        <v>2</v>
      </c>
      <c r="C3" s="28" t="s">
        <v>309</v>
      </c>
      <c r="D3" s="28" t="s">
        <v>310</v>
      </c>
      <c r="E3" s="28" t="s">
        <v>313</v>
      </c>
      <c r="F3" s="28" t="s">
        <v>60</v>
      </c>
      <c r="G3" s="28" t="s">
        <v>3</v>
      </c>
      <c r="H3" s="28" t="s">
        <v>285</v>
      </c>
      <c r="I3" s="28" t="s">
        <v>4</v>
      </c>
      <c r="J3" s="28" t="s">
        <v>286</v>
      </c>
      <c r="K3" s="28" t="s">
        <v>5</v>
      </c>
      <c r="L3" s="28" t="s">
        <v>287</v>
      </c>
      <c r="M3" s="28" t="s">
        <v>51</v>
      </c>
      <c r="N3" s="28" t="s">
        <v>6</v>
      </c>
      <c r="O3" s="28" t="s">
        <v>7</v>
      </c>
      <c r="P3" s="28" t="s">
        <v>8</v>
      </c>
      <c r="Q3" s="28" t="s">
        <v>9</v>
      </c>
      <c r="R3" s="28" t="s">
        <v>320</v>
      </c>
      <c r="S3" s="35" t="s">
        <v>321</v>
      </c>
      <c r="T3" s="35" t="s">
        <v>10</v>
      </c>
      <c r="U3" s="28" t="s">
        <v>322</v>
      </c>
      <c r="V3" s="28" t="s">
        <v>323</v>
      </c>
      <c r="W3" s="28" t="s">
        <v>11</v>
      </c>
      <c r="X3" s="28" t="s">
        <v>12</v>
      </c>
      <c r="Y3" s="28" t="s">
        <v>0</v>
      </c>
    </row>
    <row r="4" spans="1:34" ht="15" customHeight="1" x14ac:dyDescent="0.2">
      <c r="A4" s="30">
        <f>SUM(G4:X4)</f>
        <v>154</v>
      </c>
      <c r="B4" s="31">
        <v>41891</v>
      </c>
      <c r="C4" s="32" t="s">
        <v>311</v>
      </c>
      <c r="D4" s="32" t="s">
        <v>312</v>
      </c>
      <c r="E4" s="33">
        <v>2200</v>
      </c>
      <c r="F4" s="33">
        <v>1</v>
      </c>
      <c r="G4" s="33">
        <v>90</v>
      </c>
      <c r="H4" s="33">
        <v>2</v>
      </c>
      <c r="I4" s="33">
        <v>2</v>
      </c>
      <c r="J4" s="33">
        <v>3</v>
      </c>
      <c r="K4" s="33">
        <v>0</v>
      </c>
      <c r="L4" s="33">
        <v>0</v>
      </c>
      <c r="M4" s="33">
        <v>0</v>
      </c>
      <c r="N4" s="33">
        <v>3</v>
      </c>
      <c r="O4" s="33">
        <v>0</v>
      </c>
      <c r="P4" s="33">
        <v>1</v>
      </c>
      <c r="Q4" s="33">
        <v>0</v>
      </c>
      <c r="R4" s="33">
        <v>0</v>
      </c>
      <c r="S4" s="33">
        <v>0</v>
      </c>
      <c r="T4" s="33">
        <v>0</v>
      </c>
      <c r="U4" s="33">
        <v>0</v>
      </c>
      <c r="V4" s="33">
        <v>0</v>
      </c>
      <c r="W4" s="33">
        <v>35</v>
      </c>
      <c r="X4" s="33">
        <v>18</v>
      </c>
      <c r="Y4" s="34"/>
      <c r="Z4" s="13"/>
      <c r="AA4" s="13"/>
      <c r="AB4" s="13"/>
      <c r="AC4" s="13"/>
      <c r="AD4" s="13"/>
      <c r="AE4" s="13"/>
      <c r="AF4" s="13"/>
      <c r="AG4" s="13"/>
      <c r="AH4" s="13"/>
    </row>
    <row r="5" spans="1:34" ht="15" customHeight="1" x14ac:dyDescent="0.2">
      <c r="A5" s="30">
        <f t="shared" ref="A5:A68" si="0">SUM(G5:X5)</f>
        <v>130</v>
      </c>
      <c r="B5" s="31">
        <v>41891</v>
      </c>
      <c r="C5" s="32" t="s">
        <v>311</v>
      </c>
      <c r="D5" s="32" t="s">
        <v>312</v>
      </c>
      <c r="E5" s="33">
        <v>2215</v>
      </c>
      <c r="F5" s="33">
        <v>1</v>
      </c>
      <c r="G5" s="33">
        <v>73</v>
      </c>
      <c r="H5" s="33">
        <v>2</v>
      </c>
      <c r="I5" s="33">
        <v>0</v>
      </c>
      <c r="J5" s="33">
        <v>4</v>
      </c>
      <c r="K5" s="33">
        <v>0</v>
      </c>
      <c r="L5" s="33">
        <v>0</v>
      </c>
      <c r="M5" s="33">
        <v>0</v>
      </c>
      <c r="N5" s="33">
        <v>3</v>
      </c>
      <c r="O5" s="33">
        <v>0</v>
      </c>
      <c r="P5" s="33">
        <v>0</v>
      </c>
      <c r="Q5" s="33">
        <v>3</v>
      </c>
      <c r="R5" s="33">
        <v>0</v>
      </c>
      <c r="S5" s="33">
        <v>0</v>
      </c>
      <c r="T5" s="33">
        <v>0</v>
      </c>
      <c r="U5" s="33">
        <v>0</v>
      </c>
      <c r="V5" s="33">
        <v>0</v>
      </c>
      <c r="W5" s="33">
        <v>32</v>
      </c>
      <c r="X5" s="33">
        <v>13</v>
      </c>
      <c r="Y5" s="34"/>
      <c r="Z5" s="13"/>
      <c r="AA5" s="13"/>
      <c r="AB5" s="13"/>
      <c r="AC5" s="13"/>
      <c r="AD5" s="13"/>
      <c r="AE5" s="13"/>
      <c r="AF5" s="13"/>
      <c r="AG5" s="13"/>
      <c r="AH5" s="13"/>
    </row>
    <row r="6" spans="1:34" ht="15" customHeight="1" x14ac:dyDescent="0.2">
      <c r="A6" s="30">
        <f t="shared" si="0"/>
        <v>90</v>
      </c>
      <c r="B6" s="31">
        <v>41891</v>
      </c>
      <c r="C6" s="32" t="s">
        <v>311</v>
      </c>
      <c r="D6" s="32" t="s">
        <v>312</v>
      </c>
      <c r="E6" s="33">
        <v>2230</v>
      </c>
      <c r="F6" s="33">
        <v>1</v>
      </c>
      <c r="G6" s="33">
        <v>57</v>
      </c>
      <c r="H6" s="33">
        <v>2</v>
      </c>
      <c r="I6" s="33">
        <v>0</v>
      </c>
      <c r="J6" s="33">
        <v>5</v>
      </c>
      <c r="K6" s="33">
        <v>0</v>
      </c>
      <c r="L6" s="33">
        <v>0</v>
      </c>
      <c r="M6" s="33">
        <v>0</v>
      </c>
      <c r="N6" s="33">
        <v>2</v>
      </c>
      <c r="O6" s="33">
        <v>0</v>
      </c>
      <c r="P6" s="33">
        <v>2</v>
      </c>
      <c r="Q6" s="33">
        <v>3</v>
      </c>
      <c r="R6" s="33">
        <v>1</v>
      </c>
      <c r="S6" s="33">
        <v>0</v>
      </c>
      <c r="T6" s="33">
        <v>0</v>
      </c>
      <c r="U6" s="33">
        <v>0</v>
      </c>
      <c r="V6" s="33">
        <v>0</v>
      </c>
      <c r="W6" s="33">
        <v>15</v>
      </c>
      <c r="X6" s="33">
        <v>3</v>
      </c>
      <c r="Y6" s="34"/>
      <c r="Z6" s="13"/>
      <c r="AA6" s="13"/>
      <c r="AB6" s="13"/>
      <c r="AC6" s="13"/>
      <c r="AD6" s="13"/>
      <c r="AE6" s="13"/>
      <c r="AF6" s="13"/>
      <c r="AG6" s="13"/>
      <c r="AH6" s="13"/>
    </row>
    <row r="7" spans="1:34" ht="15" customHeight="1" x14ac:dyDescent="0.2">
      <c r="A7" s="30">
        <f t="shared" si="0"/>
        <v>64</v>
      </c>
      <c r="B7" s="31">
        <v>41891</v>
      </c>
      <c r="C7" s="32" t="s">
        <v>311</v>
      </c>
      <c r="D7" s="32" t="s">
        <v>312</v>
      </c>
      <c r="E7" s="33">
        <v>2245</v>
      </c>
      <c r="F7" s="33">
        <v>1</v>
      </c>
      <c r="G7" s="33">
        <v>42</v>
      </c>
      <c r="H7" s="33">
        <v>2</v>
      </c>
      <c r="I7" s="33">
        <v>0</v>
      </c>
      <c r="J7" s="33">
        <v>5</v>
      </c>
      <c r="K7" s="33">
        <v>0</v>
      </c>
      <c r="L7" s="33">
        <v>0</v>
      </c>
      <c r="M7" s="33">
        <v>0</v>
      </c>
      <c r="N7" s="33">
        <v>2</v>
      </c>
      <c r="O7" s="33">
        <v>0</v>
      </c>
      <c r="P7" s="33">
        <v>0</v>
      </c>
      <c r="Q7" s="33">
        <v>0</v>
      </c>
      <c r="R7" s="33">
        <v>0</v>
      </c>
      <c r="S7" s="33">
        <v>0</v>
      </c>
      <c r="T7" s="33">
        <v>1</v>
      </c>
      <c r="U7" s="33">
        <v>0</v>
      </c>
      <c r="V7" s="33">
        <v>0</v>
      </c>
      <c r="W7" s="33">
        <v>10</v>
      </c>
      <c r="X7" s="33">
        <v>2</v>
      </c>
      <c r="Y7" s="34"/>
      <c r="Z7" s="13"/>
      <c r="AA7" s="13"/>
      <c r="AB7" s="13"/>
      <c r="AC7" s="13"/>
      <c r="AD7" s="13"/>
      <c r="AE7" s="13"/>
      <c r="AF7" s="13"/>
      <c r="AG7" s="13"/>
      <c r="AH7" s="13"/>
    </row>
    <row r="8" spans="1:34" ht="15" customHeight="1" x14ac:dyDescent="0.2">
      <c r="A8" s="30">
        <f t="shared" si="0"/>
        <v>51</v>
      </c>
      <c r="B8" s="31">
        <v>41891</v>
      </c>
      <c r="C8" s="32" t="s">
        <v>311</v>
      </c>
      <c r="D8" s="32" t="s">
        <v>312</v>
      </c>
      <c r="E8" s="33">
        <v>2300</v>
      </c>
      <c r="F8" s="33">
        <v>1</v>
      </c>
      <c r="G8" s="33">
        <v>26</v>
      </c>
      <c r="H8" s="33">
        <v>3</v>
      </c>
      <c r="I8" s="33">
        <v>0</v>
      </c>
      <c r="J8" s="33">
        <v>3</v>
      </c>
      <c r="K8" s="33">
        <v>0</v>
      </c>
      <c r="L8" s="33">
        <v>0</v>
      </c>
      <c r="M8" s="33">
        <v>0</v>
      </c>
      <c r="N8" s="33">
        <v>4</v>
      </c>
      <c r="O8" s="33">
        <v>0</v>
      </c>
      <c r="P8" s="33">
        <v>0</v>
      </c>
      <c r="Q8" s="33">
        <v>1</v>
      </c>
      <c r="R8" s="33">
        <v>0</v>
      </c>
      <c r="S8" s="33">
        <v>0</v>
      </c>
      <c r="T8" s="33">
        <v>0</v>
      </c>
      <c r="U8" s="33">
        <v>0</v>
      </c>
      <c r="V8" s="33">
        <v>0</v>
      </c>
      <c r="W8" s="33">
        <v>12</v>
      </c>
      <c r="X8" s="33">
        <v>2</v>
      </c>
      <c r="Y8" s="34"/>
      <c r="Z8" s="13"/>
      <c r="AA8" s="13"/>
      <c r="AB8" s="13"/>
      <c r="AC8" s="13"/>
      <c r="AD8" s="13"/>
      <c r="AE8" s="13"/>
      <c r="AF8" s="13"/>
      <c r="AG8" s="13"/>
      <c r="AH8" s="13"/>
    </row>
    <row r="9" spans="1:34" ht="15" customHeight="1" x14ac:dyDescent="0.2">
      <c r="A9" s="30">
        <f t="shared" si="0"/>
        <v>39</v>
      </c>
      <c r="B9" s="31">
        <v>41891</v>
      </c>
      <c r="C9" s="32" t="s">
        <v>311</v>
      </c>
      <c r="D9" s="32" t="s">
        <v>312</v>
      </c>
      <c r="E9" s="33">
        <v>2315</v>
      </c>
      <c r="F9" s="33">
        <v>1</v>
      </c>
      <c r="G9" s="33">
        <v>30</v>
      </c>
      <c r="H9" s="33">
        <v>0</v>
      </c>
      <c r="I9" s="33">
        <v>0</v>
      </c>
      <c r="J9" s="33">
        <v>1</v>
      </c>
      <c r="K9" s="33">
        <v>0</v>
      </c>
      <c r="L9" s="33">
        <v>0</v>
      </c>
      <c r="M9" s="33">
        <v>0</v>
      </c>
      <c r="N9" s="33">
        <v>1</v>
      </c>
      <c r="O9" s="33">
        <v>0</v>
      </c>
      <c r="P9" s="33">
        <v>0</v>
      </c>
      <c r="Q9" s="33">
        <v>1</v>
      </c>
      <c r="R9" s="33">
        <v>0</v>
      </c>
      <c r="S9" s="33">
        <v>0</v>
      </c>
      <c r="T9" s="33">
        <v>0</v>
      </c>
      <c r="U9" s="33">
        <v>0</v>
      </c>
      <c r="V9" s="33">
        <v>0</v>
      </c>
      <c r="W9" s="33">
        <v>4</v>
      </c>
      <c r="X9" s="33">
        <v>2</v>
      </c>
      <c r="Y9" s="34"/>
      <c r="Z9" s="13"/>
      <c r="AA9" s="13"/>
      <c r="AB9" s="13"/>
      <c r="AC9" s="13"/>
      <c r="AD9" s="13"/>
      <c r="AE9" s="13"/>
      <c r="AF9" s="13"/>
      <c r="AG9" s="13"/>
      <c r="AH9" s="13"/>
    </row>
    <row r="10" spans="1:34" ht="15" customHeight="1" x14ac:dyDescent="0.2">
      <c r="A10" s="30">
        <f t="shared" si="0"/>
        <v>34</v>
      </c>
      <c r="B10" s="31">
        <v>41891</v>
      </c>
      <c r="C10" s="32" t="s">
        <v>311</v>
      </c>
      <c r="D10" s="32" t="s">
        <v>312</v>
      </c>
      <c r="E10" s="33">
        <v>2330</v>
      </c>
      <c r="F10" s="33">
        <v>1</v>
      </c>
      <c r="G10" s="33">
        <v>29</v>
      </c>
      <c r="H10" s="33">
        <v>2</v>
      </c>
      <c r="I10" s="33">
        <v>1</v>
      </c>
      <c r="J10" s="33">
        <v>0</v>
      </c>
      <c r="K10" s="33">
        <v>0</v>
      </c>
      <c r="L10" s="33">
        <v>0</v>
      </c>
      <c r="M10" s="33">
        <v>0</v>
      </c>
      <c r="N10" s="33">
        <v>0</v>
      </c>
      <c r="O10" s="33">
        <v>0</v>
      </c>
      <c r="P10" s="33">
        <v>0</v>
      </c>
      <c r="Q10" s="33">
        <v>0</v>
      </c>
      <c r="R10" s="33">
        <v>0</v>
      </c>
      <c r="S10" s="33">
        <v>0</v>
      </c>
      <c r="T10" s="33">
        <v>0</v>
      </c>
      <c r="U10" s="33">
        <v>0</v>
      </c>
      <c r="V10" s="33">
        <v>0</v>
      </c>
      <c r="W10" s="33">
        <v>2</v>
      </c>
      <c r="X10" s="33">
        <v>0</v>
      </c>
      <c r="Y10" s="34"/>
      <c r="Z10" s="13"/>
      <c r="AA10" s="13"/>
      <c r="AB10" s="13"/>
      <c r="AC10" s="13"/>
      <c r="AD10" s="13"/>
      <c r="AE10" s="13"/>
      <c r="AF10" s="13"/>
      <c r="AG10" s="13"/>
      <c r="AH10" s="13"/>
    </row>
    <row r="11" spans="1:34" ht="15" customHeight="1" x14ac:dyDescent="0.2">
      <c r="A11" s="30">
        <f t="shared" si="0"/>
        <v>23</v>
      </c>
      <c r="B11" s="31">
        <v>41891</v>
      </c>
      <c r="C11" s="32" t="s">
        <v>311</v>
      </c>
      <c r="D11" s="32" t="s">
        <v>312</v>
      </c>
      <c r="E11" s="33">
        <v>2345</v>
      </c>
      <c r="F11" s="33">
        <v>1</v>
      </c>
      <c r="G11" s="33">
        <v>20</v>
      </c>
      <c r="H11" s="33">
        <v>1</v>
      </c>
      <c r="I11" s="33">
        <v>0</v>
      </c>
      <c r="J11" s="33">
        <v>0</v>
      </c>
      <c r="K11" s="33">
        <v>0</v>
      </c>
      <c r="L11" s="33">
        <v>0</v>
      </c>
      <c r="M11" s="33">
        <v>0</v>
      </c>
      <c r="N11" s="33">
        <v>0</v>
      </c>
      <c r="O11" s="33">
        <v>0</v>
      </c>
      <c r="P11" s="33">
        <v>0</v>
      </c>
      <c r="Q11" s="33">
        <v>0</v>
      </c>
      <c r="R11" s="33">
        <v>0</v>
      </c>
      <c r="S11" s="33">
        <v>0</v>
      </c>
      <c r="T11" s="33">
        <v>0</v>
      </c>
      <c r="U11" s="33">
        <v>0</v>
      </c>
      <c r="V11" s="33">
        <v>0</v>
      </c>
      <c r="W11" s="33">
        <v>2</v>
      </c>
      <c r="X11" s="33">
        <v>0</v>
      </c>
      <c r="Y11" s="34"/>
      <c r="Z11" s="13"/>
      <c r="AA11" s="13"/>
      <c r="AB11" s="13"/>
      <c r="AC11" s="13"/>
      <c r="AD11" s="13"/>
      <c r="AE11" s="13"/>
      <c r="AF11" s="13"/>
      <c r="AG11" s="13"/>
      <c r="AH11" s="13"/>
    </row>
    <row r="12" spans="1:34" ht="15" customHeight="1" x14ac:dyDescent="0.2">
      <c r="A12" s="30">
        <f t="shared" si="0"/>
        <v>21</v>
      </c>
      <c r="B12" s="31">
        <v>41891</v>
      </c>
      <c r="C12" s="32" t="s">
        <v>311</v>
      </c>
      <c r="D12" s="32" t="s">
        <v>312</v>
      </c>
      <c r="E12" s="33">
        <v>0</v>
      </c>
      <c r="F12" s="33">
        <v>1</v>
      </c>
      <c r="G12" s="33">
        <v>20</v>
      </c>
      <c r="H12" s="33">
        <v>0</v>
      </c>
      <c r="I12" s="33">
        <v>0</v>
      </c>
      <c r="J12" s="33">
        <v>0</v>
      </c>
      <c r="K12" s="33">
        <v>0</v>
      </c>
      <c r="L12" s="33">
        <v>0</v>
      </c>
      <c r="M12" s="33">
        <v>0</v>
      </c>
      <c r="N12" s="33">
        <v>0</v>
      </c>
      <c r="O12" s="33">
        <v>0</v>
      </c>
      <c r="P12" s="33">
        <v>0</v>
      </c>
      <c r="Q12" s="33">
        <v>0</v>
      </c>
      <c r="R12" s="33">
        <v>0</v>
      </c>
      <c r="S12" s="33">
        <v>0</v>
      </c>
      <c r="T12" s="33">
        <v>0</v>
      </c>
      <c r="U12" s="33">
        <v>0</v>
      </c>
      <c r="V12" s="33">
        <v>0</v>
      </c>
      <c r="W12" s="33">
        <v>0</v>
      </c>
      <c r="X12" s="33">
        <v>1</v>
      </c>
      <c r="Y12" s="34"/>
      <c r="Z12" s="13"/>
      <c r="AA12" s="13"/>
      <c r="AB12" s="13"/>
      <c r="AC12" s="13"/>
      <c r="AD12" s="13"/>
      <c r="AE12" s="13"/>
      <c r="AF12" s="13"/>
      <c r="AG12" s="13"/>
      <c r="AH12" s="13"/>
    </row>
    <row r="13" spans="1:34" ht="15" customHeight="1" x14ac:dyDescent="0.2">
      <c r="A13" s="30">
        <f t="shared" si="0"/>
        <v>14</v>
      </c>
      <c r="B13" s="31">
        <v>41891</v>
      </c>
      <c r="C13" s="32" t="s">
        <v>311</v>
      </c>
      <c r="D13" s="32" t="s">
        <v>312</v>
      </c>
      <c r="E13" s="33">
        <v>15</v>
      </c>
      <c r="F13" s="33">
        <v>1</v>
      </c>
      <c r="G13" s="33">
        <v>9</v>
      </c>
      <c r="H13" s="33">
        <v>0</v>
      </c>
      <c r="I13" s="33">
        <v>0</v>
      </c>
      <c r="J13" s="33">
        <v>1</v>
      </c>
      <c r="K13" s="33">
        <v>0</v>
      </c>
      <c r="L13" s="33">
        <v>0</v>
      </c>
      <c r="M13" s="33">
        <v>0</v>
      </c>
      <c r="N13" s="33">
        <v>1</v>
      </c>
      <c r="O13" s="33">
        <v>0</v>
      </c>
      <c r="P13" s="33">
        <v>0</v>
      </c>
      <c r="Q13" s="33">
        <v>1</v>
      </c>
      <c r="R13" s="33">
        <v>0</v>
      </c>
      <c r="S13" s="33">
        <v>0</v>
      </c>
      <c r="T13" s="33">
        <v>0</v>
      </c>
      <c r="U13" s="33">
        <v>0</v>
      </c>
      <c r="V13" s="33">
        <v>0</v>
      </c>
      <c r="W13" s="33">
        <v>2</v>
      </c>
      <c r="X13" s="33">
        <v>0</v>
      </c>
      <c r="Y13" s="34"/>
      <c r="Z13" s="13"/>
      <c r="AA13" s="13"/>
      <c r="AB13" s="13"/>
      <c r="AC13" s="13"/>
      <c r="AD13" s="13"/>
      <c r="AE13" s="13"/>
      <c r="AF13" s="13"/>
      <c r="AG13" s="13"/>
      <c r="AH13" s="13"/>
    </row>
    <row r="14" spans="1:34" ht="15" customHeight="1" x14ac:dyDescent="0.2">
      <c r="A14" s="30">
        <f t="shared" si="0"/>
        <v>24</v>
      </c>
      <c r="B14" s="31">
        <v>41891</v>
      </c>
      <c r="C14" s="32" t="s">
        <v>311</v>
      </c>
      <c r="D14" s="32" t="s">
        <v>312</v>
      </c>
      <c r="E14" s="33">
        <v>30</v>
      </c>
      <c r="F14" s="33">
        <v>1</v>
      </c>
      <c r="G14" s="33">
        <v>16</v>
      </c>
      <c r="H14" s="33">
        <v>1</v>
      </c>
      <c r="I14" s="33">
        <v>0</v>
      </c>
      <c r="J14" s="33">
        <v>0</v>
      </c>
      <c r="K14" s="33">
        <v>0</v>
      </c>
      <c r="L14" s="33">
        <v>0</v>
      </c>
      <c r="M14" s="33">
        <v>0</v>
      </c>
      <c r="N14" s="33">
        <v>0</v>
      </c>
      <c r="O14" s="33">
        <v>0</v>
      </c>
      <c r="P14" s="33">
        <v>0</v>
      </c>
      <c r="Q14" s="33">
        <v>0</v>
      </c>
      <c r="R14" s="33">
        <v>0</v>
      </c>
      <c r="S14" s="33">
        <v>0</v>
      </c>
      <c r="T14" s="33">
        <v>0</v>
      </c>
      <c r="U14" s="33">
        <v>1</v>
      </c>
      <c r="V14" s="33">
        <v>0</v>
      </c>
      <c r="W14" s="33">
        <v>4</v>
      </c>
      <c r="X14" s="33">
        <v>2</v>
      </c>
      <c r="Y14" s="34"/>
      <c r="Z14" s="13"/>
      <c r="AA14" s="13"/>
      <c r="AB14" s="13"/>
      <c r="AC14" s="13"/>
      <c r="AD14" s="13"/>
      <c r="AE14" s="13"/>
      <c r="AF14" s="13"/>
      <c r="AG14" s="13"/>
      <c r="AH14" s="13"/>
    </row>
    <row r="15" spans="1:34" ht="15" customHeight="1" x14ac:dyDescent="0.2">
      <c r="A15" s="30">
        <f t="shared" si="0"/>
        <v>19</v>
      </c>
      <c r="B15" s="31">
        <v>41891</v>
      </c>
      <c r="C15" s="32" t="s">
        <v>311</v>
      </c>
      <c r="D15" s="32" t="s">
        <v>312</v>
      </c>
      <c r="E15" s="33">
        <v>45</v>
      </c>
      <c r="F15" s="33">
        <v>1</v>
      </c>
      <c r="G15" s="33">
        <v>16</v>
      </c>
      <c r="H15" s="33">
        <v>0</v>
      </c>
      <c r="I15" s="33">
        <v>0</v>
      </c>
      <c r="J15" s="33">
        <v>0</v>
      </c>
      <c r="K15" s="33">
        <v>0</v>
      </c>
      <c r="L15" s="33">
        <v>0</v>
      </c>
      <c r="M15" s="33">
        <v>0</v>
      </c>
      <c r="N15" s="33">
        <v>2</v>
      </c>
      <c r="O15" s="33">
        <v>0</v>
      </c>
      <c r="P15" s="33">
        <v>0</v>
      </c>
      <c r="Q15" s="33">
        <v>1</v>
      </c>
      <c r="R15" s="33">
        <v>0</v>
      </c>
      <c r="S15" s="33">
        <v>0</v>
      </c>
      <c r="T15" s="33">
        <v>0</v>
      </c>
      <c r="U15" s="33">
        <v>0</v>
      </c>
      <c r="V15" s="33">
        <v>0</v>
      </c>
      <c r="W15" s="33">
        <v>0</v>
      </c>
      <c r="X15" s="33">
        <v>0</v>
      </c>
      <c r="Y15" s="34"/>
      <c r="Z15" s="13"/>
      <c r="AA15" s="13"/>
      <c r="AB15" s="13"/>
      <c r="AC15" s="13"/>
      <c r="AD15" s="13"/>
      <c r="AE15" s="13"/>
      <c r="AF15" s="13"/>
      <c r="AG15" s="13"/>
      <c r="AH15" s="13"/>
    </row>
    <row r="16" spans="1:34" ht="15" customHeight="1" x14ac:dyDescent="0.2">
      <c r="A16" s="30">
        <f t="shared" si="0"/>
        <v>7</v>
      </c>
      <c r="B16" s="31">
        <v>41891</v>
      </c>
      <c r="C16" s="32" t="s">
        <v>311</v>
      </c>
      <c r="D16" s="32" t="s">
        <v>312</v>
      </c>
      <c r="E16" s="33">
        <v>100</v>
      </c>
      <c r="F16" s="33">
        <v>1</v>
      </c>
      <c r="G16" s="33">
        <v>3</v>
      </c>
      <c r="H16" s="33">
        <v>0</v>
      </c>
      <c r="I16" s="33">
        <v>0</v>
      </c>
      <c r="J16" s="33">
        <v>0</v>
      </c>
      <c r="K16" s="33">
        <v>0</v>
      </c>
      <c r="L16" s="33">
        <v>0</v>
      </c>
      <c r="M16" s="33">
        <v>0</v>
      </c>
      <c r="N16" s="33">
        <v>3</v>
      </c>
      <c r="O16" s="33">
        <v>0</v>
      </c>
      <c r="P16" s="33">
        <v>0</v>
      </c>
      <c r="Q16" s="33">
        <v>0</v>
      </c>
      <c r="R16" s="33">
        <v>0</v>
      </c>
      <c r="S16" s="33">
        <v>0</v>
      </c>
      <c r="T16" s="33">
        <v>0</v>
      </c>
      <c r="U16" s="33">
        <v>0</v>
      </c>
      <c r="V16" s="33">
        <v>0</v>
      </c>
      <c r="W16" s="33">
        <v>1</v>
      </c>
      <c r="X16" s="33">
        <v>0</v>
      </c>
      <c r="Y16" s="34"/>
      <c r="Z16" s="13"/>
      <c r="AA16" s="13"/>
      <c r="AB16" s="13"/>
      <c r="AC16" s="13"/>
      <c r="AD16" s="13"/>
      <c r="AE16" s="13"/>
      <c r="AF16" s="13"/>
      <c r="AG16" s="13"/>
      <c r="AH16" s="13"/>
    </row>
    <row r="17" spans="1:34" ht="15" customHeight="1" x14ac:dyDescent="0.2">
      <c r="A17" s="30">
        <f t="shared" si="0"/>
        <v>7</v>
      </c>
      <c r="B17" s="31">
        <v>41891</v>
      </c>
      <c r="C17" s="32" t="s">
        <v>311</v>
      </c>
      <c r="D17" s="32" t="s">
        <v>312</v>
      </c>
      <c r="E17" s="33">
        <v>115</v>
      </c>
      <c r="F17" s="33">
        <v>1</v>
      </c>
      <c r="G17" s="33">
        <v>7</v>
      </c>
      <c r="H17" s="33">
        <v>0</v>
      </c>
      <c r="I17" s="33">
        <v>0</v>
      </c>
      <c r="J17" s="33">
        <v>0</v>
      </c>
      <c r="K17" s="33">
        <v>0</v>
      </c>
      <c r="L17" s="33">
        <v>0</v>
      </c>
      <c r="M17" s="33">
        <v>0</v>
      </c>
      <c r="N17" s="33">
        <v>0</v>
      </c>
      <c r="O17" s="33">
        <v>0</v>
      </c>
      <c r="P17" s="33">
        <v>0</v>
      </c>
      <c r="Q17" s="33">
        <v>0</v>
      </c>
      <c r="R17" s="33">
        <v>0</v>
      </c>
      <c r="S17" s="33">
        <v>0</v>
      </c>
      <c r="T17" s="33">
        <v>0</v>
      </c>
      <c r="U17" s="33">
        <v>0</v>
      </c>
      <c r="V17" s="33">
        <v>0</v>
      </c>
      <c r="W17" s="33">
        <v>0</v>
      </c>
      <c r="X17" s="33">
        <v>0</v>
      </c>
      <c r="Y17" s="34"/>
      <c r="Z17" s="13"/>
      <c r="AA17" s="13"/>
      <c r="AB17" s="13"/>
      <c r="AC17" s="13"/>
      <c r="AD17" s="13"/>
      <c r="AE17" s="13"/>
      <c r="AF17" s="13"/>
      <c r="AG17" s="13"/>
      <c r="AH17" s="13"/>
    </row>
    <row r="18" spans="1:34" ht="15" customHeight="1" x14ac:dyDescent="0.2">
      <c r="A18" s="30">
        <f t="shared" si="0"/>
        <v>11</v>
      </c>
      <c r="B18" s="31">
        <v>41891</v>
      </c>
      <c r="C18" s="32" t="s">
        <v>311</v>
      </c>
      <c r="D18" s="32" t="s">
        <v>312</v>
      </c>
      <c r="E18" s="33">
        <v>130</v>
      </c>
      <c r="F18" s="33">
        <v>1</v>
      </c>
      <c r="G18" s="33">
        <v>7</v>
      </c>
      <c r="H18" s="33">
        <v>0</v>
      </c>
      <c r="I18" s="33">
        <v>0</v>
      </c>
      <c r="J18" s="33">
        <v>0</v>
      </c>
      <c r="K18" s="33">
        <v>0</v>
      </c>
      <c r="L18" s="33">
        <v>0</v>
      </c>
      <c r="M18" s="33">
        <v>0</v>
      </c>
      <c r="N18" s="33">
        <v>1</v>
      </c>
      <c r="O18" s="33">
        <v>0</v>
      </c>
      <c r="P18" s="33">
        <v>0</v>
      </c>
      <c r="Q18" s="33">
        <v>0</v>
      </c>
      <c r="R18" s="33">
        <v>2</v>
      </c>
      <c r="S18" s="33">
        <v>0</v>
      </c>
      <c r="T18" s="33">
        <v>0</v>
      </c>
      <c r="U18" s="33">
        <v>0</v>
      </c>
      <c r="V18" s="33">
        <v>0</v>
      </c>
      <c r="W18" s="33">
        <v>1</v>
      </c>
      <c r="X18" s="33">
        <v>0</v>
      </c>
      <c r="Y18" s="34"/>
      <c r="Z18" s="13"/>
      <c r="AA18" s="13"/>
      <c r="AB18" s="13"/>
      <c r="AC18" s="13"/>
      <c r="AD18" s="13"/>
      <c r="AE18" s="13"/>
      <c r="AF18" s="13"/>
      <c r="AG18" s="13"/>
      <c r="AH18" s="13"/>
    </row>
    <row r="19" spans="1:34" ht="15" customHeight="1" x14ac:dyDescent="0.2">
      <c r="A19" s="30">
        <f t="shared" si="0"/>
        <v>7</v>
      </c>
      <c r="B19" s="31">
        <v>41891</v>
      </c>
      <c r="C19" s="32" t="s">
        <v>311</v>
      </c>
      <c r="D19" s="32" t="s">
        <v>312</v>
      </c>
      <c r="E19" s="33">
        <v>145</v>
      </c>
      <c r="F19" s="33">
        <v>1</v>
      </c>
      <c r="G19" s="33">
        <v>5</v>
      </c>
      <c r="H19" s="33">
        <v>0</v>
      </c>
      <c r="I19" s="33">
        <v>0</v>
      </c>
      <c r="J19" s="33">
        <v>0</v>
      </c>
      <c r="K19" s="33">
        <v>0</v>
      </c>
      <c r="L19" s="33">
        <v>0</v>
      </c>
      <c r="M19" s="33">
        <v>0</v>
      </c>
      <c r="N19" s="33">
        <v>2</v>
      </c>
      <c r="O19" s="33">
        <v>0</v>
      </c>
      <c r="P19" s="33">
        <v>0</v>
      </c>
      <c r="Q19" s="33">
        <v>0</v>
      </c>
      <c r="R19" s="33">
        <v>0</v>
      </c>
      <c r="S19" s="33">
        <v>0</v>
      </c>
      <c r="T19" s="33">
        <v>0</v>
      </c>
      <c r="U19" s="33">
        <v>0</v>
      </c>
      <c r="V19" s="33">
        <v>0</v>
      </c>
      <c r="W19" s="33">
        <v>0</v>
      </c>
      <c r="X19" s="33">
        <v>0</v>
      </c>
      <c r="Y19" s="34"/>
      <c r="Z19" s="13"/>
      <c r="AA19" s="13"/>
      <c r="AB19" s="13"/>
      <c r="AC19" s="13"/>
      <c r="AD19" s="13"/>
      <c r="AE19" s="13"/>
      <c r="AF19" s="13"/>
      <c r="AG19" s="13"/>
      <c r="AH19" s="13"/>
    </row>
    <row r="20" spans="1:34" ht="15" customHeight="1" x14ac:dyDescent="0.2">
      <c r="A20" s="30">
        <f t="shared" si="0"/>
        <v>11</v>
      </c>
      <c r="B20" s="31">
        <v>41891</v>
      </c>
      <c r="C20" s="32" t="s">
        <v>311</v>
      </c>
      <c r="D20" s="32" t="s">
        <v>312</v>
      </c>
      <c r="E20" s="33">
        <v>200</v>
      </c>
      <c r="F20" s="33">
        <v>1</v>
      </c>
      <c r="G20" s="33">
        <v>4</v>
      </c>
      <c r="H20" s="33">
        <v>1</v>
      </c>
      <c r="I20" s="33">
        <v>0</v>
      </c>
      <c r="J20" s="33">
        <v>0</v>
      </c>
      <c r="K20" s="33">
        <v>0</v>
      </c>
      <c r="L20" s="33">
        <v>0</v>
      </c>
      <c r="M20" s="33">
        <v>0</v>
      </c>
      <c r="N20" s="33">
        <v>5</v>
      </c>
      <c r="O20" s="33">
        <v>0</v>
      </c>
      <c r="P20" s="33">
        <v>0</v>
      </c>
      <c r="Q20" s="33">
        <v>0</v>
      </c>
      <c r="R20" s="33">
        <v>0</v>
      </c>
      <c r="S20" s="33">
        <v>0</v>
      </c>
      <c r="T20" s="33">
        <v>0</v>
      </c>
      <c r="U20" s="33">
        <v>0</v>
      </c>
      <c r="V20" s="33">
        <v>0</v>
      </c>
      <c r="W20" s="33">
        <v>1</v>
      </c>
      <c r="X20" s="33">
        <v>0</v>
      </c>
      <c r="Y20" s="34"/>
      <c r="Z20" s="13"/>
      <c r="AA20" s="13"/>
      <c r="AB20" s="13"/>
      <c r="AC20" s="13"/>
      <c r="AD20" s="13"/>
      <c r="AE20" s="13"/>
      <c r="AF20" s="13"/>
      <c r="AG20" s="13"/>
      <c r="AH20" s="13"/>
    </row>
    <row r="21" spans="1:34" ht="15" customHeight="1" x14ac:dyDescent="0.2">
      <c r="A21" s="30">
        <f t="shared" si="0"/>
        <v>3</v>
      </c>
      <c r="B21" s="31">
        <v>41891</v>
      </c>
      <c r="C21" s="32" t="s">
        <v>311</v>
      </c>
      <c r="D21" s="32" t="s">
        <v>312</v>
      </c>
      <c r="E21" s="33">
        <v>215</v>
      </c>
      <c r="F21" s="33">
        <v>1</v>
      </c>
      <c r="G21" s="33">
        <v>3</v>
      </c>
      <c r="H21" s="33">
        <v>0</v>
      </c>
      <c r="I21" s="33">
        <v>0</v>
      </c>
      <c r="J21" s="33">
        <v>0</v>
      </c>
      <c r="K21" s="33">
        <v>0</v>
      </c>
      <c r="L21" s="33">
        <v>0</v>
      </c>
      <c r="M21" s="33">
        <v>0</v>
      </c>
      <c r="N21" s="33">
        <v>0</v>
      </c>
      <c r="O21" s="33">
        <v>0</v>
      </c>
      <c r="P21" s="33">
        <v>0</v>
      </c>
      <c r="Q21" s="33">
        <v>0</v>
      </c>
      <c r="R21" s="33">
        <v>0</v>
      </c>
      <c r="S21" s="33">
        <v>0</v>
      </c>
      <c r="T21" s="33">
        <v>0</v>
      </c>
      <c r="U21" s="33">
        <v>0</v>
      </c>
      <c r="V21" s="33">
        <v>0</v>
      </c>
      <c r="W21" s="33">
        <v>0</v>
      </c>
      <c r="X21" s="33">
        <v>0</v>
      </c>
      <c r="Y21" s="34"/>
      <c r="Z21" s="13"/>
      <c r="AA21" s="13"/>
      <c r="AB21" s="13"/>
      <c r="AC21" s="13"/>
      <c r="AD21" s="13"/>
      <c r="AE21" s="13"/>
      <c r="AF21" s="13"/>
      <c r="AG21" s="13"/>
      <c r="AH21" s="13"/>
    </row>
    <row r="22" spans="1:34" ht="15" customHeight="1" x14ac:dyDescent="0.2">
      <c r="A22" s="30">
        <f t="shared" si="0"/>
        <v>6</v>
      </c>
      <c r="B22" s="31">
        <v>41891</v>
      </c>
      <c r="C22" s="32" t="s">
        <v>311</v>
      </c>
      <c r="D22" s="32" t="s">
        <v>312</v>
      </c>
      <c r="E22" s="33">
        <v>230</v>
      </c>
      <c r="F22" s="33">
        <v>1</v>
      </c>
      <c r="G22" s="33">
        <v>5</v>
      </c>
      <c r="H22" s="33">
        <v>0</v>
      </c>
      <c r="I22" s="33">
        <v>0</v>
      </c>
      <c r="J22" s="33">
        <v>0</v>
      </c>
      <c r="K22" s="33">
        <v>0</v>
      </c>
      <c r="L22" s="33">
        <v>0</v>
      </c>
      <c r="M22" s="33">
        <v>0</v>
      </c>
      <c r="N22" s="33">
        <v>0</v>
      </c>
      <c r="O22" s="33">
        <v>0</v>
      </c>
      <c r="P22" s="33">
        <v>0</v>
      </c>
      <c r="Q22" s="33">
        <v>0</v>
      </c>
      <c r="R22" s="33">
        <v>0</v>
      </c>
      <c r="S22" s="33">
        <v>0</v>
      </c>
      <c r="T22" s="33">
        <v>0</v>
      </c>
      <c r="U22" s="33">
        <v>1</v>
      </c>
      <c r="V22" s="33">
        <v>0</v>
      </c>
      <c r="W22" s="33">
        <v>0</v>
      </c>
      <c r="X22" s="33">
        <v>0</v>
      </c>
      <c r="Y22" s="34"/>
      <c r="Z22" s="13"/>
      <c r="AA22" s="13"/>
      <c r="AB22" s="13"/>
      <c r="AC22" s="13"/>
      <c r="AD22" s="13"/>
      <c r="AE22" s="13"/>
      <c r="AF22" s="13"/>
      <c r="AG22" s="13"/>
      <c r="AH22" s="13"/>
    </row>
    <row r="23" spans="1:34" ht="15" customHeight="1" x14ac:dyDescent="0.2">
      <c r="A23" s="30">
        <f t="shared" si="0"/>
        <v>12</v>
      </c>
      <c r="B23" s="31">
        <v>41891</v>
      </c>
      <c r="C23" s="32" t="s">
        <v>311</v>
      </c>
      <c r="D23" s="32" t="s">
        <v>312</v>
      </c>
      <c r="E23" s="33">
        <v>245</v>
      </c>
      <c r="F23" s="33">
        <v>1</v>
      </c>
      <c r="G23" s="33">
        <v>9</v>
      </c>
      <c r="H23" s="33">
        <v>0</v>
      </c>
      <c r="I23" s="33">
        <v>0</v>
      </c>
      <c r="J23" s="33">
        <v>0</v>
      </c>
      <c r="K23" s="33">
        <v>0</v>
      </c>
      <c r="L23" s="33">
        <v>0</v>
      </c>
      <c r="M23" s="33">
        <v>0</v>
      </c>
      <c r="N23" s="33">
        <v>1</v>
      </c>
      <c r="O23" s="33">
        <v>0</v>
      </c>
      <c r="P23" s="33">
        <v>0</v>
      </c>
      <c r="Q23" s="33">
        <v>0</v>
      </c>
      <c r="R23" s="33">
        <v>0</v>
      </c>
      <c r="S23" s="33">
        <v>0</v>
      </c>
      <c r="T23" s="33">
        <v>0</v>
      </c>
      <c r="U23" s="33">
        <v>1</v>
      </c>
      <c r="V23" s="33">
        <v>0</v>
      </c>
      <c r="W23" s="33">
        <v>0</v>
      </c>
      <c r="X23" s="33">
        <v>1</v>
      </c>
      <c r="Y23" s="34"/>
      <c r="Z23" s="13"/>
      <c r="AA23" s="13"/>
      <c r="AB23" s="13"/>
      <c r="AC23" s="13"/>
      <c r="AD23" s="13"/>
      <c r="AE23" s="13"/>
      <c r="AF23" s="13"/>
      <c r="AG23" s="13"/>
      <c r="AH23" s="13"/>
    </row>
    <row r="24" spans="1:34" ht="15" customHeight="1" x14ac:dyDescent="0.2">
      <c r="A24" s="30">
        <f t="shared" si="0"/>
        <v>8</v>
      </c>
      <c r="B24" s="31">
        <v>41891</v>
      </c>
      <c r="C24" s="32" t="s">
        <v>311</v>
      </c>
      <c r="D24" s="32" t="s">
        <v>312</v>
      </c>
      <c r="E24" s="33">
        <v>300</v>
      </c>
      <c r="F24" s="33">
        <v>1</v>
      </c>
      <c r="G24" s="33">
        <v>5</v>
      </c>
      <c r="H24" s="33">
        <v>0</v>
      </c>
      <c r="I24" s="33">
        <v>0</v>
      </c>
      <c r="J24" s="33">
        <v>0</v>
      </c>
      <c r="K24" s="33">
        <v>0</v>
      </c>
      <c r="L24" s="33">
        <v>0</v>
      </c>
      <c r="M24" s="33">
        <v>0</v>
      </c>
      <c r="N24" s="33">
        <v>1</v>
      </c>
      <c r="O24" s="33">
        <v>0</v>
      </c>
      <c r="P24" s="33">
        <v>0</v>
      </c>
      <c r="Q24" s="33">
        <v>0</v>
      </c>
      <c r="R24" s="33">
        <v>0</v>
      </c>
      <c r="S24" s="33">
        <v>0</v>
      </c>
      <c r="T24" s="33">
        <v>0</v>
      </c>
      <c r="U24" s="33">
        <v>0</v>
      </c>
      <c r="V24" s="33">
        <v>0</v>
      </c>
      <c r="W24" s="33">
        <v>2</v>
      </c>
      <c r="X24" s="33">
        <v>0</v>
      </c>
      <c r="Y24" s="34"/>
      <c r="Z24" s="13"/>
      <c r="AA24" s="13"/>
      <c r="AB24" s="13"/>
      <c r="AC24" s="13"/>
      <c r="AD24" s="13"/>
      <c r="AE24" s="13"/>
      <c r="AF24" s="13"/>
      <c r="AG24" s="13"/>
      <c r="AH24" s="13"/>
    </row>
    <row r="25" spans="1:34" ht="15" customHeight="1" x14ac:dyDescent="0.2">
      <c r="A25" s="30">
        <f t="shared" si="0"/>
        <v>14</v>
      </c>
      <c r="B25" s="31">
        <v>41891</v>
      </c>
      <c r="C25" s="32" t="s">
        <v>311</v>
      </c>
      <c r="D25" s="32" t="s">
        <v>312</v>
      </c>
      <c r="E25" s="33">
        <v>315</v>
      </c>
      <c r="F25" s="33">
        <v>1</v>
      </c>
      <c r="G25" s="33">
        <v>11</v>
      </c>
      <c r="H25" s="33">
        <v>0</v>
      </c>
      <c r="I25" s="33">
        <v>0</v>
      </c>
      <c r="J25" s="33">
        <v>0</v>
      </c>
      <c r="K25" s="33">
        <v>0</v>
      </c>
      <c r="L25" s="33">
        <v>0</v>
      </c>
      <c r="M25" s="33">
        <v>0</v>
      </c>
      <c r="N25" s="33">
        <v>1</v>
      </c>
      <c r="O25" s="33">
        <v>0</v>
      </c>
      <c r="P25" s="33">
        <v>0</v>
      </c>
      <c r="Q25" s="33">
        <v>1</v>
      </c>
      <c r="R25" s="33">
        <v>0</v>
      </c>
      <c r="S25" s="33">
        <v>0</v>
      </c>
      <c r="T25" s="33">
        <v>0</v>
      </c>
      <c r="U25" s="33">
        <v>0</v>
      </c>
      <c r="V25" s="33">
        <v>0</v>
      </c>
      <c r="W25" s="33">
        <v>0</v>
      </c>
      <c r="X25" s="33">
        <v>1</v>
      </c>
      <c r="Y25" s="34"/>
      <c r="Z25" s="13"/>
      <c r="AA25" s="13"/>
      <c r="AB25" s="13"/>
      <c r="AC25" s="13"/>
      <c r="AD25" s="13"/>
      <c r="AE25" s="13"/>
      <c r="AF25" s="13"/>
      <c r="AG25" s="13"/>
      <c r="AH25" s="13"/>
    </row>
    <row r="26" spans="1:34" ht="15" customHeight="1" x14ac:dyDescent="0.2">
      <c r="A26" s="30">
        <f t="shared" si="0"/>
        <v>23</v>
      </c>
      <c r="B26" s="31">
        <v>41891</v>
      </c>
      <c r="C26" s="32" t="s">
        <v>311</v>
      </c>
      <c r="D26" s="32" t="s">
        <v>312</v>
      </c>
      <c r="E26" s="33">
        <v>330</v>
      </c>
      <c r="F26" s="33">
        <v>1</v>
      </c>
      <c r="G26" s="33">
        <v>21</v>
      </c>
      <c r="H26" s="33">
        <v>0</v>
      </c>
      <c r="I26" s="33">
        <v>0</v>
      </c>
      <c r="J26" s="33">
        <v>0</v>
      </c>
      <c r="K26" s="33">
        <v>0</v>
      </c>
      <c r="L26" s="33">
        <v>0</v>
      </c>
      <c r="M26" s="33">
        <v>0</v>
      </c>
      <c r="N26" s="33">
        <v>0</v>
      </c>
      <c r="O26" s="33">
        <v>0</v>
      </c>
      <c r="P26" s="33">
        <v>0</v>
      </c>
      <c r="Q26" s="33">
        <v>0</v>
      </c>
      <c r="R26" s="33">
        <v>0</v>
      </c>
      <c r="S26" s="33">
        <v>0</v>
      </c>
      <c r="T26" s="33">
        <v>1</v>
      </c>
      <c r="U26" s="33">
        <v>0</v>
      </c>
      <c r="V26" s="33">
        <v>0</v>
      </c>
      <c r="W26" s="33">
        <v>1</v>
      </c>
      <c r="X26" s="33">
        <v>0</v>
      </c>
      <c r="Y26" s="34"/>
      <c r="Z26" s="13"/>
      <c r="AA26" s="13"/>
      <c r="AB26" s="13"/>
      <c r="AC26" s="13"/>
      <c r="AD26" s="13"/>
      <c r="AE26" s="13"/>
      <c r="AF26" s="13"/>
      <c r="AG26" s="13"/>
      <c r="AH26" s="13"/>
    </row>
    <row r="27" spans="1:34" ht="15" customHeight="1" x14ac:dyDescent="0.2">
      <c r="A27" s="30">
        <f t="shared" si="0"/>
        <v>15</v>
      </c>
      <c r="B27" s="31">
        <v>41891</v>
      </c>
      <c r="C27" s="32" t="s">
        <v>311</v>
      </c>
      <c r="D27" s="32" t="s">
        <v>312</v>
      </c>
      <c r="E27" s="33">
        <v>345</v>
      </c>
      <c r="F27" s="33">
        <v>1</v>
      </c>
      <c r="G27" s="33">
        <v>14</v>
      </c>
      <c r="H27" s="33">
        <v>0</v>
      </c>
      <c r="I27" s="33">
        <v>0</v>
      </c>
      <c r="J27" s="33">
        <v>0</v>
      </c>
      <c r="K27" s="33">
        <v>0</v>
      </c>
      <c r="L27" s="33">
        <v>0</v>
      </c>
      <c r="M27" s="33">
        <v>0</v>
      </c>
      <c r="N27" s="33">
        <v>1</v>
      </c>
      <c r="O27" s="33">
        <v>0</v>
      </c>
      <c r="P27" s="33">
        <v>0</v>
      </c>
      <c r="Q27" s="33">
        <v>0</v>
      </c>
      <c r="R27" s="33">
        <v>0</v>
      </c>
      <c r="S27" s="33">
        <v>0</v>
      </c>
      <c r="T27" s="33">
        <v>0</v>
      </c>
      <c r="U27" s="33">
        <v>0</v>
      </c>
      <c r="V27" s="33">
        <v>0</v>
      </c>
      <c r="W27" s="33">
        <v>0</v>
      </c>
      <c r="X27" s="33">
        <v>0</v>
      </c>
      <c r="Y27" s="34"/>
      <c r="Z27" s="13"/>
      <c r="AA27" s="13"/>
      <c r="AB27" s="13"/>
      <c r="AC27" s="13"/>
      <c r="AD27" s="13"/>
      <c r="AE27" s="13"/>
      <c r="AF27" s="13"/>
      <c r="AG27" s="13"/>
      <c r="AH27" s="13"/>
    </row>
    <row r="28" spans="1:34" ht="15" customHeight="1" x14ac:dyDescent="0.2">
      <c r="A28" s="30">
        <f t="shared" si="0"/>
        <v>22</v>
      </c>
      <c r="B28" s="31">
        <v>41891</v>
      </c>
      <c r="C28" s="32" t="s">
        <v>311</v>
      </c>
      <c r="D28" s="32" t="s">
        <v>312</v>
      </c>
      <c r="E28" s="33">
        <v>400</v>
      </c>
      <c r="F28" s="33">
        <v>1</v>
      </c>
      <c r="G28" s="33">
        <v>12</v>
      </c>
      <c r="H28" s="33">
        <v>0</v>
      </c>
      <c r="I28" s="33">
        <v>0</v>
      </c>
      <c r="J28" s="33">
        <v>1</v>
      </c>
      <c r="K28" s="33">
        <v>0</v>
      </c>
      <c r="L28" s="33">
        <v>0</v>
      </c>
      <c r="M28" s="33">
        <v>0</v>
      </c>
      <c r="N28" s="33">
        <v>4</v>
      </c>
      <c r="O28" s="33">
        <v>0</v>
      </c>
      <c r="P28" s="33">
        <v>0</v>
      </c>
      <c r="Q28" s="33">
        <v>0</v>
      </c>
      <c r="R28" s="33">
        <v>0</v>
      </c>
      <c r="S28" s="33">
        <v>0</v>
      </c>
      <c r="T28" s="33">
        <v>1</v>
      </c>
      <c r="U28" s="33">
        <v>1</v>
      </c>
      <c r="V28" s="33">
        <v>0</v>
      </c>
      <c r="W28" s="33">
        <v>2</v>
      </c>
      <c r="X28" s="33">
        <v>1</v>
      </c>
      <c r="Y28" s="34"/>
      <c r="Z28" s="13"/>
      <c r="AA28" s="13"/>
      <c r="AB28" s="13"/>
      <c r="AC28" s="13"/>
      <c r="AD28" s="13"/>
      <c r="AE28" s="13"/>
      <c r="AF28" s="13"/>
      <c r="AG28" s="13"/>
      <c r="AH28" s="13"/>
    </row>
    <row r="29" spans="1:34" ht="15" customHeight="1" x14ac:dyDescent="0.2">
      <c r="A29" s="30">
        <f t="shared" si="0"/>
        <v>22</v>
      </c>
      <c r="B29" s="31">
        <v>41891</v>
      </c>
      <c r="C29" s="32" t="s">
        <v>311</v>
      </c>
      <c r="D29" s="32" t="s">
        <v>312</v>
      </c>
      <c r="E29" s="33">
        <v>415</v>
      </c>
      <c r="F29" s="33">
        <v>1</v>
      </c>
      <c r="G29" s="33">
        <v>14</v>
      </c>
      <c r="H29" s="33">
        <v>0</v>
      </c>
      <c r="I29" s="33">
        <v>0</v>
      </c>
      <c r="J29" s="33">
        <v>0</v>
      </c>
      <c r="K29" s="33">
        <v>0</v>
      </c>
      <c r="L29" s="33">
        <v>0</v>
      </c>
      <c r="M29" s="33">
        <v>0</v>
      </c>
      <c r="N29" s="33">
        <v>6</v>
      </c>
      <c r="O29" s="33">
        <v>0</v>
      </c>
      <c r="P29" s="33">
        <v>0</v>
      </c>
      <c r="Q29" s="33">
        <v>0</v>
      </c>
      <c r="R29" s="33">
        <v>0</v>
      </c>
      <c r="S29" s="33">
        <v>0</v>
      </c>
      <c r="T29" s="33">
        <v>0</v>
      </c>
      <c r="U29" s="33">
        <v>1</v>
      </c>
      <c r="V29" s="33">
        <v>0</v>
      </c>
      <c r="W29" s="33">
        <v>0</v>
      </c>
      <c r="X29" s="33">
        <v>1</v>
      </c>
      <c r="Y29" s="34"/>
      <c r="Z29" s="13"/>
      <c r="AA29" s="13"/>
      <c r="AB29" s="13"/>
      <c r="AC29" s="13"/>
      <c r="AD29" s="13"/>
      <c r="AE29" s="13"/>
      <c r="AF29" s="13"/>
      <c r="AG29" s="13"/>
      <c r="AH29" s="13"/>
    </row>
    <row r="30" spans="1:34" ht="15" customHeight="1" x14ac:dyDescent="0.2">
      <c r="A30" s="30">
        <f t="shared" si="0"/>
        <v>33</v>
      </c>
      <c r="B30" s="31">
        <v>41891</v>
      </c>
      <c r="C30" s="32" t="s">
        <v>311</v>
      </c>
      <c r="D30" s="32" t="s">
        <v>312</v>
      </c>
      <c r="E30" s="33">
        <v>430</v>
      </c>
      <c r="F30" s="33">
        <v>1</v>
      </c>
      <c r="G30" s="33">
        <v>28</v>
      </c>
      <c r="H30" s="33">
        <v>0</v>
      </c>
      <c r="I30" s="33">
        <v>0</v>
      </c>
      <c r="J30" s="33">
        <v>0</v>
      </c>
      <c r="K30" s="33">
        <v>0</v>
      </c>
      <c r="L30" s="33">
        <v>0</v>
      </c>
      <c r="M30" s="33">
        <v>0</v>
      </c>
      <c r="N30" s="33">
        <v>0</v>
      </c>
      <c r="O30" s="33">
        <v>0</v>
      </c>
      <c r="P30" s="33">
        <v>2</v>
      </c>
      <c r="Q30" s="33">
        <v>0</v>
      </c>
      <c r="R30" s="33">
        <v>0</v>
      </c>
      <c r="S30" s="33">
        <v>0</v>
      </c>
      <c r="T30" s="33">
        <v>2</v>
      </c>
      <c r="U30" s="33">
        <v>0</v>
      </c>
      <c r="V30" s="33">
        <v>0</v>
      </c>
      <c r="W30" s="33">
        <v>1</v>
      </c>
      <c r="X30" s="33">
        <v>0</v>
      </c>
      <c r="Y30" s="34"/>
      <c r="Z30" s="13"/>
      <c r="AA30" s="13"/>
      <c r="AB30" s="13"/>
      <c r="AC30" s="13"/>
      <c r="AD30" s="13"/>
      <c r="AE30" s="13"/>
      <c r="AF30" s="13"/>
      <c r="AG30" s="13"/>
      <c r="AH30" s="13"/>
    </row>
    <row r="31" spans="1:34" ht="15" customHeight="1" x14ac:dyDescent="0.2">
      <c r="A31" s="30">
        <f t="shared" si="0"/>
        <v>43</v>
      </c>
      <c r="B31" s="31">
        <v>41891</v>
      </c>
      <c r="C31" s="32" t="s">
        <v>311</v>
      </c>
      <c r="D31" s="32" t="s">
        <v>312</v>
      </c>
      <c r="E31" s="33">
        <v>445</v>
      </c>
      <c r="F31" s="33">
        <v>1</v>
      </c>
      <c r="G31" s="33">
        <v>29</v>
      </c>
      <c r="H31" s="33">
        <v>0</v>
      </c>
      <c r="I31" s="33">
        <v>0</v>
      </c>
      <c r="J31" s="33">
        <v>0</v>
      </c>
      <c r="K31" s="33">
        <v>0</v>
      </c>
      <c r="L31" s="33">
        <v>0</v>
      </c>
      <c r="M31" s="33">
        <v>0</v>
      </c>
      <c r="N31" s="33">
        <v>5</v>
      </c>
      <c r="O31" s="33">
        <v>0</v>
      </c>
      <c r="P31" s="33">
        <v>1</v>
      </c>
      <c r="Q31" s="33">
        <v>2</v>
      </c>
      <c r="R31" s="33">
        <v>0</v>
      </c>
      <c r="S31" s="33">
        <v>0</v>
      </c>
      <c r="T31" s="33">
        <v>1</v>
      </c>
      <c r="U31" s="33">
        <v>0</v>
      </c>
      <c r="V31" s="33">
        <v>0</v>
      </c>
      <c r="W31" s="33">
        <v>4</v>
      </c>
      <c r="X31" s="33">
        <v>1</v>
      </c>
      <c r="Y31" s="34"/>
      <c r="Z31" s="13"/>
      <c r="AA31" s="13"/>
      <c r="AB31" s="13"/>
      <c r="AC31" s="13"/>
      <c r="AD31" s="13"/>
      <c r="AE31" s="13"/>
      <c r="AF31" s="13"/>
      <c r="AG31" s="13"/>
      <c r="AH31" s="13"/>
    </row>
    <row r="32" spans="1:34" ht="12.75" x14ac:dyDescent="0.2">
      <c r="A32" s="30">
        <f t="shared" si="0"/>
        <v>62</v>
      </c>
      <c r="B32" s="31">
        <v>41891</v>
      </c>
      <c r="C32" s="32" t="s">
        <v>311</v>
      </c>
      <c r="D32" s="32" t="s">
        <v>312</v>
      </c>
      <c r="E32" s="33">
        <v>500</v>
      </c>
      <c r="F32" s="33">
        <v>1</v>
      </c>
      <c r="G32" s="33">
        <v>43</v>
      </c>
      <c r="H32" s="33">
        <v>0</v>
      </c>
      <c r="I32" s="33">
        <v>0</v>
      </c>
      <c r="J32" s="33">
        <v>0</v>
      </c>
      <c r="K32" s="33">
        <v>0</v>
      </c>
      <c r="L32" s="33">
        <v>0</v>
      </c>
      <c r="M32" s="33">
        <v>0</v>
      </c>
      <c r="N32" s="33">
        <v>9</v>
      </c>
      <c r="O32" s="33">
        <v>0</v>
      </c>
      <c r="P32" s="33">
        <v>1</v>
      </c>
      <c r="Q32" s="33">
        <v>0</v>
      </c>
      <c r="R32" s="33">
        <v>0</v>
      </c>
      <c r="S32" s="33">
        <v>0</v>
      </c>
      <c r="T32" s="33">
        <v>0</v>
      </c>
      <c r="U32" s="33">
        <v>0</v>
      </c>
      <c r="V32" s="33">
        <v>0</v>
      </c>
      <c r="W32" s="33">
        <v>8</v>
      </c>
      <c r="X32" s="33">
        <v>1</v>
      </c>
      <c r="Y32" s="34"/>
      <c r="Z32" s="13"/>
      <c r="AA32" s="13"/>
      <c r="AB32" s="13"/>
      <c r="AC32" s="13"/>
      <c r="AD32" s="13"/>
      <c r="AE32" s="13"/>
      <c r="AF32" s="13"/>
      <c r="AG32" s="13"/>
      <c r="AH32" s="13"/>
    </row>
    <row r="33" spans="1:34" ht="15" customHeight="1" x14ac:dyDescent="0.2">
      <c r="A33" s="30">
        <f t="shared" si="0"/>
        <v>77</v>
      </c>
      <c r="B33" s="31">
        <v>41891</v>
      </c>
      <c r="C33" s="32" t="s">
        <v>311</v>
      </c>
      <c r="D33" s="32" t="s">
        <v>312</v>
      </c>
      <c r="E33" s="33">
        <v>515</v>
      </c>
      <c r="F33" s="33">
        <v>1</v>
      </c>
      <c r="G33" s="33">
        <v>48</v>
      </c>
      <c r="H33" s="33">
        <v>1</v>
      </c>
      <c r="I33" s="33">
        <v>0</v>
      </c>
      <c r="J33" s="33">
        <v>1</v>
      </c>
      <c r="K33" s="33">
        <v>0</v>
      </c>
      <c r="L33" s="33">
        <v>0</v>
      </c>
      <c r="M33" s="33">
        <v>0</v>
      </c>
      <c r="N33" s="33">
        <v>16</v>
      </c>
      <c r="O33" s="33">
        <v>0</v>
      </c>
      <c r="P33" s="33">
        <v>1</v>
      </c>
      <c r="Q33" s="33">
        <v>2</v>
      </c>
      <c r="R33" s="33">
        <v>2</v>
      </c>
      <c r="S33" s="33">
        <v>1</v>
      </c>
      <c r="T33" s="33">
        <v>0</v>
      </c>
      <c r="U33" s="33">
        <v>1</v>
      </c>
      <c r="V33" s="33">
        <v>0</v>
      </c>
      <c r="W33" s="33">
        <v>2</v>
      </c>
      <c r="X33" s="33">
        <v>2</v>
      </c>
      <c r="Y33" s="34"/>
      <c r="Z33" s="13"/>
      <c r="AA33" s="13"/>
      <c r="AB33" s="13"/>
      <c r="AC33" s="13"/>
      <c r="AD33" s="13"/>
      <c r="AE33" s="13"/>
      <c r="AF33" s="13"/>
      <c r="AG33" s="13"/>
      <c r="AH33" s="13"/>
    </row>
    <row r="34" spans="1:34" ht="15" customHeight="1" x14ac:dyDescent="0.2">
      <c r="A34" s="30">
        <f t="shared" si="0"/>
        <v>97</v>
      </c>
      <c r="B34" s="31">
        <v>41891</v>
      </c>
      <c r="C34" s="32" t="s">
        <v>311</v>
      </c>
      <c r="D34" s="32" t="s">
        <v>312</v>
      </c>
      <c r="E34" s="33">
        <v>530</v>
      </c>
      <c r="F34" s="33">
        <v>1</v>
      </c>
      <c r="G34" s="33">
        <v>63</v>
      </c>
      <c r="H34" s="33">
        <v>0</v>
      </c>
      <c r="I34" s="33">
        <v>0</v>
      </c>
      <c r="J34" s="33">
        <v>2</v>
      </c>
      <c r="K34" s="33">
        <v>0</v>
      </c>
      <c r="L34" s="33">
        <v>0</v>
      </c>
      <c r="M34" s="33">
        <v>0</v>
      </c>
      <c r="N34" s="33">
        <v>16</v>
      </c>
      <c r="O34" s="33">
        <v>0</v>
      </c>
      <c r="P34" s="33">
        <v>0</v>
      </c>
      <c r="Q34" s="33">
        <v>5</v>
      </c>
      <c r="R34" s="33">
        <v>1</v>
      </c>
      <c r="S34" s="33">
        <v>0</v>
      </c>
      <c r="T34" s="33">
        <v>1</v>
      </c>
      <c r="U34" s="33">
        <v>1</v>
      </c>
      <c r="V34" s="33">
        <v>0</v>
      </c>
      <c r="W34" s="33">
        <v>7</v>
      </c>
      <c r="X34" s="33">
        <v>1</v>
      </c>
      <c r="Y34" s="34"/>
      <c r="Z34" s="13"/>
      <c r="AA34" s="13"/>
      <c r="AB34" s="13"/>
      <c r="AC34" s="13"/>
      <c r="AD34" s="13"/>
      <c r="AE34" s="13"/>
      <c r="AF34" s="13"/>
      <c r="AG34" s="13"/>
      <c r="AH34" s="13"/>
    </row>
    <row r="35" spans="1:34" ht="15" customHeight="1" x14ac:dyDescent="0.2">
      <c r="A35" s="30">
        <f t="shared" si="0"/>
        <v>105</v>
      </c>
      <c r="B35" s="31">
        <v>41891</v>
      </c>
      <c r="C35" s="32" t="s">
        <v>311</v>
      </c>
      <c r="D35" s="32" t="s">
        <v>312</v>
      </c>
      <c r="E35" s="33">
        <v>545</v>
      </c>
      <c r="F35" s="33">
        <v>1</v>
      </c>
      <c r="G35" s="33">
        <v>70</v>
      </c>
      <c r="H35" s="33">
        <v>1</v>
      </c>
      <c r="I35" s="33">
        <v>0</v>
      </c>
      <c r="J35" s="33">
        <v>2</v>
      </c>
      <c r="K35" s="33">
        <v>0</v>
      </c>
      <c r="L35" s="33">
        <v>0</v>
      </c>
      <c r="M35" s="33">
        <v>0</v>
      </c>
      <c r="N35" s="33">
        <v>14</v>
      </c>
      <c r="O35" s="33">
        <v>0</v>
      </c>
      <c r="P35" s="33">
        <v>0</v>
      </c>
      <c r="Q35" s="33">
        <v>1</v>
      </c>
      <c r="R35" s="33">
        <v>0</v>
      </c>
      <c r="S35" s="33">
        <v>0</v>
      </c>
      <c r="T35" s="33">
        <v>0</v>
      </c>
      <c r="U35" s="33">
        <v>0</v>
      </c>
      <c r="V35" s="33">
        <v>0</v>
      </c>
      <c r="W35" s="33">
        <v>10</v>
      </c>
      <c r="X35" s="33">
        <v>7</v>
      </c>
      <c r="Y35" s="34"/>
      <c r="Z35" s="13"/>
      <c r="AA35" s="13"/>
      <c r="AB35" s="13"/>
      <c r="AC35" s="13"/>
      <c r="AD35" s="13"/>
      <c r="AE35" s="13"/>
      <c r="AF35" s="13"/>
      <c r="AG35" s="13"/>
      <c r="AH35" s="13"/>
    </row>
    <row r="36" spans="1:34" ht="15" customHeight="1" x14ac:dyDescent="0.2">
      <c r="A36" s="30">
        <f t="shared" si="0"/>
        <v>118</v>
      </c>
      <c r="B36" s="31">
        <v>41891</v>
      </c>
      <c r="C36" s="32" t="s">
        <v>311</v>
      </c>
      <c r="D36" s="32" t="s">
        <v>312</v>
      </c>
      <c r="E36" s="33">
        <v>600</v>
      </c>
      <c r="F36" s="33">
        <v>1</v>
      </c>
      <c r="G36" s="33">
        <v>64</v>
      </c>
      <c r="H36" s="33">
        <v>2</v>
      </c>
      <c r="I36" s="33">
        <v>0</v>
      </c>
      <c r="J36" s="33">
        <v>3</v>
      </c>
      <c r="K36" s="33">
        <v>0</v>
      </c>
      <c r="L36" s="33">
        <v>0</v>
      </c>
      <c r="M36" s="33">
        <v>0</v>
      </c>
      <c r="N36" s="33">
        <v>12</v>
      </c>
      <c r="O36" s="33">
        <v>0</v>
      </c>
      <c r="P36" s="33">
        <v>1</v>
      </c>
      <c r="Q36" s="33">
        <v>3</v>
      </c>
      <c r="R36" s="33">
        <v>0</v>
      </c>
      <c r="S36" s="33">
        <v>0</v>
      </c>
      <c r="T36" s="33">
        <v>0</v>
      </c>
      <c r="U36" s="33">
        <v>0</v>
      </c>
      <c r="V36" s="33">
        <v>0</v>
      </c>
      <c r="W36" s="33">
        <v>19</v>
      </c>
      <c r="X36" s="33">
        <v>14</v>
      </c>
      <c r="Y36" s="34"/>
      <c r="Z36" s="13"/>
      <c r="AA36" s="13"/>
      <c r="AB36" s="13"/>
      <c r="AC36" s="13"/>
      <c r="AD36" s="13"/>
      <c r="AE36" s="13"/>
      <c r="AF36" s="13"/>
      <c r="AG36" s="13"/>
      <c r="AH36" s="13"/>
    </row>
    <row r="37" spans="1:34" ht="15" customHeight="1" x14ac:dyDescent="0.2">
      <c r="A37" s="30">
        <f t="shared" si="0"/>
        <v>129</v>
      </c>
      <c r="B37" s="31">
        <v>41891</v>
      </c>
      <c r="C37" s="32" t="s">
        <v>311</v>
      </c>
      <c r="D37" s="32" t="s">
        <v>312</v>
      </c>
      <c r="E37" s="33">
        <v>615</v>
      </c>
      <c r="F37" s="33">
        <v>1</v>
      </c>
      <c r="G37" s="33">
        <v>61</v>
      </c>
      <c r="H37" s="33">
        <v>2</v>
      </c>
      <c r="I37" s="33">
        <v>0</v>
      </c>
      <c r="J37" s="33">
        <v>4</v>
      </c>
      <c r="K37" s="33">
        <v>0</v>
      </c>
      <c r="L37" s="33">
        <v>0</v>
      </c>
      <c r="M37" s="33">
        <v>0</v>
      </c>
      <c r="N37" s="33">
        <v>11</v>
      </c>
      <c r="O37" s="33">
        <v>0</v>
      </c>
      <c r="P37" s="33">
        <v>0</v>
      </c>
      <c r="Q37" s="33">
        <v>10</v>
      </c>
      <c r="R37" s="33">
        <v>2</v>
      </c>
      <c r="S37" s="33">
        <v>0</v>
      </c>
      <c r="T37" s="33">
        <v>0</v>
      </c>
      <c r="U37" s="33">
        <v>0</v>
      </c>
      <c r="V37" s="33">
        <v>0</v>
      </c>
      <c r="W37" s="33">
        <v>28</v>
      </c>
      <c r="X37" s="33">
        <v>11</v>
      </c>
      <c r="Y37" s="34"/>
      <c r="Z37" s="13"/>
      <c r="AA37" s="13"/>
      <c r="AB37" s="13"/>
      <c r="AC37" s="13"/>
      <c r="AD37" s="13"/>
      <c r="AE37" s="13"/>
      <c r="AF37" s="13"/>
      <c r="AG37" s="13"/>
      <c r="AH37" s="13"/>
    </row>
    <row r="38" spans="1:34" ht="15" customHeight="1" x14ac:dyDescent="0.2">
      <c r="A38" s="30">
        <f t="shared" si="0"/>
        <v>125</v>
      </c>
      <c r="B38" s="31">
        <v>41891</v>
      </c>
      <c r="C38" s="32" t="s">
        <v>311</v>
      </c>
      <c r="D38" s="32" t="s">
        <v>312</v>
      </c>
      <c r="E38" s="33">
        <v>630</v>
      </c>
      <c r="F38" s="33">
        <v>1</v>
      </c>
      <c r="G38" s="33">
        <v>55</v>
      </c>
      <c r="H38" s="33">
        <v>1</v>
      </c>
      <c r="I38" s="33">
        <v>0</v>
      </c>
      <c r="J38" s="33">
        <v>5</v>
      </c>
      <c r="K38" s="33">
        <v>0</v>
      </c>
      <c r="L38" s="33">
        <v>0</v>
      </c>
      <c r="M38" s="33">
        <v>0</v>
      </c>
      <c r="N38" s="33">
        <v>19</v>
      </c>
      <c r="O38" s="33">
        <v>0</v>
      </c>
      <c r="P38" s="33">
        <v>2</v>
      </c>
      <c r="Q38" s="33">
        <v>8</v>
      </c>
      <c r="R38" s="33">
        <v>1</v>
      </c>
      <c r="S38" s="33">
        <v>0</v>
      </c>
      <c r="T38" s="33">
        <v>0</v>
      </c>
      <c r="U38" s="33">
        <v>0</v>
      </c>
      <c r="V38" s="33">
        <v>0</v>
      </c>
      <c r="W38" s="33">
        <v>18</v>
      </c>
      <c r="X38" s="33">
        <v>16</v>
      </c>
      <c r="Y38" s="34"/>
      <c r="Z38" s="13"/>
      <c r="AA38" s="13"/>
      <c r="AB38" s="13"/>
      <c r="AC38" s="13"/>
      <c r="AD38" s="13"/>
      <c r="AE38" s="13"/>
      <c r="AF38" s="13"/>
      <c r="AG38" s="13"/>
      <c r="AH38" s="13"/>
    </row>
    <row r="39" spans="1:34" ht="12.75" x14ac:dyDescent="0.2">
      <c r="A39" s="30">
        <f t="shared" si="0"/>
        <v>102</v>
      </c>
      <c r="B39" s="31">
        <v>41891</v>
      </c>
      <c r="C39" s="32" t="s">
        <v>311</v>
      </c>
      <c r="D39" s="32" t="s">
        <v>312</v>
      </c>
      <c r="E39" s="33">
        <v>645</v>
      </c>
      <c r="F39" s="33">
        <v>1</v>
      </c>
      <c r="G39" s="33">
        <v>56</v>
      </c>
      <c r="H39" s="33">
        <v>2</v>
      </c>
      <c r="I39" s="33">
        <v>1</v>
      </c>
      <c r="J39" s="33">
        <v>4</v>
      </c>
      <c r="K39" s="33">
        <v>0</v>
      </c>
      <c r="L39" s="33">
        <v>0</v>
      </c>
      <c r="M39" s="33">
        <v>0</v>
      </c>
      <c r="N39" s="33">
        <v>10</v>
      </c>
      <c r="O39" s="33">
        <v>0</v>
      </c>
      <c r="P39" s="33">
        <v>1</v>
      </c>
      <c r="Q39" s="33">
        <v>5</v>
      </c>
      <c r="R39" s="33">
        <v>1</v>
      </c>
      <c r="S39" s="33">
        <v>0</v>
      </c>
      <c r="T39" s="33">
        <v>0</v>
      </c>
      <c r="U39" s="33">
        <v>0</v>
      </c>
      <c r="V39" s="33">
        <v>0</v>
      </c>
      <c r="W39" s="33">
        <v>15</v>
      </c>
      <c r="X39" s="33">
        <v>7</v>
      </c>
      <c r="Y39" s="34"/>
      <c r="Z39" s="13"/>
      <c r="AA39" s="13"/>
      <c r="AB39" s="13"/>
      <c r="AC39" s="13"/>
      <c r="AD39" s="13"/>
      <c r="AE39" s="13"/>
      <c r="AF39" s="13"/>
      <c r="AG39" s="13"/>
      <c r="AH39" s="13"/>
    </row>
    <row r="40" spans="1:34" ht="15" customHeight="1" x14ac:dyDescent="0.2">
      <c r="A40" s="30">
        <f t="shared" si="0"/>
        <v>112</v>
      </c>
      <c r="B40" s="31">
        <v>41891</v>
      </c>
      <c r="C40" s="32" t="s">
        <v>311</v>
      </c>
      <c r="D40" s="32" t="s">
        <v>312</v>
      </c>
      <c r="E40" s="33">
        <v>700</v>
      </c>
      <c r="F40" s="33">
        <v>1</v>
      </c>
      <c r="G40" s="33">
        <v>60</v>
      </c>
      <c r="H40" s="33">
        <v>3</v>
      </c>
      <c r="I40" s="33">
        <v>1</v>
      </c>
      <c r="J40" s="33">
        <v>2</v>
      </c>
      <c r="K40" s="33">
        <v>0</v>
      </c>
      <c r="L40" s="33">
        <v>0</v>
      </c>
      <c r="M40" s="33">
        <v>0</v>
      </c>
      <c r="N40" s="33">
        <v>10</v>
      </c>
      <c r="O40" s="33">
        <v>0</v>
      </c>
      <c r="P40" s="33">
        <v>1</v>
      </c>
      <c r="Q40" s="33">
        <v>6</v>
      </c>
      <c r="R40" s="33">
        <v>1</v>
      </c>
      <c r="S40" s="33">
        <v>0</v>
      </c>
      <c r="T40" s="33">
        <v>0</v>
      </c>
      <c r="U40" s="33">
        <v>0</v>
      </c>
      <c r="V40" s="33">
        <v>0</v>
      </c>
      <c r="W40" s="33">
        <v>18</v>
      </c>
      <c r="X40" s="33">
        <v>10</v>
      </c>
      <c r="Y40" s="34"/>
      <c r="Z40" s="13"/>
      <c r="AA40" s="13"/>
      <c r="AB40" s="13"/>
      <c r="AC40" s="13"/>
      <c r="AD40" s="13"/>
      <c r="AE40" s="13"/>
      <c r="AF40" s="13"/>
      <c r="AG40" s="13"/>
      <c r="AH40" s="13"/>
    </row>
    <row r="41" spans="1:34" ht="15" customHeight="1" x14ac:dyDescent="0.2">
      <c r="A41" s="30">
        <f t="shared" si="0"/>
        <v>117</v>
      </c>
      <c r="B41" s="31">
        <v>41891</v>
      </c>
      <c r="C41" s="32" t="s">
        <v>311</v>
      </c>
      <c r="D41" s="32" t="s">
        <v>312</v>
      </c>
      <c r="E41" s="33">
        <v>715</v>
      </c>
      <c r="F41" s="33">
        <v>1</v>
      </c>
      <c r="G41" s="33">
        <v>68</v>
      </c>
      <c r="H41" s="33">
        <v>1</v>
      </c>
      <c r="I41" s="33">
        <v>1</v>
      </c>
      <c r="J41" s="33">
        <v>4</v>
      </c>
      <c r="K41" s="33">
        <v>0</v>
      </c>
      <c r="L41" s="33">
        <v>0</v>
      </c>
      <c r="M41" s="33">
        <v>0</v>
      </c>
      <c r="N41" s="33">
        <v>6</v>
      </c>
      <c r="O41" s="33">
        <v>0</v>
      </c>
      <c r="P41" s="33">
        <v>2</v>
      </c>
      <c r="Q41" s="33">
        <v>6</v>
      </c>
      <c r="R41" s="33">
        <v>0</v>
      </c>
      <c r="S41" s="33">
        <v>0</v>
      </c>
      <c r="T41" s="33">
        <v>0</v>
      </c>
      <c r="U41" s="33">
        <v>0</v>
      </c>
      <c r="V41" s="33">
        <v>0</v>
      </c>
      <c r="W41" s="33">
        <v>18</v>
      </c>
      <c r="X41" s="33">
        <v>11</v>
      </c>
      <c r="Y41" s="34"/>
      <c r="Z41" s="13"/>
      <c r="AA41" s="13"/>
      <c r="AB41" s="13"/>
      <c r="AC41" s="13"/>
      <c r="AD41" s="13"/>
      <c r="AE41" s="13"/>
      <c r="AF41" s="13"/>
      <c r="AG41" s="13"/>
      <c r="AH41" s="13"/>
    </row>
    <row r="42" spans="1:34" ht="15" customHeight="1" x14ac:dyDescent="0.2">
      <c r="A42" s="30">
        <f t="shared" si="0"/>
        <v>107</v>
      </c>
      <c r="B42" s="31">
        <v>41891</v>
      </c>
      <c r="C42" s="32" t="s">
        <v>311</v>
      </c>
      <c r="D42" s="32" t="s">
        <v>312</v>
      </c>
      <c r="E42" s="33">
        <v>730</v>
      </c>
      <c r="F42" s="33">
        <v>1</v>
      </c>
      <c r="G42" s="33">
        <v>55</v>
      </c>
      <c r="H42" s="33">
        <v>0</v>
      </c>
      <c r="I42" s="33">
        <v>0</v>
      </c>
      <c r="J42" s="33">
        <v>3</v>
      </c>
      <c r="K42" s="33">
        <v>0</v>
      </c>
      <c r="L42" s="33">
        <v>0</v>
      </c>
      <c r="M42" s="33">
        <v>0</v>
      </c>
      <c r="N42" s="33">
        <v>8</v>
      </c>
      <c r="O42" s="33">
        <v>0</v>
      </c>
      <c r="P42" s="33">
        <v>1</v>
      </c>
      <c r="Q42" s="33">
        <v>3</v>
      </c>
      <c r="R42" s="33">
        <v>0</v>
      </c>
      <c r="S42" s="33">
        <v>0</v>
      </c>
      <c r="T42" s="33">
        <v>0</v>
      </c>
      <c r="U42" s="33">
        <v>0</v>
      </c>
      <c r="V42" s="33">
        <v>0</v>
      </c>
      <c r="W42" s="33">
        <v>26</v>
      </c>
      <c r="X42" s="33">
        <v>11</v>
      </c>
      <c r="Y42" s="34"/>
      <c r="Z42" s="13"/>
      <c r="AA42" s="13"/>
      <c r="AB42" s="13"/>
      <c r="AC42" s="13"/>
      <c r="AD42" s="13"/>
      <c r="AE42" s="13"/>
      <c r="AF42" s="13"/>
      <c r="AG42" s="13"/>
      <c r="AH42" s="13"/>
    </row>
    <row r="43" spans="1:34" ht="15" customHeight="1" x14ac:dyDescent="0.2">
      <c r="A43" s="30">
        <f t="shared" si="0"/>
        <v>100</v>
      </c>
      <c r="B43" s="31">
        <v>41891</v>
      </c>
      <c r="C43" s="32" t="s">
        <v>311</v>
      </c>
      <c r="D43" s="32" t="s">
        <v>312</v>
      </c>
      <c r="E43" s="33">
        <v>745</v>
      </c>
      <c r="F43" s="33">
        <v>1</v>
      </c>
      <c r="G43" s="33">
        <v>50</v>
      </c>
      <c r="H43" s="33">
        <v>3</v>
      </c>
      <c r="I43" s="33">
        <v>2</v>
      </c>
      <c r="J43" s="33">
        <v>2</v>
      </c>
      <c r="K43" s="33">
        <v>0</v>
      </c>
      <c r="L43" s="33">
        <v>0</v>
      </c>
      <c r="M43" s="33">
        <v>0</v>
      </c>
      <c r="N43" s="33">
        <v>11</v>
      </c>
      <c r="O43" s="33">
        <v>0</v>
      </c>
      <c r="P43" s="33">
        <v>2</v>
      </c>
      <c r="Q43" s="33">
        <v>3</v>
      </c>
      <c r="R43" s="33">
        <v>0</v>
      </c>
      <c r="S43" s="33">
        <v>0</v>
      </c>
      <c r="T43" s="33">
        <v>0</v>
      </c>
      <c r="U43" s="33">
        <v>0</v>
      </c>
      <c r="V43" s="33">
        <v>0</v>
      </c>
      <c r="W43" s="33">
        <v>20</v>
      </c>
      <c r="X43" s="33">
        <v>7</v>
      </c>
      <c r="Y43" s="34"/>
      <c r="Z43" s="13"/>
      <c r="AA43" s="13"/>
      <c r="AB43" s="13"/>
      <c r="AC43" s="13"/>
      <c r="AD43" s="13"/>
      <c r="AE43" s="13"/>
      <c r="AF43" s="13"/>
      <c r="AG43" s="13"/>
      <c r="AH43" s="13"/>
    </row>
    <row r="44" spans="1:34" ht="15" customHeight="1" x14ac:dyDescent="0.2">
      <c r="A44" s="30">
        <f t="shared" si="0"/>
        <v>115</v>
      </c>
      <c r="B44" s="31">
        <v>41891</v>
      </c>
      <c r="C44" s="32" t="s">
        <v>311</v>
      </c>
      <c r="D44" s="32" t="s">
        <v>312</v>
      </c>
      <c r="E44" s="33">
        <v>800</v>
      </c>
      <c r="F44" s="33">
        <v>1</v>
      </c>
      <c r="G44" s="33">
        <v>57</v>
      </c>
      <c r="H44" s="33">
        <v>1</v>
      </c>
      <c r="I44" s="33">
        <v>1</v>
      </c>
      <c r="J44" s="33">
        <v>4</v>
      </c>
      <c r="K44" s="33">
        <v>0</v>
      </c>
      <c r="L44" s="33">
        <v>0</v>
      </c>
      <c r="M44" s="33">
        <v>0</v>
      </c>
      <c r="N44" s="33">
        <v>5</v>
      </c>
      <c r="O44" s="33">
        <v>0</v>
      </c>
      <c r="P44" s="33">
        <v>3</v>
      </c>
      <c r="Q44" s="33">
        <v>7</v>
      </c>
      <c r="R44" s="33">
        <v>0</v>
      </c>
      <c r="S44" s="33">
        <v>0</v>
      </c>
      <c r="T44" s="33">
        <v>0</v>
      </c>
      <c r="U44" s="33">
        <v>0</v>
      </c>
      <c r="V44" s="33">
        <v>0</v>
      </c>
      <c r="W44" s="33">
        <v>29</v>
      </c>
      <c r="X44" s="33">
        <v>8</v>
      </c>
      <c r="Y44" s="34"/>
      <c r="Z44" s="13"/>
      <c r="AA44" s="13"/>
      <c r="AB44" s="13"/>
      <c r="AC44" s="13"/>
      <c r="AD44" s="13"/>
      <c r="AE44" s="13"/>
      <c r="AF44" s="13"/>
      <c r="AG44" s="13"/>
      <c r="AH44" s="13"/>
    </row>
    <row r="45" spans="1:34" ht="15" customHeight="1" x14ac:dyDescent="0.2">
      <c r="A45" s="30">
        <f t="shared" si="0"/>
        <v>125</v>
      </c>
      <c r="B45" s="31">
        <v>41891</v>
      </c>
      <c r="C45" s="32" t="s">
        <v>311</v>
      </c>
      <c r="D45" s="32" t="s">
        <v>312</v>
      </c>
      <c r="E45" s="33">
        <v>815</v>
      </c>
      <c r="F45" s="33">
        <v>1</v>
      </c>
      <c r="G45" s="33">
        <v>76</v>
      </c>
      <c r="H45" s="33">
        <v>2</v>
      </c>
      <c r="I45" s="33">
        <v>0</v>
      </c>
      <c r="J45" s="33">
        <v>5</v>
      </c>
      <c r="K45" s="33">
        <v>0</v>
      </c>
      <c r="L45" s="33">
        <v>0</v>
      </c>
      <c r="M45" s="33">
        <v>0</v>
      </c>
      <c r="N45" s="33">
        <v>6</v>
      </c>
      <c r="O45" s="33">
        <v>0</v>
      </c>
      <c r="P45" s="33">
        <v>2</v>
      </c>
      <c r="Q45" s="33">
        <v>7</v>
      </c>
      <c r="R45" s="33">
        <v>0</v>
      </c>
      <c r="S45" s="33">
        <v>0</v>
      </c>
      <c r="T45" s="33">
        <v>0</v>
      </c>
      <c r="U45" s="33">
        <v>0</v>
      </c>
      <c r="V45" s="33">
        <v>0</v>
      </c>
      <c r="W45" s="33">
        <v>19</v>
      </c>
      <c r="X45" s="33">
        <v>8</v>
      </c>
      <c r="Y45" s="34"/>
      <c r="Z45" s="13"/>
      <c r="AA45" s="13"/>
      <c r="AB45" s="13"/>
      <c r="AC45" s="13"/>
      <c r="AD45" s="13"/>
      <c r="AE45" s="13"/>
      <c r="AF45" s="13"/>
      <c r="AG45" s="13"/>
      <c r="AH45" s="13"/>
    </row>
    <row r="46" spans="1:34" ht="15" customHeight="1" x14ac:dyDescent="0.2">
      <c r="A46" s="30">
        <f t="shared" si="0"/>
        <v>168</v>
      </c>
      <c r="B46" s="31">
        <v>41891</v>
      </c>
      <c r="C46" s="32" t="s">
        <v>311</v>
      </c>
      <c r="D46" s="32" t="s">
        <v>312</v>
      </c>
      <c r="E46" s="33">
        <v>830</v>
      </c>
      <c r="F46" s="33">
        <v>1</v>
      </c>
      <c r="G46" s="33">
        <v>119</v>
      </c>
      <c r="H46" s="33">
        <v>1</v>
      </c>
      <c r="I46" s="33">
        <v>0</v>
      </c>
      <c r="J46" s="33">
        <v>6</v>
      </c>
      <c r="K46" s="33">
        <v>0</v>
      </c>
      <c r="L46" s="33">
        <v>0</v>
      </c>
      <c r="M46" s="33">
        <v>0</v>
      </c>
      <c r="N46" s="33">
        <v>8</v>
      </c>
      <c r="O46" s="33">
        <v>0</v>
      </c>
      <c r="P46" s="33">
        <v>3</v>
      </c>
      <c r="Q46" s="33">
        <v>9</v>
      </c>
      <c r="R46" s="33">
        <v>1</v>
      </c>
      <c r="S46" s="33">
        <v>0</v>
      </c>
      <c r="T46" s="33">
        <v>0</v>
      </c>
      <c r="U46" s="33">
        <v>0</v>
      </c>
      <c r="V46" s="33">
        <v>0</v>
      </c>
      <c r="W46" s="33">
        <v>16</v>
      </c>
      <c r="X46" s="33">
        <v>5</v>
      </c>
      <c r="Y46" s="34" t="s">
        <v>345</v>
      </c>
      <c r="Z46" s="13"/>
      <c r="AA46" s="13"/>
      <c r="AB46" s="13"/>
      <c r="AC46" s="13"/>
      <c r="AD46" s="13"/>
      <c r="AE46" s="13"/>
      <c r="AF46" s="13"/>
      <c r="AG46" s="13"/>
      <c r="AH46" s="13"/>
    </row>
    <row r="47" spans="1:34" ht="15" customHeight="1" x14ac:dyDescent="0.2">
      <c r="A47" s="30">
        <f t="shared" si="0"/>
        <v>157</v>
      </c>
      <c r="B47" s="31">
        <v>41891</v>
      </c>
      <c r="C47" s="32" t="s">
        <v>311</v>
      </c>
      <c r="D47" s="32" t="s">
        <v>312</v>
      </c>
      <c r="E47" s="33">
        <v>845</v>
      </c>
      <c r="F47" s="33">
        <v>1</v>
      </c>
      <c r="G47" s="33">
        <v>110</v>
      </c>
      <c r="H47" s="33">
        <v>3</v>
      </c>
      <c r="I47" s="33">
        <v>0</v>
      </c>
      <c r="J47" s="33">
        <v>9</v>
      </c>
      <c r="K47" s="33">
        <v>0</v>
      </c>
      <c r="L47" s="33">
        <v>0</v>
      </c>
      <c r="M47" s="33">
        <v>0</v>
      </c>
      <c r="N47" s="33">
        <v>2</v>
      </c>
      <c r="O47" s="33">
        <v>0</v>
      </c>
      <c r="P47" s="33">
        <v>0</v>
      </c>
      <c r="Q47" s="33">
        <v>7</v>
      </c>
      <c r="R47" s="33">
        <v>1</v>
      </c>
      <c r="S47" s="33">
        <v>0</v>
      </c>
      <c r="T47" s="33">
        <v>1</v>
      </c>
      <c r="U47" s="33">
        <v>0</v>
      </c>
      <c r="V47" s="33">
        <v>0</v>
      </c>
      <c r="W47" s="33">
        <v>22</v>
      </c>
      <c r="X47" s="33">
        <v>2</v>
      </c>
      <c r="Y47" s="34"/>
      <c r="Z47" s="13"/>
      <c r="AA47" s="13"/>
      <c r="AB47" s="13"/>
      <c r="AC47" s="13"/>
      <c r="AD47" s="13"/>
      <c r="AE47" s="13"/>
      <c r="AF47" s="13"/>
      <c r="AG47" s="13"/>
      <c r="AH47" s="13"/>
    </row>
    <row r="48" spans="1:34" ht="15" customHeight="1" x14ac:dyDescent="0.2">
      <c r="A48" s="30">
        <f t="shared" si="0"/>
        <v>186</v>
      </c>
      <c r="B48" s="31">
        <v>41891</v>
      </c>
      <c r="C48" s="32" t="s">
        <v>311</v>
      </c>
      <c r="D48" s="32" t="s">
        <v>312</v>
      </c>
      <c r="E48" s="33">
        <v>900</v>
      </c>
      <c r="F48" s="33">
        <v>1</v>
      </c>
      <c r="G48" s="33">
        <v>140</v>
      </c>
      <c r="H48" s="33">
        <v>2</v>
      </c>
      <c r="I48" s="33">
        <v>0</v>
      </c>
      <c r="J48" s="33">
        <v>5</v>
      </c>
      <c r="K48" s="33">
        <v>0</v>
      </c>
      <c r="L48" s="33">
        <v>0</v>
      </c>
      <c r="M48" s="33">
        <v>0</v>
      </c>
      <c r="N48" s="33">
        <v>4</v>
      </c>
      <c r="O48" s="33">
        <v>0</v>
      </c>
      <c r="P48" s="33">
        <v>2</v>
      </c>
      <c r="Q48" s="33">
        <v>8</v>
      </c>
      <c r="R48" s="33">
        <v>0</v>
      </c>
      <c r="S48" s="33">
        <v>0</v>
      </c>
      <c r="T48" s="33">
        <v>0</v>
      </c>
      <c r="U48" s="33">
        <v>0</v>
      </c>
      <c r="V48" s="33">
        <v>0</v>
      </c>
      <c r="W48" s="33">
        <v>22</v>
      </c>
      <c r="X48" s="33">
        <v>3</v>
      </c>
      <c r="Y48" s="34"/>
      <c r="Z48" s="13"/>
      <c r="AA48" s="13"/>
      <c r="AB48" s="13"/>
      <c r="AC48" s="13"/>
      <c r="AD48" s="13"/>
      <c r="AE48" s="13"/>
      <c r="AF48" s="13"/>
      <c r="AG48" s="13"/>
      <c r="AH48" s="13"/>
    </row>
    <row r="49" spans="1:34" ht="15" customHeight="1" x14ac:dyDescent="0.2">
      <c r="A49" s="30">
        <f t="shared" si="0"/>
        <v>197</v>
      </c>
      <c r="B49" s="31">
        <v>41891</v>
      </c>
      <c r="C49" s="32" t="s">
        <v>311</v>
      </c>
      <c r="D49" s="32" t="s">
        <v>312</v>
      </c>
      <c r="E49" s="33">
        <v>915</v>
      </c>
      <c r="F49" s="33">
        <v>1</v>
      </c>
      <c r="G49" s="33">
        <v>145</v>
      </c>
      <c r="H49" s="33">
        <v>3</v>
      </c>
      <c r="I49" s="33">
        <v>0</v>
      </c>
      <c r="J49" s="33">
        <v>5</v>
      </c>
      <c r="K49" s="33">
        <v>0</v>
      </c>
      <c r="L49" s="33">
        <v>0</v>
      </c>
      <c r="M49" s="33">
        <v>0</v>
      </c>
      <c r="N49" s="33">
        <v>2</v>
      </c>
      <c r="O49" s="33">
        <v>0</v>
      </c>
      <c r="P49" s="33">
        <v>4</v>
      </c>
      <c r="Q49" s="33">
        <v>10</v>
      </c>
      <c r="R49" s="33">
        <v>3</v>
      </c>
      <c r="S49" s="33">
        <v>0</v>
      </c>
      <c r="T49" s="33">
        <v>0</v>
      </c>
      <c r="U49" s="33">
        <v>0</v>
      </c>
      <c r="V49" s="33">
        <v>0</v>
      </c>
      <c r="W49" s="33">
        <v>20</v>
      </c>
      <c r="X49" s="33">
        <v>5</v>
      </c>
      <c r="Y49" s="34"/>
      <c r="Z49" s="13"/>
      <c r="AA49" s="13"/>
      <c r="AB49" s="13"/>
      <c r="AC49" s="13"/>
      <c r="AD49" s="13"/>
      <c r="AE49" s="13"/>
      <c r="AF49" s="13"/>
      <c r="AG49" s="13"/>
      <c r="AH49" s="13"/>
    </row>
    <row r="50" spans="1:34" ht="15" customHeight="1" x14ac:dyDescent="0.2">
      <c r="A50" s="30">
        <f t="shared" si="0"/>
        <v>203</v>
      </c>
      <c r="B50" s="31">
        <v>41891</v>
      </c>
      <c r="C50" s="32" t="s">
        <v>311</v>
      </c>
      <c r="D50" s="32" t="s">
        <v>312</v>
      </c>
      <c r="E50" s="33">
        <v>930</v>
      </c>
      <c r="F50" s="33">
        <v>1</v>
      </c>
      <c r="G50" s="33">
        <v>140</v>
      </c>
      <c r="H50" s="33">
        <v>4</v>
      </c>
      <c r="I50" s="33">
        <v>0</v>
      </c>
      <c r="J50" s="33">
        <v>3</v>
      </c>
      <c r="K50" s="33">
        <v>0</v>
      </c>
      <c r="L50" s="33">
        <v>0</v>
      </c>
      <c r="M50" s="33">
        <v>0</v>
      </c>
      <c r="N50" s="33">
        <v>5</v>
      </c>
      <c r="O50" s="33">
        <v>0</v>
      </c>
      <c r="P50" s="33">
        <v>5</v>
      </c>
      <c r="Q50" s="33">
        <v>11</v>
      </c>
      <c r="R50" s="33">
        <v>1</v>
      </c>
      <c r="S50" s="33">
        <v>0</v>
      </c>
      <c r="T50" s="33">
        <v>0</v>
      </c>
      <c r="U50" s="33">
        <v>0</v>
      </c>
      <c r="V50" s="33">
        <v>0</v>
      </c>
      <c r="W50" s="33">
        <v>26</v>
      </c>
      <c r="X50" s="33">
        <v>8</v>
      </c>
      <c r="Y50" s="34"/>
      <c r="Z50" s="13"/>
      <c r="AA50" s="13"/>
      <c r="AB50" s="13"/>
      <c r="AC50" s="13"/>
      <c r="AD50" s="13"/>
      <c r="AE50" s="13"/>
      <c r="AF50" s="13"/>
      <c r="AG50" s="13"/>
      <c r="AH50" s="13"/>
    </row>
    <row r="51" spans="1:34" ht="15" customHeight="1" x14ac:dyDescent="0.2">
      <c r="A51" s="30">
        <f t="shared" si="0"/>
        <v>169</v>
      </c>
      <c r="B51" s="31">
        <v>41891</v>
      </c>
      <c r="C51" s="32" t="s">
        <v>311</v>
      </c>
      <c r="D51" s="32" t="s">
        <v>312</v>
      </c>
      <c r="E51" s="33">
        <v>945</v>
      </c>
      <c r="F51" s="33">
        <v>1</v>
      </c>
      <c r="G51" s="33">
        <v>128</v>
      </c>
      <c r="H51" s="33">
        <v>2</v>
      </c>
      <c r="I51" s="33">
        <v>1</v>
      </c>
      <c r="J51" s="33">
        <v>2</v>
      </c>
      <c r="K51" s="33">
        <v>0</v>
      </c>
      <c r="L51" s="33">
        <v>0</v>
      </c>
      <c r="M51" s="33">
        <v>0</v>
      </c>
      <c r="N51" s="33">
        <v>1</v>
      </c>
      <c r="O51" s="33">
        <v>1</v>
      </c>
      <c r="P51" s="33">
        <v>6</v>
      </c>
      <c r="Q51" s="33">
        <v>7</v>
      </c>
      <c r="R51" s="33">
        <v>0</v>
      </c>
      <c r="S51" s="33">
        <v>0</v>
      </c>
      <c r="T51" s="33">
        <v>0</v>
      </c>
      <c r="U51" s="33">
        <v>2</v>
      </c>
      <c r="V51" s="33">
        <v>0</v>
      </c>
      <c r="W51" s="33">
        <v>17</v>
      </c>
      <c r="X51" s="33">
        <v>2</v>
      </c>
      <c r="Y51" s="34"/>
      <c r="Z51" s="13"/>
      <c r="AA51" s="13"/>
      <c r="AB51" s="13"/>
      <c r="AC51" s="13"/>
      <c r="AD51" s="13"/>
      <c r="AE51" s="13"/>
      <c r="AF51" s="13"/>
      <c r="AG51" s="13"/>
      <c r="AH51" s="13"/>
    </row>
    <row r="52" spans="1:34" ht="15" customHeight="1" x14ac:dyDescent="0.2">
      <c r="A52" s="30">
        <f t="shared" si="0"/>
        <v>198</v>
      </c>
      <c r="B52" s="31">
        <v>41891</v>
      </c>
      <c r="C52" s="32" t="s">
        <v>311</v>
      </c>
      <c r="D52" s="32" t="s">
        <v>312</v>
      </c>
      <c r="E52" s="33">
        <v>1000</v>
      </c>
      <c r="F52" s="33">
        <v>1</v>
      </c>
      <c r="G52" s="33">
        <v>155</v>
      </c>
      <c r="H52" s="33">
        <v>3</v>
      </c>
      <c r="I52" s="33">
        <v>0</v>
      </c>
      <c r="J52" s="33">
        <v>0</v>
      </c>
      <c r="K52" s="33">
        <v>0</v>
      </c>
      <c r="L52" s="33">
        <v>0</v>
      </c>
      <c r="M52" s="33">
        <v>0</v>
      </c>
      <c r="N52" s="33">
        <v>2</v>
      </c>
      <c r="O52" s="33">
        <v>0</v>
      </c>
      <c r="P52" s="33">
        <v>3</v>
      </c>
      <c r="Q52" s="33">
        <v>5</v>
      </c>
      <c r="R52" s="33">
        <v>0</v>
      </c>
      <c r="S52" s="33">
        <v>0</v>
      </c>
      <c r="T52" s="33">
        <v>2</v>
      </c>
      <c r="U52" s="33">
        <v>2</v>
      </c>
      <c r="V52" s="33">
        <v>0</v>
      </c>
      <c r="W52" s="33">
        <v>19</v>
      </c>
      <c r="X52" s="33">
        <v>7</v>
      </c>
      <c r="Y52" s="34"/>
      <c r="Z52" s="13"/>
      <c r="AA52" s="13"/>
      <c r="AB52" s="13"/>
      <c r="AC52" s="13"/>
      <c r="AD52" s="13"/>
      <c r="AE52" s="13"/>
      <c r="AF52" s="13"/>
      <c r="AG52" s="13"/>
      <c r="AH52" s="13"/>
    </row>
    <row r="53" spans="1:34" ht="15" customHeight="1" x14ac:dyDescent="0.2">
      <c r="A53" s="30">
        <f t="shared" si="0"/>
        <v>219</v>
      </c>
      <c r="B53" s="31">
        <v>41891</v>
      </c>
      <c r="C53" s="32" t="s">
        <v>311</v>
      </c>
      <c r="D53" s="32" t="s">
        <v>312</v>
      </c>
      <c r="E53" s="33">
        <v>1015</v>
      </c>
      <c r="F53" s="33">
        <v>1</v>
      </c>
      <c r="G53" s="33">
        <v>165</v>
      </c>
      <c r="H53" s="33">
        <v>0</v>
      </c>
      <c r="I53" s="33">
        <v>1</v>
      </c>
      <c r="J53" s="33">
        <v>2</v>
      </c>
      <c r="K53" s="33">
        <v>0</v>
      </c>
      <c r="L53" s="33">
        <v>0</v>
      </c>
      <c r="M53" s="33">
        <v>0</v>
      </c>
      <c r="N53" s="33">
        <v>4</v>
      </c>
      <c r="O53" s="33">
        <v>0</v>
      </c>
      <c r="P53" s="33">
        <v>0</v>
      </c>
      <c r="Q53" s="33">
        <v>15</v>
      </c>
      <c r="R53" s="33">
        <v>3</v>
      </c>
      <c r="S53" s="33">
        <v>0</v>
      </c>
      <c r="T53" s="33">
        <v>0</v>
      </c>
      <c r="U53" s="33">
        <v>0</v>
      </c>
      <c r="V53" s="33">
        <v>0</v>
      </c>
      <c r="W53" s="33">
        <v>24</v>
      </c>
      <c r="X53" s="33">
        <v>5</v>
      </c>
      <c r="Y53" s="34"/>
      <c r="Z53" s="13"/>
      <c r="AA53" s="13"/>
      <c r="AB53" s="13"/>
      <c r="AC53" s="13"/>
      <c r="AD53" s="13"/>
      <c r="AE53" s="13"/>
      <c r="AF53" s="13"/>
      <c r="AG53" s="13"/>
      <c r="AH53" s="13"/>
    </row>
    <row r="54" spans="1:34" ht="15" customHeight="1" x14ac:dyDescent="0.2">
      <c r="A54" s="30">
        <f t="shared" si="0"/>
        <v>220</v>
      </c>
      <c r="B54" s="31">
        <v>41891</v>
      </c>
      <c r="C54" s="32" t="s">
        <v>311</v>
      </c>
      <c r="D54" s="32" t="s">
        <v>312</v>
      </c>
      <c r="E54" s="33">
        <v>1030</v>
      </c>
      <c r="F54" s="33">
        <v>1</v>
      </c>
      <c r="G54" s="33">
        <v>178</v>
      </c>
      <c r="H54" s="33">
        <v>4</v>
      </c>
      <c r="I54" s="33">
        <v>0</v>
      </c>
      <c r="J54" s="33">
        <v>2</v>
      </c>
      <c r="K54" s="33">
        <v>0</v>
      </c>
      <c r="L54" s="33">
        <v>0</v>
      </c>
      <c r="M54" s="33">
        <v>0</v>
      </c>
      <c r="N54" s="33">
        <v>2</v>
      </c>
      <c r="O54" s="33">
        <v>0</v>
      </c>
      <c r="P54" s="33">
        <v>1</v>
      </c>
      <c r="Q54" s="33">
        <v>7</v>
      </c>
      <c r="R54" s="33">
        <v>0</v>
      </c>
      <c r="S54" s="33">
        <v>0</v>
      </c>
      <c r="T54" s="33">
        <v>0</v>
      </c>
      <c r="U54" s="33">
        <v>0</v>
      </c>
      <c r="V54" s="33">
        <v>0</v>
      </c>
      <c r="W54" s="33">
        <v>19</v>
      </c>
      <c r="X54" s="33">
        <v>7</v>
      </c>
      <c r="Y54" s="34"/>
      <c r="Z54" s="13"/>
      <c r="AA54" s="13"/>
      <c r="AB54" s="13"/>
      <c r="AC54" s="13"/>
      <c r="AD54" s="13"/>
      <c r="AE54" s="13"/>
      <c r="AF54" s="13"/>
      <c r="AG54" s="13"/>
      <c r="AH54" s="13"/>
    </row>
    <row r="55" spans="1:34" ht="15" customHeight="1" x14ac:dyDescent="0.2">
      <c r="A55" s="30">
        <f t="shared" si="0"/>
        <v>229</v>
      </c>
      <c r="B55" s="31">
        <v>41891</v>
      </c>
      <c r="C55" s="32" t="s">
        <v>311</v>
      </c>
      <c r="D55" s="32" t="s">
        <v>312</v>
      </c>
      <c r="E55" s="33">
        <v>1045</v>
      </c>
      <c r="F55" s="33">
        <v>1</v>
      </c>
      <c r="G55" s="33">
        <v>175</v>
      </c>
      <c r="H55" s="33">
        <v>1</v>
      </c>
      <c r="I55" s="33">
        <v>1</v>
      </c>
      <c r="J55" s="33">
        <v>4</v>
      </c>
      <c r="K55" s="33">
        <v>0</v>
      </c>
      <c r="L55" s="33">
        <v>0</v>
      </c>
      <c r="M55" s="33">
        <v>0</v>
      </c>
      <c r="N55" s="33">
        <v>0</v>
      </c>
      <c r="O55" s="33">
        <v>0</v>
      </c>
      <c r="P55" s="33">
        <v>5</v>
      </c>
      <c r="Q55" s="33">
        <v>10</v>
      </c>
      <c r="R55" s="33">
        <v>0</v>
      </c>
      <c r="S55" s="33">
        <v>0</v>
      </c>
      <c r="T55" s="33">
        <v>0</v>
      </c>
      <c r="U55" s="33">
        <v>0</v>
      </c>
      <c r="V55" s="33">
        <v>0</v>
      </c>
      <c r="W55" s="33">
        <v>28</v>
      </c>
      <c r="X55" s="33">
        <v>5</v>
      </c>
      <c r="Y55" s="34"/>
      <c r="Z55" s="13"/>
      <c r="AA55" s="13"/>
      <c r="AB55" s="13"/>
      <c r="AC55" s="13"/>
      <c r="AD55" s="13"/>
      <c r="AE55" s="13"/>
      <c r="AF55" s="13"/>
      <c r="AG55" s="13"/>
      <c r="AH55" s="13"/>
    </row>
    <row r="56" spans="1:34" ht="12.75" x14ac:dyDescent="0.2">
      <c r="A56" s="30">
        <f t="shared" si="0"/>
        <v>187</v>
      </c>
      <c r="B56" s="31">
        <v>41891</v>
      </c>
      <c r="C56" s="32" t="s">
        <v>311</v>
      </c>
      <c r="D56" s="32" t="s">
        <v>312</v>
      </c>
      <c r="E56" s="33">
        <v>1100</v>
      </c>
      <c r="F56" s="33">
        <v>1</v>
      </c>
      <c r="G56" s="33">
        <v>144</v>
      </c>
      <c r="H56" s="33">
        <v>2</v>
      </c>
      <c r="I56" s="33">
        <v>2</v>
      </c>
      <c r="J56" s="33">
        <v>1</v>
      </c>
      <c r="K56" s="33">
        <v>0</v>
      </c>
      <c r="L56" s="33">
        <v>0</v>
      </c>
      <c r="M56" s="33">
        <v>0</v>
      </c>
      <c r="N56" s="33">
        <v>3</v>
      </c>
      <c r="O56" s="33">
        <v>0</v>
      </c>
      <c r="P56" s="33">
        <v>2</v>
      </c>
      <c r="Q56" s="33">
        <v>7</v>
      </c>
      <c r="R56" s="33">
        <v>0</v>
      </c>
      <c r="S56" s="33">
        <v>0</v>
      </c>
      <c r="T56" s="33">
        <v>0</v>
      </c>
      <c r="U56" s="33">
        <v>0</v>
      </c>
      <c r="V56" s="33">
        <v>0</v>
      </c>
      <c r="W56" s="33">
        <v>16</v>
      </c>
      <c r="X56" s="33">
        <v>10</v>
      </c>
      <c r="Y56" s="34"/>
      <c r="Z56" s="13"/>
      <c r="AA56" s="13"/>
      <c r="AB56" s="13"/>
      <c r="AC56" s="13"/>
      <c r="AD56" s="13"/>
      <c r="AE56" s="13"/>
      <c r="AF56" s="13"/>
      <c r="AG56" s="13"/>
      <c r="AH56" s="13"/>
    </row>
    <row r="57" spans="1:34" ht="15" customHeight="1" x14ac:dyDescent="0.2">
      <c r="A57" s="30">
        <f t="shared" si="0"/>
        <v>193</v>
      </c>
      <c r="B57" s="31">
        <v>41891</v>
      </c>
      <c r="C57" s="32" t="s">
        <v>311</v>
      </c>
      <c r="D57" s="32" t="s">
        <v>312</v>
      </c>
      <c r="E57" s="33">
        <v>1115</v>
      </c>
      <c r="F57" s="33">
        <v>1</v>
      </c>
      <c r="G57" s="33">
        <v>139</v>
      </c>
      <c r="H57" s="33">
        <v>1</v>
      </c>
      <c r="I57" s="33">
        <v>0</v>
      </c>
      <c r="J57" s="33">
        <v>3</v>
      </c>
      <c r="K57" s="33">
        <v>0</v>
      </c>
      <c r="L57" s="33">
        <v>0</v>
      </c>
      <c r="M57" s="33">
        <v>0</v>
      </c>
      <c r="N57" s="33">
        <v>6</v>
      </c>
      <c r="O57" s="33">
        <v>0</v>
      </c>
      <c r="P57" s="33">
        <v>3</v>
      </c>
      <c r="Q57" s="33">
        <v>12</v>
      </c>
      <c r="R57" s="33">
        <v>0</v>
      </c>
      <c r="S57" s="33">
        <v>0</v>
      </c>
      <c r="T57" s="33">
        <v>0</v>
      </c>
      <c r="U57" s="33">
        <v>0</v>
      </c>
      <c r="V57" s="33">
        <v>0</v>
      </c>
      <c r="W57" s="33">
        <v>23</v>
      </c>
      <c r="X57" s="33">
        <v>6</v>
      </c>
      <c r="Y57" s="34"/>
      <c r="Z57" s="13"/>
      <c r="AA57" s="13"/>
      <c r="AB57" s="13"/>
      <c r="AC57" s="13"/>
      <c r="AD57" s="13"/>
      <c r="AE57" s="13"/>
      <c r="AF57" s="13"/>
      <c r="AG57" s="13"/>
      <c r="AH57" s="13"/>
    </row>
    <row r="58" spans="1:34" ht="15" customHeight="1" x14ac:dyDescent="0.2">
      <c r="A58" s="30">
        <f t="shared" si="0"/>
        <v>226</v>
      </c>
      <c r="B58" s="31">
        <v>41891</v>
      </c>
      <c r="C58" s="32" t="s">
        <v>311</v>
      </c>
      <c r="D58" s="32" t="s">
        <v>312</v>
      </c>
      <c r="E58" s="33">
        <v>1130</v>
      </c>
      <c r="F58" s="33">
        <v>1</v>
      </c>
      <c r="G58" s="33">
        <v>166</v>
      </c>
      <c r="H58" s="33">
        <v>3</v>
      </c>
      <c r="I58" s="33">
        <v>0</v>
      </c>
      <c r="J58" s="33">
        <v>4</v>
      </c>
      <c r="K58" s="33">
        <v>0</v>
      </c>
      <c r="L58" s="33">
        <v>0</v>
      </c>
      <c r="M58" s="33">
        <v>0</v>
      </c>
      <c r="N58" s="33">
        <v>6</v>
      </c>
      <c r="O58" s="33">
        <v>0</v>
      </c>
      <c r="P58" s="33">
        <v>5</v>
      </c>
      <c r="Q58" s="33">
        <v>11</v>
      </c>
      <c r="R58" s="33">
        <v>2</v>
      </c>
      <c r="S58" s="33">
        <v>0</v>
      </c>
      <c r="T58" s="33">
        <v>0</v>
      </c>
      <c r="U58" s="33">
        <v>0</v>
      </c>
      <c r="V58" s="33">
        <v>0</v>
      </c>
      <c r="W58" s="33">
        <v>22</v>
      </c>
      <c r="X58" s="33">
        <v>7</v>
      </c>
      <c r="Y58" s="34"/>
      <c r="Z58" s="13"/>
      <c r="AA58" s="13"/>
      <c r="AB58" s="13"/>
      <c r="AC58" s="13"/>
      <c r="AD58" s="13"/>
      <c r="AE58" s="13"/>
      <c r="AF58" s="13"/>
      <c r="AG58" s="13"/>
      <c r="AH58" s="13"/>
    </row>
    <row r="59" spans="1:34" ht="15" customHeight="1" x14ac:dyDescent="0.2">
      <c r="A59" s="30">
        <f t="shared" si="0"/>
        <v>220</v>
      </c>
      <c r="B59" s="31">
        <v>41891</v>
      </c>
      <c r="C59" s="32" t="s">
        <v>311</v>
      </c>
      <c r="D59" s="32" t="s">
        <v>312</v>
      </c>
      <c r="E59" s="33">
        <v>1145</v>
      </c>
      <c r="F59" s="33">
        <v>1</v>
      </c>
      <c r="G59" s="33">
        <v>161</v>
      </c>
      <c r="H59" s="33">
        <v>1</v>
      </c>
      <c r="I59" s="33">
        <v>0</v>
      </c>
      <c r="J59" s="33">
        <v>3</v>
      </c>
      <c r="K59" s="33">
        <v>0</v>
      </c>
      <c r="L59" s="33">
        <v>0</v>
      </c>
      <c r="M59" s="33">
        <v>0</v>
      </c>
      <c r="N59" s="33">
        <v>7</v>
      </c>
      <c r="O59" s="33">
        <v>0</v>
      </c>
      <c r="P59" s="33">
        <v>3</v>
      </c>
      <c r="Q59" s="33">
        <v>12</v>
      </c>
      <c r="R59" s="33">
        <v>1</v>
      </c>
      <c r="S59" s="33">
        <v>0</v>
      </c>
      <c r="T59" s="33">
        <v>0</v>
      </c>
      <c r="U59" s="33">
        <v>0</v>
      </c>
      <c r="V59" s="33">
        <v>0</v>
      </c>
      <c r="W59" s="33">
        <v>26</v>
      </c>
      <c r="X59" s="33">
        <v>6</v>
      </c>
      <c r="Y59" s="34"/>
      <c r="Z59" s="13"/>
      <c r="AA59" s="13"/>
      <c r="AB59" s="13"/>
      <c r="AC59" s="13"/>
      <c r="AD59" s="13"/>
      <c r="AE59" s="13"/>
      <c r="AF59" s="13"/>
      <c r="AG59" s="13"/>
      <c r="AH59" s="13"/>
    </row>
    <row r="60" spans="1:34" ht="15" customHeight="1" x14ac:dyDescent="0.2">
      <c r="A60" s="30">
        <f t="shared" si="0"/>
        <v>220</v>
      </c>
      <c r="B60" s="31">
        <v>41891</v>
      </c>
      <c r="C60" s="32" t="s">
        <v>311</v>
      </c>
      <c r="D60" s="32" t="s">
        <v>312</v>
      </c>
      <c r="E60" s="33">
        <v>1200</v>
      </c>
      <c r="F60" s="33">
        <v>1</v>
      </c>
      <c r="G60" s="33">
        <v>154</v>
      </c>
      <c r="H60" s="33">
        <v>1</v>
      </c>
      <c r="I60" s="33">
        <v>0</v>
      </c>
      <c r="J60" s="33">
        <v>2</v>
      </c>
      <c r="K60" s="33">
        <v>0</v>
      </c>
      <c r="L60" s="33">
        <v>0</v>
      </c>
      <c r="M60" s="33">
        <v>0</v>
      </c>
      <c r="N60" s="33">
        <v>14</v>
      </c>
      <c r="O60" s="33">
        <v>0</v>
      </c>
      <c r="P60" s="33">
        <v>4</v>
      </c>
      <c r="Q60" s="33">
        <v>8</v>
      </c>
      <c r="R60" s="33">
        <v>2</v>
      </c>
      <c r="S60" s="33">
        <v>0</v>
      </c>
      <c r="T60" s="33">
        <v>0</v>
      </c>
      <c r="U60" s="33">
        <v>0</v>
      </c>
      <c r="V60" s="33">
        <v>0</v>
      </c>
      <c r="W60" s="33">
        <v>26</v>
      </c>
      <c r="X60" s="33">
        <v>9</v>
      </c>
      <c r="Y60" s="34"/>
      <c r="Z60" s="13"/>
      <c r="AA60" s="13"/>
      <c r="AB60" s="13"/>
      <c r="AC60" s="13"/>
      <c r="AD60" s="13"/>
      <c r="AE60" s="13"/>
      <c r="AF60" s="13"/>
      <c r="AG60" s="13"/>
      <c r="AH60" s="13"/>
    </row>
    <row r="61" spans="1:34" ht="15" customHeight="1" x14ac:dyDescent="0.2">
      <c r="A61" s="30">
        <f t="shared" si="0"/>
        <v>254</v>
      </c>
      <c r="B61" s="31">
        <v>41891</v>
      </c>
      <c r="C61" s="32" t="s">
        <v>311</v>
      </c>
      <c r="D61" s="32" t="s">
        <v>312</v>
      </c>
      <c r="E61" s="33">
        <v>1215</v>
      </c>
      <c r="F61" s="33">
        <v>1</v>
      </c>
      <c r="G61" s="33">
        <v>172</v>
      </c>
      <c r="H61" s="33">
        <v>2</v>
      </c>
      <c r="I61" s="33">
        <v>2</v>
      </c>
      <c r="J61" s="33">
        <v>3</v>
      </c>
      <c r="K61" s="33">
        <v>0</v>
      </c>
      <c r="L61" s="33">
        <v>0</v>
      </c>
      <c r="M61" s="33">
        <v>0</v>
      </c>
      <c r="N61" s="33">
        <v>10</v>
      </c>
      <c r="O61" s="33">
        <v>0</v>
      </c>
      <c r="P61" s="33">
        <v>8</v>
      </c>
      <c r="Q61" s="33">
        <v>8</v>
      </c>
      <c r="R61" s="33">
        <v>1</v>
      </c>
      <c r="S61" s="33">
        <v>1</v>
      </c>
      <c r="T61" s="33">
        <v>0</v>
      </c>
      <c r="U61" s="33">
        <v>0</v>
      </c>
      <c r="V61" s="33">
        <v>0</v>
      </c>
      <c r="W61" s="33">
        <v>36</v>
      </c>
      <c r="X61" s="33">
        <v>11</v>
      </c>
      <c r="Y61" s="34"/>
      <c r="Z61" s="13"/>
      <c r="AA61" s="13"/>
      <c r="AB61" s="13"/>
      <c r="AC61" s="13"/>
      <c r="AD61" s="13"/>
      <c r="AE61" s="13"/>
      <c r="AF61" s="13"/>
      <c r="AG61" s="13"/>
      <c r="AH61" s="13"/>
    </row>
    <row r="62" spans="1:34" ht="15" customHeight="1" x14ac:dyDescent="0.2">
      <c r="A62" s="30">
        <f t="shared" si="0"/>
        <v>242</v>
      </c>
      <c r="B62" s="31">
        <v>41891</v>
      </c>
      <c r="C62" s="32" t="s">
        <v>311</v>
      </c>
      <c r="D62" s="32" t="s">
        <v>312</v>
      </c>
      <c r="E62" s="33">
        <v>1230</v>
      </c>
      <c r="F62" s="33">
        <v>1</v>
      </c>
      <c r="G62" s="33">
        <v>179</v>
      </c>
      <c r="H62" s="33">
        <v>4</v>
      </c>
      <c r="I62" s="33">
        <v>1</v>
      </c>
      <c r="J62" s="33">
        <v>1</v>
      </c>
      <c r="K62" s="33">
        <v>0</v>
      </c>
      <c r="L62" s="33">
        <v>0</v>
      </c>
      <c r="M62" s="33">
        <v>0</v>
      </c>
      <c r="N62" s="33">
        <v>7</v>
      </c>
      <c r="O62" s="33">
        <v>0</v>
      </c>
      <c r="P62" s="33">
        <v>4</v>
      </c>
      <c r="Q62" s="33">
        <v>12</v>
      </c>
      <c r="R62" s="33">
        <v>0</v>
      </c>
      <c r="S62" s="33">
        <v>0</v>
      </c>
      <c r="T62" s="33">
        <v>0</v>
      </c>
      <c r="U62" s="33">
        <v>0</v>
      </c>
      <c r="V62" s="33">
        <v>0</v>
      </c>
      <c r="W62" s="33">
        <v>29</v>
      </c>
      <c r="X62" s="33">
        <v>5</v>
      </c>
      <c r="Y62" s="34"/>
      <c r="Z62" s="13"/>
      <c r="AA62" s="13"/>
      <c r="AB62" s="13"/>
      <c r="AC62" s="13"/>
      <c r="AD62" s="13"/>
      <c r="AE62" s="13"/>
      <c r="AF62" s="13"/>
      <c r="AG62" s="13"/>
      <c r="AH62" s="13"/>
    </row>
    <row r="63" spans="1:34" ht="15" customHeight="1" x14ac:dyDescent="0.2">
      <c r="A63" s="30">
        <f t="shared" si="0"/>
        <v>249</v>
      </c>
      <c r="B63" s="31">
        <v>41891</v>
      </c>
      <c r="C63" s="32" t="s">
        <v>311</v>
      </c>
      <c r="D63" s="32" t="s">
        <v>312</v>
      </c>
      <c r="E63" s="33">
        <v>1245</v>
      </c>
      <c r="F63" s="33">
        <v>1</v>
      </c>
      <c r="G63" s="33">
        <v>185</v>
      </c>
      <c r="H63" s="33">
        <v>4</v>
      </c>
      <c r="I63" s="33">
        <v>0</v>
      </c>
      <c r="J63" s="33">
        <v>1</v>
      </c>
      <c r="K63" s="33">
        <v>0</v>
      </c>
      <c r="L63" s="33">
        <v>0</v>
      </c>
      <c r="M63" s="33">
        <v>0</v>
      </c>
      <c r="N63" s="33">
        <v>11</v>
      </c>
      <c r="O63" s="33">
        <v>0</v>
      </c>
      <c r="P63" s="33">
        <v>5</v>
      </c>
      <c r="Q63" s="33">
        <v>8</v>
      </c>
      <c r="R63" s="33">
        <v>1</v>
      </c>
      <c r="S63" s="33">
        <v>1</v>
      </c>
      <c r="T63" s="33">
        <v>0</v>
      </c>
      <c r="U63" s="33">
        <v>0</v>
      </c>
      <c r="V63" s="33">
        <v>0</v>
      </c>
      <c r="W63" s="33">
        <v>25</v>
      </c>
      <c r="X63" s="33">
        <v>8</v>
      </c>
      <c r="Y63" s="34"/>
      <c r="Z63" s="13"/>
      <c r="AA63" s="13"/>
      <c r="AB63" s="13"/>
      <c r="AC63" s="13"/>
      <c r="AD63" s="13"/>
      <c r="AE63" s="13"/>
      <c r="AF63" s="13"/>
      <c r="AG63" s="13"/>
      <c r="AH63" s="13"/>
    </row>
    <row r="64" spans="1:34" ht="15" customHeight="1" x14ac:dyDescent="0.2">
      <c r="A64" s="30">
        <f t="shared" si="0"/>
        <v>260</v>
      </c>
      <c r="B64" s="31">
        <v>41891</v>
      </c>
      <c r="C64" s="32" t="s">
        <v>311</v>
      </c>
      <c r="D64" s="32" t="s">
        <v>312</v>
      </c>
      <c r="E64" s="33">
        <v>1300</v>
      </c>
      <c r="F64" s="33">
        <v>1</v>
      </c>
      <c r="G64" s="33">
        <v>193</v>
      </c>
      <c r="H64" s="33">
        <v>1</v>
      </c>
      <c r="I64" s="33">
        <v>2</v>
      </c>
      <c r="J64" s="33">
        <v>3</v>
      </c>
      <c r="K64" s="33">
        <v>0</v>
      </c>
      <c r="L64" s="33">
        <v>0</v>
      </c>
      <c r="M64" s="33">
        <v>0</v>
      </c>
      <c r="N64" s="33">
        <v>12</v>
      </c>
      <c r="O64" s="33">
        <v>0</v>
      </c>
      <c r="P64" s="33">
        <v>4</v>
      </c>
      <c r="Q64" s="33">
        <v>7</v>
      </c>
      <c r="R64" s="33">
        <v>1</v>
      </c>
      <c r="S64" s="33">
        <v>0</v>
      </c>
      <c r="T64" s="33">
        <v>0</v>
      </c>
      <c r="U64" s="33">
        <v>1</v>
      </c>
      <c r="V64" s="33">
        <v>0</v>
      </c>
      <c r="W64" s="33">
        <v>27</v>
      </c>
      <c r="X64" s="33">
        <v>9</v>
      </c>
      <c r="Y64" s="34"/>
      <c r="Z64" s="13"/>
      <c r="AA64" s="13"/>
      <c r="AB64" s="13"/>
      <c r="AC64" s="13"/>
      <c r="AD64" s="13"/>
      <c r="AE64" s="13"/>
      <c r="AF64" s="13"/>
      <c r="AG64" s="13"/>
      <c r="AH64" s="13"/>
    </row>
    <row r="65" spans="1:34" ht="15" customHeight="1" x14ac:dyDescent="0.2">
      <c r="A65" s="30">
        <f t="shared" si="0"/>
        <v>253</v>
      </c>
      <c r="B65" s="31">
        <v>41891</v>
      </c>
      <c r="C65" s="32" t="s">
        <v>311</v>
      </c>
      <c r="D65" s="32" t="s">
        <v>312</v>
      </c>
      <c r="E65" s="33">
        <v>1315</v>
      </c>
      <c r="F65" s="33">
        <v>1</v>
      </c>
      <c r="G65" s="33">
        <v>190</v>
      </c>
      <c r="H65" s="33">
        <v>2</v>
      </c>
      <c r="I65" s="33">
        <v>0</v>
      </c>
      <c r="J65" s="33">
        <v>1</v>
      </c>
      <c r="K65" s="33">
        <v>0</v>
      </c>
      <c r="L65" s="33">
        <v>0</v>
      </c>
      <c r="M65" s="33">
        <v>0</v>
      </c>
      <c r="N65" s="33">
        <v>5</v>
      </c>
      <c r="O65" s="33">
        <v>0</v>
      </c>
      <c r="P65" s="33">
        <v>1</v>
      </c>
      <c r="Q65" s="33">
        <v>8</v>
      </c>
      <c r="R65" s="33">
        <v>1</v>
      </c>
      <c r="S65" s="33">
        <v>0</v>
      </c>
      <c r="T65" s="33">
        <v>0</v>
      </c>
      <c r="U65" s="33">
        <v>0</v>
      </c>
      <c r="V65" s="33">
        <v>0</v>
      </c>
      <c r="W65" s="33">
        <v>35</v>
      </c>
      <c r="X65" s="33">
        <v>10</v>
      </c>
      <c r="Y65" s="34"/>
      <c r="Z65" s="13"/>
      <c r="AA65" s="13"/>
      <c r="AB65" s="13"/>
      <c r="AC65" s="13"/>
      <c r="AD65" s="13"/>
      <c r="AE65" s="13"/>
      <c r="AF65" s="13"/>
      <c r="AG65" s="13"/>
      <c r="AH65" s="13"/>
    </row>
    <row r="66" spans="1:34" ht="15" customHeight="1" x14ac:dyDescent="0.2">
      <c r="A66" s="30">
        <f t="shared" si="0"/>
        <v>263</v>
      </c>
      <c r="B66" s="31">
        <v>41891</v>
      </c>
      <c r="C66" s="32" t="s">
        <v>311</v>
      </c>
      <c r="D66" s="32" t="s">
        <v>312</v>
      </c>
      <c r="E66" s="33">
        <v>1330</v>
      </c>
      <c r="F66" s="33">
        <v>1</v>
      </c>
      <c r="G66" s="33">
        <v>195</v>
      </c>
      <c r="H66" s="33">
        <v>2</v>
      </c>
      <c r="I66" s="33">
        <v>1</v>
      </c>
      <c r="J66" s="33">
        <v>1</v>
      </c>
      <c r="K66" s="33">
        <v>0</v>
      </c>
      <c r="L66" s="33">
        <v>0</v>
      </c>
      <c r="M66" s="33">
        <v>0</v>
      </c>
      <c r="N66" s="33">
        <v>8</v>
      </c>
      <c r="O66" s="33">
        <v>0</v>
      </c>
      <c r="P66" s="33">
        <v>6</v>
      </c>
      <c r="Q66" s="33">
        <v>10</v>
      </c>
      <c r="R66" s="33">
        <v>0</v>
      </c>
      <c r="S66" s="33">
        <v>0</v>
      </c>
      <c r="T66" s="33">
        <v>0</v>
      </c>
      <c r="U66" s="33">
        <v>0</v>
      </c>
      <c r="V66" s="33">
        <v>0</v>
      </c>
      <c r="W66" s="33">
        <v>29</v>
      </c>
      <c r="X66" s="33">
        <v>11</v>
      </c>
      <c r="Y66" s="34"/>
      <c r="Z66" s="13"/>
      <c r="AA66" s="13"/>
      <c r="AB66" s="13"/>
      <c r="AC66" s="13"/>
      <c r="AD66" s="13"/>
      <c r="AE66" s="13"/>
      <c r="AF66" s="13"/>
      <c r="AG66" s="13"/>
      <c r="AH66" s="13"/>
    </row>
    <row r="67" spans="1:34" ht="15" customHeight="1" x14ac:dyDescent="0.2">
      <c r="A67" s="30">
        <f t="shared" si="0"/>
        <v>211</v>
      </c>
      <c r="B67" s="31">
        <v>41891</v>
      </c>
      <c r="C67" s="32" t="s">
        <v>311</v>
      </c>
      <c r="D67" s="32" t="s">
        <v>312</v>
      </c>
      <c r="E67" s="33">
        <v>1345</v>
      </c>
      <c r="F67" s="33">
        <v>1</v>
      </c>
      <c r="G67" s="33">
        <v>155</v>
      </c>
      <c r="H67" s="33">
        <v>1</v>
      </c>
      <c r="I67" s="33">
        <v>1</v>
      </c>
      <c r="J67" s="33">
        <v>3</v>
      </c>
      <c r="K67" s="33">
        <v>0</v>
      </c>
      <c r="L67" s="33">
        <v>0</v>
      </c>
      <c r="M67" s="33">
        <v>0</v>
      </c>
      <c r="N67" s="33">
        <v>3</v>
      </c>
      <c r="O67" s="33">
        <v>0</v>
      </c>
      <c r="P67" s="33">
        <v>6</v>
      </c>
      <c r="Q67" s="33">
        <v>8</v>
      </c>
      <c r="R67" s="33">
        <v>0</v>
      </c>
      <c r="S67" s="33">
        <v>0</v>
      </c>
      <c r="T67" s="33">
        <v>0</v>
      </c>
      <c r="U67" s="33">
        <v>0</v>
      </c>
      <c r="V67" s="33">
        <v>0</v>
      </c>
      <c r="W67" s="33">
        <v>27</v>
      </c>
      <c r="X67" s="33">
        <v>7</v>
      </c>
      <c r="Y67" s="34"/>
      <c r="Z67" s="13"/>
      <c r="AA67" s="13"/>
      <c r="AB67" s="13"/>
      <c r="AC67" s="13"/>
      <c r="AD67" s="13"/>
      <c r="AE67" s="13"/>
      <c r="AF67" s="13"/>
      <c r="AG67" s="13"/>
      <c r="AH67" s="13"/>
    </row>
    <row r="68" spans="1:34" ht="15" customHeight="1" x14ac:dyDescent="0.2">
      <c r="A68" s="30">
        <f t="shared" si="0"/>
        <v>190</v>
      </c>
      <c r="B68" s="31">
        <v>41891</v>
      </c>
      <c r="C68" s="32" t="s">
        <v>311</v>
      </c>
      <c r="D68" s="32" t="s">
        <v>312</v>
      </c>
      <c r="E68" s="33">
        <v>1400</v>
      </c>
      <c r="F68" s="33">
        <v>1</v>
      </c>
      <c r="G68" s="33">
        <v>127</v>
      </c>
      <c r="H68" s="33">
        <v>2</v>
      </c>
      <c r="I68" s="33">
        <v>0</v>
      </c>
      <c r="J68" s="33">
        <v>3</v>
      </c>
      <c r="K68" s="33">
        <v>0</v>
      </c>
      <c r="L68" s="33">
        <v>0</v>
      </c>
      <c r="M68" s="33">
        <v>0</v>
      </c>
      <c r="N68" s="33">
        <v>12</v>
      </c>
      <c r="O68" s="33">
        <v>0</v>
      </c>
      <c r="P68" s="33">
        <v>3</v>
      </c>
      <c r="Q68" s="33">
        <v>8</v>
      </c>
      <c r="R68" s="33">
        <v>0</v>
      </c>
      <c r="S68" s="33">
        <v>0</v>
      </c>
      <c r="T68" s="33">
        <v>0</v>
      </c>
      <c r="U68" s="33">
        <v>0</v>
      </c>
      <c r="V68" s="33">
        <v>0</v>
      </c>
      <c r="W68" s="33">
        <v>31</v>
      </c>
      <c r="X68" s="33">
        <v>4</v>
      </c>
      <c r="Y68" s="34"/>
      <c r="Z68" s="13"/>
      <c r="AA68" s="13"/>
      <c r="AB68" s="13"/>
      <c r="AC68" s="13"/>
      <c r="AD68" s="13"/>
      <c r="AE68" s="13"/>
      <c r="AF68" s="13"/>
      <c r="AG68" s="13"/>
      <c r="AH68" s="13"/>
    </row>
    <row r="69" spans="1:34" ht="15" customHeight="1" x14ac:dyDescent="0.2">
      <c r="A69" s="30">
        <f t="shared" ref="A69:A132" si="1">SUM(G69:X69)</f>
        <v>232</v>
      </c>
      <c r="B69" s="31">
        <v>41891</v>
      </c>
      <c r="C69" s="32" t="s">
        <v>311</v>
      </c>
      <c r="D69" s="32" t="s">
        <v>312</v>
      </c>
      <c r="E69" s="33">
        <v>1415</v>
      </c>
      <c r="F69" s="33">
        <v>1</v>
      </c>
      <c r="G69" s="33">
        <v>139</v>
      </c>
      <c r="H69" s="33">
        <v>3</v>
      </c>
      <c r="I69" s="33">
        <v>0</v>
      </c>
      <c r="J69" s="33">
        <v>3</v>
      </c>
      <c r="K69" s="33">
        <v>0</v>
      </c>
      <c r="L69" s="33">
        <v>0</v>
      </c>
      <c r="M69" s="33">
        <v>0</v>
      </c>
      <c r="N69" s="33">
        <v>9</v>
      </c>
      <c r="O69" s="33">
        <v>0</v>
      </c>
      <c r="P69" s="33">
        <v>4</v>
      </c>
      <c r="Q69" s="33">
        <v>9</v>
      </c>
      <c r="R69" s="33">
        <v>1</v>
      </c>
      <c r="S69" s="33">
        <v>0</v>
      </c>
      <c r="T69" s="33">
        <v>0</v>
      </c>
      <c r="U69" s="33">
        <v>0</v>
      </c>
      <c r="V69" s="33">
        <v>0</v>
      </c>
      <c r="W69" s="33">
        <v>54</v>
      </c>
      <c r="X69" s="33">
        <v>10</v>
      </c>
      <c r="Y69" s="34"/>
      <c r="Z69" s="13"/>
      <c r="AA69" s="13"/>
      <c r="AB69" s="13"/>
      <c r="AC69" s="13"/>
      <c r="AD69" s="13"/>
      <c r="AE69" s="13"/>
      <c r="AF69" s="13"/>
      <c r="AG69" s="13"/>
      <c r="AH69" s="13"/>
    </row>
    <row r="70" spans="1:34" ht="15" customHeight="1" x14ac:dyDescent="0.2">
      <c r="A70" s="30">
        <f t="shared" si="1"/>
        <v>222</v>
      </c>
      <c r="B70" s="31">
        <v>41891</v>
      </c>
      <c r="C70" s="32" t="s">
        <v>311</v>
      </c>
      <c r="D70" s="32" t="s">
        <v>312</v>
      </c>
      <c r="E70" s="33">
        <v>1430</v>
      </c>
      <c r="F70" s="33">
        <v>1</v>
      </c>
      <c r="G70" s="33">
        <v>143</v>
      </c>
      <c r="H70" s="33">
        <v>5</v>
      </c>
      <c r="I70" s="33">
        <v>0</v>
      </c>
      <c r="J70" s="33">
        <v>3</v>
      </c>
      <c r="K70" s="33">
        <v>0</v>
      </c>
      <c r="L70" s="33">
        <v>0</v>
      </c>
      <c r="M70" s="33">
        <v>0</v>
      </c>
      <c r="N70" s="33">
        <v>7</v>
      </c>
      <c r="O70" s="33">
        <v>0</v>
      </c>
      <c r="P70" s="33">
        <v>3</v>
      </c>
      <c r="Q70" s="33">
        <v>10</v>
      </c>
      <c r="R70" s="33">
        <v>0</v>
      </c>
      <c r="S70" s="33">
        <v>0</v>
      </c>
      <c r="T70" s="33">
        <v>0</v>
      </c>
      <c r="U70" s="33">
        <v>0</v>
      </c>
      <c r="V70" s="33">
        <v>0</v>
      </c>
      <c r="W70" s="33">
        <v>40</v>
      </c>
      <c r="X70" s="33">
        <v>11</v>
      </c>
      <c r="Y70" s="34"/>
      <c r="Z70" s="13"/>
      <c r="AA70" s="13"/>
      <c r="AB70" s="13"/>
      <c r="AC70" s="13"/>
      <c r="AD70" s="13"/>
      <c r="AE70" s="13"/>
      <c r="AF70" s="13"/>
      <c r="AG70" s="13"/>
      <c r="AH70" s="13"/>
    </row>
    <row r="71" spans="1:34" ht="15" customHeight="1" x14ac:dyDescent="0.2">
      <c r="A71" s="30">
        <f t="shared" si="1"/>
        <v>230</v>
      </c>
      <c r="B71" s="31">
        <v>41891</v>
      </c>
      <c r="C71" s="32" t="s">
        <v>311</v>
      </c>
      <c r="D71" s="32" t="s">
        <v>312</v>
      </c>
      <c r="E71" s="33">
        <v>1445</v>
      </c>
      <c r="F71" s="33">
        <v>1</v>
      </c>
      <c r="G71" s="33">
        <v>148</v>
      </c>
      <c r="H71" s="33">
        <v>2</v>
      </c>
      <c r="I71" s="33">
        <v>0</v>
      </c>
      <c r="J71" s="33">
        <v>3</v>
      </c>
      <c r="K71" s="33">
        <v>0</v>
      </c>
      <c r="L71" s="33">
        <v>0</v>
      </c>
      <c r="M71" s="33">
        <v>0</v>
      </c>
      <c r="N71" s="33">
        <v>10</v>
      </c>
      <c r="O71" s="33">
        <v>1</v>
      </c>
      <c r="P71" s="33">
        <v>5</v>
      </c>
      <c r="Q71" s="33">
        <v>11</v>
      </c>
      <c r="R71" s="33">
        <v>0</v>
      </c>
      <c r="S71" s="33">
        <v>0</v>
      </c>
      <c r="T71" s="33">
        <v>0</v>
      </c>
      <c r="U71" s="33">
        <v>0</v>
      </c>
      <c r="V71" s="33">
        <v>0</v>
      </c>
      <c r="W71" s="33">
        <v>40</v>
      </c>
      <c r="X71" s="33">
        <v>10</v>
      </c>
      <c r="Y71" s="34"/>
      <c r="Z71" s="13"/>
      <c r="AA71" s="13"/>
      <c r="AB71" s="13"/>
      <c r="AC71" s="13"/>
      <c r="AD71" s="13"/>
      <c r="AE71" s="13"/>
      <c r="AF71" s="13"/>
      <c r="AG71" s="13"/>
      <c r="AH71" s="13"/>
    </row>
    <row r="72" spans="1:34" ht="15" customHeight="1" x14ac:dyDescent="0.2">
      <c r="A72" s="30">
        <f t="shared" si="1"/>
        <v>239</v>
      </c>
      <c r="B72" s="31">
        <v>41891</v>
      </c>
      <c r="C72" s="32" t="s">
        <v>311</v>
      </c>
      <c r="D72" s="32" t="s">
        <v>312</v>
      </c>
      <c r="E72" s="33">
        <v>1500</v>
      </c>
      <c r="F72" s="33">
        <v>1</v>
      </c>
      <c r="G72" s="33">
        <v>153</v>
      </c>
      <c r="H72" s="33">
        <v>3</v>
      </c>
      <c r="I72" s="33">
        <v>0</v>
      </c>
      <c r="J72" s="33">
        <v>4</v>
      </c>
      <c r="K72" s="33">
        <v>0</v>
      </c>
      <c r="L72" s="33">
        <v>0</v>
      </c>
      <c r="M72" s="33">
        <v>0</v>
      </c>
      <c r="N72" s="33">
        <v>13</v>
      </c>
      <c r="O72" s="33">
        <v>0</v>
      </c>
      <c r="P72" s="33">
        <v>8</v>
      </c>
      <c r="Q72" s="33">
        <v>8</v>
      </c>
      <c r="R72" s="33">
        <v>2</v>
      </c>
      <c r="S72" s="33">
        <v>0</v>
      </c>
      <c r="T72" s="33">
        <v>0</v>
      </c>
      <c r="U72" s="33">
        <v>0</v>
      </c>
      <c r="V72" s="33">
        <v>0</v>
      </c>
      <c r="W72" s="33">
        <v>39</v>
      </c>
      <c r="X72" s="33">
        <v>9</v>
      </c>
      <c r="Y72" s="34"/>
      <c r="Z72" s="13"/>
      <c r="AA72" s="13"/>
      <c r="AB72" s="13"/>
      <c r="AC72" s="13"/>
      <c r="AD72" s="13"/>
      <c r="AE72" s="13"/>
      <c r="AF72" s="13"/>
      <c r="AG72" s="13"/>
      <c r="AH72" s="13"/>
    </row>
    <row r="73" spans="1:34" ht="15" customHeight="1" x14ac:dyDescent="0.2">
      <c r="A73" s="30">
        <f t="shared" si="1"/>
        <v>229</v>
      </c>
      <c r="B73" s="31">
        <v>41891</v>
      </c>
      <c r="C73" s="32" t="s">
        <v>311</v>
      </c>
      <c r="D73" s="32" t="s">
        <v>312</v>
      </c>
      <c r="E73" s="33">
        <v>1515</v>
      </c>
      <c r="F73" s="33">
        <v>1</v>
      </c>
      <c r="G73" s="33">
        <v>157</v>
      </c>
      <c r="H73" s="33">
        <v>3</v>
      </c>
      <c r="I73" s="33">
        <v>0</v>
      </c>
      <c r="J73" s="33">
        <v>4</v>
      </c>
      <c r="K73" s="33">
        <v>0</v>
      </c>
      <c r="L73" s="33">
        <v>0</v>
      </c>
      <c r="M73" s="33">
        <v>0</v>
      </c>
      <c r="N73" s="33">
        <v>9</v>
      </c>
      <c r="O73" s="33">
        <v>0</v>
      </c>
      <c r="P73" s="33">
        <v>4</v>
      </c>
      <c r="Q73" s="33">
        <v>7</v>
      </c>
      <c r="R73" s="33">
        <v>0</v>
      </c>
      <c r="S73" s="33">
        <v>0</v>
      </c>
      <c r="T73" s="33">
        <v>0</v>
      </c>
      <c r="U73" s="33">
        <v>0</v>
      </c>
      <c r="V73" s="33">
        <v>0</v>
      </c>
      <c r="W73" s="33">
        <v>38</v>
      </c>
      <c r="X73" s="33">
        <v>7</v>
      </c>
      <c r="Y73" s="34"/>
      <c r="Z73" s="13"/>
      <c r="AA73" s="13"/>
      <c r="AB73" s="13"/>
      <c r="AC73" s="13"/>
      <c r="AD73" s="13"/>
      <c r="AE73" s="13"/>
      <c r="AF73" s="13"/>
      <c r="AG73" s="13"/>
      <c r="AH73" s="13"/>
    </row>
    <row r="74" spans="1:34" ht="15" customHeight="1" x14ac:dyDescent="0.2">
      <c r="A74" s="30">
        <f t="shared" si="1"/>
        <v>232</v>
      </c>
      <c r="B74" s="31">
        <v>41891</v>
      </c>
      <c r="C74" s="32" t="s">
        <v>311</v>
      </c>
      <c r="D74" s="32" t="s">
        <v>312</v>
      </c>
      <c r="E74" s="33">
        <v>1530</v>
      </c>
      <c r="F74" s="33">
        <v>1</v>
      </c>
      <c r="G74" s="33">
        <v>149</v>
      </c>
      <c r="H74" s="33">
        <v>4</v>
      </c>
      <c r="I74" s="33">
        <v>0</v>
      </c>
      <c r="J74" s="33">
        <v>3</v>
      </c>
      <c r="K74" s="33">
        <v>0</v>
      </c>
      <c r="L74" s="33">
        <v>0</v>
      </c>
      <c r="M74" s="33">
        <v>0</v>
      </c>
      <c r="N74" s="33">
        <v>10</v>
      </c>
      <c r="O74" s="33">
        <v>0</v>
      </c>
      <c r="P74" s="33">
        <v>4</v>
      </c>
      <c r="Q74" s="33">
        <v>10</v>
      </c>
      <c r="R74" s="33">
        <v>5</v>
      </c>
      <c r="S74" s="33">
        <v>0</v>
      </c>
      <c r="T74" s="33">
        <v>0</v>
      </c>
      <c r="U74" s="33">
        <v>0</v>
      </c>
      <c r="V74" s="33">
        <v>0</v>
      </c>
      <c r="W74" s="33">
        <v>37</v>
      </c>
      <c r="X74" s="33">
        <v>10</v>
      </c>
      <c r="Y74" s="34"/>
      <c r="Z74" s="13"/>
      <c r="AA74" s="13"/>
      <c r="AB74" s="13"/>
      <c r="AC74" s="13"/>
      <c r="AD74" s="13"/>
      <c r="AE74" s="13"/>
      <c r="AF74" s="13"/>
      <c r="AG74" s="13"/>
      <c r="AH74" s="13"/>
    </row>
    <row r="75" spans="1:34" ht="28.5" customHeight="1" x14ac:dyDescent="0.2">
      <c r="A75" s="30">
        <f t="shared" si="1"/>
        <v>250</v>
      </c>
      <c r="B75" s="31">
        <v>41891</v>
      </c>
      <c r="C75" s="32" t="s">
        <v>311</v>
      </c>
      <c r="D75" s="32" t="s">
        <v>312</v>
      </c>
      <c r="E75" s="33">
        <v>1545</v>
      </c>
      <c r="F75" s="33">
        <v>1</v>
      </c>
      <c r="G75" s="33">
        <v>160</v>
      </c>
      <c r="H75" s="33">
        <v>2</v>
      </c>
      <c r="I75" s="33">
        <v>1</v>
      </c>
      <c r="J75" s="33">
        <v>2</v>
      </c>
      <c r="K75" s="33">
        <v>0</v>
      </c>
      <c r="L75" s="33">
        <v>0</v>
      </c>
      <c r="M75" s="33">
        <v>0</v>
      </c>
      <c r="N75" s="33">
        <v>12</v>
      </c>
      <c r="O75" s="33">
        <v>0</v>
      </c>
      <c r="P75" s="33">
        <v>11</v>
      </c>
      <c r="Q75" s="33">
        <v>12</v>
      </c>
      <c r="R75" s="33">
        <v>0</v>
      </c>
      <c r="S75" s="33">
        <v>0</v>
      </c>
      <c r="T75" s="33">
        <v>0</v>
      </c>
      <c r="U75" s="33">
        <v>0</v>
      </c>
      <c r="V75" s="33">
        <v>0</v>
      </c>
      <c r="W75" s="33">
        <v>39</v>
      </c>
      <c r="X75" s="33">
        <v>11</v>
      </c>
      <c r="Y75" s="34"/>
      <c r="Z75" s="13"/>
      <c r="AA75" s="13"/>
      <c r="AB75" s="13"/>
      <c r="AC75" s="13"/>
      <c r="AD75" s="13"/>
      <c r="AE75" s="13"/>
      <c r="AF75" s="13"/>
      <c r="AG75" s="13"/>
      <c r="AH75" s="13"/>
    </row>
    <row r="76" spans="1:34" ht="28.5" customHeight="1" x14ac:dyDescent="0.2">
      <c r="A76" s="30">
        <f t="shared" si="1"/>
        <v>234</v>
      </c>
      <c r="B76" s="31">
        <v>41891</v>
      </c>
      <c r="C76" s="32" t="s">
        <v>311</v>
      </c>
      <c r="D76" s="32" t="s">
        <v>312</v>
      </c>
      <c r="E76" s="33">
        <v>1600</v>
      </c>
      <c r="F76" s="33">
        <v>1</v>
      </c>
      <c r="G76" s="33">
        <v>159</v>
      </c>
      <c r="H76" s="33">
        <v>0</v>
      </c>
      <c r="I76" s="33">
        <v>1</v>
      </c>
      <c r="J76" s="33">
        <v>2</v>
      </c>
      <c r="K76" s="33">
        <v>0</v>
      </c>
      <c r="L76" s="33">
        <v>0</v>
      </c>
      <c r="M76" s="33">
        <v>0</v>
      </c>
      <c r="N76" s="33">
        <v>11</v>
      </c>
      <c r="O76" s="33">
        <v>0</v>
      </c>
      <c r="P76" s="33">
        <v>3</v>
      </c>
      <c r="Q76" s="33">
        <v>9</v>
      </c>
      <c r="R76" s="33">
        <v>0</v>
      </c>
      <c r="S76" s="33">
        <v>0</v>
      </c>
      <c r="T76" s="33">
        <v>0</v>
      </c>
      <c r="U76" s="33">
        <v>1</v>
      </c>
      <c r="V76" s="33">
        <v>0</v>
      </c>
      <c r="W76" s="33">
        <v>40</v>
      </c>
      <c r="X76" s="33">
        <v>8</v>
      </c>
      <c r="Y76" s="34"/>
      <c r="Z76" s="13"/>
      <c r="AA76" s="13"/>
      <c r="AB76" s="13"/>
      <c r="AC76" s="13"/>
      <c r="AD76" s="13"/>
      <c r="AE76" s="13"/>
      <c r="AF76" s="13"/>
      <c r="AG76" s="13"/>
      <c r="AH76" s="13"/>
    </row>
    <row r="77" spans="1:34" ht="12.75" x14ac:dyDescent="0.2">
      <c r="A77" s="30">
        <f t="shared" si="1"/>
        <v>226</v>
      </c>
      <c r="B77" s="31">
        <v>41891</v>
      </c>
      <c r="C77" s="32" t="s">
        <v>311</v>
      </c>
      <c r="D77" s="32" t="s">
        <v>312</v>
      </c>
      <c r="E77" s="33">
        <v>1615</v>
      </c>
      <c r="F77" s="33">
        <v>1</v>
      </c>
      <c r="G77" s="33">
        <v>142</v>
      </c>
      <c r="H77" s="33">
        <v>3</v>
      </c>
      <c r="I77" s="33">
        <v>2</v>
      </c>
      <c r="J77" s="33">
        <v>1</v>
      </c>
      <c r="K77" s="33">
        <v>0</v>
      </c>
      <c r="L77" s="33">
        <v>0</v>
      </c>
      <c r="M77" s="33">
        <v>0</v>
      </c>
      <c r="N77" s="33">
        <v>14</v>
      </c>
      <c r="O77" s="33">
        <v>0</v>
      </c>
      <c r="P77" s="33">
        <v>1</v>
      </c>
      <c r="Q77" s="33">
        <v>8</v>
      </c>
      <c r="R77" s="33">
        <v>0</v>
      </c>
      <c r="S77" s="33">
        <v>0</v>
      </c>
      <c r="T77" s="33">
        <v>0</v>
      </c>
      <c r="U77" s="33">
        <v>0</v>
      </c>
      <c r="V77" s="33">
        <v>0</v>
      </c>
      <c r="W77" s="33">
        <v>42</v>
      </c>
      <c r="X77" s="33">
        <v>13</v>
      </c>
      <c r="Y77" s="34"/>
      <c r="Z77" s="13"/>
      <c r="AA77" s="13"/>
      <c r="AB77" s="13"/>
      <c r="AC77" s="13"/>
      <c r="AD77" s="13"/>
      <c r="AE77" s="13"/>
      <c r="AF77" s="13"/>
      <c r="AG77" s="13"/>
      <c r="AH77" s="13"/>
    </row>
    <row r="78" spans="1:34" ht="15" customHeight="1" x14ac:dyDescent="0.2">
      <c r="A78" s="30">
        <f t="shared" si="1"/>
        <v>245</v>
      </c>
      <c r="B78" s="31">
        <v>41891</v>
      </c>
      <c r="C78" s="32" t="s">
        <v>311</v>
      </c>
      <c r="D78" s="32" t="s">
        <v>312</v>
      </c>
      <c r="E78" s="33">
        <v>1630</v>
      </c>
      <c r="F78" s="33">
        <v>1</v>
      </c>
      <c r="G78" s="33">
        <v>149</v>
      </c>
      <c r="H78" s="33">
        <v>1</v>
      </c>
      <c r="I78" s="33">
        <v>1</v>
      </c>
      <c r="J78" s="33">
        <v>2</v>
      </c>
      <c r="K78" s="33">
        <v>0</v>
      </c>
      <c r="L78" s="33">
        <v>0</v>
      </c>
      <c r="M78" s="33">
        <v>0</v>
      </c>
      <c r="N78" s="33">
        <v>9</v>
      </c>
      <c r="O78" s="33">
        <v>0</v>
      </c>
      <c r="P78" s="33">
        <v>7</v>
      </c>
      <c r="Q78" s="33">
        <v>11</v>
      </c>
      <c r="R78" s="33">
        <v>0</v>
      </c>
      <c r="S78" s="33">
        <v>0</v>
      </c>
      <c r="T78" s="33">
        <v>0</v>
      </c>
      <c r="U78" s="33">
        <v>0</v>
      </c>
      <c r="V78" s="33">
        <v>0</v>
      </c>
      <c r="W78" s="33">
        <v>56</v>
      </c>
      <c r="X78" s="33">
        <v>9</v>
      </c>
      <c r="Y78" s="34"/>
      <c r="Z78" s="13"/>
      <c r="AA78" s="13"/>
      <c r="AB78" s="13"/>
      <c r="AC78" s="13"/>
      <c r="AD78" s="13"/>
      <c r="AE78" s="13"/>
      <c r="AF78" s="13"/>
      <c r="AG78" s="13"/>
      <c r="AH78" s="13"/>
    </row>
    <row r="79" spans="1:34" ht="15" customHeight="1" x14ac:dyDescent="0.2">
      <c r="A79" s="30">
        <f t="shared" si="1"/>
        <v>214</v>
      </c>
      <c r="B79" s="31">
        <v>41891</v>
      </c>
      <c r="C79" s="32" t="s">
        <v>311</v>
      </c>
      <c r="D79" s="32" t="s">
        <v>312</v>
      </c>
      <c r="E79" s="33">
        <v>1645</v>
      </c>
      <c r="F79" s="33">
        <v>1</v>
      </c>
      <c r="G79" s="33">
        <v>144</v>
      </c>
      <c r="H79" s="33">
        <v>3</v>
      </c>
      <c r="I79" s="33">
        <v>0</v>
      </c>
      <c r="J79" s="33">
        <v>3</v>
      </c>
      <c r="K79" s="33">
        <v>0</v>
      </c>
      <c r="L79" s="33">
        <v>0</v>
      </c>
      <c r="M79" s="33">
        <v>0</v>
      </c>
      <c r="N79" s="33">
        <v>13</v>
      </c>
      <c r="O79" s="33">
        <v>0</v>
      </c>
      <c r="P79" s="33">
        <v>1</v>
      </c>
      <c r="Q79" s="33">
        <v>7</v>
      </c>
      <c r="R79" s="33">
        <v>0</v>
      </c>
      <c r="S79" s="33">
        <v>0</v>
      </c>
      <c r="T79" s="33">
        <v>1</v>
      </c>
      <c r="U79" s="33">
        <v>0</v>
      </c>
      <c r="V79" s="33">
        <v>0</v>
      </c>
      <c r="W79" s="33">
        <v>26</v>
      </c>
      <c r="X79" s="33">
        <v>16</v>
      </c>
      <c r="Y79" s="34"/>
      <c r="Z79" s="13"/>
      <c r="AA79" s="13"/>
      <c r="AB79" s="13"/>
      <c r="AC79" s="13"/>
      <c r="AD79" s="13"/>
      <c r="AE79" s="13"/>
      <c r="AF79" s="13"/>
      <c r="AG79" s="13"/>
      <c r="AH79" s="13"/>
    </row>
    <row r="80" spans="1:34" ht="15" customHeight="1" x14ac:dyDescent="0.2">
      <c r="A80" s="30">
        <f t="shared" si="1"/>
        <v>244</v>
      </c>
      <c r="B80" s="31">
        <v>41891</v>
      </c>
      <c r="C80" s="32" t="s">
        <v>311</v>
      </c>
      <c r="D80" s="32" t="s">
        <v>312</v>
      </c>
      <c r="E80" s="33">
        <v>1700</v>
      </c>
      <c r="F80" s="33">
        <v>1</v>
      </c>
      <c r="G80" s="33">
        <v>161</v>
      </c>
      <c r="H80" s="33">
        <v>3</v>
      </c>
      <c r="I80" s="33">
        <v>0</v>
      </c>
      <c r="J80" s="33">
        <v>3</v>
      </c>
      <c r="K80" s="33">
        <v>0</v>
      </c>
      <c r="L80" s="33">
        <v>0</v>
      </c>
      <c r="M80" s="33">
        <v>0</v>
      </c>
      <c r="N80" s="33">
        <v>9</v>
      </c>
      <c r="O80" s="33">
        <v>0</v>
      </c>
      <c r="P80" s="33">
        <v>5</v>
      </c>
      <c r="Q80" s="33">
        <v>5</v>
      </c>
      <c r="R80" s="33">
        <v>2</v>
      </c>
      <c r="S80" s="33">
        <v>0</v>
      </c>
      <c r="T80" s="33">
        <v>0</v>
      </c>
      <c r="U80" s="33">
        <v>1</v>
      </c>
      <c r="V80" s="33">
        <v>0</v>
      </c>
      <c r="W80" s="33">
        <v>32</v>
      </c>
      <c r="X80" s="33">
        <v>23</v>
      </c>
      <c r="Y80" s="34"/>
      <c r="Z80" s="13"/>
      <c r="AA80" s="13"/>
      <c r="AB80" s="13"/>
      <c r="AC80" s="13"/>
      <c r="AD80" s="13"/>
      <c r="AE80" s="13"/>
      <c r="AF80" s="13"/>
      <c r="AG80" s="13"/>
      <c r="AH80" s="13"/>
    </row>
    <row r="81" spans="1:34" ht="15" customHeight="1" x14ac:dyDescent="0.2">
      <c r="A81" s="30">
        <f t="shared" si="1"/>
        <v>317</v>
      </c>
      <c r="B81" s="31">
        <v>41891</v>
      </c>
      <c r="C81" s="32" t="s">
        <v>311</v>
      </c>
      <c r="D81" s="32" t="s">
        <v>312</v>
      </c>
      <c r="E81" s="33">
        <v>1715</v>
      </c>
      <c r="F81" s="33">
        <v>1</v>
      </c>
      <c r="G81" s="33">
        <v>164</v>
      </c>
      <c r="H81" s="33">
        <v>3</v>
      </c>
      <c r="I81" s="33">
        <v>0</v>
      </c>
      <c r="J81" s="33">
        <v>2</v>
      </c>
      <c r="K81" s="33">
        <v>0</v>
      </c>
      <c r="L81" s="33">
        <v>0</v>
      </c>
      <c r="M81" s="33">
        <v>0</v>
      </c>
      <c r="N81" s="33">
        <v>11</v>
      </c>
      <c r="O81" s="33">
        <v>0</v>
      </c>
      <c r="P81" s="33">
        <v>3</v>
      </c>
      <c r="Q81" s="33">
        <v>13</v>
      </c>
      <c r="R81" s="33">
        <v>0</v>
      </c>
      <c r="S81" s="33">
        <v>0</v>
      </c>
      <c r="T81" s="33">
        <v>0</v>
      </c>
      <c r="U81" s="33">
        <v>1</v>
      </c>
      <c r="V81" s="33">
        <v>0</v>
      </c>
      <c r="W81" s="33">
        <v>84</v>
      </c>
      <c r="X81" s="33">
        <v>36</v>
      </c>
      <c r="Y81" s="34"/>
      <c r="Z81" s="13"/>
      <c r="AA81" s="13"/>
      <c r="AB81" s="13"/>
      <c r="AC81" s="13"/>
      <c r="AD81" s="13"/>
      <c r="AE81" s="13"/>
      <c r="AF81" s="13"/>
      <c r="AG81" s="13"/>
      <c r="AH81" s="13"/>
    </row>
    <row r="82" spans="1:34" ht="15" customHeight="1" x14ac:dyDescent="0.2">
      <c r="A82" s="30">
        <f t="shared" si="1"/>
        <v>323</v>
      </c>
      <c r="B82" s="31">
        <v>41891</v>
      </c>
      <c r="C82" s="32" t="s">
        <v>311</v>
      </c>
      <c r="D82" s="32" t="s">
        <v>312</v>
      </c>
      <c r="E82" s="33">
        <v>1730</v>
      </c>
      <c r="F82" s="33">
        <v>1</v>
      </c>
      <c r="G82" s="33">
        <v>159</v>
      </c>
      <c r="H82" s="33">
        <v>2</v>
      </c>
      <c r="I82" s="33">
        <v>0</v>
      </c>
      <c r="J82" s="33">
        <v>4</v>
      </c>
      <c r="K82" s="33">
        <v>0</v>
      </c>
      <c r="L82" s="33">
        <v>0</v>
      </c>
      <c r="M82" s="33">
        <v>0</v>
      </c>
      <c r="N82" s="33">
        <v>10</v>
      </c>
      <c r="O82" s="33">
        <v>0</v>
      </c>
      <c r="P82" s="33">
        <v>4</v>
      </c>
      <c r="Q82" s="33">
        <v>7</v>
      </c>
      <c r="R82" s="33">
        <v>0</v>
      </c>
      <c r="S82" s="33">
        <v>0</v>
      </c>
      <c r="T82" s="33">
        <v>0</v>
      </c>
      <c r="U82" s="33">
        <v>0</v>
      </c>
      <c r="V82" s="33">
        <v>0</v>
      </c>
      <c r="W82" s="33">
        <v>104</v>
      </c>
      <c r="X82" s="33">
        <v>33</v>
      </c>
      <c r="Y82" s="34" t="s">
        <v>346</v>
      </c>
      <c r="Z82" s="13"/>
      <c r="AA82" s="13"/>
      <c r="AB82" s="13"/>
      <c r="AC82" s="13"/>
      <c r="AD82" s="13"/>
      <c r="AE82" s="13"/>
      <c r="AF82" s="13"/>
      <c r="AG82" s="13"/>
      <c r="AH82" s="13"/>
    </row>
    <row r="83" spans="1:34" ht="15" customHeight="1" x14ac:dyDescent="0.2">
      <c r="A83" s="30">
        <f t="shared" si="1"/>
        <v>324</v>
      </c>
      <c r="B83" s="31">
        <v>41891</v>
      </c>
      <c r="C83" s="32" t="s">
        <v>311</v>
      </c>
      <c r="D83" s="32" t="s">
        <v>312</v>
      </c>
      <c r="E83" s="33">
        <v>1745</v>
      </c>
      <c r="F83" s="33">
        <v>1</v>
      </c>
      <c r="G83" s="33">
        <v>167</v>
      </c>
      <c r="H83" s="33">
        <v>3</v>
      </c>
      <c r="I83" s="33">
        <v>0</v>
      </c>
      <c r="J83" s="33">
        <v>2</v>
      </c>
      <c r="K83" s="33">
        <v>0</v>
      </c>
      <c r="L83" s="33">
        <v>0</v>
      </c>
      <c r="M83" s="33">
        <v>0</v>
      </c>
      <c r="N83" s="33">
        <v>8</v>
      </c>
      <c r="O83" s="33">
        <v>0</v>
      </c>
      <c r="P83" s="33">
        <v>3</v>
      </c>
      <c r="Q83" s="33">
        <v>5</v>
      </c>
      <c r="R83" s="33">
        <v>0</v>
      </c>
      <c r="S83" s="33">
        <v>0</v>
      </c>
      <c r="T83" s="33">
        <v>0</v>
      </c>
      <c r="U83" s="33">
        <v>0</v>
      </c>
      <c r="V83" s="33">
        <v>0</v>
      </c>
      <c r="W83" s="33">
        <v>89</v>
      </c>
      <c r="X83" s="33">
        <v>47</v>
      </c>
      <c r="Y83" s="34"/>
      <c r="Z83" s="13"/>
      <c r="AA83" s="13"/>
      <c r="AB83" s="13"/>
      <c r="AC83" s="13"/>
      <c r="AD83" s="13"/>
      <c r="AE83" s="13"/>
      <c r="AF83" s="13"/>
      <c r="AG83" s="13"/>
      <c r="AH83" s="13"/>
    </row>
    <row r="84" spans="1:34" ht="15" customHeight="1" x14ac:dyDescent="0.2">
      <c r="A84" s="30">
        <f t="shared" si="1"/>
        <v>300</v>
      </c>
      <c r="B84" s="31">
        <v>41891</v>
      </c>
      <c r="C84" s="32" t="s">
        <v>311</v>
      </c>
      <c r="D84" s="32" t="s">
        <v>312</v>
      </c>
      <c r="E84" s="33">
        <v>1800</v>
      </c>
      <c r="F84" s="33">
        <v>1</v>
      </c>
      <c r="G84" s="33">
        <v>152</v>
      </c>
      <c r="H84" s="33">
        <v>3</v>
      </c>
      <c r="I84" s="33">
        <v>0</v>
      </c>
      <c r="J84" s="33">
        <v>1</v>
      </c>
      <c r="K84" s="33">
        <v>0</v>
      </c>
      <c r="L84" s="33">
        <v>0</v>
      </c>
      <c r="M84" s="33">
        <v>0</v>
      </c>
      <c r="N84" s="33">
        <v>6</v>
      </c>
      <c r="O84" s="33">
        <v>0</v>
      </c>
      <c r="P84" s="33">
        <v>1</v>
      </c>
      <c r="Q84" s="33">
        <v>7</v>
      </c>
      <c r="R84" s="33">
        <v>0</v>
      </c>
      <c r="S84" s="33">
        <v>0</v>
      </c>
      <c r="T84" s="33">
        <v>0</v>
      </c>
      <c r="U84" s="33">
        <v>0</v>
      </c>
      <c r="V84" s="33">
        <v>0</v>
      </c>
      <c r="W84" s="33">
        <v>90</v>
      </c>
      <c r="X84" s="33">
        <v>40</v>
      </c>
      <c r="Y84" s="34"/>
      <c r="Z84" s="13"/>
      <c r="AA84" s="13"/>
      <c r="AB84" s="13"/>
      <c r="AC84" s="13"/>
      <c r="AD84" s="13"/>
      <c r="AE84" s="13"/>
      <c r="AF84" s="13"/>
      <c r="AG84" s="13"/>
      <c r="AH84" s="13"/>
    </row>
    <row r="85" spans="1:34" ht="15" customHeight="1" x14ac:dyDescent="0.2">
      <c r="A85" s="30">
        <f t="shared" si="1"/>
        <v>286</v>
      </c>
      <c r="B85" s="31">
        <v>41891</v>
      </c>
      <c r="C85" s="32" t="s">
        <v>311</v>
      </c>
      <c r="D85" s="32" t="s">
        <v>312</v>
      </c>
      <c r="E85" s="33">
        <v>1815</v>
      </c>
      <c r="F85" s="33">
        <v>1</v>
      </c>
      <c r="G85" s="33">
        <v>148</v>
      </c>
      <c r="H85" s="33">
        <v>2</v>
      </c>
      <c r="I85" s="33">
        <v>0</v>
      </c>
      <c r="J85" s="33">
        <v>4</v>
      </c>
      <c r="K85" s="33">
        <v>0</v>
      </c>
      <c r="L85" s="33">
        <v>0</v>
      </c>
      <c r="M85" s="33">
        <v>0</v>
      </c>
      <c r="N85" s="33">
        <v>9</v>
      </c>
      <c r="O85" s="33">
        <v>0</v>
      </c>
      <c r="P85" s="33">
        <v>4</v>
      </c>
      <c r="Q85" s="33">
        <v>2</v>
      </c>
      <c r="R85" s="33">
        <v>2</v>
      </c>
      <c r="S85" s="33">
        <v>0</v>
      </c>
      <c r="T85" s="33">
        <v>0</v>
      </c>
      <c r="U85" s="33">
        <v>0</v>
      </c>
      <c r="V85" s="33">
        <v>0</v>
      </c>
      <c r="W85" s="33">
        <v>76</v>
      </c>
      <c r="X85" s="33">
        <v>39</v>
      </c>
      <c r="Y85" s="34"/>
      <c r="Z85" s="13"/>
      <c r="AA85" s="13"/>
      <c r="AB85" s="13"/>
      <c r="AC85" s="13"/>
      <c r="AD85" s="13"/>
      <c r="AE85" s="13"/>
      <c r="AF85" s="13"/>
      <c r="AG85" s="13"/>
      <c r="AH85" s="13"/>
    </row>
    <row r="86" spans="1:34" ht="15" customHeight="1" x14ac:dyDescent="0.2">
      <c r="A86" s="30">
        <f t="shared" si="1"/>
        <v>267</v>
      </c>
      <c r="B86" s="31">
        <v>41891</v>
      </c>
      <c r="C86" s="32" t="s">
        <v>311</v>
      </c>
      <c r="D86" s="32" t="s">
        <v>312</v>
      </c>
      <c r="E86" s="33">
        <v>1830</v>
      </c>
      <c r="F86" s="33">
        <v>1</v>
      </c>
      <c r="G86" s="33">
        <v>137</v>
      </c>
      <c r="H86" s="33">
        <v>2</v>
      </c>
      <c r="I86" s="33">
        <v>0</v>
      </c>
      <c r="J86" s="33">
        <v>2</v>
      </c>
      <c r="K86" s="33">
        <v>0</v>
      </c>
      <c r="L86" s="33">
        <v>0</v>
      </c>
      <c r="M86" s="33">
        <v>0</v>
      </c>
      <c r="N86" s="33">
        <v>7</v>
      </c>
      <c r="O86" s="33">
        <v>2</v>
      </c>
      <c r="P86" s="33">
        <v>6</v>
      </c>
      <c r="Q86" s="33">
        <v>4</v>
      </c>
      <c r="R86" s="33">
        <v>1</v>
      </c>
      <c r="S86" s="33">
        <v>0</v>
      </c>
      <c r="T86" s="33">
        <v>0</v>
      </c>
      <c r="U86" s="33">
        <v>0</v>
      </c>
      <c r="V86" s="33">
        <v>0</v>
      </c>
      <c r="W86" s="33">
        <v>78</v>
      </c>
      <c r="X86" s="33">
        <v>28</v>
      </c>
      <c r="Y86" s="34"/>
      <c r="Z86" s="13"/>
      <c r="AA86" s="13"/>
      <c r="AB86" s="13"/>
      <c r="AC86" s="13"/>
      <c r="AD86" s="13"/>
      <c r="AE86" s="13"/>
      <c r="AF86" s="13"/>
      <c r="AG86" s="13"/>
      <c r="AH86" s="13"/>
    </row>
    <row r="87" spans="1:34" ht="15" customHeight="1" x14ac:dyDescent="0.2">
      <c r="A87" s="30">
        <f t="shared" si="1"/>
        <v>228</v>
      </c>
      <c r="B87" s="31">
        <v>41891</v>
      </c>
      <c r="C87" s="32" t="s">
        <v>311</v>
      </c>
      <c r="D87" s="32" t="s">
        <v>312</v>
      </c>
      <c r="E87" s="33">
        <v>1845</v>
      </c>
      <c r="F87" s="33">
        <v>1</v>
      </c>
      <c r="G87" s="33">
        <v>141</v>
      </c>
      <c r="H87" s="33">
        <v>2</v>
      </c>
      <c r="I87" s="33">
        <v>0</v>
      </c>
      <c r="J87" s="33">
        <v>0</v>
      </c>
      <c r="K87" s="33">
        <v>0</v>
      </c>
      <c r="L87" s="33">
        <v>0</v>
      </c>
      <c r="M87" s="33">
        <v>0</v>
      </c>
      <c r="N87" s="33">
        <v>4</v>
      </c>
      <c r="O87" s="33">
        <v>0</v>
      </c>
      <c r="P87" s="33">
        <v>1</v>
      </c>
      <c r="Q87" s="33">
        <v>5</v>
      </c>
      <c r="R87" s="33">
        <v>0</v>
      </c>
      <c r="S87" s="33">
        <v>0</v>
      </c>
      <c r="T87" s="33">
        <v>0</v>
      </c>
      <c r="U87" s="33">
        <v>0</v>
      </c>
      <c r="V87" s="33">
        <v>0</v>
      </c>
      <c r="W87" s="33">
        <v>52</v>
      </c>
      <c r="X87" s="33">
        <v>23</v>
      </c>
      <c r="Y87" s="34"/>
      <c r="Z87" s="13"/>
      <c r="AA87" s="13"/>
      <c r="AB87" s="13"/>
      <c r="AC87" s="13"/>
      <c r="AD87" s="13"/>
      <c r="AE87" s="13"/>
      <c r="AF87" s="13"/>
      <c r="AG87" s="13"/>
      <c r="AH87" s="13"/>
    </row>
    <row r="88" spans="1:34" ht="15" customHeight="1" x14ac:dyDescent="0.2">
      <c r="A88" s="30">
        <f t="shared" si="1"/>
        <v>221</v>
      </c>
      <c r="B88" s="31">
        <v>41891</v>
      </c>
      <c r="C88" s="32" t="s">
        <v>311</v>
      </c>
      <c r="D88" s="32" t="s">
        <v>312</v>
      </c>
      <c r="E88" s="33">
        <v>1900</v>
      </c>
      <c r="F88" s="33">
        <v>1</v>
      </c>
      <c r="G88" s="33">
        <v>129</v>
      </c>
      <c r="H88" s="33">
        <v>2</v>
      </c>
      <c r="I88" s="33">
        <v>0</v>
      </c>
      <c r="J88" s="33">
        <v>3</v>
      </c>
      <c r="K88" s="33">
        <v>0</v>
      </c>
      <c r="L88" s="33">
        <v>0</v>
      </c>
      <c r="M88" s="33">
        <v>0</v>
      </c>
      <c r="N88" s="33">
        <v>5</v>
      </c>
      <c r="O88" s="33">
        <v>0</v>
      </c>
      <c r="P88" s="33">
        <v>2</v>
      </c>
      <c r="Q88" s="33">
        <v>2</v>
      </c>
      <c r="R88" s="33">
        <v>0</v>
      </c>
      <c r="S88" s="33">
        <v>0</v>
      </c>
      <c r="T88" s="33">
        <v>0</v>
      </c>
      <c r="U88" s="33">
        <v>0</v>
      </c>
      <c r="V88" s="33">
        <v>0</v>
      </c>
      <c r="W88" s="33">
        <v>61</v>
      </c>
      <c r="X88" s="33">
        <v>17</v>
      </c>
      <c r="Y88" s="34"/>
      <c r="Z88" s="13"/>
      <c r="AA88" s="13"/>
      <c r="AB88" s="13"/>
      <c r="AC88" s="13"/>
      <c r="AD88" s="13"/>
      <c r="AE88" s="13"/>
      <c r="AF88" s="13"/>
      <c r="AG88" s="13"/>
      <c r="AH88" s="13"/>
    </row>
    <row r="89" spans="1:34" ht="15" customHeight="1" x14ac:dyDescent="0.2">
      <c r="A89" s="30">
        <f t="shared" si="1"/>
        <v>211</v>
      </c>
      <c r="B89" s="31">
        <v>41891</v>
      </c>
      <c r="C89" s="32" t="s">
        <v>311</v>
      </c>
      <c r="D89" s="32" t="s">
        <v>312</v>
      </c>
      <c r="E89" s="33">
        <v>1915</v>
      </c>
      <c r="F89" s="33">
        <v>1</v>
      </c>
      <c r="G89" s="33">
        <v>134</v>
      </c>
      <c r="H89" s="33">
        <v>3</v>
      </c>
      <c r="I89" s="33">
        <v>0</v>
      </c>
      <c r="J89" s="33">
        <v>1</v>
      </c>
      <c r="K89" s="33">
        <v>0</v>
      </c>
      <c r="L89" s="33">
        <v>0</v>
      </c>
      <c r="M89" s="33">
        <v>0</v>
      </c>
      <c r="N89" s="33">
        <v>6</v>
      </c>
      <c r="O89" s="33">
        <v>0</v>
      </c>
      <c r="P89" s="33">
        <v>4</v>
      </c>
      <c r="Q89" s="33">
        <v>5</v>
      </c>
      <c r="R89" s="33">
        <v>3</v>
      </c>
      <c r="S89" s="33">
        <v>0</v>
      </c>
      <c r="T89" s="33">
        <v>2</v>
      </c>
      <c r="U89" s="33">
        <v>2</v>
      </c>
      <c r="V89" s="33">
        <v>0</v>
      </c>
      <c r="W89" s="33">
        <v>39</v>
      </c>
      <c r="X89" s="33">
        <v>12</v>
      </c>
      <c r="Y89" s="34"/>
      <c r="Z89" s="13"/>
      <c r="AA89" s="13"/>
      <c r="AB89" s="13"/>
      <c r="AC89" s="13"/>
      <c r="AD89" s="13"/>
      <c r="AE89" s="13"/>
      <c r="AF89" s="13"/>
      <c r="AG89" s="13"/>
      <c r="AH89" s="13"/>
    </row>
    <row r="90" spans="1:34" ht="15" customHeight="1" x14ac:dyDescent="0.2">
      <c r="A90" s="30">
        <f t="shared" si="1"/>
        <v>217</v>
      </c>
      <c r="B90" s="31">
        <v>41891</v>
      </c>
      <c r="C90" s="32" t="s">
        <v>311</v>
      </c>
      <c r="D90" s="32" t="s">
        <v>312</v>
      </c>
      <c r="E90" s="33">
        <v>1930</v>
      </c>
      <c r="F90" s="33">
        <v>1</v>
      </c>
      <c r="G90" s="33">
        <v>147</v>
      </c>
      <c r="H90" s="33">
        <v>4</v>
      </c>
      <c r="I90" s="33">
        <v>1</v>
      </c>
      <c r="J90" s="33">
        <v>1</v>
      </c>
      <c r="K90" s="33">
        <v>0</v>
      </c>
      <c r="L90" s="33">
        <v>0</v>
      </c>
      <c r="M90" s="33">
        <v>0</v>
      </c>
      <c r="N90" s="33">
        <v>8</v>
      </c>
      <c r="O90" s="33">
        <v>0</v>
      </c>
      <c r="P90" s="33">
        <v>2</v>
      </c>
      <c r="Q90" s="33">
        <v>3</v>
      </c>
      <c r="R90" s="33">
        <v>0</v>
      </c>
      <c r="S90" s="33">
        <v>0</v>
      </c>
      <c r="T90" s="33">
        <v>0</v>
      </c>
      <c r="U90" s="33">
        <v>0</v>
      </c>
      <c r="V90" s="33">
        <v>0</v>
      </c>
      <c r="W90" s="33">
        <v>43</v>
      </c>
      <c r="X90" s="33">
        <v>8</v>
      </c>
      <c r="Y90" s="34"/>
      <c r="Z90" s="13"/>
      <c r="AA90" s="13"/>
      <c r="AB90" s="13"/>
      <c r="AC90" s="13"/>
      <c r="AD90" s="13"/>
      <c r="AE90" s="13"/>
      <c r="AF90" s="13"/>
      <c r="AG90" s="13"/>
      <c r="AH90" s="13"/>
    </row>
    <row r="91" spans="1:34" ht="15" customHeight="1" x14ac:dyDescent="0.2">
      <c r="A91" s="30">
        <f t="shared" si="1"/>
        <v>181</v>
      </c>
      <c r="B91" s="31">
        <v>41891</v>
      </c>
      <c r="C91" s="32" t="s">
        <v>311</v>
      </c>
      <c r="D91" s="32" t="s">
        <v>312</v>
      </c>
      <c r="E91" s="33">
        <v>1945</v>
      </c>
      <c r="F91" s="33">
        <v>1</v>
      </c>
      <c r="G91" s="33">
        <v>136</v>
      </c>
      <c r="H91" s="33">
        <v>1</v>
      </c>
      <c r="I91" s="33">
        <v>0</v>
      </c>
      <c r="J91" s="33">
        <v>2</v>
      </c>
      <c r="K91" s="33">
        <v>0</v>
      </c>
      <c r="L91" s="33">
        <v>0</v>
      </c>
      <c r="M91" s="33">
        <v>0</v>
      </c>
      <c r="N91" s="33">
        <v>7</v>
      </c>
      <c r="O91" s="33">
        <v>0</v>
      </c>
      <c r="P91" s="33">
        <v>1</v>
      </c>
      <c r="Q91" s="33">
        <v>2</v>
      </c>
      <c r="R91" s="33">
        <v>2</v>
      </c>
      <c r="S91" s="33">
        <v>0</v>
      </c>
      <c r="T91" s="33">
        <v>0</v>
      </c>
      <c r="U91" s="33">
        <v>0</v>
      </c>
      <c r="V91" s="33">
        <v>0</v>
      </c>
      <c r="W91" s="33">
        <v>20</v>
      </c>
      <c r="X91" s="33">
        <v>10</v>
      </c>
      <c r="Y91" s="34"/>
      <c r="Z91" s="13"/>
      <c r="AA91" s="13"/>
      <c r="AB91" s="13"/>
      <c r="AC91" s="13"/>
      <c r="AD91" s="13"/>
      <c r="AE91" s="13"/>
      <c r="AF91" s="13"/>
      <c r="AG91" s="13"/>
      <c r="AH91" s="13"/>
    </row>
    <row r="92" spans="1:34" ht="15" customHeight="1" x14ac:dyDescent="0.2">
      <c r="A92" s="30">
        <f t="shared" si="1"/>
        <v>206</v>
      </c>
      <c r="B92" s="31">
        <v>41891</v>
      </c>
      <c r="C92" s="32" t="s">
        <v>311</v>
      </c>
      <c r="D92" s="32" t="s">
        <v>312</v>
      </c>
      <c r="E92" s="33">
        <v>2000</v>
      </c>
      <c r="F92" s="33">
        <v>1</v>
      </c>
      <c r="G92" s="33">
        <v>150</v>
      </c>
      <c r="H92" s="33">
        <v>2</v>
      </c>
      <c r="I92" s="33">
        <v>1</v>
      </c>
      <c r="J92" s="33">
        <v>4</v>
      </c>
      <c r="K92" s="33">
        <v>0</v>
      </c>
      <c r="L92" s="33">
        <v>0</v>
      </c>
      <c r="M92" s="33">
        <v>0</v>
      </c>
      <c r="N92" s="33">
        <v>3</v>
      </c>
      <c r="O92" s="33">
        <v>1</v>
      </c>
      <c r="P92" s="33">
        <v>2</v>
      </c>
      <c r="Q92" s="33">
        <v>2</v>
      </c>
      <c r="R92" s="33">
        <v>1</v>
      </c>
      <c r="S92" s="33">
        <v>0</v>
      </c>
      <c r="T92" s="33">
        <v>1</v>
      </c>
      <c r="U92" s="33">
        <v>0</v>
      </c>
      <c r="V92" s="33">
        <v>0</v>
      </c>
      <c r="W92" s="33">
        <v>27</v>
      </c>
      <c r="X92" s="33">
        <v>12</v>
      </c>
      <c r="Y92" s="34"/>
      <c r="Z92" s="13"/>
      <c r="AA92" s="13"/>
      <c r="AB92" s="13"/>
      <c r="AC92" s="13"/>
      <c r="AD92" s="13"/>
      <c r="AE92" s="13"/>
      <c r="AF92" s="13"/>
      <c r="AG92" s="13"/>
      <c r="AH92" s="13"/>
    </row>
    <row r="93" spans="1:34" ht="15" customHeight="1" x14ac:dyDescent="0.2">
      <c r="A93" s="30">
        <f t="shared" si="1"/>
        <v>187</v>
      </c>
      <c r="B93" s="31">
        <v>41891</v>
      </c>
      <c r="C93" s="32" t="s">
        <v>311</v>
      </c>
      <c r="D93" s="32" t="s">
        <v>312</v>
      </c>
      <c r="E93" s="33">
        <v>2015</v>
      </c>
      <c r="F93" s="33">
        <v>1</v>
      </c>
      <c r="G93" s="33">
        <v>139</v>
      </c>
      <c r="H93" s="33">
        <v>3</v>
      </c>
      <c r="I93" s="33">
        <v>1</v>
      </c>
      <c r="J93" s="33">
        <v>4</v>
      </c>
      <c r="K93" s="33">
        <v>0</v>
      </c>
      <c r="L93" s="33">
        <v>0</v>
      </c>
      <c r="M93" s="33">
        <v>0</v>
      </c>
      <c r="N93" s="33">
        <v>2</v>
      </c>
      <c r="O93" s="33">
        <v>0</v>
      </c>
      <c r="P93" s="33">
        <v>1</v>
      </c>
      <c r="Q93" s="33">
        <v>1</v>
      </c>
      <c r="R93" s="33">
        <v>0</v>
      </c>
      <c r="S93" s="33">
        <v>0</v>
      </c>
      <c r="T93" s="33">
        <v>0</v>
      </c>
      <c r="U93" s="33">
        <v>0</v>
      </c>
      <c r="V93" s="33">
        <v>0</v>
      </c>
      <c r="W93" s="33">
        <v>29</v>
      </c>
      <c r="X93" s="33">
        <v>7</v>
      </c>
      <c r="Y93" s="34"/>
      <c r="Z93" s="13"/>
      <c r="AA93" s="13"/>
      <c r="AB93" s="13"/>
      <c r="AC93" s="13"/>
      <c r="AD93" s="13"/>
      <c r="AE93" s="13"/>
      <c r="AF93" s="13"/>
      <c r="AG93" s="13"/>
      <c r="AH93" s="13"/>
    </row>
    <row r="94" spans="1:34" ht="15" customHeight="1" x14ac:dyDescent="0.2">
      <c r="A94" s="30">
        <f t="shared" si="1"/>
        <v>175</v>
      </c>
      <c r="B94" s="31">
        <v>41891</v>
      </c>
      <c r="C94" s="32" t="s">
        <v>311</v>
      </c>
      <c r="D94" s="32" t="s">
        <v>312</v>
      </c>
      <c r="E94" s="33">
        <v>2030</v>
      </c>
      <c r="F94" s="33">
        <v>1</v>
      </c>
      <c r="G94" s="33">
        <v>129</v>
      </c>
      <c r="H94" s="33">
        <v>4</v>
      </c>
      <c r="I94" s="33">
        <v>0</v>
      </c>
      <c r="J94" s="33">
        <v>3</v>
      </c>
      <c r="K94" s="33">
        <v>0</v>
      </c>
      <c r="L94" s="33">
        <v>0</v>
      </c>
      <c r="M94" s="33">
        <v>0</v>
      </c>
      <c r="N94" s="33">
        <v>0</v>
      </c>
      <c r="O94" s="33">
        <v>0</v>
      </c>
      <c r="P94" s="33">
        <v>3</v>
      </c>
      <c r="Q94" s="33">
        <v>2</v>
      </c>
      <c r="R94" s="33">
        <v>0</v>
      </c>
      <c r="S94" s="33">
        <v>0</v>
      </c>
      <c r="T94" s="33">
        <v>1</v>
      </c>
      <c r="U94" s="33">
        <v>0</v>
      </c>
      <c r="V94" s="33">
        <v>0</v>
      </c>
      <c r="W94" s="33">
        <v>24</v>
      </c>
      <c r="X94" s="33">
        <v>9</v>
      </c>
      <c r="Y94" s="34"/>
      <c r="Z94" s="13"/>
      <c r="AA94" s="13"/>
      <c r="AB94" s="13"/>
      <c r="AC94" s="13"/>
      <c r="AD94" s="13"/>
      <c r="AE94" s="13"/>
      <c r="AF94" s="13"/>
      <c r="AG94" s="13"/>
      <c r="AH94" s="13"/>
    </row>
    <row r="95" spans="1:34" ht="15" customHeight="1" x14ac:dyDescent="0.2">
      <c r="A95" s="30">
        <f t="shared" si="1"/>
        <v>164</v>
      </c>
      <c r="B95" s="31">
        <v>41891</v>
      </c>
      <c r="C95" s="32" t="s">
        <v>311</v>
      </c>
      <c r="D95" s="32" t="s">
        <v>312</v>
      </c>
      <c r="E95" s="33">
        <v>2045</v>
      </c>
      <c r="F95" s="33">
        <v>1</v>
      </c>
      <c r="G95" s="33">
        <v>122</v>
      </c>
      <c r="H95" s="33">
        <v>2</v>
      </c>
      <c r="I95" s="33">
        <v>0</v>
      </c>
      <c r="J95" s="33">
        <v>5</v>
      </c>
      <c r="K95" s="33">
        <v>0</v>
      </c>
      <c r="L95" s="33">
        <v>0</v>
      </c>
      <c r="M95" s="33">
        <v>0</v>
      </c>
      <c r="N95" s="33">
        <v>1</v>
      </c>
      <c r="O95" s="33">
        <v>0</v>
      </c>
      <c r="P95" s="33">
        <v>1</v>
      </c>
      <c r="Q95" s="33">
        <v>2</v>
      </c>
      <c r="R95" s="33">
        <v>0</v>
      </c>
      <c r="S95" s="33">
        <v>0</v>
      </c>
      <c r="T95" s="33">
        <v>0</v>
      </c>
      <c r="U95" s="33">
        <v>0</v>
      </c>
      <c r="V95" s="33">
        <v>0</v>
      </c>
      <c r="W95" s="33">
        <v>26</v>
      </c>
      <c r="X95" s="33">
        <v>5</v>
      </c>
      <c r="Y95" s="34"/>
      <c r="Z95" s="13"/>
      <c r="AA95" s="13"/>
      <c r="AB95" s="13"/>
      <c r="AC95" s="13"/>
      <c r="AD95" s="13"/>
      <c r="AE95" s="13"/>
      <c r="AF95" s="13"/>
      <c r="AG95" s="13"/>
      <c r="AH95" s="13"/>
    </row>
    <row r="96" spans="1:34" ht="15" customHeight="1" x14ac:dyDescent="0.2">
      <c r="A96" s="30">
        <f t="shared" si="1"/>
        <v>146</v>
      </c>
      <c r="B96" s="31">
        <v>41891</v>
      </c>
      <c r="C96" s="32" t="s">
        <v>311</v>
      </c>
      <c r="D96" s="32" t="s">
        <v>312</v>
      </c>
      <c r="E96" s="33">
        <v>2100</v>
      </c>
      <c r="F96" s="33">
        <v>1</v>
      </c>
      <c r="G96" s="33">
        <v>107</v>
      </c>
      <c r="H96" s="33">
        <v>0</v>
      </c>
      <c r="I96" s="33">
        <v>1</v>
      </c>
      <c r="J96" s="33">
        <v>3</v>
      </c>
      <c r="K96" s="33">
        <v>0</v>
      </c>
      <c r="L96" s="33">
        <v>0</v>
      </c>
      <c r="M96" s="33">
        <v>0</v>
      </c>
      <c r="N96" s="33">
        <v>2</v>
      </c>
      <c r="O96" s="33">
        <v>0</v>
      </c>
      <c r="P96" s="33">
        <v>1</v>
      </c>
      <c r="Q96" s="33">
        <v>1</v>
      </c>
      <c r="R96" s="33">
        <v>0</v>
      </c>
      <c r="S96" s="33">
        <v>0</v>
      </c>
      <c r="T96" s="33">
        <v>0</v>
      </c>
      <c r="U96" s="33">
        <v>0</v>
      </c>
      <c r="V96" s="33">
        <v>0</v>
      </c>
      <c r="W96" s="33">
        <v>25</v>
      </c>
      <c r="X96" s="33">
        <v>6</v>
      </c>
      <c r="Y96" s="34"/>
      <c r="Z96" s="13"/>
      <c r="AA96" s="13"/>
      <c r="AB96" s="13"/>
      <c r="AC96" s="13"/>
      <c r="AD96" s="13"/>
      <c r="AE96" s="13"/>
      <c r="AF96" s="13"/>
      <c r="AG96" s="13"/>
      <c r="AH96" s="13"/>
    </row>
    <row r="97" spans="1:34" ht="12.75" x14ac:dyDescent="0.2">
      <c r="A97" s="30">
        <f t="shared" si="1"/>
        <v>134</v>
      </c>
      <c r="B97" s="31">
        <v>41891</v>
      </c>
      <c r="C97" s="32" t="s">
        <v>311</v>
      </c>
      <c r="D97" s="32" t="s">
        <v>312</v>
      </c>
      <c r="E97" s="33">
        <v>2115</v>
      </c>
      <c r="F97" s="33">
        <v>1</v>
      </c>
      <c r="G97" s="33">
        <v>99</v>
      </c>
      <c r="H97" s="33">
        <v>0</v>
      </c>
      <c r="I97" s="33">
        <v>1</v>
      </c>
      <c r="J97" s="33">
        <v>1</v>
      </c>
      <c r="K97" s="33">
        <v>0</v>
      </c>
      <c r="L97" s="33">
        <v>0</v>
      </c>
      <c r="M97" s="33">
        <v>0</v>
      </c>
      <c r="N97" s="33">
        <v>0</v>
      </c>
      <c r="O97" s="33">
        <v>0</v>
      </c>
      <c r="P97" s="33">
        <v>0</v>
      </c>
      <c r="Q97" s="33">
        <v>2</v>
      </c>
      <c r="R97" s="33">
        <v>0</v>
      </c>
      <c r="S97" s="33">
        <v>0</v>
      </c>
      <c r="T97" s="33">
        <v>0</v>
      </c>
      <c r="U97" s="33">
        <v>0</v>
      </c>
      <c r="V97" s="33">
        <v>0</v>
      </c>
      <c r="W97" s="33">
        <v>27</v>
      </c>
      <c r="X97" s="33">
        <v>4</v>
      </c>
      <c r="Y97" s="34"/>
      <c r="Z97" s="13"/>
      <c r="AA97" s="13"/>
      <c r="AB97" s="13"/>
      <c r="AC97" s="13"/>
      <c r="AD97" s="13"/>
      <c r="AE97" s="13"/>
      <c r="AF97" s="13"/>
      <c r="AG97" s="13"/>
      <c r="AH97" s="13"/>
    </row>
    <row r="98" spans="1:34" ht="15" customHeight="1" x14ac:dyDescent="0.2">
      <c r="A98" s="30">
        <f t="shared" si="1"/>
        <v>124</v>
      </c>
      <c r="B98" s="31">
        <v>41891</v>
      </c>
      <c r="C98" s="32" t="s">
        <v>311</v>
      </c>
      <c r="D98" s="32" t="s">
        <v>312</v>
      </c>
      <c r="E98" s="33">
        <v>2130</v>
      </c>
      <c r="F98" s="33">
        <v>1</v>
      </c>
      <c r="G98" s="33">
        <v>86</v>
      </c>
      <c r="H98" s="33">
        <v>2</v>
      </c>
      <c r="I98" s="33">
        <v>1</v>
      </c>
      <c r="J98" s="33">
        <v>1</v>
      </c>
      <c r="K98" s="33">
        <v>0</v>
      </c>
      <c r="L98" s="33">
        <v>0</v>
      </c>
      <c r="M98" s="33">
        <v>0</v>
      </c>
      <c r="N98" s="33">
        <v>0</v>
      </c>
      <c r="O98" s="33">
        <v>0</v>
      </c>
      <c r="P98" s="33">
        <v>1</v>
      </c>
      <c r="Q98" s="33">
        <v>3</v>
      </c>
      <c r="R98" s="33">
        <v>0</v>
      </c>
      <c r="S98" s="33">
        <v>0</v>
      </c>
      <c r="T98" s="33">
        <v>0</v>
      </c>
      <c r="U98" s="33">
        <v>2</v>
      </c>
      <c r="V98" s="33">
        <v>0</v>
      </c>
      <c r="W98" s="33">
        <v>19</v>
      </c>
      <c r="X98" s="33">
        <v>9</v>
      </c>
      <c r="Y98" s="34"/>
      <c r="Z98" s="13"/>
      <c r="AA98" s="13"/>
      <c r="AB98" s="13"/>
      <c r="AC98" s="13"/>
      <c r="AD98" s="13"/>
      <c r="AE98" s="13"/>
      <c r="AF98" s="13"/>
      <c r="AG98" s="13"/>
      <c r="AH98" s="13"/>
    </row>
    <row r="99" spans="1:34" ht="15" customHeight="1" x14ac:dyDescent="0.2">
      <c r="A99" s="30">
        <f t="shared" si="1"/>
        <v>117</v>
      </c>
      <c r="B99" s="31">
        <v>41891</v>
      </c>
      <c r="C99" s="32" t="s">
        <v>311</v>
      </c>
      <c r="D99" s="32" t="s">
        <v>312</v>
      </c>
      <c r="E99" s="33">
        <v>2145</v>
      </c>
      <c r="F99" s="33">
        <v>1</v>
      </c>
      <c r="G99" s="33">
        <v>90</v>
      </c>
      <c r="H99" s="33">
        <v>0</v>
      </c>
      <c r="I99" s="33">
        <v>1</v>
      </c>
      <c r="J99" s="33">
        <v>3</v>
      </c>
      <c r="K99" s="33">
        <v>0</v>
      </c>
      <c r="L99" s="33">
        <v>0</v>
      </c>
      <c r="M99" s="33">
        <v>0</v>
      </c>
      <c r="N99" s="33">
        <v>0</v>
      </c>
      <c r="O99" s="33">
        <v>0</v>
      </c>
      <c r="P99" s="33">
        <v>1</v>
      </c>
      <c r="Q99" s="33">
        <v>1</v>
      </c>
      <c r="R99" s="33">
        <v>0</v>
      </c>
      <c r="S99" s="33">
        <v>0</v>
      </c>
      <c r="T99" s="33">
        <v>0</v>
      </c>
      <c r="U99" s="33">
        <v>0</v>
      </c>
      <c r="V99" s="33">
        <v>0</v>
      </c>
      <c r="W99" s="33">
        <v>18</v>
      </c>
      <c r="X99" s="33">
        <v>3</v>
      </c>
      <c r="Y99" s="34"/>
      <c r="Z99" s="13"/>
      <c r="AA99" s="13"/>
      <c r="AB99" s="13"/>
      <c r="AC99" s="13"/>
      <c r="AD99" s="13"/>
      <c r="AE99" s="13"/>
      <c r="AF99" s="13"/>
      <c r="AG99" s="13"/>
      <c r="AH99" s="13"/>
    </row>
    <row r="100" spans="1:34" ht="15" customHeight="1" x14ac:dyDescent="0.2">
      <c r="A100" s="30">
        <f t="shared" si="1"/>
        <v>224</v>
      </c>
      <c r="B100" s="31">
        <v>41891</v>
      </c>
      <c r="C100" s="32" t="s">
        <v>311</v>
      </c>
      <c r="D100" s="32" t="s">
        <v>312</v>
      </c>
      <c r="E100" s="33">
        <v>2200</v>
      </c>
      <c r="F100" s="33" t="s">
        <v>335</v>
      </c>
      <c r="G100" s="33">
        <v>128</v>
      </c>
      <c r="H100" s="33">
        <v>3</v>
      </c>
      <c r="I100" s="33">
        <v>4</v>
      </c>
      <c r="J100" s="33">
        <v>1</v>
      </c>
      <c r="K100" s="33">
        <v>0</v>
      </c>
      <c r="L100" s="33">
        <v>0</v>
      </c>
      <c r="M100" s="33">
        <v>0</v>
      </c>
      <c r="N100" s="33">
        <v>3</v>
      </c>
      <c r="O100" s="33">
        <v>1</v>
      </c>
      <c r="P100" s="33">
        <v>0</v>
      </c>
      <c r="Q100" s="33">
        <v>0</v>
      </c>
      <c r="R100" s="33">
        <v>0</v>
      </c>
      <c r="S100" s="33">
        <v>0</v>
      </c>
      <c r="T100" s="33">
        <v>1</v>
      </c>
      <c r="U100" s="33">
        <v>0</v>
      </c>
      <c r="V100" s="33">
        <v>0</v>
      </c>
      <c r="W100" s="33">
        <v>69</v>
      </c>
      <c r="X100" s="33">
        <v>14</v>
      </c>
      <c r="Y100" s="34"/>
      <c r="Z100" s="13"/>
      <c r="AA100" s="13"/>
      <c r="AB100" s="13"/>
      <c r="AC100" s="13"/>
      <c r="AD100" s="13"/>
      <c r="AE100" s="13"/>
      <c r="AF100" s="13"/>
      <c r="AG100" s="13"/>
      <c r="AH100" s="13"/>
    </row>
    <row r="101" spans="1:34" ht="15" customHeight="1" x14ac:dyDescent="0.2">
      <c r="A101" s="30">
        <f t="shared" si="1"/>
        <v>175</v>
      </c>
      <c r="B101" s="31">
        <v>41891</v>
      </c>
      <c r="C101" s="32" t="s">
        <v>311</v>
      </c>
      <c r="D101" s="32" t="s">
        <v>312</v>
      </c>
      <c r="E101" s="33">
        <v>2215</v>
      </c>
      <c r="F101" s="33" t="s">
        <v>335</v>
      </c>
      <c r="G101" s="33">
        <v>84</v>
      </c>
      <c r="H101" s="33">
        <v>1</v>
      </c>
      <c r="I101" s="33">
        <v>6</v>
      </c>
      <c r="J101" s="33">
        <v>1</v>
      </c>
      <c r="K101" s="33">
        <v>0</v>
      </c>
      <c r="L101" s="33">
        <v>0</v>
      </c>
      <c r="M101" s="33">
        <v>0</v>
      </c>
      <c r="N101" s="33">
        <v>1</v>
      </c>
      <c r="O101" s="33">
        <v>1</v>
      </c>
      <c r="P101" s="33">
        <v>0</v>
      </c>
      <c r="Q101" s="33">
        <v>1</v>
      </c>
      <c r="R101" s="33">
        <v>0</v>
      </c>
      <c r="S101" s="33">
        <v>0</v>
      </c>
      <c r="T101" s="33">
        <v>0</v>
      </c>
      <c r="U101" s="33">
        <v>0</v>
      </c>
      <c r="V101" s="33">
        <v>0</v>
      </c>
      <c r="W101" s="33">
        <v>66</v>
      </c>
      <c r="X101" s="33">
        <v>14</v>
      </c>
      <c r="Y101" s="34"/>
      <c r="Z101" s="13"/>
      <c r="AA101" s="13"/>
      <c r="AB101" s="13"/>
      <c r="AC101" s="13"/>
      <c r="AD101" s="13"/>
      <c r="AE101" s="13"/>
      <c r="AF101" s="13"/>
      <c r="AG101" s="13"/>
      <c r="AH101" s="13"/>
    </row>
    <row r="102" spans="1:34" ht="15" customHeight="1" x14ac:dyDescent="0.2">
      <c r="A102" s="30">
        <f t="shared" si="1"/>
        <v>127</v>
      </c>
      <c r="B102" s="31">
        <v>41891</v>
      </c>
      <c r="C102" s="32" t="s">
        <v>311</v>
      </c>
      <c r="D102" s="32" t="s">
        <v>312</v>
      </c>
      <c r="E102" s="33">
        <v>2230</v>
      </c>
      <c r="F102" s="33" t="s">
        <v>335</v>
      </c>
      <c r="G102" s="33">
        <v>66</v>
      </c>
      <c r="H102" s="33">
        <v>2</v>
      </c>
      <c r="I102" s="33">
        <v>4</v>
      </c>
      <c r="J102" s="33">
        <v>2</v>
      </c>
      <c r="K102" s="33">
        <v>0</v>
      </c>
      <c r="L102" s="33">
        <v>0</v>
      </c>
      <c r="M102" s="33">
        <v>0</v>
      </c>
      <c r="N102" s="33">
        <v>7</v>
      </c>
      <c r="O102" s="33">
        <v>0</v>
      </c>
      <c r="P102" s="33">
        <v>0</v>
      </c>
      <c r="Q102" s="33">
        <v>1</v>
      </c>
      <c r="R102" s="33">
        <v>0</v>
      </c>
      <c r="S102" s="33">
        <v>0</v>
      </c>
      <c r="T102" s="33">
        <v>0</v>
      </c>
      <c r="U102" s="33">
        <v>0</v>
      </c>
      <c r="V102" s="33">
        <v>0</v>
      </c>
      <c r="W102" s="33">
        <v>41</v>
      </c>
      <c r="X102" s="33">
        <v>4</v>
      </c>
      <c r="Y102" s="34"/>
      <c r="Z102" s="13"/>
      <c r="AA102" s="13"/>
      <c r="AB102" s="13"/>
      <c r="AC102" s="13"/>
      <c r="AD102" s="13"/>
      <c r="AE102" s="13"/>
      <c r="AF102" s="13"/>
      <c r="AG102" s="13"/>
      <c r="AH102" s="13"/>
    </row>
    <row r="103" spans="1:34" ht="15" customHeight="1" x14ac:dyDescent="0.2">
      <c r="A103" s="30">
        <f t="shared" si="1"/>
        <v>96</v>
      </c>
      <c r="B103" s="31">
        <v>41891</v>
      </c>
      <c r="C103" s="32" t="s">
        <v>311</v>
      </c>
      <c r="D103" s="32" t="s">
        <v>312</v>
      </c>
      <c r="E103" s="33">
        <v>2245</v>
      </c>
      <c r="F103" s="33" t="s">
        <v>335</v>
      </c>
      <c r="G103" s="33">
        <v>48</v>
      </c>
      <c r="H103" s="33">
        <v>0</v>
      </c>
      <c r="I103" s="33">
        <v>8</v>
      </c>
      <c r="J103" s="33">
        <v>1</v>
      </c>
      <c r="K103" s="33">
        <v>0</v>
      </c>
      <c r="L103" s="33">
        <v>0</v>
      </c>
      <c r="M103" s="33">
        <v>0</v>
      </c>
      <c r="N103" s="33">
        <v>1</v>
      </c>
      <c r="O103" s="33">
        <v>0</v>
      </c>
      <c r="P103" s="33">
        <v>1</v>
      </c>
      <c r="Q103" s="33">
        <v>0</v>
      </c>
      <c r="R103" s="33">
        <v>0</v>
      </c>
      <c r="S103" s="33">
        <v>0</v>
      </c>
      <c r="T103" s="33">
        <v>0</v>
      </c>
      <c r="U103" s="33">
        <v>0</v>
      </c>
      <c r="V103" s="33">
        <v>1</v>
      </c>
      <c r="W103" s="33">
        <v>31</v>
      </c>
      <c r="X103" s="33">
        <v>5</v>
      </c>
      <c r="Y103" s="34"/>
      <c r="Z103" s="13"/>
      <c r="AA103" s="13"/>
      <c r="AB103" s="13"/>
      <c r="AC103" s="13"/>
      <c r="AD103" s="13"/>
      <c r="AE103" s="13"/>
      <c r="AF103" s="13"/>
      <c r="AG103" s="13"/>
      <c r="AH103" s="13"/>
    </row>
    <row r="104" spans="1:34" ht="15" customHeight="1" x14ac:dyDescent="0.2">
      <c r="A104" s="30">
        <f t="shared" si="1"/>
        <v>59</v>
      </c>
      <c r="B104" s="31">
        <v>41891</v>
      </c>
      <c r="C104" s="32" t="s">
        <v>311</v>
      </c>
      <c r="D104" s="32" t="s">
        <v>312</v>
      </c>
      <c r="E104" s="33">
        <v>2300</v>
      </c>
      <c r="F104" s="33" t="s">
        <v>335</v>
      </c>
      <c r="G104" s="33">
        <v>36</v>
      </c>
      <c r="H104" s="33">
        <v>1</v>
      </c>
      <c r="I104" s="33">
        <v>2</v>
      </c>
      <c r="J104" s="33">
        <v>4</v>
      </c>
      <c r="K104" s="33">
        <v>0</v>
      </c>
      <c r="L104" s="33">
        <v>0</v>
      </c>
      <c r="M104" s="33">
        <v>0</v>
      </c>
      <c r="N104" s="33">
        <v>1</v>
      </c>
      <c r="O104" s="33">
        <v>0</v>
      </c>
      <c r="P104" s="33">
        <v>0</v>
      </c>
      <c r="Q104" s="33">
        <v>1</v>
      </c>
      <c r="R104" s="33">
        <v>1</v>
      </c>
      <c r="S104" s="33">
        <v>0</v>
      </c>
      <c r="T104" s="33">
        <v>0</v>
      </c>
      <c r="U104" s="33">
        <v>0</v>
      </c>
      <c r="V104" s="33">
        <v>0</v>
      </c>
      <c r="W104" s="33">
        <v>11</v>
      </c>
      <c r="X104" s="33">
        <v>2</v>
      </c>
      <c r="Y104" s="34"/>
      <c r="Z104" s="13"/>
      <c r="AA104" s="13"/>
      <c r="AB104" s="13"/>
      <c r="AC104" s="13"/>
      <c r="AD104" s="13"/>
      <c r="AE104" s="13"/>
      <c r="AF104" s="13"/>
      <c r="AG104" s="13"/>
      <c r="AH104" s="13"/>
    </row>
    <row r="105" spans="1:34" ht="15" customHeight="1" x14ac:dyDescent="0.2">
      <c r="A105" s="30">
        <f t="shared" si="1"/>
        <v>49</v>
      </c>
      <c r="B105" s="31">
        <v>41891</v>
      </c>
      <c r="C105" s="32" t="s">
        <v>311</v>
      </c>
      <c r="D105" s="32" t="s">
        <v>312</v>
      </c>
      <c r="E105" s="33">
        <v>2315</v>
      </c>
      <c r="F105" s="33" t="s">
        <v>335</v>
      </c>
      <c r="G105" s="33">
        <v>28</v>
      </c>
      <c r="H105" s="33">
        <v>0</v>
      </c>
      <c r="I105" s="33">
        <v>5</v>
      </c>
      <c r="J105" s="33">
        <v>2</v>
      </c>
      <c r="K105" s="33">
        <v>0</v>
      </c>
      <c r="L105" s="33">
        <v>0</v>
      </c>
      <c r="M105" s="33">
        <v>0</v>
      </c>
      <c r="N105" s="33">
        <v>1</v>
      </c>
      <c r="O105" s="33">
        <v>0</v>
      </c>
      <c r="P105" s="33">
        <v>0</v>
      </c>
      <c r="Q105" s="33">
        <v>1</v>
      </c>
      <c r="R105" s="33">
        <v>0</v>
      </c>
      <c r="S105" s="33">
        <v>0</v>
      </c>
      <c r="T105" s="33">
        <v>0</v>
      </c>
      <c r="U105" s="33">
        <v>0</v>
      </c>
      <c r="V105" s="33">
        <v>0</v>
      </c>
      <c r="W105" s="33">
        <v>12</v>
      </c>
      <c r="X105" s="33">
        <v>0</v>
      </c>
      <c r="Y105" s="34"/>
      <c r="Z105" s="13"/>
      <c r="AA105" s="13"/>
      <c r="AB105" s="13"/>
      <c r="AC105" s="13"/>
      <c r="AD105" s="13"/>
      <c r="AE105" s="13"/>
      <c r="AF105" s="13"/>
      <c r="AG105" s="13"/>
      <c r="AH105" s="13"/>
    </row>
    <row r="106" spans="1:34" ht="15" customHeight="1" x14ac:dyDescent="0.2">
      <c r="A106" s="30">
        <f t="shared" si="1"/>
        <v>24</v>
      </c>
      <c r="B106" s="31">
        <v>41891</v>
      </c>
      <c r="C106" s="32" t="s">
        <v>311</v>
      </c>
      <c r="D106" s="32" t="s">
        <v>312</v>
      </c>
      <c r="E106" s="33">
        <v>2330</v>
      </c>
      <c r="F106" s="33" t="s">
        <v>335</v>
      </c>
      <c r="G106" s="33">
        <v>17</v>
      </c>
      <c r="H106" s="33">
        <v>0</v>
      </c>
      <c r="I106" s="33">
        <v>3</v>
      </c>
      <c r="J106" s="33">
        <v>0</v>
      </c>
      <c r="K106" s="33">
        <v>0</v>
      </c>
      <c r="L106" s="33">
        <v>0</v>
      </c>
      <c r="M106" s="33">
        <v>0</v>
      </c>
      <c r="N106" s="33">
        <v>1</v>
      </c>
      <c r="O106" s="33">
        <v>0</v>
      </c>
      <c r="P106" s="33">
        <v>0</v>
      </c>
      <c r="Q106" s="33">
        <v>0</v>
      </c>
      <c r="R106" s="33">
        <v>0</v>
      </c>
      <c r="S106" s="33">
        <v>0</v>
      </c>
      <c r="T106" s="33">
        <v>0</v>
      </c>
      <c r="U106" s="33">
        <v>0</v>
      </c>
      <c r="V106" s="33">
        <v>0</v>
      </c>
      <c r="W106" s="33">
        <v>3</v>
      </c>
      <c r="X106" s="33">
        <v>0</v>
      </c>
      <c r="Y106" s="34"/>
      <c r="Z106" s="13"/>
      <c r="AA106" s="13"/>
      <c r="AB106" s="13"/>
      <c r="AC106" s="13"/>
      <c r="AD106" s="13"/>
      <c r="AE106" s="13"/>
      <c r="AF106" s="13"/>
      <c r="AG106" s="13"/>
      <c r="AH106" s="13"/>
    </row>
    <row r="107" spans="1:34" ht="15" customHeight="1" x14ac:dyDescent="0.2">
      <c r="A107" s="30">
        <f t="shared" si="1"/>
        <v>20</v>
      </c>
      <c r="B107" s="31">
        <v>41891</v>
      </c>
      <c r="C107" s="32" t="s">
        <v>311</v>
      </c>
      <c r="D107" s="32" t="s">
        <v>312</v>
      </c>
      <c r="E107" s="33">
        <v>2345</v>
      </c>
      <c r="F107" s="33" t="s">
        <v>335</v>
      </c>
      <c r="G107" s="33">
        <v>12</v>
      </c>
      <c r="H107" s="33">
        <v>0</v>
      </c>
      <c r="I107" s="33">
        <v>3</v>
      </c>
      <c r="J107" s="33">
        <v>0</v>
      </c>
      <c r="K107" s="33">
        <v>0</v>
      </c>
      <c r="L107" s="33">
        <v>0</v>
      </c>
      <c r="M107" s="33">
        <v>0</v>
      </c>
      <c r="N107" s="33">
        <v>1</v>
      </c>
      <c r="O107" s="33">
        <v>0</v>
      </c>
      <c r="P107" s="33">
        <v>0</v>
      </c>
      <c r="Q107" s="33">
        <v>0</v>
      </c>
      <c r="R107" s="33">
        <v>0</v>
      </c>
      <c r="S107" s="33">
        <v>0</v>
      </c>
      <c r="T107" s="33">
        <v>0</v>
      </c>
      <c r="U107" s="33">
        <v>0</v>
      </c>
      <c r="V107" s="33">
        <v>0</v>
      </c>
      <c r="W107" s="33">
        <v>4</v>
      </c>
      <c r="X107" s="33">
        <v>0</v>
      </c>
      <c r="Y107" s="34"/>
      <c r="Z107" s="13"/>
      <c r="AA107" s="13"/>
      <c r="AB107" s="13"/>
      <c r="AC107" s="13"/>
      <c r="AD107" s="13"/>
      <c r="AE107" s="13"/>
      <c r="AF107" s="13"/>
      <c r="AG107" s="13"/>
      <c r="AH107" s="13"/>
    </row>
    <row r="108" spans="1:34" ht="15" customHeight="1" x14ac:dyDescent="0.2">
      <c r="A108" s="30">
        <f t="shared" si="1"/>
        <v>27</v>
      </c>
      <c r="B108" s="31">
        <v>41891</v>
      </c>
      <c r="C108" s="32" t="s">
        <v>311</v>
      </c>
      <c r="D108" s="32" t="s">
        <v>312</v>
      </c>
      <c r="E108" s="33">
        <v>0</v>
      </c>
      <c r="F108" s="33" t="s">
        <v>335</v>
      </c>
      <c r="G108" s="33">
        <v>12</v>
      </c>
      <c r="H108" s="33">
        <v>0</v>
      </c>
      <c r="I108" s="33">
        <v>2</v>
      </c>
      <c r="J108" s="33">
        <v>1</v>
      </c>
      <c r="K108" s="33">
        <v>0</v>
      </c>
      <c r="L108" s="33">
        <v>0</v>
      </c>
      <c r="M108" s="33">
        <v>0</v>
      </c>
      <c r="N108" s="33">
        <v>0</v>
      </c>
      <c r="O108" s="33">
        <v>0</v>
      </c>
      <c r="P108" s="33">
        <v>0</v>
      </c>
      <c r="Q108" s="33">
        <v>5</v>
      </c>
      <c r="R108" s="33">
        <v>1</v>
      </c>
      <c r="S108" s="33">
        <v>0</v>
      </c>
      <c r="T108" s="33">
        <v>0</v>
      </c>
      <c r="U108" s="33">
        <v>0</v>
      </c>
      <c r="V108" s="33">
        <v>0</v>
      </c>
      <c r="W108" s="33">
        <v>6</v>
      </c>
      <c r="X108" s="33">
        <v>0</v>
      </c>
      <c r="Y108" s="34"/>
      <c r="Z108" s="13"/>
      <c r="AA108" s="13"/>
      <c r="AB108" s="13"/>
      <c r="AC108" s="13"/>
      <c r="AD108" s="13"/>
      <c r="AE108" s="13"/>
      <c r="AF108" s="13"/>
      <c r="AG108" s="13"/>
      <c r="AH108" s="13"/>
    </row>
    <row r="109" spans="1:34" ht="15" customHeight="1" x14ac:dyDescent="0.2">
      <c r="A109" s="30">
        <f t="shared" si="1"/>
        <v>19</v>
      </c>
      <c r="B109" s="31">
        <v>41891</v>
      </c>
      <c r="C109" s="32" t="s">
        <v>311</v>
      </c>
      <c r="D109" s="32" t="s">
        <v>312</v>
      </c>
      <c r="E109" s="33">
        <v>15</v>
      </c>
      <c r="F109" s="33" t="s">
        <v>335</v>
      </c>
      <c r="G109" s="33">
        <v>14</v>
      </c>
      <c r="H109" s="33">
        <v>0</v>
      </c>
      <c r="I109" s="33">
        <v>0</v>
      </c>
      <c r="J109" s="33">
        <v>1</v>
      </c>
      <c r="K109" s="33">
        <v>0</v>
      </c>
      <c r="L109" s="33">
        <v>0</v>
      </c>
      <c r="M109" s="33">
        <v>0</v>
      </c>
      <c r="N109" s="33">
        <v>2</v>
      </c>
      <c r="O109" s="33">
        <v>0</v>
      </c>
      <c r="P109" s="33">
        <v>0</v>
      </c>
      <c r="Q109" s="33">
        <v>0</v>
      </c>
      <c r="R109" s="33">
        <v>0</v>
      </c>
      <c r="S109" s="33">
        <v>0</v>
      </c>
      <c r="T109" s="33">
        <v>0</v>
      </c>
      <c r="U109" s="33">
        <v>0</v>
      </c>
      <c r="V109" s="33">
        <v>0</v>
      </c>
      <c r="W109" s="33">
        <v>2</v>
      </c>
      <c r="X109" s="33">
        <v>0</v>
      </c>
      <c r="Y109" s="34"/>
      <c r="Z109" s="13"/>
      <c r="AA109" s="13"/>
      <c r="AB109" s="13"/>
      <c r="AC109" s="13"/>
      <c r="AD109" s="13"/>
      <c r="AE109" s="13"/>
      <c r="AF109" s="13"/>
      <c r="AG109" s="13"/>
      <c r="AH109" s="13"/>
    </row>
    <row r="110" spans="1:34" ht="15" customHeight="1" x14ac:dyDescent="0.2">
      <c r="A110" s="30">
        <f t="shared" si="1"/>
        <v>13</v>
      </c>
      <c r="B110" s="31">
        <v>41891</v>
      </c>
      <c r="C110" s="32" t="s">
        <v>311</v>
      </c>
      <c r="D110" s="32" t="s">
        <v>312</v>
      </c>
      <c r="E110" s="33">
        <v>30</v>
      </c>
      <c r="F110" s="33" t="s">
        <v>335</v>
      </c>
      <c r="G110" s="33">
        <v>7</v>
      </c>
      <c r="H110" s="33">
        <v>0</v>
      </c>
      <c r="I110" s="33">
        <v>1</v>
      </c>
      <c r="J110" s="33">
        <v>1</v>
      </c>
      <c r="K110" s="33">
        <v>0</v>
      </c>
      <c r="L110" s="33">
        <v>0</v>
      </c>
      <c r="M110" s="33">
        <v>0</v>
      </c>
      <c r="N110" s="33">
        <v>1</v>
      </c>
      <c r="O110" s="33">
        <v>0</v>
      </c>
      <c r="P110" s="33">
        <v>0</v>
      </c>
      <c r="Q110" s="33">
        <v>0</v>
      </c>
      <c r="R110" s="33">
        <v>1</v>
      </c>
      <c r="S110" s="33">
        <v>0</v>
      </c>
      <c r="T110" s="33">
        <v>0</v>
      </c>
      <c r="U110" s="33">
        <v>0</v>
      </c>
      <c r="V110" s="33">
        <v>0</v>
      </c>
      <c r="W110" s="33">
        <v>2</v>
      </c>
      <c r="X110" s="33">
        <v>0</v>
      </c>
      <c r="Y110" s="34"/>
      <c r="Z110" s="13"/>
      <c r="AA110" s="13"/>
      <c r="AB110" s="13"/>
      <c r="AC110" s="13"/>
      <c r="AD110" s="13"/>
      <c r="AE110" s="13"/>
      <c r="AF110" s="13"/>
      <c r="AG110" s="13"/>
      <c r="AH110" s="13"/>
    </row>
    <row r="111" spans="1:34" ht="15" customHeight="1" x14ac:dyDescent="0.2">
      <c r="A111" s="30">
        <f t="shared" si="1"/>
        <v>15</v>
      </c>
      <c r="B111" s="31">
        <v>41891</v>
      </c>
      <c r="C111" s="32" t="s">
        <v>311</v>
      </c>
      <c r="D111" s="32" t="s">
        <v>312</v>
      </c>
      <c r="E111" s="33">
        <v>45</v>
      </c>
      <c r="F111" s="33" t="s">
        <v>335</v>
      </c>
      <c r="G111" s="33">
        <v>9</v>
      </c>
      <c r="H111" s="33">
        <v>0</v>
      </c>
      <c r="I111" s="33">
        <v>0</v>
      </c>
      <c r="J111" s="33">
        <v>0</v>
      </c>
      <c r="K111" s="33">
        <v>0</v>
      </c>
      <c r="L111" s="33">
        <v>0</v>
      </c>
      <c r="M111" s="33">
        <v>0</v>
      </c>
      <c r="N111" s="33">
        <v>2</v>
      </c>
      <c r="O111" s="33">
        <v>0</v>
      </c>
      <c r="P111" s="33">
        <v>0</v>
      </c>
      <c r="Q111" s="33">
        <v>1</v>
      </c>
      <c r="R111" s="33">
        <v>1</v>
      </c>
      <c r="S111" s="33">
        <v>0</v>
      </c>
      <c r="T111" s="33">
        <v>0</v>
      </c>
      <c r="U111" s="33">
        <v>0</v>
      </c>
      <c r="V111" s="33">
        <v>1</v>
      </c>
      <c r="W111" s="33">
        <v>1</v>
      </c>
      <c r="X111" s="33">
        <v>0</v>
      </c>
      <c r="Y111" s="34"/>
      <c r="Z111" s="13"/>
      <c r="AA111" s="13"/>
      <c r="AB111" s="13"/>
      <c r="AC111" s="13"/>
      <c r="AD111" s="13"/>
      <c r="AE111" s="13"/>
      <c r="AF111" s="13"/>
      <c r="AG111" s="13"/>
      <c r="AH111" s="13"/>
    </row>
    <row r="112" spans="1:34" ht="15" customHeight="1" x14ac:dyDescent="0.2">
      <c r="A112" s="30">
        <f t="shared" si="1"/>
        <v>15</v>
      </c>
      <c r="B112" s="31">
        <v>41891</v>
      </c>
      <c r="C112" s="32" t="s">
        <v>311</v>
      </c>
      <c r="D112" s="32" t="s">
        <v>312</v>
      </c>
      <c r="E112" s="33">
        <v>100</v>
      </c>
      <c r="F112" s="33" t="s">
        <v>335</v>
      </c>
      <c r="G112" s="33">
        <v>9</v>
      </c>
      <c r="H112" s="33">
        <v>0</v>
      </c>
      <c r="I112" s="33">
        <v>0</v>
      </c>
      <c r="J112" s="33">
        <v>0</v>
      </c>
      <c r="K112" s="33">
        <v>0</v>
      </c>
      <c r="L112" s="33">
        <v>0</v>
      </c>
      <c r="M112" s="33">
        <v>0</v>
      </c>
      <c r="N112" s="33">
        <v>2</v>
      </c>
      <c r="O112" s="33">
        <v>0</v>
      </c>
      <c r="P112" s="33">
        <v>0</v>
      </c>
      <c r="Q112" s="33">
        <v>1</v>
      </c>
      <c r="R112" s="33">
        <v>2</v>
      </c>
      <c r="S112" s="33">
        <v>0</v>
      </c>
      <c r="T112" s="33">
        <v>0</v>
      </c>
      <c r="U112" s="33">
        <v>0</v>
      </c>
      <c r="V112" s="33">
        <v>0</v>
      </c>
      <c r="W112" s="33">
        <v>1</v>
      </c>
      <c r="X112" s="33">
        <v>0</v>
      </c>
      <c r="Y112" s="34"/>
      <c r="Z112" s="13"/>
      <c r="AA112" s="13"/>
      <c r="AB112" s="13"/>
      <c r="AC112" s="13"/>
      <c r="AD112" s="13"/>
      <c r="AE112" s="13"/>
      <c r="AF112" s="13"/>
      <c r="AG112" s="13"/>
      <c r="AH112" s="13"/>
    </row>
    <row r="113" spans="1:34" ht="15" customHeight="1" x14ac:dyDescent="0.2">
      <c r="A113" s="30">
        <f t="shared" si="1"/>
        <v>10</v>
      </c>
      <c r="B113" s="31">
        <v>41891</v>
      </c>
      <c r="C113" s="32" t="s">
        <v>311</v>
      </c>
      <c r="D113" s="32" t="s">
        <v>312</v>
      </c>
      <c r="E113" s="33">
        <v>115</v>
      </c>
      <c r="F113" s="33" t="s">
        <v>335</v>
      </c>
      <c r="G113" s="33">
        <v>8</v>
      </c>
      <c r="H113" s="33">
        <v>0</v>
      </c>
      <c r="I113" s="33">
        <v>0</v>
      </c>
      <c r="J113" s="33">
        <v>0</v>
      </c>
      <c r="K113" s="33">
        <v>0</v>
      </c>
      <c r="L113" s="33">
        <v>0</v>
      </c>
      <c r="M113" s="33">
        <v>0</v>
      </c>
      <c r="N113" s="33">
        <v>1</v>
      </c>
      <c r="O113" s="33">
        <v>0</v>
      </c>
      <c r="P113" s="33">
        <v>0</v>
      </c>
      <c r="Q113" s="33">
        <v>0</v>
      </c>
      <c r="R113" s="33">
        <v>0</v>
      </c>
      <c r="S113" s="33">
        <v>0</v>
      </c>
      <c r="T113" s="33">
        <v>0</v>
      </c>
      <c r="U113" s="33">
        <v>0</v>
      </c>
      <c r="V113" s="33">
        <v>0</v>
      </c>
      <c r="W113" s="33">
        <v>1</v>
      </c>
      <c r="X113" s="33">
        <v>0</v>
      </c>
      <c r="Y113" s="34"/>
      <c r="Z113" s="13"/>
      <c r="AA113" s="13"/>
      <c r="AB113" s="13"/>
      <c r="AC113" s="13"/>
      <c r="AD113" s="13"/>
      <c r="AE113" s="13"/>
      <c r="AF113" s="13"/>
      <c r="AG113" s="13"/>
      <c r="AH113" s="13"/>
    </row>
    <row r="114" spans="1:34" ht="15" customHeight="1" x14ac:dyDescent="0.2">
      <c r="A114" s="30">
        <f t="shared" si="1"/>
        <v>7</v>
      </c>
      <c r="B114" s="31">
        <v>41891</v>
      </c>
      <c r="C114" s="32" t="s">
        <v>311</v>
      </c>
      <c r="D114" s="32" t="s">
        <v>312</v>
      </c>
      <c r="E114" s="33">
        <v>130</v>
      </c>
      <c r="F114" s="33" t="s">
        <v>335</v>
      </c>
      <c r="G114" s="33">
        <v>5</v>
      </c>
      <c r="H114" s="33">
        <v>0</v>
      </c>
      <c r="I114" s="33">
        <v>0</v>
      </c>
      <c r="J114" s="33">
        <v>0</v>
      </c>
      <c r="K114" s="33">
        <v>0</v>
      </c>
      <c r="L114" s="33">
        <v>0</v>
      </c>
      <c r="M114" s="33">
        <v>0</v>
      </c>
      <c r="N114" s="33">
        <v>2</v>
      </c>
      <c r="O114" s="33">
        <v>0</v>
      </c>
      <c r="P114" s="33">
        <v>0</v>
      </c>
      <c r="Q114" s="33">
        <v>0</v>
      </c>
      <c r="R114" s="33">
        <v>0</v>
      </c>
      <c r="S114" s="33">
        <v>0</v>
      </c>
      <c r="T114" s="33">
        <v>0</v>
      </c>
      <c r="U114" s="33">
        <v>0</v>
      </c>
      <c r="V114" s="33">
        <v>0</v>
      </c>
      <c r="W114" s="33">
        <v>0</v>
      </c>
      <c r="X114" s="33">
        <v>0</v>
      </c>
      <c r="Y114" s="34"/>
      <c r="Z114" s="13"/>
      <c r="AA114" s="13"/>
      <c r="AB114" s="13"/>
      <c r="AC114" s="13"/>
      <c r="AD114" s="13"/>
      <c r="AE114" s="13"/>
      <c r="AF114" s="13"/>
      <c r="AG114" s="13"/>
      <c r="AH114" s="13"/>
    </row>
    <row r="115" spans="1:34" ht="15" customHeight="1" x14ac:dyDescent="0.2">
      <c r="A115" s="30">
        <f t="shared" si="1"/>
        <v>4</v>
      </c>
      <c r="B115" s="31">
        <v>41891</v>
      </c>
      <c r="C115" s="32" t="s">
        <v>311</v>
      </c>
      <c r="D115" s="32" t="s">
        <v>312</v>
      </c>
      <c r="E115" s="33">
        <v>145</v>
      </c>
      <c r="F115" s="33" t="s">
        <v>335</v>
      </c>
      <c r="G115" s="33">
        <v>4</v>
      </c>
      <c r="H115" s="33">
        <v>0</v>
      </c>
      <c r="I115" s="33">
        <v>0</v>
      </c>
      <c r="J115" s="33">
        <v>0</v>
      </c>
      <c r="K115" s="33">
        <v>0</v>
      </c>
      <c r="L115" s="33">
        <v>0</v>
      </c>
      <c r="M115" s="33">
        <v>0</v>
      </c>
      <c r="N115" s="33">
        <v>0</v>
      </c>
      <c r="O115" s="33">
        <v>0</v>
      </c>
      <c r="P115" s="33">
        <v>0</v>
      </c>
      <c r="Q115" s="33">
        <v>0</v>
      </c>
      <c r="R115" s="33">
        <v>0</v>
      </c>
      <c r="S115" s="33">
        <v>0</v>
      </c>
      <c r="T115" s="33">
        <v>0</v>
      </c>
      <c r="U115" s="33">
        <v>0</v>
      </c>
      <c r="V115" s="33">
        <v>0</v>
      </c>
      <c r="W115" s="33">
        <v>0</v>
      </c>
      <c r="X115" s="33">
        <v>0</v>
      </c>
      <c r="Y115" s="34"/>
      <c r="Z115" s="13"/>
      <c r="AA115" s="13"/>
      <c r="AB115" s="13"/>
      <c r="AC115" s="13"/>
      <c r="AD115" s="13"/>
      <c r="AE115" s="13"/>
      <c r="AF115" s="13"/>
      <c r="AG115" s="13"/>
      <c r="AH115" s="13"/>
    </row>
    <row r="116" spans="1:34" ht="15" customHeight="1" x14ac:dyDescent="0.2">
      <c r="A116" s="30">
        <f t="shared" si="1"/>
        <v>5</v>
      </c>
      <c r="B116" s="31">
        <v>41891</v>
      </c>
      <c r="C116" s="32" t="s">
        <v>311</v>
      </c>
      <c r="D116" s="32" t="s">
        <v>312</v>
      </c>
      <c r="E116" s="33">
        <v>200</v>
      </c>
      <c r="F116" s="33" t="s">
        <v>335</v>
      </c>
      <c r="G116" s="33">
        <v>4</v>
      </c>
      <c r="H116" s="33">
        <v>0</v>
      </c>
      <c r="I116" s="33">
        <v>0</v>
      </c>
      <c r="J116" s="33">
        <v>0</v>
      </c>
      <c r="K116" s="33">
        <v>0</v>
      </c>
      <c r="L116" s="33">
        <v>0</v>
      </c>
      <c r="M116" s="33">
        <v>0</v>
      </c>
      <c r="N116" s="33">
        <v>0</v>
      </c>
      <c r="O116" s="33">
        <v>0</v>
      </c>
      <c r="P116" s="33">
        <v>0</v>
      </c>
      <c r="Q116" s="33">
        <v>0</v>
      </c>
      <c r="R116" s="33">
        <v>0</v>
      </c>
      <c r="S116" s="33">
        <v>0</v>
      </c>
      <c r="T116" s="33">
        <v>0</v>
      </c>
      <c r="U116" s="33">
        <v>0</v>
      </c>
      <c r="V116" s="33">
        <v>0</v>
      </c>
      <c r="W116" s="33">
        <v>1</v>
      </c>
      <c r="X116" s="33">
        <v>0</v>
      </c>
      <c r="Y116" s="34"/>
      <c r="Z116" s="13"/>
      <c r="AA116" s="13"/>
      <c r="AB116" s="13"/>
      <c r="AC116" s="13"/>
      <c r="AD116" s="13"/>
      <c r="AE116" s="13"/>
      <c r="AF116" s="13"/>
      <c r="AG116" s="13"/>
      <c r="AH116" s="13"/>
    </row>
    <row r="117" spans="1:34" ht="15" customHeight="1" x14ac:dyDescent="0.2">
      <c r="A117" s="30">
        <f t="shared" si="1"/>
        <v>7</v>
      </c>
      <c r="B117" s="31">
        <v>41891</v>
      </c>
      <c r="C117" s="32" t="s">
        <v>311</v>
      </c>
      <c r="D117" s="32" t="s">
        <v>312</v>
      </c>
      <c r="E117" s="33">
        <v>215</v>
      </c>
      <c r="F117" s="33" t="s">
        <v>335</v>
      </c>
      <c r="G117" s="33">
        <v>5</v>
      </c>
      <c r="H117" s="33">
        <v>0</v>
      </c>
      <c r="I117" s="33">
        <v>0</v>
      </c>
      <c r="J117" s="33">
        <v>0</v>
      </c>
      <c r="K117" s="33">
        <v>0</v>
      </c>
      <c r="L117" s="33">
        <v>0</v>
      </c>
      <c r="M117" s="33">
        <v>0</v>
      </c>
      <c r="N117" s="33">
        <v>1</v>
      </c>
      <c r="O117" s="33">
        <v>0</v>
      </c>
      <c r="P117" s="33">
        <v>0</v>
      </c>
      <c r="Q117" s="33">
        <v>0</v>
      </c>
      <c r="R117" s="33">
        <v>0</v>
      </c>
      <c r="S117" s="33">
        <v>0</v>
      </c>
      <c r="T117" s="33">
        <v>0</v>
      </c>
      <c r="U117" s="33">
        <v>0</v>
      </c>
      <c r="V117" s="33">
        <v>0</v>
      </c>
      <c r="W117" s="33">
        <v>1</v>
      </c>
      <c r="X117" s="33">
        <v>0</v>
      </c>
      <c r="Y117" s="34"/>
      <c r="Z117" s="13"/>
      <c r="AA117" s="13"/>
      <c r="AB117" s="13"/>
      <c r="AC117" s="13"/>
      <c r="AD117" s="13"/>
      <c r="AE117" s="13"/>
      <c r="AF117" s="13"/>
      <c r="AG117" s="13"/>
      <c r="AH117" s="13"/>
    </row>
    <row r="118" spans="1:34" ht="15" customHeight="1" x14ac:dyDescent="0.2">
      <c r="A118" s="30">
        <f t="shared" si="1"/>
        <v>7</v>
      </c>
      <c r="B118" s="31">
        <v>41891</v>
      </c>
      <c r="C118" s="32" t="s">
        <v>311</v>
      </c>
      <c r="D118" s="32" t="s">
        <v>312</v>
      </c>
      <c r="E118" s="33">
        <v>230</v>
      </c>
      <c r="F118" s="33" t="s">
        <v>335</v>
      </c>
      <c r="G118" s="33">
        <v>7</v>
      </c>
      <c r="H118" s="33">
        <v>0</v>
      </c>
      <c r="I118" s="33">
        <v>0</v>
      </c>
      <c r="J118" s="33">
        <v>0</v>
      </c>
      <c r="K118" s="33">
        <v>0</v>
      </c>
      <c r="L118" s="33">
        <v>0</v>
      </c>
      <c r="M118" s="33">
        <v>0</v>
      </c>
      <c r="N118" s="33">
        <v>0</v>
      </c>
      <c r="O118" s="33">
        <v>0</v>
      </c>
      <c r="P118" s="33">
        <v>0</v>
      </c>
      <c r="Q118" s="33">
        <v>0</v>
      </c>
      <c r="R118" s="33">
        <v>0</v>
      </c>
      <c r="S118" s="33">
        <v>0</v>
      </c>
      <c r="T118" s="33">
        <v>0</v>
      </c>
      <c r="U118" s="33">
        <v>0</v>
      </c>
      <c r="V118" s="33">
        <v>0</v>
      </c>
      <c r="W118" s="33">
        <v>0</v>
      </c>
      <c r="X118" s="33">
        <v>0</v>
      </c>
      <c r="Y118" s="34"/>
      <c r="Z118" s="13"/>
      <c r="AA118" s="13"/>
      <c r="AB118" s="13"/>
      <c r="AC118" s="13"/>
      <c r="AD118" s="13"/>
      <c r="AE118" s="13"/>
      <c r="AF118" s="13"/>
      <c r="AG118" s="13"/>
      <c r="AH118" s="13"/>
    </row>
    <row r="119" spans="1:34" ht="15" customHeight="1" x14ac:dyDescent="0.2">
      <c r="A119" s="30">
        <f t="shared" si="1"/>
        <v>12</v>
      </c>
      <c r="B119" s="31">
        <v>41891</v>
      </c>
      <c r="C119" s="32" t="s">
        <v>311</v>
      </c>
      <c r="D119" s="32" t="s">
        <v>312</v>
      </c>
      <c r="E119" s="33">
        <v>245</v>
      </c>
      <c r="F119" s="33" t="s">
        <v>335</v>
      </c>
      <c r="G119" s="33">
        <v>10</v>
      </c>
      <c r="H119" s="33">
        <v>0</v>
      </c>
      <c r="I119" s="33">
        <v>0</v>
      </c>
      <c r="J119" s="33">
        <v>0</v>
      </c>
      <c r="K119" s="33">
        <v>0</v>
      </c>
      <c r="L119" s="33">
        <v>0</v>
      </c>
      <c r="M119" s="33">
        <v>0</v>
      </c>
      <c r="N119" s="33">
        <v>1</v>
      </c>
      <c r="O119" s="33">
        <v>0</v>
      </c>
      <c r="P119" s="33">
        <v>0</v>
      </c>
      <c r="Q119" s="33">
        <v>0</v>
      </c>
      <c r="R119" s="33">
        <v>0</v>
      </c>
      <c r="S119" s="33">
        <v>0</v>
      </c>
      <c r="T119" s="33">
        <v>0</v>
      </c>
      <c r="U119" s="33">
        <v>0</v>
      </c>
      <c r="V119" s="33">
        <v>0</v>
      </c>
      <c r="W119" s="33">
        <v>1</v>
      </c>
      <c r="X119" s="33">
        <v>0</v>
      </c>
      <c r="Y119" s="34"/>
      <c r="Z119" s="13"/>
      <c r="AA119" s="13"/>
      <c r="AB119" s="13"/>
      <c r="AC119" s="13"/>
      <c r="AD119" s="13"/>
      <c r="AE119" s="13"/>
      <c r="AF119" s="13"/>
      <c r="AG119" s="13"/>
      <c r="AH119" s="13"/>
    </row>
    <row r="120" spans="1:34" ht="15" customHeight="1" x14ac:dyDescent="0.2">
      <c r="A120" s="30">
        <f t="shared" si="1"/>
        <v>13</v>
      </c>
      <c r="B120" s="31">
        <v>41891</v>
      </c>
      <c r="C120" s="32" t="s">
        <v>311</v>
      </c>
      <c r="D120" s="32" t="s">
        <v>312</v>
      </c>
      <c r="E120" s="33">
        <v>300</v>
      </c>
      <c r="F120" s="33" t="s">
        <v>335</v>
      </c>
      <c r="G120" s="33">
        <v>9</v>
      </c>
      <c r="H120" s="33">
        <v>0</v>
      </c>
      <c r="I120" s="33">
        <v>0</v>
      </c>
      <c r="J120" s="33">
        <v>0</v>
      </c>
      <c r="K120" s="33">
        <v>0</v>
      </c>
      <c r="L120" s="33">
        <v>0</v>
      </c>
      <c r="M120" s="33">
        <v>0</v>
      </c>
      <c r="N120" s="33">
        <v>1</v>
      </c>
      <c r="O120" s="33">
        <v>0</v>
      </c>
      <c r="P120" s="33">
        <v>0</v>
      </c>
      <c r="Q120" s="33">
        <v>1</v>
      </c>
      <c r="R120" s="33">
        <v>0</v>
      </c>
      <c r="S120" s="33">
        <v>0</v>
      </c>
      <c r="T120" s="33">
        <v>0</v>
      </c>
      <c r="U120" s="33">
        <v>0</v>
      </c>
      <c r="V120" s="33">
        <v>0</v>
      </c>
      <c r="W120" s="33">
        <v>2</v>
      </c>
      <c r="X120" s="33">
        <v>0</v>
      </c>
      <c r="Y120" s="34"/>
      <c r="Z120" s="13"/>
      <c r="AA120" s="13"/>
      <c r="AB120" s="13"/>
      <c r="AC120" s="13"/>
      <c r="AD120" s="13"/>
      <c r="AE120" s="13"/>
      <c r="AF120" s="13"/>
      <c r="AG120" s="13"/>
      <c r="AH120" s="13"/>
    </row>
    <row r="121" spans="1:34" ht="15" customHeight="1" x14ac:dyDescent="0.2">
      <c r="A121" s="30">
        <f t="shared" si="1"/>
        <v>15</v>
      </c>
      <c r="B121" s="31">
        <v>41891</v>
      </c>
      <c r="C121" s="32" t="s">
        <v>311</v>
      </c>
      <c r="D121" s="32" t="s">
        <v>312</v>
      </c>
      <c r="E121" s="33">
        <v>315</v>
      </c>
      <c r="F121" s="33" t="s">
        <v>335</v>
      </c>
      <c r="G121" s="33">
        <v>8</v>
      </c>
      <c r="H121" s="33">
        <v>0</v>
      </c>
      <c r="I121" s="33">
        <v>0</v>
      </c>
      <c r="J121" s="33">
        <v>0</v>
      </c>
      <c r="K121" s="33">
        <v>0</v>
      </c>
      <c r="L121" s="33">
        <v>0</v>
      </c>
      <c r="M121" s="33">
        <v>0</v>
      </c>
      <c r="N121" s="33">
        <v>3</v>
      </c>
      <c r="O121" s="33">
        <v>0</v>
      </c>
      <c r="P121" s="33">
        <v>0</v>
      </c>
      <c r="Q121" s="33">
        <v>1</v>
      </c>
      <c r="R121" s="33">
        <v>0</v>
      </c>
      <c r="S121" s="33">
        <v>0</v>
      </c>
      <c r="T121" s="33">
        <v>0</v>
      </c>
      <c r="U121" s="33">
        <v>0</v>
      </c>
      <c r="V121" s="33">
        <v>0</v>
      </c>
      <c r="W121" s="33">
        <v>3</v>
      </c>
      <c r="X121" s="33">
        <v>0</v>
      </c>
      <c r="Y121" s="34"/>
      <c r="Z121" s="13"/>
      <c r="AA121" s="13"/>
      <c r="AB121" s="13"/>
      <c r="AC121" s="13"/>
      <c r="AD121" s="13"/>
      <c r="AE121" s="13"/>
      <c r="AF121" s="13"/>
      <c r="AG121" s="13"/>
      <c r="AH121" s="13"/>
    </row>
    <row r="122" spans="1:34" ht="15" customHeight="1" x14ac:dyDescent="0.2">
      <c r="A122" s="30">
        <f t="shared" si="1"/>
        <v>14</v>
      </c>
      <c r="B122" s="31">
        <v>41891</v>
      </c>
      <c r="C122" s="32" t="s">
        <v>311</v>
      </c>
      <c r="D122" s="32" t="s">
        <v>312</v>
      </c>
      <c r="E122" s="33">
        <v>330</v>
      </c>
      <c r="F122" s="33" t="s">
        <v>335</v>
      </c>
      <c r="G122" s="33">
        <v>11</v>
      </c>
      <c r="H122" s="33">
        <v>0</v>
      </c>
      <c r="I122" s="33">
        <v>0</v>
      </c>
      <c r="J122" s="33">
        <v>0</v>
      </c>
      <c r="K122" s="33">
        <v>0</v>
      </c>
      <c r="L122" s="33">
        <v>0</v>
      </c>
      <c r="M122" s="33">
        <v>0</v>
      </c>
      <c r="N122" s="33">
        <v>0</v>
      </c>
      <c r="O122" s="33">
        <v>0</v>
      </c>
      <c r="P122" s="33">
        <v>0</v>
      </c>
      <c r="Q122" s="33">
        <v>0</v>
      </c>
      <c r="R122" s="33">
        <v>0</v>
      </c>
      <c r="S122" s="33">
        <v>0</v>
      </c>
      <c r="T122" s="33">
        <v>0</v>
      </c>
      <c r="U122" s="33">
        <v>0</v>
      </c>
      <c r="V122" s="33">
        <v>0</v>
      </c>
      <c r="W122" s="33">
        <v>2</v>
      </c>
      <c r="X122" s="33">
        <v>1</v>
      </c>
      <c r="Y122" s="34"/>
      <c r="Z122" s="13"/>
      <c r="AA122" s="13"/>
      <c r="AB122" s="13"/>
      <c r="AC122" s="13"/>
      <c r="AD122" s="13"/>
      <c r="AE122" s="13"/>
      <c r="AF122" s="13"/>
      <c r="AG122" s="13"/>
      <c r="AH122" s="13"/>
    </row>
    <row r="123" spans="1:34" ht="15" customHeight="1" x14ac:dyDescent="0.2">
      <c r="A123" s="30">
        <f t="shared" si="1"/>
        <v>12</v>
      </c>
      <c r="B123" s="31">
        <v>41891</v>
      </c>
      <c r="C123" s="32" t="s">
        <v>311</v>
      </c>
      <c r="D123" s="32" t="s">
        <v>312</v>
      </c>
      <c r="E123" s="33">
        <v>345</v>
      </c>
      <c r="F123" s="33" t="s">
        <v>335</v>
      </c>
      <c r="G123" s="33">
        <v>10</v>
      </c>
      <c r="H123" s="33">
        <v>0</v>
      </c>
      <c r="I123" s="33">
        <v>0</v>
      </c>
      <c r="J123" s="33">
        <v>0</v>
      </c>
      <c r="K123" s="33">
        <v>0</v>
      </c>
      <c r="L123" s="33">
        <v>0</v>
      </c>
      <c r="M123" s="33">
        <v>0</v>
      </c>
      <c r="N123" s="33">
        <v>0</v>
      </c>
      <c r="O123" s="33">
        <v>0</v>
      </c>
      <c r="P123" s="33">
        <v>0</v>
      </c>
      <c r="Q123" s="33">
        <v>1</v>
      </c>
      <c r="R123" s="33">
        <v>0</v>
      </c>
      <c r="S123" s="33">
        <v>0</v>
      </c>
      <c r="T123" s="33">
        <v>0</v>
      </c>
      <c r="U123" s="33">
        <v>0</v>
      </c>
      <c r="V123" s="33">
        <v>0</v>
      </c>
      <c r="W123" s="33">
        <v>1</v>
      </c>
      <c r="X123" s="33">
        <v>0</v>
      </c>
      <c r="Y123" s="34"/>
      <c r="Z123" s="13"/>
      <c r="AA123" s="13"/>
      <c r="AB123" s="13"/>
      <c r="AC123" s="13"/>
      <c r="AD123" s="13"/>
      <c r="AE123" s="13"/>
      <c r="AF123" s="13"/>
      <c r="AG123" s="13"/>
      <c r="AH123" s="13"/>
    </row>
    <row r="124" spans="1:34" ht="15" customHeight="1" x14ac:dyDescent="0.2">
      <c r="A124" s="30">
        <f t="shared" si="1"/>
        <v>21</v>
      </c>
      <c r="B124" s="31">
        <v>41891</v>
      </c>
      <c r="C124" s="32" t="s">
        <v>311</v>
      </c>
      <c r="D124" s="32" t="s">
        <v>312</v>
      </c>
      <c r="E124" s="33">
        <v>400</v>
      </c>
      <c r="F124" s="33" t="s">
        <v>335</v>
      </c>
      <c r="G124" s="33">
        <v>13</v>
      </c>
      <c r="H124" s="33">
        <v>0</v>
      </c>
      <c r="I124" s="33">
        <v>1</v>
      </c>
      <c r="J124" s="33">
        <v>0</v>
      </c>
      <c r="K124" s="33">
        <v>0</v>
      </c>
      <c r="L124" s="33">
        <v>0</v>
      </c>
      <c r="M124" s="33">
        <v>0</v>
      </c>
      <c r="N124" s="33">
        <v>2</v>
      </c>
      <c r="O124" s="33">
        <v>0</v>
      </c>
      <c r="P124" s="33">
        <v>0</v>
      </c>
      <c r="Q124" s="33">
        <v>1</v>
      </c>
      <c r="R124" s="33">
        <v>0</v>
      </c>
      <c r="S124" s="33">
        <v>0</v>
      </c>
      <c r="T124" s="33">
        <v>0</v>
      </c>
      <c r="U124" s="33">
        <v>0</v>
      </c>
      <c r="V124" s="33">
        <v>0</v>
      </c>
      <c r="W124" s="33">
        <v>2</v>
      </c>
      <c r="X124" s="33">
        <v>2</v>
      </c>
      <c r="Y124" s="34"/>
      <c r="Z124" s="13"/>
      <c r="AA124" s="13"/>
      <c r="AB124" s="13"/>
      <c r="AC124" s="13"/>
      <c r="AD124" s="13"/>
      <c r="AE124" s="13"/>
      <c r="AF124" s="13"/>
      <c r="AG124" s="13"/>
      <c r="AH124" s="13"/>
    </row>
    <row r="125" spans="1:34" ht="15" customHeight="1" x14ac:dyDescent="0.2">
      <c r="A125" s="30">
        <f t="shared" si="1"/>
        <v>19</v>
      </c>
      <c r="B125" s="31">
        <v>41891</v>
      </c>
      <c r="C125" s="32" t="s">
        <v>311</v>
      </c>
      <c r="D125" s="32" t="s">
        <v>312</v>
      </c>
      <c r="E125" s="33">
        <v>415</v>
      </c>
      <c r="F125" s="33" t="s">
        <v>335</v>
      </c>
      <c r="G125" s="33">
        <v>13</v>
      </c>
      <c r="H125" s="33">
        <v>3</v>
      </c>
      <c r="I125" s="33">
        <v>0</v>
      </c>
      <c r="J125" s="33">
        <v>0</v>
      </c>
      <c r="K125" s="33">
        <v>0</v>
      </c>
      <c r="L125" s="33">
        <v>0</v>
      </c>
      <c r="M125" s="33">
        <v>0</v>
      </c>
      <c r="N125" s="33">
        <v>1</v>
      </c>
      <c r="O125" s="33">
        <v>0</v>
      </c>
      <c r="P125" s="33">
        <v>0</v>
      </c>
      <c r="Q125" s="33">
        <v>1</v>
      </c>
      <c r="R125" s="33">
        <v>0</v>
      </c>
      <c r="S125" s="33">
        <v>0</v>
      </c>
      <c r="T125" s="33">
        <v>0</v>
      </c>
      <c r="U125" s="33">
        <v>0</v>
      </c>
      <c r="V125" s="33">
        <v>0</v>
      </c>
      <c r="W125" s="33">
        <v>1</v>
      </c>
      <c r="X125" s="33">
        <v>0</v>
      </c>
      <c r="Y125" s="34"/>
      <c r="Z125" s="13"/>
      <c r="AA125" s="13"/>
      <c r="AB125" s="13"/>
      <c r="AC125" s="13"/>
      <c r="AD125" s="13"/>
      <c r="AE125" s="13"/>
      <c r="AF125" s="13"/>
      <c r="AG125" s="13"/>
      <c r="AH125" s="13"/>
    </row>
    <row r="126" spans="1:34" ht="15" customHeight="1" x14ac:dyDescent="0.2">
      <c r="A126" s="30">
        <f t="shared" si="1"/>
        <v>21</v>
      </c>
      <c r="B126" s="31">
        <v>41891</v>
      </c>
      <c r="C126" s="32" t="s">
        <v>311</v>
      </c>
      <c r="D126" s="32" t="s">
        <v>312</v>
      </c>
      <c r="E126" s="33">
        <v>430</v>
      </c>
      <c r="F126" s="33" t="s">
        <v>335</v>
      </c>
      <c r="G126" s="33">
        <v>17</v>
      </c>
      <c r="H126" s="33">
        <v>0</v>
      </c>
      <c r="I126" s="33">
        <v>1</v>
      </c>
      <c r="J126" s="33">
        <v>0</v>
      </c>
      <c r="K126" s="33">
        <v>0</v>
      </c>
      <c r="L126" s="33">
        <v>0</v>
      </c>
      <c r="M126" s="33">
        <v>0</v>
      </c>
      <c r="N126" s="33">
        <v>2</v>
      </c>
      <c r="O126" s="33">
        <v>0</v>
      </c>
      <c r="P126" s="33">
        <v>0</v>
      </c>
      <c r="Q126" s="33">
        <v>1</v>
      </c>
      <c r="R126" s="33">
        <v>0</v>
      </c>
      <c r="S126" s="33">
        <v>0</v>
      </c>
      <c r="T126" s="33">
        <v>0</v>
      </c>
      <c r="U126" s="33">
        <v>0</v>
      </c>
      <c r="V126" s="33">
        <v>0</v>
      </c>
      <c r="W126" s="33">
        <v>0</v>
      </c>
      <c r="X126" s="33">
        <v>0</v>
      </c>
      <c r="Y126" s="34"/>
      <c r="Z126" s="13"/>
      <c r="AA126" s="13"/>
      <c r="AB126" s="13"/>
      <c r="AC126" s="13"/>
      <c r="AD126" s="13"/>
      <c r="AE126" s="13"/>
      <c r="AF126" s="13"/>
      <c r="AG126" s="13"/>
      <c r="AH126" s="13"/>
    </row>
    <row r="127" spans="1:34" ht="15" customHeight="1" x14ac:dyDescent="0.2">
      <c r="A127" s="30">
        <f t="shared" si="1"/>
        <v>28</v>
      </c>
      <c r="B127" s="31">
        <v>41891</v>
      </c>
      <c r="C127" s="32" t="s">
        <v>311</v>
      </c>
      <c r="D127" s="32" t="s">
        <v>312</v>
      </c>
      <c r="E127" s="33">
        <v>445</v>
      </c>
      <c r="F127" s="33" t="s">
        <v>335</v>
      </c>
      <c r="G127" s="33">
        <v>16</v>
      </c>
      <c r="H127" s="33">
        <v>0</v>
      </c>
      <c r="I127" s="33">
        <v>3</v>
      </c>
      <c r="J127" s="33">
        <v>0</v>
      </c>
      <c r="K127" s="33">
        <v>0</v>
      </c>
      <c r="L127" s="33">
        <v>0</v>
      </c>
      <c r="M127" s="33">
        <v>0</v>
      </c>
      <c r="N127" s="33">
        <v>3</v>
      </c>
      <c r="O127" s="33">
        <v>0</v>
      </c>
      <c r="P127" s="33">
        <v>0</v>
      </c>
      <c r="Q127" s="33">
        <v>0</v>
      </c>
      <c r="R127" s="33">
        <v>0</v>
      </c>
      <c r="S127" s="33">
        <v>0</v>
      </c>
      <c r="T127" s="33">
        <v>0</v>
      </c>
      <c r="U127" s="33">
        <v>0</v>
      </c>
      <c r="V127" s="33">
        <v>0</v>
      </c>
      <c r="W127" s="33">
        <v>6</v>
      </c>
      <c r="X127" s="33">
        <v>0</v>
      </c>
      <c r="Y127" s="34"/>
      <c r="Z127" s="13"/>
      <c r="AA127" s="13"/>
      <c r="AB127" s="13"/>
      <c r="AC127" s="13"/>
      <c r="AD127" s="13"/>
      <c r="AE127" s="13"/>
      <c r="AF127" s="13"/>
      <c r="AG127" s="13"/>
      <c r="AH127" s="13"/>
    </row>
    <row r="128" spans="1:34" ht="15" customHeight="1" x14ac:dyDescent="0.2">
      <c r="A128" s="30">
        <f t="shared" si="1"/>
        <v>47</v>
      </c>
      <c r="B128" s="31">
        <v>41891</v>
      </c>
      <c r="C128" s="32" t="s">
        <v>311</v>
      </c>
      <c r="D128" s="32" t="s">
        <v>312</v>
      </c>
      <c r="E128" s="33">
        <v>500</v>
      </c>
      <c r="F128" s="33" t="s">
        <v>335</v>
      </c>
      <c r="G128" s="33">
        <v>26</v>
      </c>
      <c r="H128" s="33">
        <v>1</v>
      </c>
      <c r="I128" s="33">
        <v>3</v>
      </c>
      <c r="J128" s="33">
        <v>1</v>
      </c>
      <c r="K128" s="33">
        <v>0</v>
      </c>
      <c r="L128" s="33">
        <v>0</v>
      </c>
      <c r="M128" s="33">
        <v>0</v>
      </c>
      <c r="N128" s="33">
        <v>10</v>
      </c>
      <c r="O128" s="33">
        <v>0</v>
      </c>
      <c r="P128" s="33">
        <v>0</v>
      </c>
      <c r="Q128" s="33">
        <v>0</v>
      </c>
      <c r="R128" s="33">
        <v>0</v>
      </c>
      <c r="S128" s="33">
        <v>0</v>
      </c>
      <c r="T128" s="33">
        <v>0</v>
      </c>
      <c r="U128" s="33">
        <v>0</v>
      </c>
      <c r="V128" s="33">
        <v>0</v>
      </c>
      <c r="W128" s="33">
        <v>5</v>
      </c>
      <c r="X128" s="33">
        <v>1</v>
      </c>
      <c r="Y128" s="34"/>
      <c r="Z128" s="13"/>
      <c r="AA128" s="13"/>
      <c r="AB128" s="13"/>
      <c r="AC128" s="13"/>
      <c r="AD128" s="13"/>
      <c r="AE128" s="13"/>
      <c r="AF128" s="13"/>
      <c r="AG128" s="13"/>
      <c r="AH128" s="13"/>
    </row>
    <row r="129" spans="1:34" ht="15" customHeight="1" x14ac:dyDescent="0.2">
      <c r="A129" s="30">
        <f t="shared" si="1"/>
        <v>56</v>
      </c>
      <c r="B129" s="31">
        <v>41891</v>
      </c>
      <c r="C129" s="32" t="s">
        <v>311</v>
      </c>
      <c r="D129" s="32" t="s">
        <v>312</v>
      </c>
      <c r="E129" s="33">
        <v>515</v>
      </c>
      <c r="F129" s="33" t="s">
        <v>335</v>
      </c>
      <c r="G129" s="33">
        <v>24</v>
      </c>
      <c r="H129" s="33">
        <v>0</v>
      </c>
      <c r="I129" s="33">
        <v>3</v>
      </c>
      <c r="J129" s="33">
        <v>1</v>
      </c>
      <c r="K129" s="33">
        <v>0</v>
      </c>
      <c r="L129" s="33">
        <v>0</v>
      </c>
      <c r="M129" s="33">
        <v>0</v>
      </c>
      <c r="N129" s="33">
        <v>14</v>
      </c>
      <c r="O129" s="33">
        <v>0</v>
      </c>
      <c r="P129" s="33">
        <v>1</v>
      </c>
      <c r="Q129" s="33">
        <v>6</v>
      </c>
      <c r="R129" s="33">
        <v>1</v>
      </c>
      <c r="S129" s="33">
        <v>0</v>
      </c>
      <c r="T129" s="33">
        <v>0</v>
      </c>
      <c r="U129" s="33">
        <v>0</v>
      </c>
      <c r="V129" s="33">
        <v>0</v>
      </c>
      <c r="W129" s="33">
        <v>4</v>
      </c>
      <c r="X129" s="33">
        <v>2</v>
      </c>
      <c r="Y129" s="34"/>
      <c r="Z129" s="13"/>
      <c r="AA129" s="13"/>
      <c r="AB129" s="13"/>
      <c r="AC129" s="13"/>
      <c r="AD129" s="13"/>
      <c r="AE129" s="13"/>
      <c r="AF129" s="13"/>
      <c r="AG129" s="13"/>
      <c r="AH129" s="13"/>
    </row>
    <row r="130" spans="1:34" ht="12.75" x14ac:dyDescent="0.2">
      <c r="A130" s="30">
        <f t="shared" si="1"/>
        <v>82</v>
      </c>
      <c r="B130" s="31">
        <v>41891</v>
      </c>
      <c r="C130" s="32" t="s">
        <v>311</v>
      </c>
      <c r="D130" s="32" t="s">
        <v>312</v>
      </c>
      <c r="E130" s="33">
        <v>530</v>
      </c>
      <c r="F130" s="33" t="s">
        <v>335</v>
      </c>
      <c r="G130" s="33">
        <v>43</v>
      </c>
      <c r="H130" s="33">
        <v>1</v>
      </c>
      <c r="I130" s="33">
        <v>7</v>
      </c>
      <c r="J130" s="33">
        <v>1</v>
      </c>
      <c r="K130" s="33">
        <v>0</v>
      </c>
      <c r="L130" s="33">
        <v>0</v>
      </c>
      <c r="M130" s="33">
        <v>0</v>
      </c>
      <c r="N130" s="33">
        <v>15</v>
      </c>
      <c r="O130" s="33">
        <v>0</v>
      </c>
      <c r="P130" s="33">
        <v>0</v>
      </c>
      <c r="Q130" s="33">
        <v>1</v>
      </c>
      <c r="R130" s="33">
        <v>1</v>
      </c>
      <c r="S130" s="33">
        <v>0</v>
      </c>
      <c r="T130" s="33">
        <v>0</v>
      </c>
      <c r="U130" s="33">
        <v>0</v>
      </c>
      <c r="V130" s="33">
        <v>0</v>
      </c>
      <c r="W130" s="33">
        <v>13</v>
      </c>
      <c r="X130" s="33">
        <v>0</v>
      </c>
      <c r="Y130" s="34"/>
      <c r="Z130" s="13"/>
      <c r="AA130" s="13"/>
      <c r="AB130" s="13"/>
      <c r="AC130" s="13"/>
      <c r="AD130" s="13"/>
      <c r="AE130" s="13"/>
      <c r="AF130" s="13"/>
      <c r="AG130" s="13"/>
      <c r="AH130" s="13"/>
    </row>
    <row r="131" spans="1:34" ht="15" customHeight="1" x14ac:dyDescent="0.2">
      <c r="A131" s="30">
        <f t="shared" si="1"/>
        <v>96</v>
      </c>
      <c r="B131" s="31">
        <v>41891</v>
      </c>
      <c r="C131" s="32" t="s">
        <v>311</v>
      </c>
      <c r="D131" s="32" t="s">
        <v>312</v>
      </c>
      <c r="E131" s="33">
        <v>545</v>
      </c>
      <c r="F131" s="33" t="s">
        <v>335</v>
      </c>
      <c r="G131" s="33">
        <v>49</v>
      </c>
      <c r="H131" s="33">
        <v>3</v>
      </c>
      <c r="I131" s="33">
        <v>4</v>
      </c>
      <c r="J131" s="33">
        <v>1</v>
      </c>
      <c r="K131" s="33">
        <v>0</v>
      </c>
      <c r="L131" s="33">
        <v>0</v>
      </c>
      <c r="M131" s="33">
        <v>0</v>
      </c>
      <c r="N131" s="33">
        <v>17</v>
      </c>
      <c r="O131" s="33">
        <v>0</v>
      </c>
      <c r="P131" s="33">
        <v>1</v>
      </c>
      <c r="Q131" s="33">
        <v>2</v>
      </c>
      <c r="R131" s="33">
        <v>0</v>
      </c>
      <c r="S131" s="33">
        <v>0</v>
      </c>
      <c r="T131" s="33">
        <v>0</v>
      </c>
      <c r="U131" s="33">
        <v>0</v>
      </c>
      <c r="V131" s="33">
        <v>1</v>
      </c>
      <c r="W131" s="33">
        <v>10</v>
      </c>
      <c r="X131" s="33">
        <v>8</v>
      </c>
      <c r="Y131" s="34"/>
      <c r="Z131" s="13"/>
      <c r="AA131" s="13"/>
      <c r="AB131" s="13"/>
      <c r="AC131" s="13"/>
      <c r="AD131" s="13"/>
      <c r="AE131" s="13"/>
      <c r="AF131" s="13"/>
      <c r="AG131" s="13"/>
      <c r="AH131" s="13"/>
    </row>
    <row r="132" spans="1:34" ht="15" customHeight="1" x14ac:dyDescent="0.2">
      <c r="A132" s="30">
        <f t="shared" si="1"/>
        <v>109</v>
      </c>
      <c r="B132" s="31">
        <v>41891</v>
      </c>
      <c r="C132" s="32" t="s">
        <v>311</v>
      </c>
      <c r="D132" s="32" t="s">
        <v>312</v>
      </c>
      <c r="E132" s="33">
        <v>600</v>
      </c>
      <c r="F132" s="33" t="s">
        <v>335</v>
      </c>
      <c r="G132" s="33">
        <v>56</v>
      </c>
      <c r="H132" s="33">
        <v>3</v>
      </c>
      <c r="I132" s="33">
        <v>9</v>
      </c>
      <c r="J132" s="33">
        <v>0</v>
      </c>
      <c r="K132" s="33">
        <v>0</v>
      </c>
      <c r="L132" s="33">
        <v>0</v>
      </c>
      <c r="M132" s="33">
        <v>0</v>
      </c>
      <c r="N132" s="33">
        <v>14</v>
      </c>
      <c r="O132" s="33">
        <v>0</v>
      </c>
      <c r="P132" s="33">
        <v>0</v>
      </c>
      <c r="Q132" s="33">
        <v>0</v>
      </c>
      <c r="R132" s="33">
        <v>0</v>
      </c>
      <c r="S132" s="33">
        <v>0</v>
      </c>
      <c r="T132" s="33">
        <v>0</v>
      </c>
      <c r="U132" s="33">
        <v>0</v>
      </c>
      <c r="V132" s="33">
        <v>0</v>
      </c>
      <c r="W132" s="33">
        <v>21</v>
      </c>
      <c r="X132" s="33">
        <v>6</v>
      </c>
      <c r="Y132" s="34"/>
      <c r="Z132" s="13"/>
      <c r="AA132" s="13"/>
      <c r="AB132" s="13"/>
      <c r="AC132" s="13"/>
      <c r="AD132" s="13"/>
      <c r="AE132" s="13"/>
      <c r="AF132" s="13"/>
      <c r="AG132" s="13"/>
      <c r="AH132" s="13"/>
    </row>
    <row r="133" spans="1:34" ht="15" customHeight="1" x14ac:dyDescent="0.2">
      <c r="A133" s="30">
        <f t="shared" ref="A133:A196" si="2">SUM(G133:X133)</f>
        <v>160</v>
      </c>
      <c r="B133" s="31">
        <v>41891</v>
      </c>
      <c r="C133" s="32" t="s">
        <v>311</v>
      </c>
      <c r="D133" s="32" t="s">
        <v>312</v>
      </c>
      <c r="E133" s="33">
        <v>615</v>
      </c>
      <c r="F133" s="33" t="s">
        <v>335</v>
      </c>
      <c r="G133" s="33">
        <v>70</v>
      </c>
      <c r="H133" s="33">
        <v>2</v>
      </c>
      <c r="I133" s="33">
        <v>3</v>
      </c>
      <c r="J133" s="33">
        <v>1</v>
      </c>
      <c r="K133" s="33">
        <v>0</v>
      </c>
      <c r="L133" s="33">
        <v>0</v>
      </c>
      <c r="M133" s="33">
        <v>0</v>
      </c>
      <c r="N133" s="33">
        <v>16</v>
      </c>
      <c r="O133" s="33">
        <v>0</v>
      </c>
      <c r="P133" s="33">
        <v>1</v>
      </c>
      <c r="Q133" s="33">
        <v>5</v>
      </c>
      <c r="R133" s="33">
        <v>1</v>
      </c>
      <c r="S133" s="33">
        <v>0</v>
      </c>
      <c r="T133" s="33">
        <v>0</v>
      </c>
      <c r="U133" s="33">
        <v>0</v>
      </c>
      <c r="V133" s="33">
        <v>0</v>
      </c>
      <c r="W133" s="33">
        <v>41</v>
      </c>
      <c r="X133" s="33">
        <v>20</v>
      </c>
      <c r="Y133" s="34"/>
      <c r="Z133" s="13"/>
      <c r="AA133" s="13"/>
      <c r="AB133" s="13"/>
      <c r="AC133" s="13"/>
      <c r="AD133" s="13"/>
      <c r="AE133" s="13"/>
      <c r="AF133" s="13"/>
      <c r="AG133" s="13"/>
      <c r="AH133" s="13"/>
    </row>
    <row r="134" spans="1:34" ht="15" customHeight="1" x14ac:dyDescent="0.2">
      <c r="A134" s="30">
        <f t="shared" si="2"/>
        <v>133</v>
      </c>
      <c r="B134" s="31">
        <v>41891</v>
      </c>
      <c r="C134" s="32" t="s">
        <v>311</v>
      </c>
      <c r="D134" s="32" t="s">
        <v>312</v>
      </c>
      <c r="E134" s="33">
        <v>630</v>
      </c>
      <c r="F134" s="33" t="s">
        <v>335</v>
      </c>
      <c r="G134" s="33">
        <v>73</v>
      </c>
      <c r="H134" s="33">
        <v>4</v>
      </c>
      <c r="I134" s="33">
        <v>4</v>
      </c>
      <c r="J134" s="33">
        <v>1</v>
      </c>
      <c r="K134" s="33">
        <v>0</v>
      </c>
      <c r="L134" s="33">
        <v>0</v>
      </c>
      <c r="M134" s="33">
        <v>0</v>
      </c>
      <c r="N134" s="33">
        <v>14</v>
      </c>
      <c r="O134" s="33">
        <v>0</v>
      </c>
      <c r="P134" s="33">
        <v>2</v>
      </c>
      <c r="Q134" s="33">
        <v>6</v>
      </c>
      <c r="R134" s="33">
        <v>0</v>
      </c>
      <c r="S134" s="33">
        <v>0</v>
      </c>
      <c r="T134" s="33">
        <v>0</v>
      </c>
      <c r="U134" s="33">
        <v>0</v>
      </c>
      <c r="V134" s="33">
        <v>0</v>
      </c>
      <c r="W134" s="33">
        <v>23</v>
      </c>
      <c r="X134" s="33">
        <v>6</v>
      </c>
      <c r="Y134" s="34"/>
      <c r="Z134" s="13"/>
      <c r="AA134" s="13"/>
      <c r="AB134" s="13"/>
      <c r="AC134" s="13"/>
      <c r="AD134" s="13"/>
      <c r="AE134" s="13"/>
      <c r="AF134" s="13"/>
      <c r="AG134" s="13"/>
      <c r="AH134" s="13"/>
    </row>
    <row r="135" spans="1:34" ht="15" customHeight="1" x14ac:dyDescent="0.2">
      <c r="A135" s="30">
        <f t="shared" si="2"/>
        <v>123</v>
      </c>
      <c r="B135" s="31">
        <v>41891</v>
      </c>
      <c r="C135" s="32" t="s">
        <v>311</v>
      </c>
      <c r="D135" s="32" t="s">
        <v>312</v>
      </c>
      <c r="E135" s="33">
        <v>645</v>
      </c>
      <c r="F135" s="33" t="s">
        <v>335</v>
      </c>
      <c r="G135" s="33">
        <v>63</v>
      </c>
      <c r="H135" s="33">
        <v>7</v>
      </c>
      <c r="I135" s="33">
        <v>4</v>
      </c>
      <c r="J135" s="33">
        <v>4</v>
      </c>
      <c r="K135" s="33">
        <v>0</v>
      </c>
      <c r="L135" s="33">
        <v>0</v>
      </c>
      <c r="M135" s="33">
        <v>0</v>
      </c>
      <c r="N135" s="33">
        <v>12</v>
      </c>
      <c r="O135" s="33">
        <v>0</v>
      </c>
      <c r="P135" s="33">
        <v>3</v>
      </c>
      <c r="Q135" s="33">
        <v>5</v>
      </c>
      <c r="R135" s="33">
        <v>0</v>
      </c>
      <c r="S135" s="33">
        <v>0</v>
      </c>
      <c r="T135" s="33">
        <v>0</v>
      </c>
      <c r="U135" s="33">
        <v>0</v>
      </c>
      <c r="V135" s="33">
        <v>0</v>
      </c>
      <c r="W135" s="33">
        <v>19</v>
      </c>
      <c r="X135" s="33">
        <v>6</v>
      </c>
      <c r="Y135" s="34"/>
      <c r="Z135" s="13"/>
      <c r="AA135" s="13"/>
      <c r="AB135" s="13"/>
      <c r="AC135" s="13"/>
      <c r="AD135" s="13"/>
      <c r="AE135" s="13"/>
      <c r="AF135" s="13"/>
      <c r="AG135" s="13"/>
      <c r="AH135" s="13"/>
    </row>
    <row r="136" spans="1:34" ht="12.75" x14ac:dyDescent="0.2">
      <c r="A136" s="30">
        <f t="shared" si="2"/>
        <v>137</v>
      </c>
      <c r="B136" s="31">
        <v>41891</v>
      </c>
      <c r="C136" s="32" t="s">
        <v>311</v>
      </c>
      <c r="D136" s="32" t="s">
        <v>312</v>
      </c>
      <c r="E136" s="33">
        <v>700</v>
      </c>
      <c r="F136" s="33" t="s">
        <v>335</v>
      </c>
      <c r="G136" s="33">
        <v>73</v>
      </c>
      <c r="H136" s="33">
        <v>5</v>
      </c>
      <c r="I136" s="33">
        <v>6</v>
      </c>
      <c r="J136" s="33">
        <v>3</v>
      </c>
      <c r="K136" s="33">
        <v>0</v>
      </c>
      <c r="L136" s="33">
        <v>0</v>
      </c>
      <c r="M136" s="33">
        <v>0</v>
      </c>
      <c r="N136" s="33">
        <v>10</v>
      </c>
      <c r="O136" s="33">
        <v>0</v>
      </c>
      <c r="P136" s="33">
        <v>1</v>
      </c>
      <c r="Q136" s="33">
        <v>9</v>
      </c>
      <c r="R136" s="33">
        <v>0</v>
      </c>
      <c r="S136" s="33">
        <v>0</v>
      </c>
      <c r="T136" s="33">
        <v>0</v>
      </c>
      <c r="U136" s="33">
        <v>0</v>
      </c>
      <c r="V136" s="33">
        <v>0</v>
      </c>
      <c r="W136" s="33">
        <v>18</v>
      </c>
      <c r="X136" s="33">
        <v>12</v>
      </c>
      <c r="Y136" s="34"/>
      <c r="Z136" s="13"/>
      <c r="AA136" s="13"/>
      <c r="AB136" s="13"/>
      <c r="AC136" s="13"/>
      <c r="AD136" s="13"/>
      <c r="AE136" s="13"/>
      <c r="AF136" s="13"/>
      <c r="AG136" s="13"/>
      <c r="AH136" s="13"/>
    </row>
    <row r="137" spans="1:34" ht="12.75" x14ac:dyDescent="0.2">
      <c r="A137" s="30">
        <f t="shared" si="2"/>
        <v>111</v>
      </c>
      <c r="B137" s="31">
        <v>41891</v>
      </c>
      <c r="C137" s="32" t="s">
        <v>311</v>
      </c>
      <c r="D137" s="32" t="s">
        <v>312</v>
      </c>
      <c r="E137" s="33">
        <v>715</v>
      </c>
      <c r="F137" s="33" t="s">
        <v>335</v>
      </c>
      <c r="G137" s="33">
        <v>61</v>
      </c>
      <c r="H137" s="33">
        <v>4</v>
      </c>
      <c r="I137" s="33">
        <v>5</v>
      </c>
      <c r="J137" s="33">
        <v>1</v>
      </c>
      <c r="K137" s="33">
        <v>0</v>
      </c>
      <c r="L137" s="33">
        <v>0</v>
      </c>
      <c r="M137" s="33">
        <v>0</v>
      </c>
      <c r="N137" s="33">
        <v>8</v>
      </c>
      <c r="O137" s="33">
        <v>0</v>
      </c>
      <c r="P137" s="33">
        <v>0</v>
      </c>
      <c r="Q137" s="33">
        <v>13</v>
      </c>
      <c r="R137" s="33">
        <v>0</v>
      </c>
      <c r="S137" s="33">
        <v>0</v>
      </c>
      <c r="T137" s="33">
        <v>0</v>
      </c>
      <c r="U137" s="33">
        <v>0</v>
      </c>
      <c r="V137" s="33">
        <v>0</v>
      </c>
      <c r="W137" s="33">
        <v>14</v>
      </c>
      <c r="X137" s="33">
        <v>5</v>
      </c>
      <c r="Y137" s="34"/>
      <c r="Z137" s="13"/>
      <c r="AA137" s="13"/>
      <c r="AB137" s="13"/>
      <c r="AC137" s="13"/>
      <c r="AD137" s="13"/>
      <c r="AE137" s="13"/>
      <c r="AF137" s="13"/>
      <c r="AG137" s="13"/>
      <c r="AH137" s="13"/>
    </row>
    <row r="138" spans="1:34" ht="15" customHeight="1" x14ac:dyDescent="0.2">
      <c r="A138" s="30">
        <f t="shared" si="2"/>
        <v>136</v>
      </c>
      <c r="B138" s="31">
        <v>41891</v>
      </c>
      <c r="C138" s="32" t="s">
        <v>311</v>
      </c>
      <c r="D138" s="32" t="s">
        <v>312</v>
      </c>
      <c r="E138" s="33">
        <v>730</v>
      </c>
      <c r="F138" s="33" t="s">
        <v>335</v>
      </c>
      <c r="G138" s="33">
        <v>85</v>
      </c>
      <c r="H138" s="33">
        <v>4</v>
      </c>
      <c r="I138" s="33">
        <v>7</v>
      </c>
      <c r="J138" s="33">
        <v>1</v>
      </c>
      <c r="K138" s="33">
        <v>0</v>
      </c>
      <c r="L138" s="33">
        <v>0</v>
      </c>
      <c r="M138" s="33">
        <v>0</v>
      </c>
      <c r="N138" s="33">
        <v>5</v>
      </c>
      <c r="O138" s="33">
        <v>0</v>
      </c>
      <c r="P138" s="33">
        <v>2</v>
      </c>
      <c r="Q138" s="33">
        <v>6</v>
      </c>
      <c r="R138" s="33">
        <v>3</v>
      </c>
      <c r="S138" s="33">
        <v>0</v>
      </c>
      <c r="T138" s="33">
        <v>0</v>
      </c>
      <c r="U138" s="33">
        <v>0</v>
      </c>
      <c r="V138" s="33">
        <v>0</v>
      </c>
      <c r="W138" s="33">
        <v>18</v>
      </c>
      <c r="X138" s="33">
        <v>5</v>
      </c>
      <c r="Y138" s="34"/>
      <c r="Z138" s="13"/>
      <c r="AA138" s="13"/>
      <c r="AB138" s="13"/>
      <c r="AC138" s="13"/>
      <c r="AD138" s="13"/>
      <c r="AE138" s="13"/>
      <c r="AF138" s="13"/>
      <c r="AG138" s="13"/>
      <c r="AH138" s="13"/>
    </row>
    <row r="139" spans="1:34" ht="12.75" x14ac:dyDescent="0.2">
      <c r="A139" s="30">
        <f t="shared" si="2"/>
        <v>143</v>
      </c>
      <c r="B139" s="31">
        <v>41891</v>
      </c>
      <c r="C139" s="32" t="s">
        <v>311</v>
      </c>
      <c r="D139" s="32" t="s">
        <v>312</v>
      </c>
      <c r="E139" s="33">
        <v>745</v>
      </c>
      <c r="F139" s="33" t="s">
        <v>335</v>
      </c>
      <c r="G139" s="33">
        <v>89</v>
      </c>
      <c r="H139" s="33">
        <v>3</v>
      </c>
      <c r="I139" s="33">
        <v>6</v>
      </c>
      <c r="J139" s="33">
        <v>3</v>
      </c>
      <c r="K139" s="33">
        <v>0</v>
      </c>
      <c r="L139" s="33">
        <v>0</v>
      </c>
      <c r="M139" s="33">
        <v>0</v>
      </c>
      <c r="N139" s="33">
        <v>5</v>
      </c>
      <c r="O139" s="33">
        <v>1</v>
      </c>
      <c r="P139" s="33">
        <v>1</v>
      </c>
      <c r="Q139" s="33">
        <v>4</v>
      </c>
      <c r="R139" s="33">
        <v>1</v>
      </c>
      <c r="S139" s="33">
        <v>0</v>
      </c>
      <c r="T139" s="33">
        <v>0</v>
      </c>
      <c r="U139" s="33">
        <v>0</v>
      </c>
      <c r="V139" s="33">
        <v>0</v>
      </c>
      <c r="W139" s="33">
        <v>22</v>
      </c>
      <c r="X139" s="33">
        <v>8</v>
      </c>
      <c r="Y139" s="34"/>
      <c r="Z139" s="13"/>
      <c r="AA139" s="13"/>
      <c r="AB139" s="13"/>
      <c r="AC139" s="13"/>
      <c r="AD139" s="13"/>
      <c r="AE139" s="13"/>
      <c r="AF139" s="13"/>
      <c r="AG139" s="13"/>
      <c r="AH139" s="13"/>
    </row>
    <row r="140" spans="1:34" ht="12.75" x14ac:dyDescent="0.2">
      <c r="A140" s="30">
        <f t="shared" si="2"/>
        <v>109</v>
      </c>
      <c r="B140" s="31">
        <v>41891</v>
      </c>
      <c r="C140" s="32" t="s">
        <v>311</v>
      </c>
      <c r="D140" s="32" t="s">
        <v>312</v>
      </c>
      <c r="E140" s="33">
        <v>800</v>
      </c>
      <c r="F140" s="33" t="s">
        <v>335</v>
      </c>
      <c r="G140" s="33">
        <v>71</v>
      </c>
      <c r="H140" s="33">
        <v>2</v>
      </c>
      <c r="I140" s="33">
        <v>6</v>
      </c>
      <c r="J140" s="33">
        <v>3</v>
      </c>
      <c r="K140" s="33">
        <v>0</v>
      </c>
      <c r="L140" s="33">
        <v>0</v>
      </c>
      <c r="M140" s="33">
        <v>0</v>
      </c>
      <c r="N140" s="33">
        <v>2</v>
      </c>
      <c r="O140" s="33">
        <v>0</v>
      </c>
      <c r="P140" s="33">
        <v>2</v>
      </c>
      <c r="Q140" s="33">
        <v>7</v>
      </c>
      <c r="R140" s="33">
        <v>0</v>
      </c>
      <c r="S140" s="33">
        <v>0</v>
      </c>
      <c r="T140" s="33">
        <v>0</v>
      </c>
      <c r="U140" s="33">
        <v>0</v>
      </c>
      <c r="V140" s="33">
        <v>0</v>
      </c>
      <c r="W140" s="33">
        <v>14</v>
      </c>
      <c r="X140" s="33">
        <v>2</v>
      </c>
      <c r="Y140" s="34"/>
      <c r="Z140" s="13"/>
      <c r="AA140" s="13"/>
      <c r="AB140" s="13"/>
      <c r="AC140" s="13"/>
      <c r="AD140" s="13"/>
      <c r="AE140" s="13"/>
      <c r="AF140" s="13"/>
      <c r="AG140" s="13"/>
      <c r="AH140" s="13"/>
    </row>
    <row r="141" spans="1:34" ht="15" customHeight="1" x14ac:dyDescent="0.2">
      <c r="A141" s="30">
        <f t="shared" si="2"/>
        <v>153</v>
      </c>
      <c r="B141" s="31">
        <v>41891</v>
      </c>
      <c r="C141" s="32" t="s">
        <v>311</v>
      </c>
      <c r="D141" s="32" t="s">
        <v>312</v>
      </c>
      <c r="E141" s="33">
        <v>815</v>
      </c>
      <c r="F141" s="33" t="s">
        <v>335</v>
      </c>
      <c r="G141" s="33">
        <v>92</v>
      </c>
      <c r="H141" s="33">
        <v>7</v>
      </c>
      <c r="I141" s="33">
        <v>8</v>
      </c>
      <c r="J141" s="33">
        <v>3</v>
      </c>
      <c r="K141" s="33">
        <v>0</v>
      </c>
      <c r="L141" s="33">
        <v>0</v>
      </c>
      <c r="M141" s="33">
        <v>0</v>
      </c>
      <c r="N141" s="33">
        <v>4</v>
      </c>
      <c r="O141" s="33">
        <v>0</v>
      </c>
      <c r="P141" s="33">
        <v>2</v>
      </c>
      <c r="Q141" s="33">
        <v>8</v>
      </c>
      <c r="R141" s="33">
        <v>2</v>
      </c>
      <c r="S141" s="33">
        <v>0</v>
      </c>
      <c r="T141" s="33">
        <v>0</v>
      </c>
      <c r="U141" s="33">
        <v>2</v>
      </c>
      <c r="V141" s="33">
        <v>0</v>
      </c>
      <c r="W141" s="33">
        <v>20</v>
      </c>
      <c r="X141" s="33">
        <v>5</v>
      </c>
      <c r="Y141" s="34"/>
      <c r="Z141" s="13"/>
      <c r="AA141" s="13"/>
      <c r="AB141" s="13"/>
      <c r="AC141" s="13"/>
      <c r="AD141" s="13"/>
      <c r="AE141" s="13"/>
      <c r="AF141" s="13"/>
      <c r="AG141" s="13"/>
      <c r="AH141" s="13"/>
    </row>
    <row r="142" spans="1:34" ht="15" customHeight="1" x14ac:dyDescent="0.2">
      <c r="A142" s="30">
        <f t="shared" si="2"/>
        <v>158</v>
      </c>
      <c r="B142" s="31">
        <v>41891</v>
      </c>
      <c r="C142" s="32" t="s">
        <v>311</v>
      </c>
      <c r="D142" s="32" t="s">
        <v>312</v>
      </c>
      <c r="E142" s="33">
        <v>830</v>
      </c>
      <c r="F142" s="33" t="s">
        <v>335</v>
      </c>
      <c r="G142" s="33">
        <v>115</v>
      </c>
      <c r="H142" s="33">
        <v>3</v>
      </c>
      <c r="I142" s="33">
        <v>3</v>
      </c>
      <c r="J142" s="33">
        <v>2</v>
      </c>
      <c r="K142" s="33">
        <v>0</v>
      </c>
      <c r="L142" s="33">
        <v>0</v>
      </c>
      <c r="M142" s="33">
        <v>0</v>
      </c>
      <c r="N142" s="33">
        <v>2</v>
      </c>
      <c r="O142" s="33">
        <v>0</v>
      </c>
      <c r="P142" s="33">
        <v>3</v>
      </c>
      <c r="Q142" s="33">
        <v>11</v>
      </c>
      <c r="R142" s="33">
        <v>1</v>
      </c>
      <c r="S142" s="33">
        <v>0</v>
      </c>
      <c r="T142" s="33">
        <v>0</v>
      </c>
      <c r="U142" s="33">
        <v>0</v>
      </c>
      <c r="V142" s="33">
        <v>0</v>
      </c>
      <c r="W142" s="33">
        <v>16</v>
      </c>
      <c r="X142" s="33">
        <v>2</v>
      </c>
      <c r="Y142" s="34"/>
      <c r="Z142" s="13"/>
      <c r="AA142" s="13"/>
      <c r="AB142" s="13"/>
      <c r="AC142" s="13"/>
      <c r="AD142" s="13"/>
      <c r="AE142" s="13"/>
      <c r="AF142" s="13"/>
      <c r="AG142" s="13"/>
      <c r="AH142" s="13"/>
    </row>
    <row r="143" spans="1:34" ht="15" customHeight="1" x14ac:dyDescent="0.2">
      <c r="A143" s="30">
        <f t="shared" si="2"/>
        <v>199</v>
      </c>
      <c r="B143" s="31">
        <v>41891</v>
      </c>
      <c r="C143" s="32" t="s">
        <v>311</v>
      </c>
      <c r="D143" s="32" t="s">
        <v>312</v>
      </c>
      <c r="E143" s="33">
        <v>845</v>
      </c>
      <c r="F143" s="33" t="s">
        <v>335</v>
      </c>
      <c r="G143" s="33">
        <v>129</v>
      </c>
      <c r="H143" s="33">
        <v>4</v>
      </c>
      <c r="I143" s="33">
        <v>7</v>
      </c>
      <c r="J143" s="33">
        <v>5</v>
      </c>
      <c r="K143" s="33">
        <v>0</v>
      </c>
      <c r="L143" s="33">
        <v>0</v>
      </c>
      <c r="M143" s="33">
        <v>0</v>
      </c>
      <c r="N143" s="33">
        <v>5</v>
      </c>
      <c r="O143" s="33">
        <v>0</v>
      </c>
      <c r="P143" s="33">
        <v>0</v>
      </c>
      <c r="Q143" s="33">
        <v>17</v>
      </c>
      <c r="R143" s="33">
        <v>0</v>
      </c>
      <c r="S143" s="33">
        <v>0</v>
      </c>
      <c r="T143" s="33">
        <v>0</v>
      </c>
      <c r="U143" s="33">
        <v>0</v>
      </c>
      <c r="V143" s="33">
        <v>0</v>
      </c>
      <c r="W143" s="33">
        <v>24</v>
      </c>
      <c r="X143" s="33">
        <v>8</v>
      </c>
      <c r="Y143" s="34"/>
      <c r="Z143" s="13"/>
      <c r="AA143" s="13"/>
      <c r="AB143" s="13"/>
      <c r="AC143" s="13"/>
      <c r="AD143" s="13"/>
      <c r="AE143" s="13"/>
      <c r="AF143" s="13"/>
      <c r="AG143" s="13"/>
      <c r="AH143" s="13"/>
    </row>
    <row r="144" spans="1:34" ht="15" customHeight="1" x14ac:dyDescent="0.2">
      <c r="A144" s="30">
        <f t="shared" si="2"/>
        <v>217</v>
      </c>
      <c r="B144" s="31">
        <v>41891</v>
      </c>
      <c r="C144" s="32" t="s">
        <v>311</v>
      </c>
      <c r="D144" s="32" t="s">
        <v>312</v>
      </c>
      <c r="E144" s="33">
        <v>900</v>
      </c>
      <c r="F144" s="33" t="s">
        <v>335</v>
      </c>
      <c r="G144" s="33">
        <v>160</v>
      </c>
      <c r="H144" s="33">
        <v>5</v>
      </c>
      <c r="I144" s="33">
        <v>4</v>
      </c>
      <c r="J144" s="33">
        <v>5</v>
      </c>
      <c r="K144" s="33">
        <v>0</v>
      </c>
      <c r="L144" s="33">
        <v>0</v>
      </c>
      <c r="M144" s="33">
        <v>0</v>
      </c>
      <c r="N144" s="33">
        <v>4</v>
      </c>
      <c r="O144" s="33">
        <v>0</v>
      </c>
      <c r="P144" s="33">
        <v>6</v>
      </c>
      <c r="Q144" s="33">
        <v>11</v>
      </c>
      <c r="R144" s="33">
        <v>0</v>
      </c>
      <c r="S144" s="33">
        <v>0</v>
      </c>
      <c r="T144" s="33">
        <v>0</v>
      </c>
      <c r="U144" s="33">
        <v>0</v>
      </c>
      <c r="V144" s="33">
        <v>0</v>
      </c>
      <c r="W144" s="33">
        <v>22</v>
      </c>
      <c r="X144" s="33">
        <v>0</v>
      </c>
      <c r="Y144" s="34"/>
      <c r="Z144" s="13"/>
      <c r="AA144" s="13"/>
      <c r="AB144" s="13"/>
      <c r="AC144" s="13"/>
      <c r="AD144" s="13"/>
      <c r="AE144" s="13"/>
      <c r="AF144" s="13"/>
      <c r="AG144" s="13"/>
      <c r="AH144" s="13"/>
    </row>
    <row r="145" spans="1:34" ht="15" customHeight="1" x14ac:dyDescent="0.2">
      <c r="A145" s="30">
        <f t="shared" si="2"/>
        <v>203</v>
      </c>
      <c r="B145" s="31">
        <v>41891</v>
      </c>
      <c r="C145" s="32" t="s">
        <v>311</v>
      </c>
      <c r="D145" s="32" t="s">
        <v>312</v>
      </c>
      <c r="E145" s="33">
        <v>915</v>
      </c>
      <c r="F145" s="33" t="s">
        <v>335</v>
      </c>
      <c r="G145" s="33">
        <v>150</v>
      </c>
      <c r="H145" s="33">
        <v>3</v>
      </c>
      <c r="I145" s="33">
        <v>12</v>
      </c>
      <c r="J145" s="33">
        <v>4</v>
      </c>
      <c r="K145" s="33">
        <v>0</v>
      </c>
      <c r="L145" s="33">
        <v>0</v>
      </c>
      <c r="M145" s="33">
        <v>0</v>
      </c>
      <c r="N145" s="33">
        <v>2</v>
      </c>
      <c r="O145" s="33">
        <v>0</v>
      </c>
      <c r="P145" s="33">
        <v>4</v>
      </c>
      <c r="Q145" s="33">
        <v>4</v>
      </c>
      <c r="R145" s="33">
        <v>0</v>
      </c>
      <c r="S145" s="33">
        <v>0</v>
      </c>
      <c r="T145" s="33">
        <v>0</v>
      </c>
      <c r="U145" s="33">
        <v>0</v>
      </c>
      <c r="V145" s="33">
        <v>0</v>
      </c>
      <c r="W145" s="33">
        <v>24</v>
      </c>
      <c r="X145" s="33">
        <v>0</v>
      </c>
      <c r="Y145" s="34"/>
      <c r="Z145" s="13"/>
      <c r="AA145" s="13"/>
      <c r="AB145" s="13"/>
      <c r="AC145" s="13"/>
      <c r="AD145" s="13"/>
      <c r="AE145" s="13"/>
      <c r="AF145" s="13"/>
      <c r="AG145" s="13"/>
      <c r="AH145" s="13"/>
    </row>
    <row r="146" spans="1:34" ht="12.75" x14ac:dyDescent="0.2">
      <c r="A146" s="30">
        <f t="shared" si="2"/>
        <v>202</v>
      </c>
      <c r="B146" s="31">
        <v>41891</v>
      </c>
      <c r="C146" s="32" t="s">
        <v>311</v>
      </c>
      <c r="D146" s="32" t="s">
        <v>312</v>
      </c>
      <c r="E146" s="33">
        <v>930</v>
      </c>
      <c r="F146" s="33" t="s">
        <v>335</v>
      </c>
      <c r="G146" s="33">
        <v>144</v>
      </c>
      <c r="H146" s="33">
        <v>5</v>
      </c>
      <c r="I146" s="33">
        <v>8</v>
      </c>
      <c r="J146" s="33">
        <v>4</v>
      </c>
      <c r="K146" s="33">
        <v>0</v>
      </c>
      <c r="L146" s="33">
        <v>0</v>
      </c>
      <c r="M146" s="33">
        <v>0</v>
      </c>
      <c r="N146" s="33">
        <v>4</v>
      </c>
      <c r="O146" s="33">
        <v>0</v>
      </c>
      <c r="P146" s="33">
        <v>3</v>
      </c>
      <c r="Q146" s="33">
        <v>10</v>
      </c>
      <c r="R146" s="33">
        <v>0</v>
      </c>
      <c r="S146" s="33">
        <v>0</v>
      </c>
      <c r="T146" s="33">
        <v>0</v>
      </c>
      <c r="U146" s="33">
        <v>0</v>
      </c>
      <c r="V146" s="33">
        <v>0</v>
      </c>
      <c r="W146" s="33">
        <v>20</v>
      </c>
      <c r="X146" s="33">
        <v>4</v>
      </c>
      <c r="Y146" s="34"/>
      <c r="Z146" s="13"/>
      <c r="AA146" s="13"/>
      <c r="AB146" s="13"/>
      <c r="AC146" s="13"/>
      <c r="AD146" s="13"/>
      <c r="AE146" s="13"/>
      <c r="AF146" s="13"/>
      <c r="AG146" s="13"/>
      <c r="AH146" s="13"/>
    </row>
    <row r="147" spans="1:34" ht="15" customHeight="1" x14ac:dyDescent="0.2">
      <c r="A147" s="30">
        <f t="shared" si="2"/>
        <v>190</v>
      </c>
      <c r="B147" s="31">
        <v>41891</v>
      </c>
      <c r="C147" s="32" t="s">
        <v>311</v>
      </c>
      <c r="D147" s="32" t="s">
        <v>312</v>
      </c>
      <c r="E147" s="33">
        <v>945</v>
      </c>
      <c r="F147" s="33" t="s">
        <v>335</v>
      </c>
      <c r="G147" s="33">
        <v>152</v>
      </c>
      <c r="H147" s="33">
        <v>2</v>
      </c>
      <c r="I147" s="33">
        <v>4</v>
      </c>
      <c r="J147" s="33">
        <v>1</v>
      </c>
      <c r="K147" s="33">
        <v>0</v>
      </c>
      <c r="L147" s="33">
        <v>0</v>
      </c>
      <c r="M147" s="33">
        <v>0</v>
      </c>
      <c r="N147" s="33">
        <v>3</v>
      </c>
      <c r="O147" s="33">
        <v>0</v>
      </c>
      <c r="P147" s="33">
        <v>3</v>
      </c>
      <c r="Q147" s="33">
        <v>7</v>
      </c>
      <c r="R147" s="33">
        <v>0</v>
      </c>
      <c r="S147" s="33">
        <v>0</v>
      </c>
      <c r="T147" s="33">
        <v>0</v>
      </c>
      <c r="U147" s="33">
        <v>0</v>
      </c>
      <c r="V147" s="33">
        <v>0</v>
      </c>
      <c r="W147" s="33">
        <v>15</v>
      </c>
      <c r="X147" s="33">
        <v>3</v>
      </c>
      <c r="Y147" s="34"/>
      <c r="Z147" s="13"/>
      <c r="AA147" s="13"/>
      <c r="AB147" s="13"/>
      <c r="AC147" s="13"/>
      <c r="AD147" s="13"/>
      <c r="AE147" s="13"/>
      <c r="AF147" s="13"/>
      <c r="AG147" s="13"/>
      <c r="AH147" s="13"/>
    </row>
    <row r="148" spans="1:34" ht="15" customHeight="1" x14ac:dyDescent="0.2">
      <c r="A148" s="30">
        <f t="shared" si="2"/>
        <v>202</v>
      </c>
      <c r="B148" s="31">
        <v>41891</v>
      </c>
      <c r="C148" s="32" t="s">
        <v>311</v>
      </c>
      <c r="D148" s="32" t="s">
        <v>312</v>
      </c>
      <c r="E148" s="33">
        <v>1000</v>
      </c>
      <c r="F148" s="33" t="s">
        <v>335</v>
      </c>
      <c r="G148" s="33">
        <v>160</v>
      </c>
      <c r="H148" s="33">
        <v>3</v>
      </c>
      <c r="I148" s="33">
        <v>2</v>
      </c>
      <c r="J148" s="33">
        <v>3</v>
      </c>
      <c r="K148" s="33">
        <v>0</v>
      </c>
      <c r="L148" s="33">
        <v>0</v>
      </c>
      <c r="M148" s="33">
        <v>0</v>
      </c>
      <c r="N148" s="33">
        <v>0</v>
      </c>
      <c r="O148" s="33">
        <v>0</v>
      </c>
      <c r="P148" s="33">
        <v>1</v>
      </c>
      <c r="Q148" s="33">
        <v>8</v>
      </c>
      <c r="R148" s="33">
        <v>3</v>
      </c>
      <c r="S148" s="33">
        <v>0</v>
      </c>
      <c r="T148" s="33">
        <v>0</v>
      </c>
      <c r="U148" s="33">
        <v>0</v>
      </c>
      <c r="V148" s="33">
        <v>0</v>
      </c>
      <c r="W148" s="33">
        <v>15</v>
      </c>
      <c r="X148" s="33">
        <v>7</v>
      </c>
      <c r="Y148" s="34"/>
      <c r="Z148" s="13"/>
      <c r="AA148" s="13"/>
      <c r="AB148" s="13"/>
      <c r="AC148" s="13"/>
      <c r="AD148" s="13"/>
      <c r="AE148" s="13"/>
      <c r="AF148" s="13"/>
      <c r="AG148" s="13"/>
      <c r="AH148" s="13"/>
    </row>
    <row r="149" spans="1:34" ht="15" customHeight="1" x14ac:dyDescent="0.2">
      <c r="A149" s="30">
        <f t="shared" si="2"/>
        <v>214</v>
      </c>
      <c r="B149" s="31">
        <v>41891</v>
      </c>
      <c r="C149" s="32" t="s">
        <v>311</v>
      </c>
      <c r="D149" s="32" t="s">
        <v>312</v>
      </c>
      <c r="E149" s="33">
        <v>1015</v>
      </c>
      <c r="F149" s="33" t="s">
        <v>335</v>
      </c>
      <c r="G149" s="33">
        <v>156</v>
      </c>
      <c r="H149" s="33">
        <v>5</v>
      </c>
      <c r="I149" s="33">
        <v>4</v>
      </c>
      <c r="J149" s="33">
        <v>2</v>
      </c>
      <c r="K149" s="33">
        <v>0</v>
      </c>
      <c r="L149" s="33">
        <v>0</v>
      </c>
      <c r="M149" s="33">
        <v>0</v>
      </c>
      <c r="N149" s="33">
        <v>3</v>
      </c>
      <c r="O149" s="33">
        <v>0</v>
      </c>
      <c r="P149" s="33">
        <v>2</v>
      </c>
      <c r="Q149" s="33">
        <v>15</v>
      </c>
      <c r="R149" s="33">
        <v>0</v>
      </c>
      <c r="S149" s="33">
        <v>0</v>
      </c>
      <c r="T149" s="33">
        <v>0</v>
      </c>
      <c r="U149" s="33">
        <v>0</v>
      </c>
      <c r="V149" s="33">
        <v>0</v>
      </c>
      <c r="W149" s="33">
        <v>20</v>
      </c>
      <c r="X149" s="33">
        <v>7</v>
      </c>
      <c r="Y149" s="34"/>
      <c r="Z149" s="13"/>
      <c r="AA149" s="13"/>
      <c r="AB149" s="13"/>
      <c r="AC149" s="13"/>
      <c r="AD149" s="13"/>
      <c r="AE149" s="13"/>
      <c r="AF149" s="13"/>
      <c r="AG149" s="13"/>
      <c r="AH149" s="13"/>
    </row>
    <row r="150" spans="1:34" ht="15" customHeight="1" x14ac:dyDescent="0.2">
      <c r="A150" s="30">
        <f t="shared" si="2"/>
        <v>212</v>
      </c>
      <c r="B150" s="31">
        <v>41891</v>
      </c>
      <c r="C150" s="32" t="s">
        <v>311</v>
      </c>
      <c r="D150" s="32" t="s">
        <v>312</v>
      </c>
      <c r="E150" s="33">
        <v>1030</v>
      </c>
      <c r="F150" s="33" t="s">
        <v>335</v>
      </c>
      <c r="G150" s="33">
        <v>169</v>
      </c>
      <c r="H150" s="33">
        <v>2</v>
      </c>
      <c r="I150" s="33">
        <v>2</v>
      </c>
      <c r="J150" s="33">
        <v>2</v>
      </c>
      <c r="K150" s="33">
        <v>0</v>
      </c>
      <c r="L150" s="33">
        <v>0</v>
      </c>
      <c r="M150" s="33">
        <v>0</v>
      </c>
      <c r="N150" s="33">
        <v>7</v>
      </c>
      <c r="O150" s="33">
        <v>0</v>
      </c>
      <c r="P150" s="33">
        <v>1</v>
      </c>
      <c r="Q150" s="33">
        <v>10</v>
      </c>
      <c r="R150" s="33">
        <v>0</v>
      </c>
      <c r="S150" s="33">
        <v>0</v>
      </c>
      <c r="T150" s="33">
        <v>0</v>
      </c>
      <c r="U150" s="33">
        <v>0</v>
      </c>
      <c r="V150" s="33">
        <v>0</v>
      </c>
      <c r="W150" s="33">
        <v>13</v>
      </c>
      <c r="X150" s="33">
        <v>6</v>
      </c>
      <c r="Y150" s="34"/>
      <c r="Z150" s="13"/>
      <c r="AA150" s="13"/>
      <c r="AB150" s="13"/>
      <c r="AC150" s="13"/>
      <c r="AD150" s="13"/>
      <c r="AE150" s="13"/>
      <c r="AF150" s="13"/>
      <c r="AG150" s="13"/>
      <c r="AH150" s="13"/>
    </row>
    <row r="151" spans="1:34" ht="15" customHeight="1" x14ac:dyDescent="0.2">
      <c r="A151" s="30">
        <f t="shared" si="2"/>
        <v>260</v>
      </c>
      <c r="B151" s="31">
        <v>41891</v>
      </c>
      <c r="C151" s="32" t="s">
        <v>311</v>
      </c>
      <c r="D151" s="32" t="s">
        <v>312</v>
      </c>
      <c r="E151" s="33">
        <v>1045</v>
      </c>
      <c r="F151" s="33" t="s">
        <v>335</v>
      </c>
      <c r="G151" s="33">
        <v>215</v>
      </c>
      <c r="H151" s="33">
        <v>3</v>
      </c>
      <c r="I151" s="33">
        <v>5</v>
      </c>
      <c r="J151" s="33">
        <v>2</v>
      </c>
      <c r="K151" s="33">
        <v>0</v>
      </c>
      <c r="L151" s="33">
        <v>0</v>
      </c>
      <c r="M151" s="33">
        <v>0</v>
      </c>
      <c r="N151" s="33">
        <v>4</v>
      </c>
      <c r="O151" s="33">
        <v>0</v>
      </c>
      <c r="P151" s="33">
        <v>4</v>
      </c>
      <c r="Q151" s="33">
        <v>7</v>
      </c>
      <c r="R151" s="33">
        <v>2</v>
      </c>
      <c r="S151" s="33">
        <v>0</v>
      </c>
      <c r="T151" s="33">
        <v>0</v>
      </c>
      <c r="U151" s="33">
        <v>0</v>
      </c>
      <c r="V151" s="33">
        <v>0</v>
      </c>
      <c r="W151" s="33">
        <v>14</v>
      </c>
      <c r="X151" s="33">
        <v>4</v>
      </c>
      <c r="Y151" s="34"/>
      <c r="Z151" s="13"/>
      <c r="AA151" s="13"/>
      <c r="AB151" s="13"/>
      <c r="AC151" s="13"/>
      <c r="AD151" s="13"/>
      <c r="AE151" s="13"/>
      <c r="AF151" s="13"/>
      <c r="AG151" s="13"/>
      <c r="AH151" s="13"/>
    </row>
    <row r="152" spans="1:34" ht="15" customHeight="1" x14ac:dyDescent="0.2">
      <c r="A152" s="30">
        <f t="shared" si="2"/>
        <v>252</v>
      </c>
      <c r="B152" s="31">
        <v>41891</v>
      </c>
      <c r="C152" s="32" t="s">
        <v>311</v>
      </c>
      <c r="D152" s="32" t="s">
        <v>312</v>
      </c>
      <c r="E152" s="33">
        <v>1100</v>
      </c>
      <c r="F152" s="33" t="s">
        <v>335</v>
      </c>
      <c r="G152" s="33">
        <v>200</v>
      </c>
      <c r="H152" s="33">
        <v>2</v>
      </c>
      <c r="I152" s="33">
        <v>3</v>
      </c>
      <c r="J152" s="33">
        <v>3</v>
      </c>
      <c r="K152" s="33">
        <v>0</v>
      </c>
      <c r="L152" s="33">
        <v>0</v>
      </c>
      <c r="M152" s="33">
        <v>0</v>
      </c>
      <c r="N152" s="33">
        <v>2</v>
      </c>
      <c r="O152" s="33">
        <v>1</v>
      </c>
      <c r="P152" s="33">
        <v>2</v>
      </c>
      <c r="Q152" s="33">
        <v>9</v>
      </c>
      <c r="R152" s="33">
        <v>1</v>
      </c>
      <c r="S152" s="33">
        <v>0</v>
      </c>
      <c r="T152" s="33">
        <v>0</v>
      </c>
      <c r="U152" s="33">
        <v>1</v>
      </c>
      <c r="V152" s="33">
        <v>0</v>
      </c>
      <c r="W152" s="33">
        <v>23</v>
      </c>
      <c r="X152" s="33">
        <v>5</v>
      </c>
      <c r="Y152" s="34"/>
      <c r="Z152" s="13"/>
      <c r="AA152" s="13"/>
      <c r="AB152" s="13"/>
      <c r="AC152" s="13"/>
      <c r="AD152" s="13"/>
      <c r="AE152" s="13"/>
      <c r="AF152" s="13"/>
      <c r="AG152" s="13"/>
      <c r="AH152" s="13"/>
    </row>
    <row r="153" spans="1:34" ht="12.75" x14ac:dyDescent="0.2">
      <c r="A153" s="30">
        <f t="shared" si="2"/>
        <v>290</v>
      </c>
      <c r="B153" s="31">
        <v>41891</v>
      </c>
      <c r="C153" s="32" t="s">
        <v>311</v>
      </c>
      <c r="D153" s="32" t="s">
        <v>312</v>
      </c>
      <c r="E153" s="33">
        <v>1115</v>
      </c>
      <c r="F153" s="33" t="s">
        <v>335</v>
      </c>
      <c r="G153" s="33">
        <v>215</v>
      </c>
      <c r="H153" s="33">
        <v>5</v>
      </c>
      <c r="I153" s="33">
        <v>6</v>
      </c>
      <c r="J153" s="33">
        <v>4</v>
      </c>
      <c r="K153" s="33">
        <v>0</v>
      </c>
      <c r="L153" s="33">
        <v>0</v>
      </c>
      <c r="M153" s="33">
        <v>0</v>
      </c>
      <c r="N153" s="33">
        <v>4</v>
      </c>
      <c r="O153" s="33">
        <v>0</v>
      </c>
      <c r="P153" s="33">
        <v>5</v>
      </c>
      <c r="Q153" s="33">
        <v>12</v>
      </c>
      <c r="R153" s="33">
        <v>1</v>
      </c>
      <c r="S153" s="33">
        <v>0</v>
      </c>
      <c r="T153" s="33">
        <v>0</v>
      </c>
      <c r="U153" s="33">
        <v>0</v>
      </c>
      <c r="V153" s="33">
        <v>1</v>
      </c>
      <c r="W153" s="33">
        <v>27</v>
      </c>
      <c r="X153" s="33">
        <v>10</v>
      </c>
      <c r="Y153" s="34"/>
      <c r="Z153" s="13"/>
      <c r="AA153" s="13"/>
      <c r="AB153" s="13"/>
      <c r="AC153" s="13"/>
      <c r="AD153" s="13"/>
      <c r="AE153" s="13"/>
      <c r="AF153" s="13"/>
      <c r="AG153" s="13"/>
      <c r="AH153" s="13"/>
    </row>
    <row r="154" spans="1:34" ht="15" customHeight="1" x14ac:dyDescent="0.2">
      <c r="A154" s="30">
        <f t="shared" si="2"/>
        <v>283</v>
      </c>
      <c r="B154" s="31">
        <v>41891</v>
      </c>
      <c r="C154" s="32" t="s">
        <v>311</v>
      </c>
      <c r="D154" s="32" t="s">
        <v>312</v>
      </c>
      <c r="E154" s="33">
        <v>1130</v>
      </c>
      <c r="F154" s="33" t="s">
        <v>335</v>
      </c>
      <c r="G154" s="33">
        <v>217</v>
      </c>
      <c r="H154" s="33">
        <v>4</v>
      </c>
      <c r="I154" s="33">
        <v>3</v>
      </c>
      <c r="J154" s="33">
        <v>3</v>
      </c>
      <c r="K154" s="33">
        <v>0</v>
      </c>
      <c r="L154" s="33">
        <v>0</v>
      </c>
      <c r="M154" s="33">
        <v>0</v>
      </c>
      <c r="N154" s="33">
        <v>2</v>
      </c>
      <c r="O154" s="33">
        <v>1</v>
      </c>
      <c r="P154" s="33">
        <v>1</v>
      </c>
      <c r="Q154" s="33">
        <v>13</v>
      </c>
      <c r="R154" s="33">
        <v>0</v>
      </c>
      <c r="S154" s="33">
        <v>0</v>
      </c>
      <c r="T154" s="33">
        <v>0</v>
      </c>
      <c r="U154" s="33">
        <v>0</v>
      </c>
      <c r="V154" s="33">
        <v>0</v>
      </c>
      <c r="W154" s="33">
        <v>32</v>
      </c>
      <c r="X154" s="33">
        <v>7</v>
      </c>
      <c r="Y154" s="34"/>
      <c r="Z154" s="13"/>
      <c r="AA154" s="13"/>
      <c r="AB154" s="13"/>
      <c r="AC154" s="13"/>
      <c r="AD154" s="13"/>
      <c r="AE154" s="13"/>
      <c r="AF154" s="13"/>
      <c r="AG154" s="13"/>
      <c r="AH154" s="13"/>
    </row>
    <row r="155" spans="1:34" ht="15" customHeight="1" x14ac:dyDescent="0.2">
      <c r="A155" s="30">
        <f t="shared" si="2"/>
        <v>286</v>
      </c>
      <c r="B155" s="31">
        <v>41891</v>
      </c>
      <c r="C155" s="32" t="s">
        <v>311</v>
      </c>
      <c r="D155" s="32" t="s">
        <v>312</v>
      </c>
      <c r="E155" s="33">
        <v>1145</v>
      </c>
      <c r="F155" s="33" t="s">
        <v>335</v>
      </c>
      <c r="G155" s="33">
        <v>224</v>
      </c>
      <c r="H155" s="33">
        <v>4</v>
      </c>
      <c r="I155" s="33">
        <v>2</v>
      </c>
      <c r="J155" s="33">
        <v>1</v>
      </c>
      <c r="K155" s="33">
        <v>0</v>
      </c>
      <c r="L155" s="33">
        <v>0</v>
      </c>
      <c r="M155" s="33">
        <v>0</v>
      </c>
      <c r="N155" s="33">
        <v>11</v>
      </c>
      <c r="O155" s="33">
        <v>0</v>
      </c>
      <c r="P155" s="33">
        <v>6</v>
      </c>
      <c r="Q155" s="33">
        <v>13</v>
      </c>
      <c r="R155" s="33">
        <v>0</v>
      </c>
      <c r="S155" s="33">
        <v>0</v>
      </c>
      <c r="T155" s="33">
        <v>0</v>
      </c>
      <c r="U155" s="33">
        <v>0</v>
      </c>
      <c r="V155" s="33">
        <v>0</v>
      </c>
      <c r="W155" s="33">
        <v>21</v>
      </c>
      <c r="X155" s="33">
        <v>4</v>
      </c>
      <c r="Y155" s="34"/>
      <c r="Z155" s="13"/>
      <c r="AA155" s="13"/>
      <c r="AB155" s="13"/>
      <c r="AC155" s="13"/>
      <c r="AD155" s="13"/>
      <c r="AE155" s="13"/>
      <c r="AF155" s="13"/>
      <c r="AG155" s="13"/>
      <c r="AH155" s="13"/>
    </row>
    <row r="156" spans="1:34" ht="15" customHeight="1" x14ac:dyDescent="0.2">
      <c r="A156" s="30">
        <f t="shared" si="2"/>
        <v>318</v>
      </c>
      <c r="B156" s="31">
        <v>41891</v>
      </c>
      <c r="C156" s="32" t="s">
        <v>311</v>
      </c>
      <c r="D156" s="32" t="s">
        <v>312</v>
      </c>
      <c r="E156" s="33">
        <v>1200</v>
      </c>
      <c r="F156" s="33" t="s">
        <v>335</v>
      </c>
      <c r="G156" s="33">
        <v>242</v>
      </c>
      <c r="H156" s="33">
        <v>3</v>
      </c>
      <c r="I156" s="33">
        <v>3</v>
      </c>
      <c r="J156" s="33">
        <v>2</v>
      </c>
      <c r="K156" s="33">
        <v>0</v>
      </c>
      <c r="L156" s="33">
        <v>0</v>
      </c>
      <c r="M156" s="33">
        <v>0</v>
      </c>
      <c r="N156" s="33">
        <v>16</v>
      </c>
      <c r="O156" s="33">
        <v>0</v>
      </c>
      <c r="P156" s="33">
        <v>3</v>
      </c>
      <c r="Q156" s="33">
        <v>9</v>
      </c>
      <c r="R156" s="33">
        <v>1</v>
      </c>
      <c r="S156" s="33">
        <v>0</v>
      </c>
      <c r="T156" s="33">
        <v>0</v>
      </c>
      <c r="U156" s="33">
        <v>0</v>
      </c>
      <c r="V156" s="33">
        <v>0</v>
      </c>
      <c r="W156" s="33">
        <v>30</v>
      </c>
      <c r="X156" s="33">
        <v>9</v>
      </c>
      <c r="Y156" s="34"/>
      <c r="Z156" s="13"/>
      <c r="AA156" s="13"/>
      <c r="AB156" s="13"/>
      <c r="AC156" s="13"/>
      <c r="AD156" s="13"/>
      <c r="AE156" s="13"/>
      <c r="AF156" s="13"/>
      <c r="AG156" s="13"/>
      <c r="AH156" s="13"/>
    </row>
    <row r="157" spans="1:34" ht="12.75" x14ac:dyDescent="0.2">
      <c r="A157" s="30">
        <f t="shared" si="2"/>
        <v>347</v>
      </c>
      <c r="B157" s="31">
        <v>41891</v>
      </c>
      <c r="C157" s="32" t="s">
        <v>311</v>
      </c>
      <c r="D157" s="32" t="s">
        <v>312</v>
      </c>
      <c r="E157" s="33">
        <v>1215</v>
      </c>
      <c r="F157" s="33" t="s">
        <v>335</v>
      </c>
      <c r="G157" s="33">
        <v>268</v>
      </c>
      <c r="H157" s="33">
        <v>2</v>
      </c>
      <c r="I157" s="33">
        <v>6</v>
      </c>
      <c r="J157" s="33">
        <v>1</v>
      </c>
      <c r="K157" s="33">
        <v>0</v>
      </c>
      <c r="L157" s="33">
        <v>0</v>
      </c>
      <c r="M157" s="33">
        <v>0</v>
      </c>
      <c r="N157" s="33">
        <v>35</v>
      </c>
      <c r="O157" s="33">
        <v>0</v>
      </c>
      <c r="P157" s="33">
        <v>0</v>
      </c>
      <c r="Q157" s="33">
        <v>17</v>
      </c>
      <c r="R157" s="33">
        <v>0</v>
      </c>
      <c r="S157" s="33">
        <v>0</v>
      </c>
      <c r="T157" s="33">
        <v>0</v>
      </c>
      <c r="U157" s="33">
        <v>0</v>
      </c>
      <c r="V157" s="33">
        <v>0</v>
      </c>
      <c r="W157" s="33">
        <v>15</v>
      </c>
      <c r="X157" s="33">
        <v>3</v>
      </c>
      <c r="Y157" s="34" t="s">
        <v>347</v>
      </c>
      <c r="Z157" s="13"/>
      <c r="AA157" s="13"/>
      <c r="AB157" s="13"/>
      <c r="AC157" s="13"/>
      <c r="AD157" s="13"/>
      <c r="AE157" s="13"/>
      <c r="AF157" s="13"/>
      <c r="AG157" s="13"/>
      <c r="AH157" s="13"/>
    </row>
    <row r="158" spans="1:34" ht="15" customHeight="1" x14ac:dyDescent="0.2">
      <c r="A158" s="30">
        <f t="shared" si="2"/>
        <v>324</v>
      </c>
      <c r="B158" s="31">
        <v>41891</v>
      </c>
      <c r="C158" s="32" t="s">
        <v>311</v>
      </c>
      <c r="D158" s="32" t="s">
        <v>312</v>
      </c>
      <c r="E158" s="33">
        <v>1230</v>
      </c>
      <c r="F158" s="33" t="s">
        <v>335</v>
      </c>
      <c r="G158" s="33">
        <v>231</v>
      </c>
      <c r="H158" s="33">
        <v>4</v>
      </c>
      <c r="I158" s="33">
        <v>6</v>
      </c>
      <c r="J158" s="33">
        <v>6</v>
      </c>
      <c r="K158" s="33">
        <v>0</v>
      </c>
      <c r="L158" s="33">
        <v>0</v>
      </c>
      <c r="M158" s="33">
        <v>0</v>
      </c>
      <c r="N158" s="33">
        <v>9</v>
      </c>
      <c r="O158" s="33">
        <v>1</v>
      </c>
      <c r="P158" s="33">
        <v>4</v>
      </c>
      <c r="Q158" s="33">
        <v>13</v>
      </c>
      <c r="R158" s="33">
        <v>1</v>
      </c>
      <c r="S158" s="33">
        <v>1</v>
      </c>
      <c r="T158" s="33">
        <v>0</v>
      </c>
      <c r="U158" s="33">
        <v>0</v>
      </c>
      <c r="V158" s="33">
        <v>0</v>
      </c>
      <c r="W158" s="33">
        <v>45</v>
      </c>
      <c r="X158" s="33">
        <v>3</v>
      </c>
      <c r="Y158" s="34" t="s">
        <v>347</v>
      </c>
      <c r="Z158" s="13"/>
      <c r="AA158" s="13"/>
      <c r="AB158" s="13"/>
      <c r="AC158" s="13"/>
      <c r="AD158" s="13"/>
      <c r="AE158" s="13"/>
      <c r="AF158" s="13"/>
      <c r="AG158" s="13"/>
      <c r="AH158" s="13"/>
    </row>
    <row r="159" spans="1:34" ht="15" customHeight="1" x14ac:dyDescent="0.2">
      <c r="A159" s="30">
        <f t="shared" si="2"/>
        <v>278</v>
      </c>
      <c r="B159" s="31">
        <v>41891</v>
      </c>
      <c r="C159" s="32" t="s">
        <v>311</v>
      </c>
      <c r="D159" s="32" t="s">
        <v>312</v>
      </c>
      <c r="E159" s="33">
        <v>1245</v>
      </c>
      <c r="F159" s="33" t="s">
        <v>335</v>
      </c>
      <c r="G159" s="33">
        <v>192</v>
      </c>
      <c r="H159" s="33">
        <v>3</v>
      </c>
      <c r="I159" s="33">
        <v>4</v>
      </c>
      <c r="J159" s="33">
        <v>4</v>
      </c>
      <c r="K159" s="33">
        <v>0</v>
      </c>
      <c r="L159" s="33">
        <v>0</v>
      </c>
      <c r="M159" s="33">
        <v>0</v>
      </c>
      <c r="N159" s="33">
        <v>4</v>
      </c>
      <c r="O159" s="33">
        <v>1</v>
      </c>
      <c r="P159" s="33">
        <v>7</v>
      </c>
      <c r="Q159" s="33">
        <v>12</v>
      </c>
      <c r="R159" s="33">
        <v>0</v>
      </c>
      <c r="S159" s="33">
        <v>0</v>
      </c>
      <c r="T159" s="33">
        <v>0</v>
      </c>
      <c r="U159" s="33">
        <v>0</v>
      </c>
      <c r="V159" s="33">
        <v>0</v>
      </c>
      <c r="W159" s="33">
        <v>49</v>
      </c>
      <c r="X159" s="33">
        <v>2</v>
      </c>
      <c r="Y159" s="34"/>
      <c r="Z159" s="13"/>
      <c r="AA159" s="13"/>
      <c r="AB159" s="13"/>
      <c r="AC159" s="13"/>
      <c r="AD159" s="13"/>
      <c r="AE159" s="13"/>
      <c r="AF159" s="13"/>
      <c r="AG159" s="13"/>
      <c r="AH159" s="13"/>
    </row>
    <row r="160" spans="1:34" ht="15" customHeight="1" x14ac:dyDescent="0.2">
      <c r="A160" s="30">
        <f t="shared" si="2"/>
        <v>296</v>
      </c>
      <c r="B160" s="31">
        <v>41891</v>
      </c>
      <c r="C160" s="32" t="s">
        <v>311</v>
      </c>
      <c r="D160" s="32" t="s">
        <v>312</v>
      </c>
      <c r="E160" s="33">
        <v>1300</v>
      </c>
      <c r="F160" s="33" t="s">
        <v>335</v>
      </c>
      <c r="G160" s="33">
        <v>231</v>
      </c>
      <c r="H160" s="33">
        <v>5</v>
      </c>
      <c r="I160" s="33">
        <v>5</v>
      </c>
      <c r="J160" s="33">
        <v>4</v>
      </c>
      <c r="K160" s="33">
        <v>0</v>
      </c>
      <c r="L160" s="33">
        <v>0</v>
      </c>
      <c r="M160" s="33">
        <v>0</v>
      </c>
      <c r="N160" s="33">
        <v>10</v>
      </c>
      <c r="O160" s="33">
        <v>0</v>
      </c>
      <c r="P160" s="33">
        <v>2</v>
      </c>
      <c r="Q160" s="33">
        <v>17</v>
      </c>
      <c r="R160" s="33">
        <v>1</v>
      </c>
      <c r="S160" s="33">
        <v>0</v>
      </c>
      <c r="T160" s="33">
        <v>1</v>
      </c>
      <c r="U160" s="33">
        <v>0</v>
      </c>
      <c r="V160" s="33">
        <v>0</v>
      </c>
      <c r="W160" s="33">
        <v>18</v>
      </c>
      <c r="X160" s="33">
        <v>2</v>
      </c>
      <c r="Y160" s="34"/>
      <c r="Z160" s="13"/>
      <c r="AA160" s="13"/>
      <c r="AB160" s="13"/>
      <c r="AC160" s="13"/>
      <c r="AD160" s="13"/>
      <c r="AE160" s="13"/>
      <c r="AF160" s="13"/>
      <c r="AG160" s="13"/>
      <c r="AH160" s="13"/>
    </row>
    <row r="161" spans="1:34" ht="15" customHeight="1" x14ac:dyDescent="0.2">
      <c r="A161" s="30">
        <f t="shared" si="2"/>
        <v>333</v>
      </c>
      <c r="B161" s="31">
        <v>41891</v>
      </c>
      <c r="C161" s="32" t="s">
        <v>311</v>
      </c>
      <c r="D161" s="32" t="s">
        <v>312</v>
      </c>
      <c r="E161" s="33">
        <v>1315</v>
      </c>
      <c r="F161" s="33" t="s">
        <v>335</v>
      </c>
      <c r="G161" s="33">
        <v>271</v>
      </c>
      <c r="H161" s="33">
        <v>4</v>
      </c>
      <c r="I161" s="33">
        <v>6</v>
      </c>
      <c r="J161" s="33">
        <v>4</v>
      </c>
      <c r="K161" s="33">
        <v>0</v>
      </c>
      <c r="L161" s="33">
        <v>0</v>
      </c>
      <c r="M161" s="33">
        <v>0</v>
      </c>
      <c r="N161" s="33">
        <v>7</v>
      </c>
      <c r="O161" s="33">
        <v>0</v>
      </c>
      <c r="P161" s="33">
        <v>2</v>
      </c>
      <c r="Q161" s="33">
        <v>12</v>
      </c>
      <c r="R161" s="33">
        <v>0</v>
      </c>
      <c r="S161" s="33">
        <v>0</v>
      </c>
      <c r="T161" s="33">
        <v>0</v>
      </c>
      <c r="U161" s="33">
        <v>0</v>
      </c>
      <c r="V161" s="33">
        <v>0</v>
      </c>
      <c r="W161" s="33">
        <v>16</v>
      </c>
      <c r="X161" s="33">
        <v>11</v>
      </c>
      <c r="Y161" s="34"/>
      <c r="Z161" s="13"/>
      <c r="AA161" s="13"/>
      <c r="AB161" s="13"/>
      <c r="AC161" s="13"/>
      <c r="AD161" s="13"/>
      <c r="AE161" s="13"/>
      <c r="AF161" s="13"/>
      <c r="AG161" s="13"/>
      <c r="AH161" s="13"/>
    </row>
    <row r="162" spans="1:34" ht="15" customHeight="1" x14ac:dyDescent="0.2">
      <c r="A162" s="30">
        <f t="shared" si="2"/>
        <v>308</v>
      </c>
      <c r="B162" s="31">
        <v>41891</v>
      </c>
      <c r="C162" s="32" t="s">
        <v>311</v>
      </c>
      <c r="D162" s="32" t="s">
        <v>312</v>
      </c>
      <c r="E162" s="33">
        <v>1330</v>
      </c>
      <c r="F162" s="33" t="s">
        <v>335</v>
      </c>
      <c r="G162" s="33">
        <v>236</v>
      </c>
      <c r="H162" s="33">
        <v>4</v>
      </c>
      <c r="I162" s="33">
        <v>4</v>
      </c>
      <c r="J162" s="33">
        <v>3</v>
      </c>
      <c r="K162" s="33">
        <v>0</v>
      </c>
      <c r="L162" s="33">
        <v>0</v>
      </c>
      <c r="M162" s="33">
        <v>0</v>
      </c>
      <c r="N162" s="33">
        <v>10</v>
      </c>
      <c r="O162" s="33">
        <v>0</v>
      </c>
      <c r="P162" s="33">
        <v>3</v>
      </c>
      <c r="Q162" s="33">
        <v>12</v>
      </c>
      <c r="R162" s="33">
        <v>0</v>
      </c>
      <c r="S162" s="33">
        <v>0</v>
      </c>
      <c r="T162" s="33">
        <v>0</v>
      </c>
      <c r="U162" s="33">
        <v>1</v>
      </c>
      <c r="V162" s="33">
        <v>0</v>
      </c>
      <c r="W162" s="33">
        <v>25</v>
      </c>
      <c r="X162" s="33">
        <v>10</v>
      </c>
      <c r="Y162" s="34"/>
      <c r="Z162" s="13"/>
      <c r="AA162" s="13"/>
      <c r="AB162" s="13"/>
      <c r="AC162" s="13"/>
      <c r="AD162" s="13"/>
      <c r="AE162" s="13"/>
      <c r="AF162" s="13"/>
      <c r="AG162" s="13"/>
      <c r="AH162" s="13"/>
    </row>
    <row r="163" spans="1:34" ht="15" customHeight="1" x14ac:dyDescent="0.2">
      <c r="A163" s="30">
        <f t="shared" si="2"/>
        <v>274</v>
      </c>
      <c r="B163" s="31">
        <v>41891</v>
      </c>
      <c r="C163" s="32" t="s">
        <v>311</v>
      </c>
      <c r="D163" s="32" t="s">
        <v>312</v>
      </c>
      <c r="E163" s="33">
        <v>1345</v>
      </c>
      <c r="F163" s="33" t="s">
        <v>335</v>
      </c>
      <c r="G163" s="33">
        <v>208</v>
      </c>
      <c r="H163" s="33">
        <v>4</v>
      </c>
      <c r="I163" s="33">
        <v>3</v>
      </c>
      <c r="J163" s="33">
        <v>3</v>
      </c>
      <c r="K163" s="33">
        <v>0</v>
      </c>
      <c r="L163" s="33">
        <v>0</v>
      </c>
      <c r="M163" s="33">
        <v>0</v>
      </c>
      <c r="N163" s="33">
        <v>8</v>
      </c>
      <c r="O163" s="33">
        <v>0</v>
      </c>
      <c r="P163" s="33">
        <v>3</v>
      </c>
      <c r="Q163" s="33">
        <v>13</v>
      </c>
      <c r="R163" s="33">
        <v>0</v>
      </c>
      <c r="S163" s="33">
        <v>0</v>
      </c>
      <c r="T163" s="33">
        <v>0</v>
      </c>
      <c r="U163" s="33">
        <v>0</v>
      </c>
      <c r="V163" s="33">
        <v>0</v>
      </c>
      <c r="W163" s="33">
        <v>27</v>
      </c>
      <c r="X163" s="33">
        <v>5</v>
      </c>
      <c r="Y163" s="34"/>
      <c r="Z163" s="13"/>
      <c r="AA163" s="13"/>
      <c r="AB163" s="13"/>
      <c r="AC163" s="13"/>
      <c r="AD163" s="13"/>
      <c r="AE163" s="13"/>
      <c r="AF163" s="13"/>
      <c r="AG163" s="13"/>
      <c r="AH163" s="13"/>
    </row>
    <row r="164" spans="1:34" ht="15" customHeight="1" x14ac:dyDescent="0.2">
      <c r="A164" s="30">
        <f t="shared" si="2"/>
        <v>313</v>
      </c>
      <c r="B164" s="31">
        <v>41891</v>
      </c>
      <c r="C164" s="32" t="s">
        <v>311</v>
      </c>
      <c r="D164" s="32" t="s">
        <v>312</v>
      </c>
      <c r="E164" s="33">
        <v>1400</v>
      </c>
      <c r="F164" s="33" t="s">
        <v>335</v>
      </c>
      <c r="G164" s="33">
        <v>214</v>
      </c>
      <c r="H164" s="33">
        <v>2</v>
      </c>
      <c r="I164" s="33">
        <v>5</v>
      </c>
      <c r="J164" s="33">
        <v>2</v>
      </c>
      <c r="K164" s="33">
        <v>0</v>
      </c>
      <c r="L164" s="33">
        <v>0</v>
      </c>
      <c r="M164" s="33">
        <v>0</v>
      </c>
      <c r="N164" s="33">
        <v>13</v>
      </c>
      <c r="O164" s="33">
        <v>0</v>
      </c>
      <c r="P164" s="33">
        <v>8</v>
      </c>
      <c r="Q164" s="33">
        <v>5</v>
      </c>
      <c r="R164" s="33">
        <v>2</v>
      </c>
      <c r="S164" s="33">
        <v>0</v>
      </c>
      <c r="T164" s="33">
        <v>0</v>
      </c>
      <c r="U164" s="33">
        <v>0</v>
      </c>
      <c r="V164" s="33">
        <v>0</v>
      </c>
      <c r="W164" s="33">
        <v>57</v>
      </c>
      <c r="X164" s="33">
        <v>5</v>
      </c>
      <c r="Y164" s="34"/>
      <c r="Z164" s="13"/>
      <c r="AA164" s="13"/>
      <c r="AB164" s="13"/>
      <c r="AC164" s="13"/>
      <c r="AD164" s="13"/>
      <c r="AE164" s="13"/>
      <c r="AF164" s="13"/>
      <c r="AG164" s="13"/>
      <c r="AH164" s="13"/>
    </row>
    <row r="165" spans="1:34" ht="15" customHeight="1" x14ac:dyDescent="0.2">
      <c r="A165" s="30">
        <f t="shared" si="2"/>
        <v>433</v>
      </c>
      <c r="B165" s="31">
        <v>41891</v>
      </c>
      <c r="C165" s="32" t="s">
        <v>311</v>
      </c>
      <c r="D165" s="32" t="s">
        <v>312</v>
      </c>
      <c r="E165" s="33">
        <v>1415</v>
      </c>
      <c r="F165" s="33" t="s">
        <v>335</v>
      </c>
      <c r="G165" s="33">
        <v>285</v>
      </c>
      <c r="H165" s="33">
        <v>5</v>
      </c>
      <c r="I165" s="33">
        <v>8</v>
      </c>
      <c r="J165" s="33">
        <v>2</v>
      </c>
      <c r="K165" s="33">
        <v>0</v>
      </c>
      <c r="L165" s="33">
        <v>0</v>
      </c>
      <c r="M165" s="33">
        <v>0</v>
      </c>
      <c r="N165" s="33">
        <v>15</v>
      </c>
      <c r="O165" s="33">
        <v>1</v>
      </c>
      <c r="P165" s="33">
        <v>2</v>
      </c>
      <c r="Q165" s="33">
        <v>14</v>
      </c>
      <c r="R165" s="33">
        <v>0</v>
      </c>
      <c r="S165" s="33">
        <v>1</v>
      </c>
      <c r="T165" s="33">
        <v>1</v>
      </c>
      <c r="U165" s="33">
        <v>0</v>
      </c>
      <c r="V165" s="33">
        <v>0</v>
      </c>
      <c r="W165" s="33">
        <v>81</v>
      </c>
      <c r="X165" s="33">
        <v>18</v>
      </c>
      <c r="Y165" s="34"/>
      <c r="Z165" s="13"/>
      <c r="AA165" s="13"/>
      <c r="AB165" s="13"/>
      <c r="AC165" s="13"/>
      <c r="AD165" s="13"/>
      <c r="AE165" s="13"/>
      <c r="AF165" s="13"/>
      <c r="AG165" s="13"/>
      <c r="AH165" s="13"/>
    </row>
    <row r="166" spans="1:34" ht="15" customHeight="1" x14ac:dyDescent="0.2">
      <c r="A166" s="30">
        <f t="shared" si="2"/>
        <v>443</v>
      </c>
      <c r="B166" s="31">
        <v>41891</v>
      </c>
      <c r="C166" s="32" t="s">
        <v>311</v>
      </c>
      <c r="D166" s="32" t="s">
        <v>312</v>
      </c>
      <c r="E166" s="33">
        <v>1430</v>
      </c>
      <c r="F166" s="33" t="s">
        <v>335</v>
      </c>
      <c r="G166" s="33">
        <v>316</v>
      </c>
      <c r="H166" s="33">
        <v>2</v>
      </c>
      <c r="I166" s="33">
        <v>6</v>
      </c>
      <c r="J166" s="33">
        <v>4</v>
      </c>
      <c r="K166" s="33">
        <v>0</v>
      </c>
      <c r="L166" s="33">
        <v>0</v>
      </c>
      <c r="M166" s="33">
        <v>0</v>
      </c>
      <c r="N166" s="33">
        <v>16</v>
      </c>
      <c r="O166" s="33">
        <v>0</v>
      </c>
      <c r="P166" s="33">
        <v>8</v>
      </c>
      <c r="Q166" s="33">
        <v>15</v>
      </c>
      <c r="R166" s="33">
        <v>3</v>
      </c>
      <c r="S166" s="33">
        <v>0</v>
      </c>
      <c r="T166" s="33">
        <v>0</v>
      </c>
      <c r="U166" s="33">
        <v>1</v>
      </c>
      <c r="V166" s="33">
        <v>0</v>
      </c>
      <c r="W166" s="33">
        <v>56</v>
      </c>
      <c r="X166" s="33">
        <v>16</v>
      </c>
      <c r="Y166" s="34"/>
      <c r="Z166" s="13"/>
      <c r="AA166" s="13"/>
      <c r="AB166" s="13"/>
      <c r="AC166" s="13"/>
      <c r="AD166" s="13"/>
      <c r="AE166" s="13"/>
      <c r="AF166" s="13"/>
      <c r="AG166" s="13"/>
      <c r="AH166" s="13"/>
    </row>
    <row r="167" spans="1:34" ht="15" customHeight="1" x14ac:dyDescent="0.2">
      <c r="A167" s="30">
        <f t="shared" si="2"/>
        <v>408</v>
      </c>
      <c r="B167" s="31">
        <v>41891</v>
      </c>
      <c r="C167" s="32" t="s">
        <v>311</v>
      </c>
      <c r="D167" s="32" t="s">
        <v>312</v>
      </c>
      <c r="E167" s="33">
        <v>1445</v>
      </c>
      <c r="F167" s="33" t="s">
        <v>335</v>
      </c>
      <c r="G167" s="33">
        <v>274</v>
      </c>
      <c r="H167" s="33">
        <v>7</v>
      </c>
      <c r="I167" s="33">
        <v>4</v>
      </c>
      <c r="J167" s="33">
        <v>3</v>
      </c>
      <c r="K167" s="33">
        <v>0</v>
      </c>
      <c r="L167" s="33">
        <v>0</v>
      </c>
      <c r="M167" s="33">
        <v>0</v>
      </c>
      <c r="N167" s="33">
        <v>9</v>
      </c>
      <c r="O167" s="33">
        <v>0</v>
      </c>
      <c r="P167" s="33">
        <v>6</v>
      </c>
      <c r="Q167" s="33">
        <v>12</v>
      </c>
      <c r="R167" s="33">
        <v>3</v>
      </c>
      <c r="S167" s="33">
        <v>0</v>
      </c>
      <c r="T167" s="33">
        <v>0</v>
      </c>
      <c r="U167" s="33">
        <v>0</v>
      </c>
      <c r="V167" s="33">
        <v>0</v>
      </c>
      <c r="W167" s="33">
        <v>70</v>
      </c>
      <c r="X167" s="33">
        <v>20</v>
      </c>
      <c r="Y167" s="34"/>
      <c r="Z167" s="13"/>
      <c r="AA167" s="13"/>
      <c r="AB167" s="13"/>
      <c r="AC167" s="13"/>
      <c r="AD167" s="13"/>
      <c r="AE167" s="13"/>
      <c r="AF167" s="13"/>
      <c r="AG167" s="13"/>
      <c r="AH167" s="13"/>
    </row>
    <row r="168" spans="1:34" ht="15" customHeight="1" x14ac:dyDescent="0.2">
      <c r="A168" s="30">
        <f t="shared" si="2"/>
        <v>361</v>
      </c>
      <c r="B168" s="31">
        <v>41891</v>
      </c>
      <c r="C168" s="32" t="s">
        <v>311</v>
      </c>
      <c r="D168" s="32" t="s">
        <v>312</v>
      </c>
      <c r="E168" s="33">
        <v>1500</v>
      </c>
      <c r="F168" s="33" t="s">
        <v>335</v>
      </c>
      <c r="G168" s="33">
        <v>240</v>
      </c>
      <c r="H168" s="33">
        <v>7</v>
      </c>
      <c r="I168" s="33">
        <v>10</v>
      </c>
      <c r="J168" s="33">
        <v>4</v>
      </c>
      <c r="K168" s="33">
        <v>0</v>
      </c>
      <c r="L168" s="33">
        <v>0</v>
      </c>
      <c r="M168" s="33">
        <v>0</v>
      </c>
      <c r="N168" s="33">
        <v>14</v>
      </c>
      <c r="O168" s="33">
        <v>0</v>
      </c>
      <c r="P168" s="33">
        <v>4</v>
      </c>
      <c r="Q168" s="33">
        <v>10</v>
      </c>
      <c r="R168" s="33">
        <v>3</v>
      </c>
      <c r="S168" s="33">
        <v>0</v>
      </c>
      <c r="T168" s="33">
        <v>0</v>
      </c>
      <c r="U168" s="33">
        <v>0</v>
      </c>
      <c r="V168" s="33">
        <v>0</v>
      </c>
      <c r="W168" s="33">
        <v>64</v>
      </c>
      <c r="X168" s="33">
        <v>5</v>
      </c>
      <c r="Y168" s="34"/>
      <c r="Z168" s="13"/>
      <c r="AA168" s="13"/>
      <c r="AB168" s="13"/>
      <c r="AC168" s="13"/>
      <c r="AD168" s="13"/>
      <c r="AE168" s="13"/>
      <c r="AF168" s="13"/>
      <c r="AG168" s="13"/>
      <c r="AH168" s="13"/>
    </row>
    <row r="169" spans="1:34" ht="15" customHeight="1" x14ac:dyDescent="0.2">
      <c r="A169" s="30">
        <f t="shared" si="2"/>
        <v>388</v>
      </c>
      <c r="B169" s="31">
        <v>41891</v>
      </c>
      <c r="C169" s="32" t="s">
        <v>311</v>
      </c>
      <c r="D169" s="32" t="s">
        <v>312</v>
      </c>
      <c r="E169" s="33">
        <v>1515</v>
      </c>
      <c r="F169" s="33" t="s">
        <v>335</v>
      </c>
      <c r="G169" s="33">
        <v>275</v>
      </c>
      <c r="H169" s="33">
        <v>6</v>
      </c>
      <c r="I169" s="33">
        <v>0</v>
      </c>
      <c r="J169" s="33">
        <v>8</v>
      </c>
      <c r="K169" s="33">
        <v>0</v>
      </c>
      <c r="L169" s="33">
        <v>0</v>
      </c>
      <c r="M169" s="33">
        <v>0</v>
      </c>
      <c r="N169" s="33">
        <v>18</v>
      </c>
      <c r="O169" s="33">
        <v>1</v>
      </c>
      <c r="P169" s="33">
        <v>6</v>
      </c>
      <c r="Q169" s="33">
        <v>18</v>
      </c>
      <c r="R169" s="33">
        <v>1</v>
      </c>
      <c r="S169" s="33">
        <v>0</v>
      </c>
      <c r="T169" s="33">
        <v>0</v>
      </c>
      <c r="U169" s="33">
        <v>1</v>
      </c>
      <c r="V169" s="33">
        <v>0</v>
      </c>
      <c r="W169" s="33">
        <v>45</v>
      </c>
      <c r="X169" s="33">
        <v>9</v>
      </c>
      <c r="Y169" s="34" t="s">
        <v>348</v>
      </c>
      <c r="Z169" s="13"/>
      <c r="AA169" s="13"/>
      <c r="AB169" s="13"/>
      <c r="AC169" s="13"/>
      <c r="AD169" s="13"/>
      <c r="AE169" s="13"/>
      <c r="AF169" s="13"/>
      <c r="AG169" s="13"/>
      <c r="AH169" s="13"/>
    </row>
    <row r="170" spans="1:34" ht="15" customHeight="1" x14ac:dyDescent="0.2">
      <c r="A170" s="30">
        <f t="shared" si="2"/>
        <v>379</v>
      </c>
      <c r="B170" s="31">
        <v>41891</v>
      </c>
      <c r="C170" s="32" t="s">
        <v>311</v>
      </c>
      <c r="D170" s="32" t="s">
        <v>312</v>
      </c>
      <c r="E170" s="33">
        <v>1530</v>
      </c>
      <c r="F170" s="33" t="s">
        <v>335</v>
      </c>
      <c r="G170" s="33">
        <v>221</v>
      </c>
      <c r="H170" s="33">
        <v>8</v>
      </c>
      <c r="I170" s="33">
        <v>7</v>
      </c>
      <c r="J170" s="33">
        <v>9</v>
      </c>
      <c r="K170" s="33">
        <v>0</v>
      </c>
      <c r="L170" s="33">
        <v>0</v>
      </c>
      <c r="M170" s="33">
        <v>0</v>
      </c>
      <c r="N170" s="33">
        <v>28</v>
      </c>
      <c r="O170" s="33">
        <v>0</v>
      </c>
      <c r="P170" s="33">
        <v>7</v>
      </c>
      <c r="Q170" s="33">
        <v>20</v>
      </c>
      <c r="R170" s="33">
        <v>1</v>
      </c>
      <c r="S170" s="33">
        <v>0</v>
      </c>
      <c r="T170" s="33">
        <v>0</v>
      </c>
      <c r="U170" s="33">
        <v>0</v>
      </c>
      <c r="V170" s="33">
        <v>0</v>
      </c>
      <c r="W170" s="33">
        <v>74</v>
      </c>
      <c r="X170" s="33">
        <v>4</v>
      </c>
      <c r="Y170" s="34" t="s">
        <v>349</v>
      </c>
      <c r="Z170" s="13"/>
      <c r="AA170" s="13"/>
      <c r="AB170" s="13"/>
      <c r="AC170" s="13"/>
      <c r="AD170" s="13"/>
      <c r="AE170" s="13"/>
      <c r="AF170" s="13"/>
      <c r="AG170" s="13"/>
      <c r="AH170" s="13"/>
    </row>
    <row r="171" spans="1:34" ht="15" customHeight="1" x14ac:dyDescent="0.2">
      <c r="A171" s="30">
        <f t="shared" si="2"/>
        <v>327</v>
      </c>
      <c r="B171" s="31">
        <v>41891</v>
      </c>
      <c r="C171" s="32" t="s">
        <v>311</v>
      </c>
      <c r="D171" s="32" t="s">
        <v>312</v>
      </c>
      <c r="E171" s="33">
        <v>1545</v>
      </c>
      <c r="F171" s="33" t="s">
        <v>335</v>
      </c>
      <c r="G171" s="33">
        <v>210</v>
      </c>
      <c r="H171" s="33">
        <v>4</v>
      </c>
      <c r="I171" s="33">
        <v>2</v>
      </c>
      <c r="J171" s="33">
        <v>5</v>
      </c>
      <c r="K171" s="33">
        <v>0</v>
      </c>
      <c r="L171" s="33">
        <v>0</v>
      </c>
      <c r="M171" s="33">
        <v>0</v>
      </c>
      <c r="N171" s="33">
        <v>14</v>
      </c>
      <c r="O171" s="33">
        <v>0</v>
      </c>
      <c r="P171" s="33">
        <v>6</v>
      </c>
      <c r="Q171" s="33">
        <v>16</v>
      </c>
      <c r="R171" s="33">
        <v>0</v>
      </c>
      <c r="S171" s="33">
        <v>0</v>
      </c>
      <c r="T171" s="33">
        <v>0</v>
      </c>
      <c r="U171" s="33">
        <v>1</v>
      </c>
      <c r="V171" s="33">
        <v>0</v>
      </c>
      <c r="W171" s="33">
        <v>59</v>
      </c>
      <c r="X171" s="33">
        <v>10</v>
      </c>
      <c r="Y171" s="34" t="s">
        <v>350</v>
      </c>
      <c r="Z171" s="13"/>
      <c r="AA171" s="13"/>
      <c r="AB171" s="13"/>
      <c r="AC171" s="13"/>
      <c r="AD171" s="13"/>
      <c r="AE171" s="13"/>
      <c r="AF171" s="13"/>
      <c r="AG171" s="13"/>
      <c r="AH171" s="13"/>
    </row>
    <row r="172" spans="1:34" ht="15" customHeight="1" x14ac:dyDescent="0.2">
      <c r="A172" s="30">
        <f t="shared" si="2"/>
        <v>381</v>
      </c>
      <c r="B172" s="31">
        <v>41891</v>
      </c>
      <c r="C172" s="32" t="s">
        <v>311</v>
      </c>
      <c r="D172" s="32" t="s">
        <v>312</v>
      </c>
      <c r="E172" s="33">
        <v>1600</v>
      </c>
      <c r="F172" s="33" t="s">
        <v>335</v>
      </c>
      <c r="G172" s="33">
        <v>239</v>
      </c>
      <c r="H172" s="33">
        <v>2</v>
      </c>
      <c r="I172" s="33">
        <v>8</v>
      </c>
      <c r="J172" s="33">
        <v>4</v>
      </c>
      <c r="K172" s="33">
        <v>0</v>
      </c>
      <c r="L172" s="33">
        <v>0</v>
      </c>
      <c r="M172" s="33">
        <v>0</v>
      </c>
      <c r="N172" s="33">
        <v>11</v>
      </c>
      <c r="O172" s="33">
        <v>0</v>
      </c>
      <c r="P172" s="33">
        <v>5</v>
      </c>
      <c r="Q172" s="33">
        <v>16</v>
      </c>
      <c r="R172" s="33">
        <v>0</v>
      </c>
      <c r="S172" s="33">
        <v>0</v>
      </c>
      <c r="T172" s="33">
        <v>0</v>
      </c>
      <c r="U172" s="33">
        <v>0</v>
      </c>
      <c r="V172" s="33">
        <v>0</v>
      </c>
      <c r="W172" s="33">
        <v>82</v>
      </c>
      <c r="X172" s="33">
        <v>14</v>
      </c>
      <c r="Y172" s="34"/>
      <c r="Z172" s="13"/>
      <c r="AA172" s="13"/>
      <c r="AB172" s="13"/>
      <c r="AC172" s="13"/>
      <c r="AD172" s="13"/>
      <c r="AE172" s="13"/>
      <c r="AF172" s="13"/>
      <c r="AG172" s="13"/>
      <c r="AH172" s="13"/>
    </row>
    <row r="173" spans="1:34" ht="15" customHeight="1" x14ac:dyDescent="0.2">
      <c r="A173" s="30">
        <f t="shared" si="2"/>
        <v>423</v>
      </c>
      <c r="B173" s="31">
        <v>41891</v>
      </c>
      <c r="C173" s="32" t="s">
        <v>311</v>
      </c>
      <c r="D173" s="32" t="s">
        <v>312</v>
      </c>
      <c r="E173" s="33">
        <v>1615</v>
      </c>
      <c r="F173" s="33" t="s">
        <v>335</v>
      </c>
      <c r="G173" s="33">
        <v>261</v>
      </c>
      <c r="H173" s="33">
        <v>2</v>
      </c>
      <c r="I173" s="33">
        <v>6</v>
      </c>
      <c r="J173" s="33">
        <v>1</v>
      </c>
      <c r="K173" s="33">
        <v>0</v>
      </c>
      <c r="L173" s="33">
        <v>0</v>
      </c>
      <c r="M173" s="33">
        <v>0</v>
      </c>
      <c r="N173" s="33">
        <v>12</v>
      </c>
      <c r="O173" s="33">
        <v>0</v>
      </c>
      <c r="P173" s="33">
        <v>13</v>
      </c>
      <c r="Q173" s="33">
        <v>10</v>
      </c>
      <c r="R173" s="33">
        <v>1</v>
      </c>
      <c r="S173" s="33">
        <v>0</v>
      </c>
      <c r="T173" s="33">
        <v>1</v>
      </c>
      <c r="U173" s="33">
        <v>0</v>
      </c>
      <c r="V173" s="33">
        <v>0</v>
      </c>
      <c r="W173" s="33">
        <v>79</v>
      </c>
      <c r="X173" s="33">
        <v>37</v>
      </c>
      <c r="Y173" s="34"/>
      <c r="Z173" s="13"/>
      <c r="AA173" s="13"/>
      <c r="AB173" s="13"/>
      <c r="AC173" s="13"/>
      <c r="AD173" s="13"/>
      <c r="AE173" s="13"/>
      <c r="AF173" s="13"/>
      <c r="AG173" s="13"/>
      <c r="AH173" s="13"/>
    </row>
    <row r="174" spans="1:34" ht="15" customHeight="1" x14ac:dyDescent="0.2">
      <c r="A174" s="30">
        <f t="shared" si="2"/>
        <v>380</v>
      </c>
      <c r="B174" s="31">
        <v>41891</v>
      </c>
      <c r="C174" s="32" t="s">
        <v>311</v>
      </c>
      <c r="D174" s="32" t="s">
        <v>312</v>
      </c>
      <c r="E174" s="33">
        <v>1630</v>
      </c>
      <c r="F174" s="33" t="s">
        <v>335</v>
      </c>
      <c r="G174" s="33">
        <v>233</v>
      </c>
      <c r="H174" s="33">
        <v>2</v>
      </c>
      <c r="I174" s="33">
        <v>2</v>
      </c>
      <c r="J174" s="33">
        <v>2</v>
      </c>
      <c r="K174" s="33">
        <v>0</v>
      </c>
      <c r="L174" s="33">
        <v>0</v>
      </c>
      <c r="M174" s="33">
        <v>0</v>
      </c>
      <c r="N174" s="33">
        <v>10</v>
      </c>
      <c r="O174" s="33">
        <v>0</v>
      </c>
      <c r="P174" s="33">
        <v>9</v>
      </c>
      <c r="Q174" s="33">
        <v>15</v>
      </c>
      <c r="R174" s="33">
        <v>2</v>
      </c>
      <c r="S174" s="33">
        <v>0</v>
      </c>
      <c r="T174" s="33">
        <v>0</v>
      </c>
      <c r="U174" s="33">
        <v>0</v>
      </c>
      <c r="V174" s="33">
        <v>0</v>
      </c>
      <c r="W174" s="33">
        <v>80</v>
      </c>
      <c r="X174" s="33">
        <v>25</v>
      </c>
      <c r="Y174" s="34"/>
      <c r="Z174" s="13"/>
      <c r="AA174" s="13"/>
      <c r="AB174" s="13"/>
      <c r="AC174" s="13"/>
      <c r="AD174" s="13"/>
      <c r="AE174" s="13"/>
      <c r="AF174" s="13"/>
      <c r="AG174" s="13"/>
      <c r="AH174" s="13"/>
    </row>
    <row r="175" spans="1:34" ht="15" customHeight="1" x14ac:dyDescent="0.2">
      <c r="A175" s="30">
        <f t="shared" si="2"/>
        <v>413</v>
      </c>
      <c r="B175" s="31">
        <v>41891</v>
      </c>
      <c r="C175" s="32" t="s">
        <v>311</v>
      </c>
      <c r="D175" s="32" t="s">
        <v>312</v>
      </c>
      <c r="E175" s="33">
        <v>1645</v>
      </c>
      <c r="F175" s="33" t="s">
        <v>335</v>
      </c>
      <c r="G175" s="33">
        <v>257</v>
      </c>
      <c r="H175" s="33">
        <v>5</v>
      </c>
      <c r="I175" s="33">
        <v>4</v>
      </c>
      <c r="J175" s="33">
        <v>1</v>
      </c>
      <c r="K175" s="33">
        <v>0</v>
      </c>
      <c r="L175" s="33">
        <v>0</v>
      </c>
      <c r="M175" s="33">
        <v>0</v>
      </c>
      <c r="N175" s="33">
        <v>7</v>
      </c>
      <c r="O175" s="33">
        <v>0</v>
      </c>
      <c r="P175" s="33">
        <v>8</v>
      </c>
      <c r="Q175" s="33">
        <v>20</v>
      </c>
      <c r="R175" s="33">
        <v>1</v>
      </c>
      <c r="S175" s="33">
        <v>0</v>
      </c>
      <c r="T175" s="33">
        <v>0</v>
      </c>
      <c r="U175" s="33">
        <v>0</v>
      </c>
      <c r="V175" s="33">
        <v>0</v>
      </c>
      <c r="W175" s="33">
        <v>81</v>
      </c>
      <c r="X175" s="33">
        <v>29</v>
      </c>
      <c r="Y175" s="34" t="s">
        <v>351</v>
      </c>
      <c r="Z175" s="13"/>
      <c r="AA175" s="13"/>
      <c r="AB175" s="13"/>
      <c r="AC175" s="13"/>
      <c r="AD175" s="13"/>
      <c r="AE175" s="13"/>
      <c r="AF175" s="13"/>
      <c r="AG175" s="13"/>
      <c r="AH175" s="13"/>
    </row>
    <row r="176" spans="1:34" ht="12.75" x14ac:dyDescent="0.2">
      <c r="A176" s="30">
        <f t="shared" si="2"/>
        <v>466</v>
      </c>
      <c r="B176" s="31">
        <v>41891</v>
      </c>
      <c r="C176" s="32" t="s">
        <v>311</v>
      </c>
      <c r="D176" s="32" t="s">
        <v>312</v>
      </c>
      <c r="E176" s="33">
        <v>1700</v>
      </c>
      <c r="F176" s="33" t="s">
        <v>335</v>
      </c>
      <c r="G176" s="33">
        <v>253</v>
      </c>
      <c r="H176" s="33">
        <v>3</v>
      </c>
      <c r="I176" s="33">
        <v>10</v>
      </c>
      <c r="J176" s="33">
        <v>1</v>
      </c>
      <c r="K176" s="33">
        <v>0</v>
      </c>
      <c r="L176" s="33">
        <v>0</v>
      </c>
      <c r="M176" s="33">
        <v>0</v>
      </c>
      <c r="N176" s="33">
        <v>9</v>
      </c>
      <c r="O176" s="33">
        <v>0</v>
      </c>
      <c r="P176" s="33">
        <v>4</v>
      </c>
      <c r="Q176" s="33">
        <v>19</v>
      </c>
      <c r="R176" s="33">
        <v>0</v>
      </c>
      <c r="S176" s="33">
        <v>0</v>
      </c>
      <c r="T176" s="33">
        <v>0</v>
      </c>
      <c r="U176" s="33">
        <v>0</v>
      </c>
      <c r="V176" s="33">
        <v>0</v>
      </c>
      <c r="W176" s="33">
        <v>135</v>
      </c>
      <c r="X176" s="33">
        <v>32</v>
      </c>
      <c r="Y176" s="34"/>
      <c r="Z176" s="13"/>
      <c r="AA176" s="13"/>
      <c r="AB176" s="13"/>
      <c r="AC176" s="13"/>
      <c r="AD176" s="13"/>
      <c r="AE176" s="13"/>
      <c r="AF176" s="13"/>
      <c r="AG176" s="13"/>
      <c r="AH176" s="13"/>
    </row>
    <row r="177" spans="1:34" ht="15" customHeight="1" x14ac:dyDescent="0.2">
      <c r="A177" s="30">
        <f t="shared" si="2"/>
        <v>658</v>
      </c>
      <c r="B177" s="31">
        <v>41891</v>
      </c>
      <c r="C177" s="32" t="s">
        <v>311</v>
      </c>
      <c r="D177" s="32" t="s">
        <v>312</v>
      </c>
      <c r="E177" s="33">
        <v>1715</v>
      </c>
      <c r="F177" s="33" t="s">
        <v>335</v>
      </c>
      <c r="G177" s="33">
        <v>299</v>
      </c>
      <c r="H177" s="33">
        <v>3</v>
      </c>
      <c r="I177" s="33">
        <v>10</v>
      </c>
      <c r="J177" s="33">
        <v>1</v>
      </c>
      <c r="K177" s="33">
        <v>0</v>
      </c>
      <c r="L177" s="33">
        <v>0</v>
      </c>
      <c r="M177" s="33">
        <v>0</v>
      </c>
      <c r="N177" s="33">
        <v>11</v>
      </c>
      <c r="O177" s="33">
        <v>0</v>
      </c>
      <c r="P177" s="33">
        <v>8</v>
      </c>
      <c r="Q177" s="33">
        <v>17</v>
      </c>
      <c r="R177" s="33">
        <v>3</v>
      </c>
      <c r="S177" s="33">
        <v>0</v>
      </c>
      <c r="T177" s="33">
        <v>0</v>
      </c>
      <c r="U177" s="33">
        <v>1</v>
      </c>
      <c r="V177" s="33">
        <v>0</v>
      </c>
      <c r="W177" s="33">
        <v>202</v>
      </c>
      <c r="X177" s="33">
        <v>103</v>
      </c>
      <c r="Y177" s="34" t="s">
        <v>352</v>
      </c>
      <c r="Z177" s="13"/>
      <c r="AA177" s="13"/>
      <c r="AB177" s="13"/>
      <c r="AC177" s="13"/>
      <c r="AD177" s="13"/>
      <c r="AE177" s="13"/>
      <c r="AF177" s="13"/>
      <c r="AG177" s="13"/>
      <c r="AH177" s="13"/>
    </row>
    <row r="178" spans="1:34" ht="15" customHeight="1" x14ac:dyDescent="0.2">
      <c r="A178" s="30">
        <f t="shared" si="2"/>
        <v>562</v>
      </c>
      <c r="B178" s="31">
        <v>41891</v>
      </c>
      <c r="C178" s="32" t="s">
        <v>311</v>
      </c>
      <c r="D178" s="32" t="s">
        <v>312</v>
      </c>
      <c r="E178" s="33">
        <v>1730</v>
      </c>
      <c r="F178" s="33" t="s">
        <v>335</v>
      </c>
      <c r="G178" s="33">
        <v>290</v>
      </c>
      <c r="H178" s="33">
        <v>2</v>
      </c>
      <c r="I178" s="33">
        <v>7</v>
      </c>
      <c r="J178" s="33">
        <v>1</v>
      </c>
      <c r="K178" s="33">
        <v>0</v>
      </c>
      <c r="L178" s="33">
        <v>0</v>
      </c>
      <c r="M178" s="33">
        <v>0</v>
      </c>
      <c r="N178" s="33">
        <v>11</v>
      </c>
      <c r="O178" s="33">
        <v>1</v>
      </c>
      <c r="P178" s="33">
        <v>5</v>
      </c>
      <c r="Q178" s="33">
        <v>14</v>
      </c>
      <c r="R178" s="33">
        <v>0</v>
      </c>
      <c r="S178" s="33">
        <v>0</v>
      </c>
      <c r="T178" s="33">
        <v>0</v>
      </c>
      <c r="U178" s="33">
        <v>0</v>
      </c>
      <c r="V178" s="33">
        <v>0</v>
      </c>
      <c r="W178" s="33">
        <v>175</v>
      </c>
      <c r="X178" s="33">
        <v>56</v>
      </c>
      <c r="Y178" s="34"/>
      <c r="Z178" s="13"/>
      <c r="AA178" s="13"/>
      <c r="AB178" s="13"/>
      <c r="AC178" s="13"/>
      <c r="AD178" s="13"/>
      <c r="AE178" s="13"/>
      <c r="AF178" s="13"/>
      <c r="AG178" s="13"/>
      <c r="AH178" s="13"/>
    </row>
    <row r="179" spans="1:34" ht="15" customHeight="1" x14ac:dyDescent="0.2">
      <c r="A179" s="30">
        <f t="shared" si="2"/>
        <v>615</v>
      </c>
      <c r="B179" s="31">
        <v>41891</v>
      </c>
      <c r="C179" s="32" t="s">
        <v>311</v>
      </c>
      <c r="D179" s="32" t="s">
        <v>312</v>
      </c>
      <c r="E179" s="33">
        <v>1745</v>
      </c>
      <c r="F179" s="33" t="s">
        <v>335</v>
      </c>
      <c r="G179" s="33">
        <v>286</v>
      </c>
      <c r="H179" s="33">
        <v>2</v>
      </c>
      <c r="I179" s="33">
        <v>4</v>
      </c>
      <c r="J179" s="33">
        <v>2</v>
      </c>
      <c r="K179" s="33">
        <v>0</v>
      </c>
      <c r="L179" s="33">
        <v>0</v>
      </c>
      <c r="M179" s="33">
        <v>0</v>
      </c>
      <c r="N179" s="33">
        <v>18</v>
      </c>
      <c r="O179" s="33">
        <v>2</v>
      </c>
      <c r="P179" s="33">
        <v>5</v>
      </c>
      <c r="Q179" s="33">
        <v>22</v>
      </c>
      <c r="R179" s="33">
        <v>1</v>
      </c>
      <c r="S179" s="33">
        <v>0</v>
      </c>
      <c r="T179" s="33">
        <v>0</v>
      </c>
      <c r="U179" s="33">
        <v>1</v>
      </c>
      <c r="V179" s="33">
        <v>0</v>
      </c>
      <c r="W179" s="33">
        <v>235</v>
      </c>
      <c r="X179" s="33">
        <v>37</v>
      </c>
      <c r="Y179" s="34"/>
      <c r="Z179" s="13"/>
      <c r="AA179" s="13"/>
      <c r="AB179" s="13"/>
      <c r="AC179" s="13"/>
      <c r="AD179" s="13"/>
      <c r="AE179" s="13"/>
      <c r="AF179" s="13"/>
      <c r="AG179" s="13"/>
      <c r="AH179" s="13"/>
    </row>
    <row r="180" spans="1:34" ht="15" customHeight="1" x14ac:dyDescent="0.2">
      <c r="A180" s="30">
        <f t="shared" si="2"/>
        <v>613</v>
      </c>
      <c r="B180" s="31">
        <v>41891</v>
      </c>
      <c r="C180" s="32" t="s">
        <v>311</v>
      </c>
      <c r="D180" s="32" t="s">
        <v>312</v>
      </c>
      <c r="E180" s="33">
        <v>1800</v>
      </c>
      <c r="F180" s="33" t="s">
        <v>335</v>
      </c>
      <c r="G180" s="33">
        <v>287</v>
      </c>
      <c r="H180" s="33">
        <v>5</v>
      </c>
      <c r="I180" s="33">
        <v>9</v>
      </c>
      <c r="J180" s="33">
        <v>6</v>
      </c>
      <c r="K180" s="33">
        <v>0</v>
      </c>
      <c r="L180" s="33">
        <v>0</v>
      </c>
      <c r="M180" s="33">
        <v>0</v>
      </c>
      <c r="N180" s="33">
        <v>9</v>
      </c>
      <c r="O180" s="33">
        <v>0</v>
      </c>
      <c r="P180" s="33">
        <v>4</v>
      </c>
      <c r="Q180" s="33">
        <v>19</v>
      </c>
      <c r="R180" s="33">
        <v>0</v>
      </c>
      <c r="S180" s="33">
        <v>0</v>
      </c>
      <c r="T180" s="33">
        <v>0</v>
      </c>
      <c r="U180" s="33">
        <v>1</v>
      </c>
      <c r="V180" s="33">
        <v>0</v>
      </c>
      <c r="W180" s="33">
        <v>225</v>
      </c>
      <c r="X180" s="33">
        <v>48</v>
      </c>
      <c r="Y180" s="34"/>
      <c r="Z180" s="13"/>
      <c r="AA180" s="13"/>
      <c r="AB180" s="13"/>
      <c r="AC180" s="13"/>
      <c r="AD180" s="13"/>
      <c r="AE180" s="13"/>
      <c r="AF180" s="13"/>
      <c r="AG180" s="13"/>
      <c r="AH180" s="13"/>
    </row>
    <row r="181" spans="1:34" ht="15" customHeight="1" x14ac:dyDescent="0.2">
      <c r="A181" s="30">
        <f t="shared" si="2"/>
        <v>653</v>
      </c>
      <c r="B181" s="31">
        <v>41891</v>
      </c>
      <c r="C181" s="32" t="s">
        <v>311</v>
      </c>
      <c r="D181" s="32" t="s">
        <v>312</v>
      </c>
      <c r="E181" s="33">
        <v>1815</v>
      </c>
      <c r="F181" s="33" t="s">
        <v>335</v>
      </c>
      <c r="G181" s="33">
        <v>350</v>
      </c>
      <c r="H181" s="33">
        <v>3</v>
      </c>
      <c r="I181" s="33">
        <v>6</v>
      </c>
      <c r="J181" s="33">
        <v>1</v>
      </c>
      <c r="K181" s="33">
        <v>0</v>
      </c>
      <c r="L181" s="33">
        <v>0</v>
      </c>
      <c r="M181" s="33">
        <v>0</v>
      </c>
      <c r="N181" s="33">
        <v>11</v>
      </c>
      <c r="O181" s="33">
        <v>1</v>
      </c>
      <c r="P181" s="33">
        <v>1</v>
      </c>
      <c r="Q181" s="33">
        <v>9</v>
      </c>
      <c r="R181" s="33">
        <v>0</v>
      </c>
      <c r="S181" s="33">
        <v>0</v>
      </c>
      <c r="T181" s="33">
        <v>0</v>
      </c>
      <c r="U181" s="33">
        <v>0</v>
      </c>
      <c r="V181" s="33">
        <v>0</v>
      </c>
      <c r="W181" s="33">
        <v>213</v>
      </c>
      <c r="X181" s="33">
        <v>58</v>
      </c>
      <c r="Y181" s="34"/>
      <c r="Z181" s="13"/>
      <c r="AA181" s="13"/>
      <c r="AB181" s="13"/>
      <c r="AC181" s="13"/>
      <c r="AD181" s="13"/>
      <c r="AE181" s="13"/>
      <c r="AF181" s="13"/>
      <c r="AG181" s="13"/>
      <c r="AH181" s="13"/>
    </row>
    <row r="182" spans="1:34" ht="15" customHeight="1" x14ac:dyDescent="0.2">
      <c r="A182" s="30">
        <f t="shared" si="2"/>
        <v>615</v>
      </c>
      <c r="B182" s="31">
        <v>41891</v>
      </c>
      <c r="C182" s="32" t="s">
        <v>311</v>
      </c>
      <c r="D182" s="32" t="s">
        <v>312</v>
      </c>
      <c r="E182" s="33">
        <v>1830</v>
      </c>
      <c r="F182" s="33" t="s">
        <v>335</v>
      </c>
      <c r="G182" s="33">
        <v>319</v>
      </c>
      <c r="H182" s="33">
        <v>6</v>
      </c>
      <c r="I182" s="33">
        <v>5</v>
      </c>
      <c r="J182" s="33">
        <v>6</v>
      </c>
      <c r="K182" s="33">
        <v>0</v>
      </c>
      <c r="L182" s="33">
        <v>0</v>
      </c>
      <c r="M182" s="33">
        <v>0</v>
      </c>
      <c r="N182" s="33">
        <v>14</v>
      </c>
      <c r="O182" s="33">
        <v>0</v>
      </c>
      <c r="P182" s="33">
        <v>7</v>
      </c>
      <c r="Q182" s="33">
        <v>22</v>
      </c>
      <c r="R182" s="33">
        <v>0</v>
      </c>
      <c r="S182" s="33">
        <v>0</v>
      </c>
      <c r="T182" s="33">
        <v>1</v>
      </c>
      <c r="U182" s="33">
        <v>0</v>
      </c>
      <c r="V182" s="33">
        <v>0</v>
      </c>
      <c r="W182" s="33">
        <v>202</v>
      </c>
      <c r="X182" s="33">
        <v>33</v>
      </c>
      <c r="Y182" s="34"/>
      <c r="Z182" s="13"/>
      <c r="AA182" s="13"/>
      <c r="AB182" s="13"/>
      <c r="AC182" s="13"/>
      <c r="AD182" s="13"/>
      <c r="AE182" s="13"/>
      <c r="AF182" s="13"/>
      <c r="AG182" s="13"/>
      <c r="AH182" s="13"/>
    </row>
    <row r="183" spans="1:34" ht="15" customHeight="1" x14ac:dyDescent="0.2">
      <c r="A183" s="30">
        <f t="shared" si="2"/>
        <v>506</v>
      </c>
      <c r="B183" s="31">
        <v>41891</v>
      </c>
      <c r="C183" s="32" t="s">
        <v>311</v>
      </c>
      <c r="D183" s="32" t="s">
        <v>312</v>
      </c>
      <c r="E183" s="33">
        <v>1845</v>
      </c>
      <c r="F183" s="33" t="s">
        <v>335</v>
      </c>
      <c r="G183" s="33">
        <v>299</v>
      </c>
      <c r="H183" s="33">
        <v>2</v>
      </c>
      <c r="I183" s="33">
        <v>5</v>
      </c>
      <c r="J183" s="33">
        <v>3</v>
      </c>
      <c r="K183" s="33">
        <v>0</v>
      </c>
      <c r="L183" s="33">
        <v>0</v>
      </c>
      <c r="M183" s="33">
        <v>0</v>
      </c>
      <c r="N183" s="33">
        <v>8</v>
      </c>
      <c r="O183" s="33">
        <v>0</v>
      </c>
      <c r="P183" s="33">
        <v>5</v>
      </c>
      <c r="Q183" s="33">
        <v>13</v>
      </c>
      <c r="R183" s="33">
        <v>3</v>
      </c>
      <c r="S183" s="33">
        <v>0</v>
      </c>
      <c r="T183" s="33">
        <v>0</v>
      </c>
      <c r="U183" s="33">
        <v>0</v>
      </c>
      <c r="V183" s="33">
        <v>0</v>
      </c>
      <c r="W183" s="33">
        <v>147</v>
      </c>
      <c r="X183" s="33">
        <v>21</v>
      </c>
      <c r="Y183" s="34"/>
      <c r="Z183" s="13"/>
      <c r="AA183" s="13"/>
      <c r="AB183" s="13"/>
      <c r="AC183" s="13"/>
      <c r="AD183" s="13"/>
      <c r="AE183" s="13"/>
      <c r="AF183" s="13"/>
      <c r="AG183" s="13"/>
      <c r="AH183" s="13"/>
    </row>
    <row r="184" spans="1:34" ht="12.75" x14ac:dyDescent="0.2">
      <c r="A184" s="30">
        <f t="shared" si="2"/>
        <v>520</v>
      </c>
      <c r="B184" s="31">
        <v>41891</v>
      </c>
      <c r="C184" s="32" t="s">
        <v>311</v>
      </c>
      <c r="D184" s="32" t="s">
        <v>312</v>
      </c>
      <c r="E184" s="33">
        <v>1900</v>
      </c>
      <c r="F184" s="33" t="s">
        <v>335</v>
      </c>
      <c r="G184" s="33">
        <v>307</v>
      </c>
      <c r="H184" s="33">
        <v>4</v>
      </c>
      <c r="I184" s="33">
        <v>4</v>
      </c>
      <c r="J184" s="33">
        <v>1</v>
      </c>
      <c r="K184" s="33">
        <v>0</v>
      </c>
      <c r="L184" s="33">
        <v>0</v>
      </c>
      <c r="M184" s="33">
        <v>0</v>
      </c>
      <c r="N184" s="33">
        <v>7</v>
      </c>
      <c r="O184" s="33">
        <v>0</v>
      </c>
      <c r="P184" s="33">
        <v>5</v>
      </c>
      <c r="Q184" s="33">
        <v>7</v>
      </c>
      <c r="R184" s="33">
        <v>1</v>
      </c>
      <c r="S184" s="33">
        <v>0</v>
      </c>
      <c r="T184" s="33">
        <v>0</v>
      </c>
      <c r="U184" s="33">
        <v>0</v>
      </c>
      <c r="V184" s="33">
        <v>0</v>
      </c>
      <c r="W184" s="33">
        <v>153</v>
      </c>
      <c r="X184" s="33">
        <v>31</v>
      </c>
      <c r="Y184" s="34"/>
      <c r="Z184" s="13"/>
      <c r="AA184" s="13"/>
      <c r="AB184" s="13"/>
      <c r="AC184" s="13"/>
      <c r="AD184" s="13"/>
      <c r="AE184" s="13"/>
      <c r="AF184" s="13"/>
      <c r="AG184" s="13"/>
      <c r="AH184" s="13"/>
    </row>
    <row r="185" spans="1:34" ht="15" customHeight="1" x14ac:dyDescent="0.2">
      <c r="A185" s="30">
        <f t="shared" si="2"/>
        <v>610</v>
      </c>
      <c r="B185" s="31">
        <v>41891</v>
      </c>
      <c r="C185" s="32" t="s">
        <v>311</v>
      </c>
      <c r="D185" s="32" t="s">
        <v>312</v>
      </c>
      <c r="E185" s="33">
        <v>1915</v>
      </c>
      <c r="F185" s="33" t="s">
        <v>335</v>
      </c>
      <c r="G185" s="33">
        <v>403</v>
      </c>
      <c r="H185" s="33">
        <v>1</v>
      </c>
      <c r="I185" s="33">
        <v>6</v>
      </c>
      <c r="J185" s="33">
        <v>3</v>
      </c>
      <c r="K185" s="33">
        <v>0</v>
      </c>
      <c r="L185" s="33">
        <v>0</v>
      </c>
      <c r="M185" s="33">
        <v>0</v>
      </c>
      <c r="N185" s="33">
        <v>4</v>
      </c>
      <c r="O185" s="33">
        <v>0</v>
      </c>
      <c r="P185" s="33">
        <v>2</v>
      </c>
      <c r="Q185" s="33">
        <v>16</v>
      </c>
      <c r="R185" s="33">
        <v>0</v>
      </c>
      <c r="S185" s="33">
        <v>2</v>
      </c>
      <c r="T185" s="33">
        <v>1</v>
      </c>
      <c r="U185" s="33">
        <v>0</v>
      </c>
      <c r="V185" s="33">
        <v>0</v>
      </c>
      <c r="W185" s="33">
        <v>147</v>
      </c>
      <c r="X185" s="33">
        <v>25</v>
      </c>
      <c r="Y185" s="34"/>
      <c r="Z185" s="13"/>
      <c r="AA185" s="13"/>
      <c r="AB185" s="13"/>
      <c r="AC185" s="13"/>
      <c r="AD185" s="13"/>
      <c r="AE185" s="13"/>
      <c r="AF185" s="13"/>
      <c r="AG185" s="13"/>
      <c r="AH185" s="13"/>
    </row>
    <row r="186" spans="1:34" ht="15" customHeight="1" x14ac:dyDescent="0.2">
      <c r="A186" s="30">
        <f t="shared" si="2"/>
        <v>621</v>
      </c>
      <c r="B186" s="31">
        <v>41891</v>
      </c>
      <c r="C186" s="32" t="s">
        <v>311</v>
      </c>
      <c r="D186" s="32" t="s">
        <v>312</v>
      </c>
      <c r="E186" s="33">
        <v>1930</v>
      </c>
      <c r="F186" s="33" t="s">
        <v>335</v>
      </c>
      <c r="G186" s="33">
        <v>471</v>
      </c>
      <c r="H186" s="33">
        <v>5</v>
      </c>
      <c r="I186" s="33">
        <v>6</v>
      </c>
      <c r="J186" s="33">
        <v>2</v>
      </c>
      <c r="K186" s="33">
        <v>0</v>
      </c>
      <c r="L186" s="33">
        <v>0</v>
      </c>
      <c r="M186" s="33">
        <v>0</v>
      </c>
      <c r="N186" s="33">
        <v>1</v>
      </c>
      <c r="O186" s="33">
        <v>0</v>
      </c>
      <c r="P186" s="33">
        <v>1</v>
      </c>
      <c r="Q186" s="33">
        <v>9</v>
      </c>
      <c r="R186" s="33">
        <v>5</v>
      </c>
      <c r="S186" s="33">
        <v>1</v>
      </c>
      <c r="T186" s="33">
        <v>0</v>
      </c>
      <c r="U186" s="33">
        <v>1</v>
      </c>
      <c r="V186" s="33">
        <v>0</v>
      </c>
      <c r="W186" s="33">
        <v>100</v>
      </c>
      <c r="X186" s="33">
        <v>19</v>
      </c>
      <c r="Y186" s="34"/>
      <c r="Z186" s="13"/>
      <c r="AA186" s="13"/>
      <c r="AB186" s="13"/>
      <c r="AC186" s="13"/>
      <c r="AD186" s="13"/>
      <c r="AE186" s="13"/>
      <c r="AF186" s="13"/>
      <c r="AG186" s="13"/>
      <c r="AH186" s="13"/>
    </row>
    <row r="187" spans="1:34" ht="15" customHeight="1" x14ac:dyDescent="0.2">
      <c r="A187" s="30">
        <f t="shared" si="2"/>
        <v>444</v>
      </c>
      <c r="B187" s="31">
        <v>41891</v>
      </c>
      <c r="C187" s="32" t="s">
        <v>311</v>
      </c>
      <c r="D187" s="32" t="s">
        <v>312</v>
      </c>
      <c r="E187" s="33">
        <v>1945</v>
      </c>
      <c r="F187" s="33" t="s">
        <v>335</v>
      </c>
      <c r="G187" s="33">
        <v>321</v>
      </c>
      <c r="H187" s="33">
        <v>1</v>
      </c>
      <c r="I187" s="33">
        <v>7</v>
      </c>
      <c r="J187" s="33">
        <v>4</v>
      </c>
      <c r="K187" s="33">
        <v>0</v>
      </c>
      <c r="L187" s="33">
        <v>0</v>
      </c>
      <c r="M187" s="33">
        <v>0</v>
      </c>
      <c r="N187" s="33">
        <v>2</v>
      </c>
      <c r="O187" s="33">
        <v>0</v>
      </c>
      <c r="P187" s="33">
        <v>2</v>
      </c>
      <c r="Q187" s="33">
        <v>11</v>
      </c>
      <c r="R187" s="33">
        <v>1</v>
      </c>
      <c r="S187" s="33">
        <v>0</v>
      </c>
      <c r="T187" s="33">
        <v>1</v>
      </c>
      <c r="U187" s="33">
        <v>0</v>
      </c>
      <c r="V187" s="33">
        <v>0</v>
      </c>
      <c r="W187" s="33">
        <v>82</v>
      </c>
      <c r="X187" s="33">
        <v>12</v>
      </c>
      <c r="Y187" s="34"/>
      <c r="Z187" s="13"/>
      <c r="AA187" s="13"/>
      <c r="AB187" s="13"/>
      <c r="AC187" s="13"/>
      <c r="AD187" s="13"/>
      <c r="AE187" s="13"/>
      <c r="AF187" s="13"/>
      <c r="AG187" s="13"/>
      <c r="AH187" s="13"/>
    </row>
    <row r="188" spans="1:34" ht="15" customHeight="1" x14ac:dyDescent="0.2">
      <c r="A188" s="30">
        <f t="shared" si="2"/>
        <v>424</v>
      </c>
      <c r="B188" s="31">
        <v>41891</v>
      </c>
      <c r="C188" s="32" t="s">
        <v>311</v>
      </c>
      <c r="D188" s="32" t="s">
        <v>312</v>
      </c>
      <c r="E188" s="33">
        <v>2000</v>
      </c>
      <c r="F188" s="33" t="s">
        <v>335</v>
      </c>
      <c r="G188" s="33">
        <v>309</v>
      </c>
      <c r="H188" s="33">
        <v>5</v>
      </c>
      <c r="I188" s="33">
        <v>6</v>
      </c>
      <c r="J188" s="33">
        <v>1</v>
      </c>
      <c r="K188" s="33">
        <v>0</v>
      </c>
      <c r="L188" s="33">
        <v>0</v>
      </c>
      <c r="M188" s="33">
        <v>0</v>
      </c>
      <c r="N188" s="33">
        <v>0</v>
      </c>
      <c r="O188" s="33">
        <v>0</v>
      </c>
      <c r="P188" s="33">
        <v>2</v>
      </c>
      <c r="Q188" s="33">
        <v>10</v>
      </c>
      <c r="R188" s="33">
        <v>1</v>
      </c>
      <c r="S188" s="33">
        <v>0</v>
      </c>
      <c r="T188" s="33">
        <v>0</v>
      </c>
      <c r="U188" s="33">
        <v>0</v>
      </c>
      <c r="V188" s="33">
        <v>0</v>
      </c>
      <c r="W188" s="33">
        <v>78</v>
      </c>
      <c r="X188" s="33">
        <v>12</v>
      </c>
      <c r="Y188" s="34"/>
      <c r="Z188" s="13"/>
      <c r="AA188" s="13"/>
      <c r="AB188" s="13"/>
      <c r="AC188" s="13"/>
      <c r="AD188" s="13"/>
      <c r="AE188" s="13"/>
      <c r="AF188" s="13"/>
      <c r="AG188" s="13"/>
      <c r="AH188" s="13"/>
    </row>
    <row r="189" spans="1:34" ht="15" customHeight="1" x14ac:dyDescent="0.2">
      <c r="A189" s="30">
        <f t="shared" si="2"/>
        <v>445</v>
      </c>
      <c r="B189" s="31">
        <v>41891</v>
      </c>
      <c r="C189" s="32" t="s">
        <v>311</v>
      </c>
      <c r="D189" s="32" t="s">
        <v>312</v>
      </c>
      <c r="E189" s="33">
        <v>2015</v>
      </c>
      <c r="F189" s="33" t="s">
        <v>335</v>
      </c>
      <c r="G189" s="33">
        <v>335</v>
      </c>
      <c r="H189" s="33">
        <v>5</v>
      </c>
      <c r="I189" s="33">
        <v>4</v>
      </c>
      <c r="J189" s="33">
        <v>3</v>
      </c>
      <c r="K189" s="33">
        <v>0</v>
      </c>
      <c r="L189" s="33">
        <v>0</v>
      </c>
      <c r="M189" s="33">
        <v>0</v>
      </c>
      <c r="N189" s="33">
        <v>2</v>
      </c>
      <c r="O189" s="33">
        <v>0</v>
      </c>
      <c r="P189" s="33">
        <v>2</v>
      </c>
      <c r="Q189" s="33">
        <v>8</v>
      </c>
      <c r="R189" s="33">
        <v>0</v>
      </c>
      <c r="S189" s="33">
        <v>0</v>
      </c>
      <c r="T189" s="33">
        <v>0</v>
      </c>
      <c r="U189" s="33">
        <v>0</v>
      </c>
      <c r="V189" s="33">
        <v>0</v>
      </c>
      <c r="W189" s="33">
        <v>79</v>
      </c>
      <c r="X189" s="33">
        <v>7</v>
      </c>
      <c r="Y189" s="34"/>
      <c r="Z189" s="13"/>
      <c r="AA189" s="13"/>
      <c r="AB189" s="13"/>
      <c r="AC189" s="13"/>
      <c r="AD189" s="13"/>
      <c r="AE189" s="13"/>
      <c r="AF189" s="13"/>
      <c r="AG189" s="13"/>
      <c r="AH189" s="13"/>
    </row>
    <row r="190" spans="1:34" ht="15" customHeight="1" x14ac:dyDescent="0.2">
      <c r="A190" s="30">
        <f t="shared" si="2"/>
        <v>370</v>
      </c>
      <c r="B190" s="31">
        <v>41891</v>
      </c>
      <c r="C190" s="32" t="s">
        <v>311</v>
      </c>
      <c r="D190" s="32" t="s">
        <v>312</v>
      </c>
      <c r="E190" s="33">
        <v>2030</v>
      </c>
      <c r="F190" s="33" t="s">
        <v>335</v>
      </c>
      <c r="G190" s="33">
        <v>287</v>
      </c>
      <c r="H190" s="33">
        <v>6</v>
      </c>
      <c r="I190" s="33">
        <v>6</v>
      </c>
      <c r="J190" s="33">
        <v>4</v>
      </c>
      <c r="K190" s="33">
        <v>0</v>
      </c>
      <c r="L190" s="33">
        <v>0</v>
      </c>
      <c r="M190" s="33">
        <v>0</v>
      </c>
      <c r="N190" s="33">
        <v>0</v>
      </c>
      <c r="O190" s="33">
        <v>0</v>
      </c>
      <c r="P190" s="33">
        <v>1</v>
      </c>
      <c r="Q190" s="33">
        <v>1</v>
      </c>
      <c r="R190" s="33">
        <v>1</v>
      </c>
      <c r="S190" s="33">
        <v>0</v>
      </c>
      <c r="T190" s="33">
        <v>0</v>
      </c>
      <c r="U190" s="33">
        <v>1</v>
      </c>
      <c r="V190" s="33">
        <v>0</v>
      </c>
      <c r="W190" s="33">
        <v>57</v>
      </c>
      <c r="X190" s="33">
        <v>6</v>
      </c>
      <c r="Y190" s="34"/>
      <c r="Z190" s="13"/>
      <c r="AA190" s="13"/>
      <c r="AB190" s="13"/>
      <c r="AC190" s="13"/>
      <c r="AD190" s="13"/>
      <c r="AE190" s="13"/>
      <c r="AF190" s="13"/>
      <c r="AG190" s="13"/>
      <c r="AH190" s="13"/>
    </row>
    <row r="191" spans="1:34" ht="15" customHeight="1" x14ac:dyDescent="0.2">
      <c r="A191" s="30">
        <f t="shared" si="2"/>
        <v>299</v>
      </c>
      <c r="B191" s="31">
        <v>41891</v>
      </c>
      <c r="C191" s="32" t="s">
        <v>311</v>
      </c>
      <c r="D191" s="32" t="s">
        <v>312</v>
      </c>
      <c r="E191" s="33">
        <v>2045</v>
      </c>
      <c r="F191" s="33" t="s">
        <v>335</v>
      </c>
      <c r="G191" s="33">
        <v>230</v>
      </c>
      <c r="H191" s="33">
        <v>3</v>
      </c>
      <c r="I191" s="33">
        <v>3</v>
      </c>
      <c r="J191" s="33">
        <v>3</v>
      </c>
      <c r="K191" s="33">
        <v>0</v>
      </c>
      <c r="L191" s="33">
        <v>0</v>
      </c>
      <c r="M191" s="33">
        <v>0</v>
      </c>
      <c r="N191" s="33">
        <v>3</v>
      </c>
      <c r="O191" s="33">
        <v>0</v>
      </c>
      <c r="P191" s="33">
        <v>2</v>
      </c>
      <c r="Q191" s="33">
        <v>8</v>
      </c>
      <c r="R191" s="33">
        <v>0</v>
      </c>
      <c r="S191" s="33">
        <v>0</v>
      </c>
      <c r="T191" s="33">
        <v>0</v>
      </c>
      <c r="U191" s="33">
        <v>1</v>
      </c>
      <c r="V191" s="33">
        <v>0</v>
      </c>
      <c r="W191" s="33">
        <v>42</v>
      </c>
      <c r="X191" s="33">
        <v>4</v>
      </c>
      <c r="Y191" s="34"/>
      <c r="Z191" s="13"/>
      <c r="AA191" s="13"/>
      <c r="AB191" s="13"/>
      <c r="AC191" s="13"/>
      <c r="AD191" s="13"/>
      <c r="AE191" s="13"/>
      <c r="AF191" s="13"/>
      <c r="AG191" s="13"/>
      <c r="AH191" s="13"/>
    </row>
    <row r="192" spans="1:34" ht="15" customHeight="1" x14ac:dyDescent="0.2">
      <c r="A192" s="30">
        <f t="shared" si="2"/>
        <v>259</v>
      </c>
      <c r="B192" s="31">
        <v>41891</v>
      </c>
      <c r="C192" s="32" t="s">
        <v>311</v>
      </c>
      <c r="D192" s="32" t="s">
        <v>312</v>
      </c>
      <c r="E192" s="33">
        <v>2100</v>
      </c>
      <c r="F192" s="33" t="s">
        <v>335</v>
      </c>
      <c r="G192" s="33">
        <v>195</v>
      </c>
      <c r="H192" s="33">
        <v>0</v>
      </c>
      <c r="I192" s="33">
        <v>10</v>
      </c>
      <c r="J192" s="33">
        <v>1</v>
      </c>
      <c r="K192" s="33">
        <v>0</v>
      </c>
      <c r="L192" s="33">
        <v>0</v>
      </c>
      <c r="M192" s="33">
        <v>0</v>
      </c>
      <c r="N192" s="33">
        <v>1</v>
      </c>
      <c r="O192" s="33">
        <v>0</v>
      </c>
      <c r="P192" s="33">
        <v>1</v>
      </c>
      <c r="Q192" s="33">
        <v>6</v>
      </c>
      <c r="R192" s="33">
        <v>0</v>
      </c>
      <c r="S192" s="33">
        <v>0</v>
      </c>
      <c r="T192" s="33">
        <v>0</v>
      </c>
      <c r="U192" s="33">
        <v>0</v>
      </c>
      <c r="V192" s="33">
        <v>0</v>
      </c>
      <c r="W192" s="33">
        <v>40</v>
      </c>
      <c r="X192" s="33">
        <v>5</v>
      </c>
      <c r="Y192" s="34"/>
      <c r="Z192" s="13"/>
      <c r="AA192" s="13"/>
      <c r="AB192" s="13"/>
      <c r="AC192" s="13"/>
      <c r="AD192" s="13"/>
      <c r="AE192" s="13"/>
      <c r="AF192" s="13"/>
      <c r="AG192" s="13"/>
      <c r="AH192" s="13"/>
    </row>
    <row r="193" spans="1:34" ht="15" customHeight="1" x14ac:dyDescent="0.2">
      <c r="A193" s="30">
        <f t="shared" si="2"/>
        <v>216</v>
      </c>
      <c r="B193" s="31">
        <v>41891</v>
      </c>
      <c r="C193" s="32" t="s">
        <v>311</v>
      </c>
      <c r="D193" s="32" t="s">
        <v>312</v>
      </c>
      <c r="E193" s="33">
        <v>2115</v>
      </c>
      <c r="F193" s="33" t="s">
        <v>335</v>
      </c>
      <c r="G193" s="33">
        <v>158</v>
      </c>
      <c r="H193" s="33">
        <v>1</v>
      </c>
      <c r="I193" s="33">
        <v>6</v>
      </c>
      <c r="J193" s="33">
        <v>1</v>
      </c>
      <c r="K193" s="33">
        <v>0</v>
      </c>
      <c r="L193" s="33">
        <v>0</v>
      </c>
      <c r="M193" s="33">
        <v>0</v>
      </c>
      <c r="N193" s="33">
        <v>0</v>
      </c>
      <c r="O193" s="33">
        <v>0</v>
      </c>
      <c r="P193" s="33">
        <v>0</v>
      </c>
      <c r="Q193" s="33">
        <v>6</v>
      </c>
      <c r="R193" s="33">
        <v>0</v>
      </c>
      <c r="S193" s="33">
        <v>0</v>
      </c>
      <c r="T193" s="33">
        <v>0</v>
      </c>
      <c r="U193" s="33">
        <v>0</v>
      </c>
      <c r="V193" s="33">
        <v>0</v>
      </c>
      <c r="W193" s="33">
        <v>41</v>
      </c>
      <c r="X193" s="33">
        <v>3</v>
      </c>
      <c r="Y193" s="34"/>
      <c r="Z193" s="13"/>
      <c r="AA193" s="13"/>
      <c r="AB193" s="13"/>
      <c r="AC193" s="13"/>
      <c r="AD193" s="13"/>
      <c r="AE193" s="13"/>
      <c r="AF193" s="13"/>
      <c r="AG193" s="13"/>
      <c r="AH193" s="13"/>
    </row>
    <row r="194" spans="1:34" ht="15" customHeight="1" x14ac:dyDescent="0.2">
      <c r="A194" s="30">
        <f t="shared" si="2"/>
        <v>184</v>
      </c>
      <c r="B194" s="31">
        <v>41891</v>
      </c>
      <c r="C194" s="32" t="s">
        <v>311</v>
      </c>
      <c r="D194" s="32" t="s">
        <v>312</v>
      </c>
      <c r="E194" s="33">
        <v>2130</v>
      </c>
      <c r="F194" s="33" t="s">
        <v>335</v>
      </c>
      <c r="G194" s="33">
        <v>135</v>
      </c>
      <c r="H194" s="33">
        <v>1</v>
      </c>
      <c r="I194" s="33">
        <v>4</v>
      </c>
      <c r="J194" s="33">
        <v>1</v>
      </c>
      <c r="K194" s="33">
        <v>0</v>
      </c>
      <c r="L194" s="33">
        <v>0</v>
      </c>
      <c r="M194" s="33">
        <v>0</v>
      </c>
      <c r="N194" s="33">
        <v>2</v>
      </c>
      <c r="O194" s="33">
        <v>0</v>
      </c>
      <c r="P194" s="33">
        <v>0</v>
      </c>
      <c r="Q194" s="33">
        <v>3</v>
      </c>
      <c r="R194" s="33">
        <v>0</v>
      </c>
      <c r="S194" s="33">
        <v>0</v>
      </c>
      <c r="T194" s="33">
        <v>0</v>
      </c>
      <c r="U194" s="33">
        <v>0</v>
      </c>
      <c r="V194" s="33">
        <v>0</v>
      </c>
      <c r="W194" s="33">
        <v>30</v>
      </c>
      <c r="X194" s="33">
        <v>8</v>
      </c>
      <c r="Y194" s="34"/>
      <c r="Z194" s="13"/>
      <c r="AA194" s="13"/>
      <c r="AB194" s="13"/>
      <c r="AC194" s="13"/>
      <c r="AD194" s="13"/>
      <c r="AE194" s="13"/>
      <c r="AF194" s="13"/>
      <c r="AG194" s="13"/>
      <c r="AH194" s="13"/>
    </row>
    <row r="195" spans="1:34" ht="15" customHeight="1" x14ac:dyDescent="0.2">
      <c r="A195" s="30">
        <f t="shared" si="2"/>
        <v>173</v>
      </c>
      <c r="B195" s="31">
        <v>41891</v>
      </c>
      <c r="C195" s="32" t="s">
        <v>311</v>
      </c>
      <c r="D195" s="32" t="s">
        <v>312</v>
      </c>
      <c r="E195" s="33">
        <v>2145</v>
      </c>
      <c r="F195" s="33" t="s">
        <v>335</v>
      </c>
      <c r="G195" s="33">
        <v>120</v>
      </c>
      <c r="H195" s="33">
        <v>2</v>
      </c>
      <c r="I195" s="33">
        <v>3</v>
      </c>
      <c r="J195" s="33">
        <v>0</v>
      </c>
      <c r="K195" s="33">
        <v>0</v>
      </c>
      <c r="L195" s="33">
        <v>0</v>
      </c>
      <c r="M195" s="33">
        <v>0</v>
      </c>
      <c r="N195" s="33">
        <v>1</v>
      </c>
      <c r="O195" s="33">
        <v>0</v>
      </c>
      <c r="P195" s="33">
        <v>3</v>
      </c>
      <c r="Q195" s="33">
        <v>2</v>
      </c>
      <c r="R195" s="33">
        <v>1</v>
      </c>
      <c r="S195" s="33">
        <v>0</v>
      </c>
      <c r="T195" s="33">
        <v>0</v>
      </c>
      <c r="U195" s="33">
        <v>0</v>
      </c>
      <c r="V195" s="33">
        <v>0</v>
      </c>
      <c r="W195" s="33">
        <v>35</v>
      </c>
      <c r="X195" s="33">
        <v>6</v>
      </c>
      <c r="Y195" s="34"/>
      <c r="Z195" s="13"/>
      <c r="AA195" s="13"/>
      <c r="AB195" s="13"/>
      <c r="AC195" s="13"/>
      <c r="AD195" s="13"/>
      <c r="AE195" s="13"/>
      <c r="AF195" s="13"/>
      <c r="AG195" s="13"/>
      <c r="AH195" s="13"/>
    </row>
    <row r="196" spans="1:34" ht="15" customHeight="1" x14ac:dyDescent="0.2">
      <c r="A196" s="30">
        <f t="shared" si="2"/>
        <v>238</v>
      </c>
      <c r="B196" s="31">
        <v>41891</v>
      </c>
      <c r="C196" s="32" t="s">
        <v>311</v>
      </c>
      <c r="D196" s="32" t="s">
        <v>312</v>
      </c>
      <c r="E196" s="33">
        <v>2200</v>
      </c>
      <c r="F196" s="33">
        <v>2</v>
      </c>
      <c r="G196" s="33">
        <v>184</v>
      </c>
      <c r="H196" s="33">
        <v>3</v>
      </c>
      <c r="I196" s="33">
        <v>10</v>
      </c>
      <c r="J196" s="33">
        <v>2</v>
      </c>
      <c r="K196" s="33">
        <v>0</v>
      </c>
      <c r="L196" s="33">
        <v>0</v>
      </c>
      <c r="M196" s="33">
        <v>0</v>
      </c>
      <c r="N196" s="33">
        <v>1</v>
      </c>
      <c r="O196" s="33">
        <v>0</v>
      </c>
      <c r="P196" s="33">
        <v>2</v>
      </c>
      <c r="Q196" s="33">
        <v>3</v>
      </c>
      <c r="R196" s="33">
        <v>1</v>
      </c>
      <c r="S196" s="33">
        <v>0</v>
      </c>
      <c r="T196" s="33">
        <v>0</v>
      </c>
      <c r="U196" s="33">
        <v>0</v>
      </c>
      <c r="V196" s="33">
        <v>0</v>
      </c>
      <c r="W196" s="33">
        <v>30</v>
      </c>
      <c r="X196" s="33">
        <v>2</v>
      </c>
      <c r="Y196" s="34"/>
      <c r="Z196" s="13"/>
      <c r="AA196" s="13"/>
      <c r="AB196" s="13"/>
      <c r="AC196" s="13"/>
      <c r="AD196" s="13"/>
      <c r="AE196" s="13"/>
      <c r="AF196" s="13"/>
      <c r="AG196" s="13"/>
      <c r="AH196" s="13"/>
    </row>
    <row r="197" spans="1:34" ht="15" customHeight="1" x14ac:dyDescent="0.2">
      <c r="A197" s="30">
        <f t="shared" ref="A197:A260" si="3">SUM(G197:X197)</f>
        <v>191</v>
      </c>
      <c r="B197" s="31">
        <v>41891</v>
      </c>
      <c r="C197" s="32" t="s">
        <v>311</v>
      </c>
      <c r="D197" s="32" t="s">
        <v>312</v>
      </c>
      <c r="E197" s="33">
        <v>2215</v>
      </c>
      <c r="F197" s="33">
        <v>2</v>
      </c>
      <c r="G197" s="33">
        <v>142</v>
      </c>
      <c r="H197" s="33">
        <v>4</v>
      </c>
      <c r="I197" s="33">
        <v>6</v>
      </c>
      <c r="J197" s="33">
        <v>3</v>
      </c>
      <c r="K197" s="33">
        <v>0</v>
      </c>
      <c r="L197" s="33">
        <v>0</v>
      </c>
      <c r="M197" s="33">
        <v>0</v>
      </c>
      <c r="N197" s="33">
        <v>3</v>
      </c>
      <c r="O197" s="33">
        <v>0</v>
      </c>
      <c r="P197" s="33">
        <v>0</v>
      </c>
      <c r="Q197" s="33">
        <v>3</v>
      </c>
      <c r="R197" s="33">
        <v>1</v>
      </c>
      <c r="S197" s="33">
        <v>0</v>
      </c>
      <c r="T197" s="33">
        <v>0</v>
      </c>
      <c r="U197" s="33">
        <v>0</v>
      </c>
      <c r="V197" s="33">
        <v>0</v>
      </c>
      <c r="W197" s="33">
        <v>25</v>
      </c>
      <c r="X197" s="33">
        <v>4</v>
      </c>
      <c r="Y197" s="34"/>
      <c r="Z197" s="13"/>
      <c r="AA197" s="13"/>
      <c r="AB197" s="13"/>
      <c r="AC197" s="13"/>
      <c r="AD197" s="13"/>
      <c r="AE197" s="13"/>
      <c r="AF197" s="13"/>
      <c r="AG197" s="13"/>
      <c r="AH197" s="13"/>
    </row>
    <row r="198" spans="1:34" ht="15" customHeight="1" x14ac:dyDescent="0.2">
      <c r="A198" s="30">
        <f t="shared" si="3"/>
        <v>157</v>
      </c>
      <c r="B198" s="31">
        <v>41891</v>
      </c>
      <c r="C198" s="32" t="s">
        <v>311</v>
      </c>
      <c r="D198" s="32" t="s">
        <v>312</v>
      </c>
      <c r="E198" s="33">
        <v>2230</v>
      </c>
      <c r="F198" s="33">
        <v>2</v>
      </c>
      <c r="G198" s="33">
        <v>115</v>
      </c>
      <c r="H198" s="33">
        <v>2</v>
      </c>
      <c r="I198" s="33">
        <v>8</v>
      </c>
      <c r="J198" s="33">
        <v>3</v>
      </c>
      <c r="K198" s="33">
        <v>0</v>
      </c>
      <c r="L198" s="33">
        <v>0</v>
      </c>
      <c r="M198" s="33">
        <v>0</v>
      </c>
      <c r="N198" s="33">
        <v>3</v>
      </c>
      <c r="O198" s="33">
        <v>0</v>
      </c>
      <c r="P198" s="33">
        <v>0</v>
      </c>
      <c r="Q198" s="33">
        <v>6</v>
      </c>
      <c r="R198" s="33">
        <v>0</v>
      </c>
      <c r="S198" s="33">
        <v>0</v>
      </c>
      <c r="T198" s="33">
        <v>0</v>
      </c>
      <c r="U198" s="33">
        <v>0</v>
      </c>
      <c r="V198" s="33">
        <v>0</v>
      </c>
      <c r="W198" s="33">
        <v>17</v>
      </c>
      <c r="X198" s="33">
        <v>3</v>
      </c>
      <c r="Y198" s="34"/>
      <c r="Z198" s="13"/>
      <c r="AA198" s="13"/>
      <c r="AB198" s="13"/>
      <c r="AC198" s="13"/>
      <c r="AD198" s="13"/>
      <c r="AE198" s="13"/>
      <c r="AF198" s="13"/>
      <c r="AG198" s="13"/>
      <c r="AH198" s="13"/>
    </row>
    <row r="199" spans="1:34" ht="15" customHeight="1" x14ac:dyDescent="0.2">
      <c r="A199" s="30">
        <f t="shared" si="3"/>
        <v>157</v>
      </c>
      <c r="B199" s="31">
        <v>41891</v>
      </c>
      <c r="C199" s="32" t="s">
        <v>311</v>
      </c>
      <c r="D199" s="32" t="s">
        <v>312</v>
      </c>
      <c r="E199" s="33">
        <v>2245</v>
      </c>
      <c r="F199" s="33">
        <v>2</v>
      </c>
      <c r="G199" s="33">
        <v>115</v>
      </c>
      <c r="H199" s="33">
        <v>4</v>
      </c>
      <c r="I199" s="33">
        <v>6</v>
      </c>
      <c r="J199" s="33">
        <v>3</v>
      </c>
      <c r="K199" s="33">
        <v>0</v>
      </c>
      <c r="L199" s="33">
        <v>0</v>
      </c>
      <c r="M199" s="33">
        <v>0</v>
      </c>
      <c r="N199" s="33">
        <v>3</v>
      </c>
      <c r="O199" s="33">
        <v>1</v>
      </c>
      <c r="P199" s="33">
        <v>0</v>
      </c>
      <c r="Q199" s="33">
        <v>4</v>
      </c>
      <c r="R199" s="33">
        <v>3</v>
      </c>
      <c r="S199" s="33">
        <v>0</v>
      </c>
      <c r="T199" s="33">
        <v>0</v>
      </c>
      <c r="U199" s="33">
        <v>0</v>
      </c>
      <c r="V199" s="33">
        <v>0</v>
      </c>
      <c r="W199" s="33">
        <v>16</v>
      </c>
      <c r="X199" s="33">
        <v>2</v>
      </c>
      <c r="Y199" s="34"/>
      <c r="Z199" s="13"/>
      <c r="AA199" s="13"/>
      <c r="AB199" s="13"/>
      <c r="AC199" s="13"/>
      <c r="AD199" s="13"/>
      <c r="AE199" s="13"/>
      <c r="AF199" s="13"/>
      <c r="AG199" s="13"/>
      <c r="AH199" s="13"/>
    </row>
    <row r="200" spans="1:34" ht="12.75" x14ac:dyDescent="0.2">
      <c r="A200" s="30">
        <f t="shared" si="3"/>
        <v>146</v>
      </c>
      <c r="B200" s="31">
        <v>41891</v>
      </c>
      <c r="C200" s="32" t="s">
        <v>311</v>
      </c>
      <c r="D200" s="32" t="s">
        <v>312</v>
      </c>
      <c r="E200" s="33">
        <v>2300</v>
      </c>
      <c r="F200" s="33">
        <v>2</v>
      </c>
      <c r="G200" s="33">
        <v>110</v>
      </c>
      <c r="H200" s="33">
        <v>1</v>
      </c>
      <c r="I200" s="33">
        <v>8</v>
      </c>
      <c r="J200" s="33">
        <v>1</v>
      </c>
      <c r="K200" s="33">
        <v>0</v>
      </c>
      <c r="L200" s="33">
        <v>0</v>
      </c>
      <c r="M200" s="33">
        <v>0</v>
      </c>
      <c r="N200" s="33">
        <v>0</v>
      </c>
      <c r="O200" s="33">
        <v>0</v>
      </c>
      <c r="P200" s="33">
        <v>2</v>
      </c>
      <c r="Q200" s="33">
        <v>4</v>
      </c>
      <c r="R200" s="33">
        <v>3</v>
      </c>
      <c r="S200" s="33">
        <v>0</v>
      </c>
      <c r="T200" s="33">
        <v>0</v>
      </c>
      <c r="U200" s="33">
        <v>0</v>
      </c>
      <c r="V200" s="33">
        <v>0</v>
      </c>
      <c r="W200" s="33">
        <v>15</v>
      </c>
      <c r="X200" s="33">
        <v>2</v>
      </c>
      <c r="Y200" s="34"/>
      <c r="Z200" s="13"/>
      <c r="AA200" s="13"/>
      <c r="AB200" s="13"/>
      <c r="AC200" s="13"/>
      <c r="AD200" s="13"/>
      <c r="AE200" s="13"/>
      <c r="AF200" s="13"/>
      <c r="AG200" s="13"/>
      <c r="AH200" s="13"/>
    </row>
    <row r="201" spans="1:34" ht="15" customHeight="1" x14ac:dyDescent="0.2">
      <c r="A201" s="30">
        <f t="shared" si="3"/>
        <v>84</v>
      </c>
      <c r="B201" s="31">
        <v>41891</v>
      </c>
      <c r="C201" s="32" t="s">
        <v>311</v>
      </c>
      <c r="D201" s="32" t="s">
        <v>312</v>
      </c>
      <c r="E201" s="33">
        <v>2315</v>
      </c>
      <c r="F201" s="33">
        <v>2</v>
      </c>
      <c r="G201" s="33">
        <v>67</v>
      </c>
      <c r="H201" s="33">
        <v>3</v>
      </c>
      <c r="I201" s="33">
        <v>4</v>
      </c>
      <c r="J201" s="33">
        <v>1</v>
      </c>
      <c r="K201" s="33">
        <v>0</v>
      </c>
      <c r="L201" s="33">
        <v>0</v>
      </c>
      <c r="M201" s="33">
        <v>0</v>
      </c>
      <c r="N201" s="33">
        <v>1</v>
      </c>
      <c r="O201" s="33">
        <v>0</v>
      </c>
      <c r="P201" s="33">
        <v>0</v>
      </c>
      <c r="Q201" s="33">
        <v>1</v>
      </c>
      <c r="R201" s="33">
        <v>0</v>
      </c>
      <c r="S201" s="33">
        <v>0</v>
      </c>
      <c r="T201" s="33">
        <v>0</v>
      </c>
      <c r="U201" s="33">
        <v>0</v>
      </c>
      <c r="V201" s="33">
        <v>0</v>
      </c>
      <c r="W201" s="33">
        <v>6</v>
      </c>
      <c r="X201" s="33">
        <v>1</v>
      </c>
      <c r="Y201" s="34"/>
      <c r="Z201" s="13"/>
      <c r="AA201" s="13"/>
      <c r="AB201" s="13"/>
      <c r="AC201" s="13"/>
      <c r="AD201" s="13"/>
      <c r="AE201" s="13"/>
      <c r="AF201" s="13"/>
      <c r="AG201" s="13"/>
      <c r="AH201" s="13"/>
    </row>
    <row r="202" spans="1:34" ht="15" customHeight="1" x14ac:dyDescent="0.2">
      <c r="A202" s="30">
        <f t="shared" si="3"/>
        <v>90</v>
      </c>
      <c r="B202" s="31">
        <v>41891</v>
      </c>
      <c r="C202" s="32" t="s">
        <v>311</v>
      </c>
      <c r="D202" s="32" t="s">
        <v>312</v>
      </c>
      <c r="E202" s="33">
        <v>2330</v>
      </c>
      <c r="F202" s="33">
        <v>2</v>
      </c>
      <c r="G202" s="33">
        <v>67</v>
      </c>
      <c r="H202" s="33">
        <v>2</v>
      </c>
      <c r="I202" s="33">
        <v>1</v>
      </c>
      <c r="J202" s="33">
        <v>1</v>
      </c>
      <c r="K202" s="33">
        <v>0</v>
      </c>
      <c r="L202" s="33">
        <v>0</v>
      </c>
      <c r="M202" s="33">
        <v>0</v>
      </c>
      <c r="N202" s="33">
        <v>4</v>
      </c>
      <c r="O202" s="33">
        <v>0</v>
      </c>
      <c r="P202" s="33">
        <v>1</v>
      </c>
      <c r="Q202" s="33">
        <v>1</v>
      </c>
      <c r="R202" s="33">
        <v>0</v>
      </c>
      <c r="S202" s="33">
        <v>0</v>
      </c>
      <c r="T202" s="33">
        <v>0</v>
      </c>
      <c r="U202" s="33">
        <v>0</v>
      </c>
      <c r="V202" s="33">
        <v>1</v>
      </c>
      <c r="W202" s="33">
        <v>11</v>
      </c>
      <c r="X202" s="33">
        <v>1</v>
      </c>
      <c r="Y202" s="34"/>
      <c r="Z202" s="13"/>
      <c r="AA202" s="13"/>
      <c r="AB202" s="13"/>
      <c r="AC202" s="13"/>
      <c r="AD202" s="13"/>
      <c r="AE202" s="13"/>
      <c r="AF202" s="13"/>
      <c r="AG202" s="13"/>
      <c r="AH202" s="13"/>
    </row>
    <row r="203" spans="1:34" ht="15" customHeight="1" x14ac:dyDescent="0.2">
      <c r="A203" s="30">
        <f t="shared" si="3"/>
        <v>68</v>
      </c>
      <c r="B203" s="31">
        <v>41891</v>
      </c>
      <c r="C203" s="32" t="s">
        <v>311</v>
      </c>
      <c r="D203" s="32" t="s">
        <v>312</v>
      </c>
      <c r="E203" s="33">
        <v>2345</v>
      </c>
      <c r="F203" s="33">
        <v>2</v>
      </c>
      <c r="G203" s="33">
        <v>52</v>
      </c>
      <c r="H203" s="33">
        <v>1</v>
      </c>
      <c r="I203" s="33">
        <v>0</v>
      </c>
      <c r="J203" s="33">
        <v>1</v>
      </c>
      <c r="K203" s="33">
        <v>0</v>
      </c>
      <c r="L203" s="33">
        <v>0</v>
      </c>
      <c r="M203" s="33">
        <v>0</v>
      </c>
      <c r="N203" s="33">
        <v>1</v>
      </c>
      <c r="O203" s="33">
        <v>0</v>
      </c>
      <c r="P203" s="33">
        <v>1</v>
      </c>
      <c r="Q203" s="33">
        <v>5</v>
      </c>
      <c r="R203" s="33">
        <v>2</v>
      </c>
      <c r="S203" s="33">
        <v>0</v>
      </c>
      <c r="T203" s="33">
        <v>0</v>
      </c>
      <c r="U203" s="33">
        <v>0</v>
      </c>
      <c r="V203" s="33">
        <v>0</v>
      </c>
      <c r="W203" s="33">
        <v>5</v>
      </c>
      <c r="X203" s="33">
        <v>0</v>
      </c>
      <c r="Y203" s="34"/>
      <c r="Z203" s="13"/>
      <c r="AA203" s="13"/>
      <c r="AB203" s="13"/>
      <c r="AC203" s="13"/>
      <c r="AD203" s="13"/>
      <c r="AE203" s="13"/>
      <c r="AF203" s="13"/>
      <c r="AG203" s="13"/>
      <c r="AH203" s="13"/>
    </row>
    <row r="204" spans="1:34" ht="15" customHeight="1" x14ac:dyDescent="0.2">
      <c r="A204" s="30">
        <f t="shared" si="3"/>
        <v>64</v>
      </c>
      <c r="B204" s="31">
        <v>41891</v>
      </c>
      <c r="C204" s="32" t="s">
        <v>311</v>
      </c>
      <c r="D204" s="32" t="s">
        <v>312</v>
      </c>
      <c r="E204" s="33">
        <v>0</v>
      </c>
      <c r="F204" s="33">
        <v>2</v>
      </c>
      <c r="G204" s="33">
        <v>52</v>
      </c>
      <c r="H204" s="33">
        <v>0</v>
      </c>
      <c r="I204" s="33">
        <v>0</v>
      </c>
      <c r="J204" s="33">
        <v>0</v>
      </c>
      <c r="K204" s="33">
        <v>0</v>
      </c>
      <c r="L204" s="33">
        <v>0</v>
      </c>
      <c r="M204" s="33">
        <v>0</v>
      </c>
      <c r="N204" s="33">
        <v>6</v>
      </c>
      <c r="O204" s="33">
        <v>0</v>
      </c>
      <c r="P204" s="33">
        <v>0</v>
      </c>
      <c r="Q204" s="33">
        <v>2</v>
      </c>
      <c r="R204" s="33">
        <v>2</v>
      </c>
      <c r="S204" s="33">
        <v>0</v>
      </c>
      <c r="T204" s="33">
        <v>0</v>
      </c>
      <c r="U204" s="33">
        <v>0</v>
      </c>
      <c r="V204" s="33">
        <v>0</v>
      </c>
      <c r="W204" s="33">
        <v>2</v>
      </c>
      <c r="X204" s="33">
        <v>0</v>
      </c>
      <c r="Y204" s="34"/>
      <c r="Z204" s="13"/>
      <c r="AA204" s="13"/>
      <c r="AB204" s="13"/>
      <c r="AC204" s="13"/>
      <c r="AD204" s="13"/>
      <c r="AE204" s="13"/>
      <c r="AF204" s="13"/>
      <c r="AG204" s="13"/>
      <c r="AH204" s="13"/>
    </row>
    <row r="205" spans="1:34" ht="15" customHeight="1" x14ac:dyDescent="0.2">
      <c r="A205" s="30">
        <f t="shared" si="3"/>
        <v>55</v>
      </c>
      <c r="B205" s="31">
        <v>41891</v>
      </c>
      <c r="C205" s="32" t="s">
        <v>311</v>
      </c>
      <c r="D205" s="32" t="s">
        <v>312</v>
      </c>
      <c r="E205" s="33">
        <v>15</v>
      </c>
      <c r="F205" s="33">
        <v>2</v>
      </c>
      <c r="G205" s="33">
        <v>43</v>
      </c>
      <c r="H205" s="33">
        <v>0</v>
      </c>
      <c r="I205" s="33">
        <v>0</v>
      </c>
      <c r="J205" s="33">
        <v>0</v>
      </c>
      <c r="K205" s="33">
        <v>0</v>
      </c>
      <c r="L205" s="33">
        <v>0</v>
      </c>
      <c r="M205" s="33">
        <v>0</v>
      </c>
      <c r="N205" s="33">
        <v>6</v>
      </c>
      <c r="O205" s="33">
        <v>0</v>
      </c>
      <c r="P205" s="33">
        <v>0</v>
      </c>
      <c r="Q205" s="33">
        <v>2</v>
      </c>
      <c r="R205" s="33">
        <v>1</v>
      </c>
      <c r="S205" s="33">
        <v>0</v>
      </c>
      <c r="T205" s="33">
        <v>0</v>
      </c>
      <c r="U205" s="33">
        <v>0</v>
      </c>
      <c r="V205" s="33">
        <v>0</v>
      </c>
      <c r="W205" s="33">
        <v>3</v>
      </c>
      <c r="X205" s="33">
        <v>0</v>
      </c>
      <c r="Y205" s="34"/>
      <c r="Z205" s="13"/>
      <c r="AA205" s="13"/>
      <c r="AB205" s="13"/>
      <c r="AC205" s="13"/>
      <c r="AD205" s="13"/>
      <c r="AE205" s="13"/>
      <c r="AF205" s="13"/>
      <c r="AG205" s="13"/>
      <c r="AH205" s="13"/>
    </row>
    <row r="206" spans="1:34" ht="15" customHeight="1" x14ac:dyDescent="0.2">
      <c r="A206" s="30">
        <f t="shared" si="3"/>
        <v>50</v>
      </c>
      <c r="B206" s="31">
        <v>41891</v>
      </c>
      <c r="C206" s="32" t="s">
        <v>311</v>
      </c>
      <c r="D206" s="32" t="s">
        <v>312</v>
      </c>
      <c r="E206" s="33">
        <v>30</v>
      </c>
      <c r="F206" s="33">
        <v>2</v>
      </c>
      <c r="G206" s="33">
        <v>40</v>
      </c>
      <c r="H206" s="33">
        <v>0</v>
      </c>
      <c r="I206" s="33">
        <v>0</v>
      </c>
      <c r="J206" s="33">
        <v>0</v>
      </c>
      <c r="K206" s="33">
        <v>0</v>
      </c>
      <c r="L206" s="33">
        <v>0</v>
      </c>
      <c r="M206" s="33">
        <v>0</v>
      </c>
      <c r="N206" s="33">
        <v>4</v>
      </c>
      <c r="O206" s="33">
        <v>0</v>
      </c>
      <c r="P206" s="33">
        <v>0</v>
      </c>
      <c r="Q206" s="33">
        <v>2</v>
      </c>
      <c r="R206" s="33">
        <v>1</v>
      </c>
      <c r="S206" s="33">
        <v>0</v>
      </c>
      <c r="T206" s="33">
        <v>0</v>
      </c>
      <c r="U206" s="33">
        <v>0</v>
      </c>
      <c r="V206" s="33">
        <v>1</v>
      </c>
      <c r="W206" s="33">
        <v>2</v>
      </c>
      <c r="X206" s="33">
        <v>0</v>
      </c>
      <c r="Y206" s="34"/>
      <c r="Z206" s="13"/>
      <c r="AA206" s="13"/>
      <c r="AB206" s="13"/>
      <c r="AC206" s="13"/>
      <c r="AD206" s="13"/>
      <c r="AE206" s="13"/>
      <c r="AF206" s="13"/>
      <c r="AG206" s="13"/>
      <c r="AH206" s="13"/>
    </row>
    <row r="207" spans="1:34" ht="15" customHeight="1" x14ac:dyDescent="0.2">
      <c r="A207" s="30">
        <f t="shared" si="3"/>
        <v>42</v>
      </c>
      <c r="B207" s="31">
        <v>41891</v>
      </c>
      <c r="C207" s="32" t="s">
        <v>311</v>
      </c>
      <c r="D207" s="32" t="s">
        <v>312</v>
      </c>
      <c r="E207" s="33">
        <v>45</v>
      </c>
      <c r="F207" s="33">
        <v>2</v>
      </c>
      <c r="G207" s="33">
        <v>36</v>
      </c>
      <c r="H207" s="33">
        <v>0</v>
      </c>
      <c r="I207" s="33">
        <v>0</v>
      </c>
      <c r="J207" s="33">
        <v>0</v>
      </c>
      <c r="K207" s="33">
        <v>0</v>
      </c>
      <c r="L207" s="33">
        <v>0</v>
      </c>
      <c r="M207" s="33">
        <v>0</v>
      </c>
      <c r="N207" s="33">
        <v>1</v>
      </c>
      <c r="O207" s="33">
        <v>0</v>
      </c>
      <c r="P207" s="33">
        <v>1</v>
      </c>
      <c r="Q207" s="33">
        <v>1</v>
      </c>
      <c r="R207" s="33">
        <v>1</v>
      </c>
      <c r="S207" s="33">
        <v>0</v>
      </c>
      <c r="T207" s="33">
        <v>0</v>
      </c>
      <c r="U207" s="33">
        <v>0</v>
      </c>
      <c r="V207" s="33">
        <v>0</v>
      </c>
      <c r="W207" s="33">
        <v>1</v>
      </c>
      <c r="X207" s="33">
        <v>1</v>
      </c>
      <c r="Y207" s="34"/>
      <c r="Z207" s="13"/>
      <c r="AA207" s="13"/>
      <c r="AB207" s="13"/>
      <c r="AC207" s="13"/>
      <c r="AD207" s="13"/>
      <c r="AE207" s="13"/>
      <c r="AF207" s="13"/>
      <c r="AG207" s="13"/>
      <c r="AH207" s="13"/>
    </row>
    <row r="208" spans="1:34" ht="15" customHeight="1" x14ac:dyDescent="0.2">
      <c r="A208" s="30">
        <f t="shared" si="3"/>
        <v>51</v>
      </c>
      <c r="B208" s="31">
        <v>41891</v>
      </c>
      <c r="C208" s="32" t="s">
        <v>311</v>
      </c>
      <c r="D208" s="32" t="s">
        <v>312</v>
      </c>
      <c r="E208" s="33">
        <v>100</v>
      </c>
      <c r="F208" s="33">
        <v>2</v>
      </c>
      <c r="G208" s="33">
        <v>40</v>
      </c>
      <c r="H208" s="33">
        <v>0</v>
      </c>
      <c r="I208" s="33">
        <v>0</v>
      </c>
      <c r="J208" s="33">
        <v>0</v>
      </c>
      <c r="K208" s="33">
        <v>0</v>
      </c>
      <c r="L208" s="33">
        <v>0</v>
      </c>
      <c r="M208" s="33">
        <v>0</v>
      </c>
      <c r="N208" s="33">
        <v>4</v>
      </c>
      <c r="O208" s="33">
        <v>0</v>
      </c>
      <c r="P208" s="33">
        <v>0</v>
      </c>
      <c r="Q208" s="33">
        <v>2</v>
      </c>
      <c r="R208" s="33">
        <v>0</v>
      </c>
      <c r="S208" s="33">
        <v>0</v>
      </c>
      <c r="T208" s="33">
        <v>0</v>
      </c>
      <c r="U208" s="33">
        <v>0</v>
      </c>
      <c r="V208" s="33">
        <v>0</v>
      </c>
      <c r="W208" s="33">
        <v>3</v>
      </c>
      <c r="X208" s="33">
        <v>2</v>
      </c>
      <c r="Y208" s="34"/>
      <c r="Z208" s="13"/>
      <c r="AA208" s="13"/>
      <c r="AB208" s="13"/>
      <c r="AC208" s="13"/>
      <c r="AD208" s="13"/>
      <c r="AE208" s="13"/>
      <c r="AF208" s="13"/>
      <c r="AG208" s="13"/>
      <c r="AH208" s="13"/>
    </row>
    <row r="209" spans="1:34" ht="15" customHeight="1" x14ac:dyDescent="0.2">
      <c r="A209" s="30">
        <f t="shared" si="3"/>
        <v>52</v>
      </c>
      <c r="B209" s="31">
        <v>41891</v>
      </c>
      <c r="C209" s="32" t="s">
        <v>311</v>
      </c>
      <c r="D209" s="32" t="s">
        <v>312</v>
      </c>
      <c r="E209" s="33">
        <v>115</v>
      </c>
      <c r="F209" s="33">
        <v>2</v>
      </c>
      <c r="G209" s="33">
        <v>44</v>
      </c>
      <c r="H209" s="33">
        <v>0</v>
      </c>
      <c r="I209" s="33">
        <v>0</v>
      </c>
      <c r="J209" s="33">
        <v>0</v>
      </c>
      <c r="K209" s="33">
        <v>0</v>
      </c>
      <c r="L209" s="33">
        <v>0</v>
      </c>
      <c r="M209" s="33">
        <v>0</v>
      </c>
      <c r="N209" s="33">
        <v>4</v>
      </c>
      <c r="O209" s="33">
        <v>0</v>
      </c>
      <c r="P209" s="33">
        <v>1</v>
      </c>
      <c r="Q209" s="33">
        <v>1</v>
      </c>
      <c r="R209" s="33">
        <v>0</v>
      </c>
      <c r="S209" s="33">
        <v>0</v>
      </c>
      <c r="T209" s="33">
        <v>0</v>
      </c>
      <c r="U209" s="33">
        <v>0</v>
      </c>
      <c r="V209" s="33">
        <v>0</v>
      </c>
      <c r="W209" s="33">
        <v>1</v>
      </c>
      <c r="X209" s="33">
        <v>1</v>
      </c>
      <c r="Y209" s="34"/>
      <c r="Z209" s="13"/>
      <c r="AA209" s="13"/>
      <c r="AB209" s="13"/>
      <c r="AC209" s="13"/>
      <c r="AD209" s="13"/>
      <c r="AE209" s="13"/>
      <c r="AF209" s="13"/>
      <c r="AG209" s="13"/>
      <c r="AH209" s="13"/>
    </row>
    <row r="210" spans="1:34" ht="15" customHeight="1" x14ac:dyDescent="0.2">
      <c r="A210" s="30">
        <f t="shared" si="3"/>
        <v>34</v>
      </c>
      <c r="B210" s="31">
        <v>41891</v>
      </c>
      <c r="C210" s="32" t="s">
        <v>311</v>
      </c>
      <c r="D210" s="32" t="s">
        <v>312</v>
      </c>
      <c r="E210" s="33">
        <v>130</v>
      </c>
      <c r="F210" s="33">
        <v>2</v>
      </c>
      <c r="G210" s="33">
        <v>30</v>
      </c>
      <c r="H210" s="33">
        <v>0</v>
      </c>
      <c r="I210" s="33">
        <v>0</v>
      </c>
      <c r="J210" s="33">
        <v>0</v>
      </c>
      <c r="K210" s="33">
        <v>0</v>
      </c>
      <c r="L210" s="33">
        <v>0</v>
      </c>
      <c r="M210" s="33">
        <v>0</v>
      </c>
      <c r="N210" s="33">
        <v>2</v>
      </c>
      <c r="O210" s="33">
        <v>0</v>
      </c>
      <c r="P210" s="33">
        <v>0</v>
      </c>
      <c r="Q210" s="33">
        <v>1</v>
      </c>
      <c r="R210" s="33">
        <v>0</v>
      </c>
      <c r="S210" s="33">
        <v>0</v>
      </c>
      <c r="T210" s="33">
        <v>0</v>
      </c>
      <c r="U210" s="33">
        <v>0</v>
      </c>
      <c r="V210" s="33">
        <v>0</v>
      </c>
      <c r="W210" s="33">
        <v>1</v>
      </c>
      <c r="X210" s="33">
        <v>0</v>
      </c>
      <c r="Y210" s="34"/>
      <c r="Z210" s="13"/>
      <c r="AA210" s="13"/>
      <c r="AB210" s="13"/>
      <c r="AC210" s="13"/>
      <c r="AD210" s="13"/>
      <c r="AE210" s="13"/>
      <c r="AF210" s="13"/>
      <c r="AG210" s="13"/>
      <c r="AH210" s="13"/>
    </row>
    <row r="211" spans="1:34" ht="15" customHeight="1" x14ac:dyDescent="0.2">
      <c r="A211" s="30">
        <f t="shared" si="3"/>
        <v>33</v>
      </c>
      <c r="B211" s="31">
        <v>41891</v>
      </c>
      <c r="C211" s="32" t="s">
        <v>311</v>
      </c>
      <c r="D211" s="32" t="s">
        <v>312</v>
      </c>
      <c r="E211" s="33">
        <v>145</v>
      </c>
      <c r="F211" s="33">
        <v>2</v>
      </c>
      <c r="G211" s="33">
        <v>25</v>
      </c>
      <c r="H211" s="33">
        <v>0</v>
      </c>
      <c r="I211" s="33">
        <v>0</v>
      </c>
      <c r="J211" s="33">
        <v>0</v>
      </c>
      <c r="K211" s="33">
        <v>0</v>
      </c>
      <c r="L211" s="33">
        <v>0</v>
      </c>
      <c r="M211" s="33">
        <v>0</v>
      </c>
      <c r="N211" s="33">
        <v>4</v>
      </c>
      <c r="O211" s="33">
        <v>0</v>
      </c>
      <c r="P211" s="33">
        <v>1</v>
      </c>
      <c r="Q211" s="33">
        <v>2</v>
      </c>
      <c r="R211" s="33">
        <v>1</v>
      </c>
      <c r="S211" s="33">
        <v>0</v>
      </c>
      <c r="T211" s="33">
        <v>0</v>
      </c>
      <c r="U211" s="33">
        <v>0</v>
      </c>
      <c r="V211" s="33">
        <v>0</v>
      </c>
      <c r="W211" s="33">
        <v>0</v>
      </c>
      <c r="X211" s="33">
        <v>0</v>
      </c>
      <c r="Y211" s="34"/>
      <c r="Z211" s="13"/>
      <c r="AA211" s="13"/>
      <c r="AB211" s="13"/>
      <c r="AC211" s="13"/>
      <c r="AD211" s="13"/>
      <c r="AE211" s="13"/>
      <c r="AF211" s="13"/>
      <c r="AG211" s="13"/>
      <c r="AH211" s="13"/>
    </row>
    <row r="212" spans="1:34" ht="15" customHeight="1" x14ac:dyDescent="0.2">
      <c r="A212" s="30">
        <f t="shared" si="3"/>
        <v>38</v>
      </c>
      <c r="B212" s="31">
        <v>41891</v>
      </c>
      <c r="C212" s="32" t="s">
        <v>311</v>
      </c>
      <c r="D212" s="32" t="s">
        <v>312</v>
      </c>
      <c r="E212" s="33">
        <v>200</v>
      </c>
      <c r="F212" s="33">
        <v>2</v>
      </c>
      <c r="G212" s="33">
        <v>26</v>
      </c>
      <c r="H212" s="33">
        <v>0</v>
      </c>
      <c r="I212" s="33">
        <v>0</v>
      </c>
      <c r="J212" s="33">
        <v>0</v>
      </c>
      <c r="K212" s="33">
        <v>0</v>
      </c>
      <c r="L212" s="33">
        <v>0</v>
      </c>
      <c r="M212" s="33">
        <v>0</v>
      </c>
      <c r="N212" s="33">
        <v>5</v>
      </c>
      <c r="O212" s="33">
        <v>0</v>
      </c>
      <c r="P212" s="33">
        <v>0</v>
      </c>
      <c r="Q212" s="33">
        <v>3</v>
      </c>
      <c r="R212" s="33">
        <v>1</v>
      </c>
      <c r="S212" s="33">
        <v>0</v>
      </c>
      <c r="T212" s="33">
        <v>0</v>
      </c>
      <c r="U212" s="33">
        <v>0</v>
      </c>
      <c r="V212" s="33">
        <v>0</v>
      </c>
      <c r="W212" s="33">
        <v>3</v>
      </c>
      <c r="X212" s="33">
        <v>0</v>
      </c>
      <c r="Y212" s="34"/>
      <c r="Z212" s="13"/>
      <c r="AA212" s="13"/>
      <c r="AB212" s="13"/>
      <c r="AC212" s="13"/>
      <c r="AD212" s="13"/>
      <c r="AE212" s="13"/>
      <c r="AF212" s="13"/>
      <c r="AG212" s="13"/>
      <c r="AH212" s="13"/>
    </row>
    <row r="213" spans="1:34" ht="15" customHeight="1" x14ac:dyDescent="0.2">
      <c r="A213" s="30">
        <f t="shared" si="3"/>
        <v>34</v>
      </c>
      <c r="B213" s="31">
        <v>41891</v>
      </c>
      <c r="C213" s="32" t="s">
        <v>311</v>
      </c>
      <c r="D213" s="32" t="s">
        <v>312</v>
      </c>
      <c r="E213" s="33">
        <v>215</v>
      </c>
      <c r="F213" s="33">
        <v>2</v>
      </c>
      <c r="G213" s="33">
        <v>27</v>
      </c>
      <c r="H213" s="33">
        <v>0</v>
      </c>
      <c r="I213" s="33">
        <v>0</v>
      </c>
      <c r="J213" s="33">
        <v>0</v>
      </c>
      <c r="K213" s="33">
        <v>0</v>
      </c>
      <c r="L213" s="33">
        <v>0</v>
      </c>
      <c r="M213" s="33">
        <v>0</v>
      </c>
      <c r="N213" s="33">
        <v>3</v>
      </c>
      <c r="O213" s="33">
        <v>0</v>
      </c>
      <c r="P213" s="33">
        <v>1</v>
      </c>
      <c r="Q213" s="33">
        <v>1</v>
      </c>
      <c r="R213" s="33">
        <v>0</v>
      </c>
      <c r="S213" s="33">
        <v>0</v>
      </c>
      <c r="T213" s="33">
        <v>0</v>
      </c>
      <c r="U213" s="33">
        <v>0</v>
      </c>
      <c r="V213" s="33">
        <v>0</v>
      </c>
      <c r="W213" s="33">
        <v>2</v>
      </c>
      <c r="X213" s="33">
        <v>0</v>
      </c>
      <c r="Y213" s="34"/>
      <c r="Z213" s="13"/>
      <c r="AA213" s="13"/>
      <c r="AB213" s="13"/>
      <c r="AC213" s="13"/>
      <c r="AD213" s="13"/>
      <c r="AE213" s="13"/>
      <c r="AF213" s="13"/>
      <c r="AG213" s="13"/>
      <c r="AH213" s="13"/>
    </row>
    <row r="214" spans="1:34" ht="15" customHeight="1" x14ac:dyDescent="0.2">
      <c r="A214" s="30">
        <f t="shared" si="3"/>
        <v>39</v>
      </c>
      <c r="B214" s="31">
        <v>41891</v>
      </c>
      <c r="C214" s="32" t="s">
        <v>311</v>
      </c>
      <c r="D214" s="32" t="s">
        <v>312</v>
      </c>
      <c r="E214" s="33">
        <v>230</v>
      </c>
      <c r="F214" s="33">
        <v>2</v>
      </c>
      <c r="G214" s="33">
        <v>30</v>
      </c>
      <c r="H214" s="33">
        <v>0</v>
      </c>
      <c r="I214" s="33">
        <v>0</v>
      </c>
      <c r="J214" s="33">
        <v>0</v>
      </c>
      <c r="K214" s="33">
        <v>0</v>
      </c>
      <c r="L214" s="33">
        <v>0</v>
      </c>
      <c r="M214" s="33">
        <v>0</v>
      </c>
      <c r="N214" s="33">
        <v>2</v>
      </c>
      <c r="O214" s="33">
        <v>0</v>
      </c>
      <c r="P214" s="33">
        <v>0</v>
      </c>
      <c r="Q214" s="33">
        <v>2</v>
      </c>
      <c r="R214" s="33">
        <v>1</v>
      </c>
      <c r="S214" s="33">
        <v>0</v>
      </c>
      <c r="T214" s="33">
        <v>0</v>
      </c>
      <c r="U214" s="33">
        <v>0</v>
      </c>
      <c r="V214" s="33">
        <v>0</v>
      </c>
      <c r="W214" s="33">
        <v>4</v>
      </c>
      <c r="X214" s="33">
        <v>0</v>
      </c>
      <c r="Y214" s="34"/>
      <c r="Z214" s="13"/>
      <c r="AA214" s="13"/>
      <c r="AB214" s="13"/>
      <c r="AC214" s="13"/>
      <c r="AD214" s="13"/>
      <c r="AE214" s="13"/>
      <c r="AF214" s="13"/>
      <c r="AG214" s="13"/>
      <c r="AH214" s="13"/>
    </row>
    <row r="215" spans="1:34" ht="15" customHeight="1" x14ac:dyDescent="0.2">
      <c r="A215" s="30">
        <f t="shared" si="3"/>
        <v>45</v>
      </c>
      <c r="B215" s="31">
        <v>41891</v>
      </c>
      <c r="C215" s="32" t="s">
        <v>311</v>
      </c>
      <c r="D215" s="32" t="s">
        <v>312</v>
      </c>
      <c r="E215" s="33">
        <v>245</v>
      </c>
      <c r="F215" s="33">
        <v>2</v>
      </c>
      <c r="G215" s="33">
        <v>33</v>
      </c>
      <c r="H215" s="33">
        <v>0</v>
      </c>
      <c r="I215" s="33">
        <v>0</v>
      </c>
      <c r="J215" s="33">
        <v>0</v>
      </c>
      <c r="K215" s="33">
        <v>0</v>
      </c>
      <c r="L215" s="33">
        <v>0</v>
      </c>
      <c r="M215" s="33">
        <v>0</v>
      </c>
      <c r="N215" s="33">
        <v>2</v>
      </c>
      <c r="O215" s="33">
        <v>0</v>
      </c>
      <c r="P215" s="33">
        <v>0</v>
      </c>
      <c r="Q215" s="33">
        <v>3</v>
      </c>
      <c r="R215" s="33">
        <v>0</v>
      </c>
      <c r="S215" s="33">
        <v>0</v>
      </c>
      <c r="T215" s="33">
        <v>0</v>
      </c>
      <c r="U215" s="33">
        <v>0</v>
      </c>
      <c r="V215" s="33">
        <v>0</v>
      </c>
      <c r="W215" s="33">
        <v>5</v>
      </c>
      <c r="X215" s="33">
        <v>2</v>
      </c>
      <c r="Y215" s="34"/>
      <c r="Z215" s="13"/>
      <c r="AA215" s="13"/>
      <c r="AB215" s="13"/>
      <c r="AC215" s="13"/>
      <c r="AD215" s="13"/>
      <c r="AE215" s="13"/>
      <c r="AF215" s="13"/>
      <c r="AG215" s="13"/>
      <c r="AH215" s="13"/>
    </row>
    <row r="216" spans="1:34" ht="15" customHeight="1" x14ac:dyDescent="0.2">
      <c r="A216" s="30">
        <f t="shared" si="3"/>
        <v>43</v>
      </c>
      <c r="B216" s="31">
        <v>41891</v>
      </c>
      <c r="C216" s="32" t="s">
        <v>311</v>
      </c>
      <c r="D216" s="32" t="s">
        <v>312</v>
      </c>
      <c r="E216" s="33">
        <v>300</v>
      </c>
      <c r="F216" s="33">
        <v>2</v>
      </c>
      <c r="G216" s="33">
        <v>36</v>
      </c>
      <c r="H216" s="33">
        <v>0</v>
      </c>
      <c r="I216" s="33">
        <v>0</v>
      </c>
      <c r="J216" s="33">
        <v>0</v>
      </c>
      <c r="K216" s="33">
        <v>0</v>
      </c>
      <c r="L216" s="33">
        <v>0</v>
      </c>
      <c r="M216" s="33">
        <v>0</v>
      </c>
      <c r="N216" s="33">
        <v>2</v>
      </c>
      <c r="O216" s="33">
        <v>0</v>
      </c>
      <c r="P216" s="33">
        <v>0</v>
      </c>
      <c r="Q216" s="33">
        <v>2</v>
      </c>
      <c r="R216" s="33">
        <v>0</v>
      </c>
      <c r="S216" s="33">
        <v>0</v>
      </c>
      <c r="T216" s="33">
        <v>0</v>
      </c>
      <c r="U216" s="33">
        <v>0</v>
      </c>
      <c r="V216" s="33">
        <v>1</v>
      </c>
      <c r="W216" s="33">
        <v>2</v>
      </c>
      <c r="X216" s="33">
        <v>0</v>
      </c>
      <c r="Y216" s="34"/>
      <c r="Z216" s="13"/>
      <c r="AA216" s="13"/>
      <c r="AB216" s="13"/>
      <c r="AC216" s="13"/>
      <c r="AD216" s="13"/>
      <c r="AE216" s="13"/>
      <c r="AF216" s="13"/>
      <c r="AG216" s="13"/>
      <c r="AH216" s="13"/>
    </row>
    <row r="217" spans="1:34" ht="15" customHeight="1" x14ac:dyDescent="0.2">
      <c r="A217" s="30">
        <f t="shared" si="3"/>
        <v>63</v>
      </c>
      <c r="B217" s="31">
        <v>41891</v>
      </c>
      <c r="C217" s="32" t="s">
        <v>311</v>
      </c>
      <c r="D217" s="32" t="s">
        <v>312</v>
      </c>
      <c r="E217" s="33">
        <v>315</v>
      </c>
      <c r="F217" s="33">
        <v>2</v>
      </c>
      <c r="G217" s="33">
        <v>46</v>
      </c>
      <c r="H217" s="33">
        <v>1</v>
      </c>
      <c r="I217" s="33">
        <v>1</v>
      </c>
      <c r="J217" s="33">
        <v>0</v>
      </c>
      <c r="K217" s="33">
        <v>0</v>
      </c>
      <c r="L217" s="33">
        <v>0</v>
      </c>
      <c r="M217" s="33">
        <v>0</v>
      </c>
      <c r="N217" s="33">
        <v>2</v>
      </c>
      <c r="O217" s="33">
        <v>0</v>
      </c>
      <c r="P217" s="33">
        <v>0</v>
      </c>
      <c r="Q217" s="33">
        <v>3</v>
      </c>
      <c r="R217" s="33">
        <v>0</v>
      </c>
      <c r="S217" s="33">
        <v>0</v>
      </c>
      <c r="T217" s="33">
        <v>0</v>
      </c>
      <c r="U217" s="33">
        <v>0</v>
      </c>
      <c r="V217" s="33">
        <v>0</v>
      </c>
      <c r="W217" s="33">
        <v>7</v>
      </c>
      <c r="X217" s="33">
        <v>3</v>
      </c>
      <c r="Y217" s="34"/>
      <c r="Z217" s="13"/>
      <c r="AA217" s="13"/>
      <c r="AB217" s="13"/>
      <c r="AC217" s="13"/>
      <c r="AD217" s="13"/>
      <c r="AE217" s="13"/>
      <c r="AF217" s="13"/>
      <c r="AG217" s="13"/>
      <c r="AH217" s="13"/>
    </row>
    <row r="218" spans="1:34" ht="15" customHeight="1" x14ac:dyDescent="0.2">
      <c r="A218" s="30">
        <f t="shared" si="3"/>
        <v>65</v>
      </c>
      <c r="B218" s="31">
        <v>41891</v>
      </c>
      <c r="C218" s="32" t="s">
        <v>311</v>
      </c>
      <c r="D218" s="32" t="s">
        <v>312</v>
      </c>
      <c r="E218" s="33">
        <v>330</v>
      </c>
      <c r="F218" s="33">
        <v>2</v>
      </c>
      <c r="G218" s="33">
        <v>41</v>
      </c>
      <c r="H218" s="33">
        <v>0</v>
      </c>
      <c r="I218" s="33">
        <v>0</v>
      </c>
      <c r="J218" s="33">
        <v>0</v>
      </c>
      <c r="K218" s="33">
        <v>0</v>
      </c>
      <c r="L218" s="33">
        <v>0</v>
      </c>
      <c r="M218" s="33">
        <v>0</v>
      </c>
      <c r="N218" s="33">
        <v>2</v>
      </c>
      <c r="O218" s="33">
        <v>0</v>
      </c>
      <c r="P218" s="33">
        <v>0</v>
      </c>
      <c r="Q218" s="33">
        <v>6</v>
      </c>
      <c r="R218" s="33">
        <v>2</v>
      </c>
      <c r="S218" s="33">
        <v>0</v>
      </c>
      <c r="T218" s="33">
        <v>0</v>
      </c>
      <c r="U218" s="33">
        <v>0</v>
      </c>
      <c r="V218" s="33">
        <v>2</v>
      </c>
      <c r="W218" s="33">
        <v>11</v>
      </c>
      <c r="X218" s="33">
        <v>1</v>
      </c>
      <c r="Y218" s="34"/>
      <c r="Z218" s="13"/>
      <c r="AA218" s="13"/>
      <c r="AB218" s="13"/>
      <c r="AC218" s="13"/>
      <c r="AD218" s="13"/>
      <c r="AE218" s="13"/>
      <c r="AF218" s="13"/>
      <c r="AG218" s="13"/>
      <c r="AH218" s="13"/>
    </row>
    <row r="219" spans="1:34" ht="15" customHeight="1" x14ac:dyDescent="0.2">
      <c r="A219" s="30">
        <f t="shared" si="3"/>
        <v>61</v>
      </c>
      <c r="B219" s="31">
        <v>41891</v>
      </c>
      <c r="C219" s="32" t="s">
        <v>311</v>
      </c>
      <c r="D219" s="32" t="s">
        <v>312</v>
      </c>
      <c r="E219" s="33">
        <v>345</v>
      </c>
      <c r="F219" s="33">
        <v>2</v>
      </c>
      <c r="G219" s="33">
        <v>43</v>
      </c>
      <c r="H219" s="33">
        <v>0</v>
      </c>
      <c r="I219" s="33">
        <v>0</v>
      </c>
      <c r="J219" s="33">
        <v>1</v>
      </c>
      <c r="K219" s="33">
        <v>0</v>
      </c>
      <c r="L219" s="33">
        <v>0</v>
      </c>
      <c r="M219" s="33">
        <v>0</v>
      </c>
      <c r="N219" s="33">
        <v>0</v>
      </c>
      <c r="O219" s="33">
        <v>0</v>
      </c>
      <c r="P219" s="33">
        <v>2</v>
      </c>
      <c r="Q219" s="33">
        <v>4</v>
      </c>
      <c r="R219" s="33">
        <v>0</v>
      </c>
      <c r="S219" s="33">
        <v>0</v>
      </c>
      <c r="T219" s="33">
        <v>0</v>
      </c>
      <c r="U219" s="33">
        <v>0</v>
      </c>
      <c r="V219" s="33">
        <v>0</v>
      </c>
      <c r="W219" s="33">
        <v>9</v>
      </c>
      <c r="X219" s="33">
        <v>2</v>
      </c>
      <c r="Y219" s="34"/>
      <c r="Z219" s="13"/>
      <c r="AA219" s="13"/>
      <c r="AB219" s="13"/>
      <c r="AC219" s="13"/>
      <c r="AD219" s="13"/>
      <c r="AE219" s="13"/>
      <c r="AF219" s="13"/>
      <c r="AG219" s="13"/>
      <c r="AH219" s="13"/>
    </row>
    <row r="220" spans="1:34" ht="15" customHeight="1" x14ac:dyDescent="0.2">
      <c r="A220" s="30">
        <f t="shared" si="3"/>
        <v>95</v>
      </c>
      <c r="B220" s="31">
        <v>41891</v>
      </c>
      <c r="C220" s="32" t="s">
        <v>311</v>
      </c>
      <c r="D220" s="32" t="s">
        <v>312</v>
      </c>
      <c r="E220" s="33">
        <v>400</v>
      </c>
      <c r="F220" s="33">
        <v>2</v>
      </c>
      <c r="G220" s="33">
        <v>64</v>
      </c>
      <c r="H220" s="33">
        <v>0</v>
      </c>
      <c r="I220" s="33">
        <v>3</v>
      </c>
      <c r="J220" s="33">
        <v>2</v>
      </c>
      <c r="K220" s="33">
        <v>0</v>
      </c>
      <c r="L220" s="33">
        <v>0</v>
      </c>
      <c r="M220" s="33">
        <v>0</v>
      </c>
      <c r="N220" s="33">
        <v>4</v>
      </c>
      <c r="O220" s="33">
        <v>0</v>
      </c>
      <c r="P220" s="33">
        <v>3</v>
      </c>
      <c r="Q220" s="33">
        <v>3</v>
      </c>
      <c r="R220" s="33">
        <v>1</v>
      </c>
      <c r="S220" s="33">
        <v>0</v>
      </c>
      <c r="T220" s="33">
        <v>1</v>
      </c>
      <c r="U220" s="33">
        <v>2</v>
      </c>
      <c r="V220" s="33">
        <v>0</v>
      </c>
      <c r="W220" s="33">
        <v>9</v>
      </c>
      <c r="X220" s="33">
        <v>3</v>
      </c>
      <c r="Y220" s="34"/>
      <c r="Z220" s="13"/>
      <c r="AA220" s="13"/>
      <c r="AB220" s="13"/>
      <c r="AC220" s="13"/>
      <c r="AD220" s="13"/>
      <c r="AE220" s="13"/>
      <c r="AF220" s="13"/>
      <c r="AG220" s="13"/>
      <c r="AH220" s="13"/>
    </row>
    <row r="221" spans="1:34" ht="15" customHeight="1" x14ac:dyDescent="0.2">
      <c r="A221" s="30">
        <f t="shared" si="3"/>
        <v>140</v>
      </c>
      <c r="B221" s="31">
        <v>41891</v>
      </c>
      <c r="C221" s="32" t="s">
        <v>311</v>
      </c>
      <c r="D221" s="32" t="s">
        <v>312</v>
      </c>
      <c r="E221" s="33">
        <v>415</v>
      </c>
      <c r="F221" s="33">
        <v>2</v>
      </c>
      <c r="G221" s="33">
        <v>89</v>
      </c>
      <c r="H221" s="33">
        <v>1</v>
      </c>
      <c r="I221" s="33">
        <v>6</v>
      </c>
      <c r="J221" s="33">
        <v>1</v>
      </c>
      <c r="K221" s="33">
        <v>0</v>
      </c>
      <c r="L221" s="33">
        <v>0</v>
      </c>
      <c r="M221" s="33">
        <v>0</v>
      </c>
      <c r="N221" s="33">
        <v>4</v>
      </c>
      <c r="O221" s="33">
        <v>2</v>
      </c>
      <c r="P221" s="33">
        <v>4</v>
      </c>
      <c r="Q221" s="33">
        <v>9</v>
      </c>
      <c r="R221" s="33">
        <v>3</v>
      </c>
      <c r="S221" s="33">
        <v>0</v>
      </c>
      <c r="T221" s="33">
        <v>0</v>
      </c>
      <c r="U221" s="33">
        <v>1</v>
      </c>
      <c r="V221" s="33">
        <v>0</v>
      </c>
      <c r="W221" s="33">
        <v>16</v>
      </c>
      <c r="X221" s="33">
        <v>4</v>
      </c>
      <c r="Y221" s="34"/>
      <c r="Z221" s="13"/>
      <c r="AA221" s="13"/>
      <c r="AB221" s="13"/>
      <c r="AC221" s="13"/>
      <c r="AD221" s="13"/>
      <c r="AE221" s="13"/>
      <c r="AF221" s="13"/>
      <c r="AG221" s="13"/>
      <c r="AH221" s="13"/>
    </row>
    <row r="222" spans="1:34" ht="15" customHeight="1" x14ac:dyDescent="0.2">
      <c r="A222" s="30">
        <f t="shared" si="3"/>
        <v>151</v>
      </c>
      <c r="B222" s="31">
        <v>41891</v>
      </c>
      <c r="C222" s="32" t="s">
        <v>311</v>
      </c>
      <c r="D222" s="32" t="s">
        <v>312</v>
      </c>
      <c r="E222" s="33">
        <v>430</v>
      </c>
      <c r="F222" s="33">
        <v>2</v>
      </c>
      <c r="G222" s="33">
        <v>96</v>
      </c>
      <c r="H222" s="33">
        <v>3</v>
      </c>
      <c r="I222" s="33">
        <v>6</v>
      </c>
      <c r="J222" s="33">
        <v>3</v>
      </c>
      <c r="K222" s="33">
        <v>0</v>
      </c>
      <c r="L222" s="33">
        <v>0</v>
      </c>
      <c r="M222" s="33">
        <v>0</v>
      </c>
      <c r="N222" s="33">
        <v>6</v>
      </c>
      <c r="O222" s="33">
        <v>0</v>
      </c>
      <c r="P222" s="33">
        <v>7</v>
      </c>
      <c r="Q222" s="33">
        <v>3</v>
      </c>
      <c r="R222" s="33">
        <v>2</v>
      </c>
      <c r="S222" s="33">
        <v>1</v>
      </c>
      <c r="T222" s="33">
        <v>1</v>
      </c>
      <c r="U222" s="33">
        <v>0</v>
      </c>
      <c r="V222" s="33">
        <v>0</v>
      </c>
      <c r="W222" s="33">
        <v>19</v>
      </c>
      <c r="X222" s="33">
        <v>4</v>
      </c>
      <c r="Y222" s="34"/>
      <c r="Z222" s="13"/>
      <c r="AA222" s="13"/>
      <c r="AB222" s="13"/>
      <c r="AC222" s="13"/>
      <c r="AD222" s="13"/>
      <c r="AE222" s="13"/>
      <c r="AF222" s="13"/>
      <c r="AG222" s="13"/>
      <c r="AH222" s="13"/>
    </row>
    <row r="223" spans="1:34" ht="15" customHeight="1" x14ac:dyDescent="0.2">
      <c r="A223" s="30">
        <f t="shared" si="3"/>
        <v>293</v>
      </c>
      <c r="B223" s="31">
        <v>41891</v>
      </c>
      <c r="C223" s="32" t="s">
        <v>311</v>
      </c>
      <c r="D223" s="32" t="s">
        <v>312</v>
      </c>
      <c r="E223" s="33">
        <v>445</v>
      </c>
      <c r="F223" s="33">
        <v>2</v>
      </c>
      <c r="G223" s="33">
        <v>145</v>
      </c>
      <c r="H223" s="33">
        <v>12</v>
      </c>
      <c r="I223" s="33">
        <v>9</v>
      </c>
      <c r="J223" s="33">
        <v>4</v>
      </c>
      <c r="K223" s="33">
        <v>0</v>
      </c>
      <c r="L223" s="33">
        <v>0</v>
      </c>
      <c r="M223" s="33">
        <v>0</v>
      </c>
      <c r="N223" s="33">
        <v>26</v>
      </c>
      <c r="O223" s="33">
        <v>4</v>
      </c>
      <c r="P223" s="33">
        <v>7</v>
      </c>
      <c r="Q223" s="33">
        <v>6</v>
      </c>
      <c r="R223" s="33">
        <v>4</v>
      </c>
      <c r="S223" s="33">
        <v>0</v>
      </c>
      <c r="T223" s="33">
        <v>0</v>
      </c>
      <c r="U223" s="33">
        <v>0</v>
      </c>
      <c r="V223" s="33">
        <v>0</v>
      </c>
      <c r="W223" s="33">
        <v>67</v>
      </c>
      <c r="X223" s="33">
        <v>9</v>
      </c>
      <c r="Y223" s="34"/>
      <c r="Z223" s="13"/>
      <c r="AA223" s="13"/>
      <c r="AB223" s="13"/>
      <c r="AC223" s="13"/>
      <c r="AD223" s="13"/>
      <c r="AE223" s="13"/>
      <c r="AF223" s="13"/>
      <c r="AG223" s="13"/>
      <c r="AH223" s="13"/>
    </row>
    <row r="224" spans="1:34" ht="15" customHeight="1" x14ac:dyDescent="0.2">
      <c r="A224" s="30">
        <f t="shared" si="3"/>
        <v>363</v>
      </c>
      <c r="B224" s="31">
        <v>41891</v>
      </c>
      <c r="C224" s="32" t="s">
        <v>311</v>
      </c>
      <c r="D224" s="32" t="s">
        <v>312</v>
      </c>
      <c r="E224" s="33">
        <v>500</v>
      </c>
      <c r="F224" s="33">
        <v>2</v>
      </c>
      <c r="G224" s="33">
        <v>188</v>
      </c>
      <c r="H224" s="33">
        <v>4</v>
      </c>
      <c r="I224" s="33">
        <v>7</v>
      </c>
      <c r="J224" s="33">
        <v>6</v>
      </c>
      <c r="K224" s="33">
        <v>0</v>
      </c>
      <c r="L224" s="33">
        <v>0</v>
      </c>
      <c r="M224" s="33">
        <v>0</v>
      </c>
      <c r="N224" s="33">
        <v>33</v>
      </c>
      <c r="O224" s="33">
        <v>3</v>
      </c>
      <c r="P224" s="33">
        <v>6</v>
      </c>
      <c r="Q224" s="33">
        <v>13</v>
      </c>
      <c r="R224" s="33">
        <v>10</v>
      </c>
      <c r="S224" s="33">
        <v>0</v>
      </c>
      <c r="T224" s="33">
        <v>1</v>
      </c>
      <c r="U224" s="33">
        <v>1</v>
      </c>
      <c r="V224" s="33">
        <v>0</v>
      </c>
      <c r="W224" s="33">
        <v>73</v>
      </c>
      <c r="X224" s="33">
        <v>18</v>
      </c>
      <c r="Y224" s="34"/>
      <c r="Z224" s="13"/>
      <c r="AA224" s="13"/>
      <c r="AB224" s="13"/>
      <c r="AC224" s="13"/>
      <c r="AD224" s="13"/>
      <c r="AE224" s="13"/>
      <c r="AF224" s="13"/>
      <c r="AG224" s="13"/>
      <c r="AH224" s="13"/>
    </row>
    <row r="225" spans="1:34" ht="15" customHeight="1" x14ac:dyDescent="0.2">
      <c r="A225" s="30">
        <f t="shared" si="3"/>
        <v>605</v>
      </c>
      <c r="B225" s="31">
        <v>41891</v>
      </c>
      <c r="C225" s="32" t="s">
        <v>311</v>
      </c>
      <c r="D225" s="32" t="s">
        <v>312</v>
      </c>
      <c r="E225" s="33">
        <v>515</v>
      </c>
      <c r="F225" s="33">
        <v>2</v>
      </c>
      <c r="G225" s="33">
        <v>328</v>
      </c>
      <c r="H225" s="33">
        <v>14</v>
      </c>
      <c r="I225" s="33">
        <v>13</v>
      </c>
      <c r="J225" s="33">
        <v>10</v>
      </c>
      <c r="K225" s="33">
        <v>0</v>
      </c>
      <c r="L225" s="33">
        <v>0</v>
      </c>
      <c r="M225" s="33">
        <v>0</v>
      </c>
      <c r="N225" s="33">
        <v>38</v>
      </c>
      <c r="O225" s="33">
        <v>3</v>
      </c>
      <c r="P225" s="33">
        <v>7</v>
      </c>
      <c r="Q225" s="33">
        <v>20</v>
      </c>
      <c r="R225" s="33">
        <v>19</v>
      </c>
      <c r="S225" s="33">
        <v>1</v>
      </c>
      <c r="T225" s="33">
        <v>0</v>
      </c>
      <c r="U225" s="33">
        <v>3</v>
      </c>
      <c r="V225" s="33">
        <v>0</v>
      </c>
      <c r="W225" s="33">
        <v>111</v>
      </c>
      <c r="X225" s="33">
        <v>38</v>
      </c>
      <c r="Y225" s="34"/>
      <c r="Z225" s="13"/>
      <c r="AA225" s="13"/>
      <c r="AB225" s="13"/>
      <c r="AC225" s="13"/>
      <c r="AD225" s="13"/>
      <c r="AE225" s="13"/>
      <c r="AF225" s="13"/>
      <c r="AG225" s="13"/>
      <c r="AH225" s="13"/>
    </row>
    <row r="226" spans="1:34" ht="15" customHeight="1" x14ac:dyDescent="0.2">
      <c r="A226" s="30">
        <f t="shared" si="3"/>
        <v>948</v>
      </c>
      <c r="B226" s="31">
        <v>41891</v>
      </c>
      <c r="C226" s="32" t="s">
        <v>311</v>
      </c>
      <c r="D226" s="32" t="s">
        <v>312</v>
      </c>
      <c r="E226" s="33">
        <v>530</v>
      </c>
      <c r="F226" s="33">
        <v>2</v>
      </c>
      <c r="G226" s="33">
        <v>442</v>
      </c>
      <c r="H226" s="33">
        <v>13</v>
      </c>
      <c r="I226" s="33">
        <v>7</v>
      </c>
      <c r="J226" s="33">
        <v>8</v>
      </c>
      <c r="K226" s="33">
        <v>0</v>
      </c>
      <c r="L226" s="33">
        <v>0</v>
      </c>
      <c r="M226" s="33">
        <v>0</v>
      </c>
      <c r="N226" s="33">
        <v>37</v>
      </c>
      <c r="O226" s="33">
        <v>2</v>
      </c>
      <c r="P226" s="33">
        <v>10</v>
      </c>
      <c r="Q226" s="33">
        <v>18</v>
      </c>
      <c r="R226" s="33">
        <v>10</v>
      </c>
      <c r="S226" s="33">
        <v>0</v>
      </c>
      <c r="T226" s="33">
        <v>1</v>
      </c>
      <c r="U226" s="33">
        <v>3</v>
      </c>
      <c r="V226" s="33">
        <v>0</v>
      </c>
      <c r="W226" s="33">
        <v>329</v>
      </c>
      <c r="X226" s="33">
        <v>68</v>
      </c>
      <c r="Y226" s="34"/>
      <c r="Z226" s="13"/>
      <c r="AA226" s="13"/>
      <c r="AB226" s="13"/>
      <c r="AC226" s="13"/>
      <c r="AD226" s="13"/>
      <c r="AE226" s="13"/>
      <c r="AF226" s="13"/>
      <c r="AG226" s="13"/>
      <c r="AH226" s="13"/>
    </row>
    <row r="227" spans="1:34" ht="15" customHeight="1" x14ac:dyDescent="0.2">
      <c r="A227" s="30">
        <f t="shared" si="3"/>
        <v>937</v>
      </c>
      <c r="B227" s="31">
        <v>41891</v>
      </c>
      <c r="C227" s="32" t="s">
        <v>311</v>
      </c>
      <c r="D227" s="32" t="s">
        <v>312</v>
      </c>
      <c r="E227" s="33">
        <v>545</v>
      </c>
      <c r="F227" s="33">
        <v>2</v>
      </c>
      <c r="G227" s="33">
        <v>430</v>
      </c>
      <c r="H227" s="33">
        <v>19</v>
      </c>
      <c r="I227" s="33">
        <v>15</v>
      </c>
      <c r="J227" s="33">
        <v>13</v>
      </c>
      <c r="K227" s="33">
        <v>0</v>
      </c>
      <c r="L227" s="33">
        <v>0</v>
      </c>
      <c r="M227" s="33">
        <v>0</v>
      </c>
      <c r="N227" s="33">
        <v>47</v>
      </c>
      <c r="O227" s="33">
        <v>2</v>
      </c>
      <c r="P227" s="33">
        <v>11</v>
      </c>
      <c r="Q227" s="33">
        <v>26</v>
      </c>
      <c r="R227" s="33">
        <v>9</v>
      </c>
      <c r="S227" s="33">
        <v>1</v>
      </c>
      <c r="T227" s="33">
        <v>0</v>
      </c>
      <c r="U227" s="33">
        <v>0</v>
      </c>
      <c r="V227" s="33">
        <v>0</v>
      </c>
      <c r="W227" s="33">
        <v>307</v>
      </c>
      <c r="X227" s="33">
        <v>57</v>
      </c>
      <c r="Y227" s="34"/>
      <c r="Z227" s="13"/>
      <c r="AA227" s="13"/>
      <c r="AB227" s="13"/>
      <c r="AC227" s="13"/>
      <c r="AD227" s="13"/>
      <c r="AE227" s="13"/>
      <c r="AF227" s="13"/>
      <c r="AG227" s="13"/>
      <c r="AH227" s="13"/>
    </row>
    <row r="228" spans="1:34" ht="15" customHeight="1" x14ac:dyDescent="0.2">
      <c r="A228" s="30">
        <f t="shared" si="3"/>
        <v>804</v>
      </c>
      <c r="B228" s="31">
        <v>41891</v>
      </c>
      <c r="C228" s="32" t="s">
        <v>311</v>
      </c>
      <c r="D228" s="32" t="s">
        <v>312</v>
      </c>
      <c r="E228" s="33">
        <v>600</v>
      </c>
      <c r="F228" s="33">
        <v>2</v>
      </c>
      <c r="G228" s="33">
        <v>399</v>
      </c>
      <c r="H228" s="33">
        <v>15</v>
      </c>
      <c r="I228" s="33">
        <v>13</v>
      </c>
      <c r="J228" s="33">
        <v>5</v>
      </c>
      <c r="K228" s="33">
        <v>0</v>
      </c>
      <c r="L228" s="33">
        <v>0</v>
      </c>
      <c r="M228" s="33">
        <v>0</v>
      </c>
      <c r="N228" s="33">
        <v>24</v>
      </c>
      <c r="O228" s="33">
        <v>2</v>
      </c>
      <c r="P228" s="33">
        <v>20</v>
      </c>
      <c r="Q228" s="33">
        <v>17</v>
      </c>
      <c r="R228" s="33">
        <v>5</v>
      </c>
      <c r="S228" s="33">
        <v>0</v>
      </c>
      <c r="T228" s="33">
        <v>1</v>
      </c>
      <c r="U228" s="33">
        <v>2</v>
      </c>
      <c r="V228" s="33">
        <v>0</v>
      </c>
      <c r="W228" s="33">
        <v>250</v>
      </c>
      <c r="X228" s="33">
        <v>51</v>
      </c>
      <c r="Y228" s="34"/>
      <c r="Z228" s="13"/>
      <c r="AA228" s="13"/>
      <c r="AB228" s="13"/>
      <c r="AC228" s="13"/>
      <c r="AD228" s="13"/>
      <c r="AE228" s="13"/>
      <c r="AF228" s="13"/>
      <c r="AG228" s="13"/>
      <c r="AH228" s="13"/>
    </row>
    <row r="229" spans="1:34" ht="12.75" x14ac:dyDescent="0.2">
      <c r="A229" s="30">
        <f t="shared" si="3"/>
        <v>984</v>
      </c>
      <c r="B229" s="31">
        <v>41891</v>
      </c>
      <c r="C229" s="32" t="s">
        <v>311</v>
      </c>
      <c r="D229" s="32" t="s">
        <v>312</v>
      </c>
      <c r="E229" s="33">
        <v>615</v>
      </c>
      <c r="F229" s="33">
        <v>2</v>
      </c>
      <c r="G229" s="33">
        <v>412</v>
      </c>
      <c r="H229" s="33">
        <v>22</v>
      </c>
      <c r="I229" s="33">
        <v>17</v>
      </c>
      <c r="J229" s="33">
        <v>3</v>
      </c>
      <c r="K229" s="33">
        <v>0</v>
      </c>
      <c r="L229" s="33">
        <v>0</v>
      </c>
      <c r="M229" s="33">
        <v>0</v>
      </c>
      <c r="N229" s="33">
        <v>19</v>
      </c>
      <c r="O229" s="33">
        <v>8</v>
      </c>
      <c r="P229" s="33">
        <v>22</v>
      </c>
      <c r="Q229" s="33">
        <v>29</v>
      </c>
      <c r="R229" s="33">
        <v>2</v>
      </c>
      <c r="S229" s="33">
        <v>1</v>
      </c>
      <c r="T229" s="33">
        <v>0</v>
      </c>
      <c r="U229" s="33">
        <v>0</v>
      </c>
      <c r="V229" s="33">
        <v>0</v>
      </c>
      <c r="W229" s="33">
        <v>392</v>
      </c>
      <c r="X229" s="33">
        <v>57</v>
      </c>
      <c r="Y229" s="34"/>
      <c r="Z229" s="13"/>
      <c r="AA229" s="13"/>
      <c r="AB229" s="13"/>
      <c r="AC229" s="13"/>
      <c r="AD229" s="13"/>
      <c r="AE229" s="13"/>
      <c r="AF229" s="13"/>
      <c r="AG229" s="13"/>
      <c r="AH229" s="13"/>
    </row>
    <row r="230" spans="1:34" ht="15" customHeight="1" x14ac:dyDescent="0.2">
      <c r="A230" s="30">
        <f t="shared" si="3"/>
        <v>1211</v>
      </c>
      <c r="B230" s="31">
        <v>41891</v>
      </c>
      <c r="C230" s="32" t="s">
        <v>311</v>
      </c>
      <c r="D230" s="32" t="s">
        <v>312</v>
      </c>
      <c r="E230" s="33">
        <v>630</v>
      </c>
      <c r="F230" s="33">
        <v>2</v>
      </c>
      <c r="G230" s="33">
        <v>418</v>
      </c>
      <c r="H230" s="33">
        <v>11</v>
      </c>
      <c r="I230" s="33">
        <v>14</v>
      </c>
      <c r="J230" s="33">
        <v>3</v>
      </c>
      <c r="K230" s="33">
        <v>0</v>
      </c>
      <c r="L230" s="33">
        <v>0</v>
      </c>
      <c r="M230" s="33">
        <v>0</v>
      </c>
      <c r="N230" s="33">
        <v>16</v>
      </c>
      <c r="O230" s="33">
        <v>5</v>
      </c>
      <c r="P230" s="33">
        <v>24</v>
      </c>
      <c r="Q230" s="33">
        <v>34</v>
      </c>
      <c r="R230" s="33">
        <v>0</v>
      </c>
      <c r="S230" s="33">
        <v>0</v>
      </c>
      <c r="T230" s="33">
        <v>1</v>
      </c>
      <c r="U230" s="33">
        <v>0</v>
      </c>
      <c r="V230" s="33">
        <v>0</v>
      </c>
      <c r="W230" s="33">
        <v>605</v>
      </c>
      <c r="X230" s="33">
        <v>80</v>
      </c>
      <c r="Y230" s="34"/>
      <c r="Z230" s="13"/>
      <c r="AA230" s="13"/>
      <c r="AB230" s="13"/>
      <c r="AC230" s="13"/>
      <c r="AD230" s="13"/>
      <c r="AE230" s="13"/>
      <c r="AF230" s="13"/>
      <c r="AG230" s="13"/>
      <c r="AH230" s="13"/>
    </row>
    <row r="231" spans="1:34" ht="15" customHeight="1" x14ac:dyDescent="0.2">
      <c r="A231" s="30">
        <f t="shared" si="3"/>
        <v>1175</v>
      </c>
      <c r="B231" s="31">
        <v>41891</v>
      </c>
      <c r="C231" s="32" t="s">
        <v>311</v>
      </c>
      <c r="D231" s="32" t="s">
        <v>312</v>
      </c>
      <c r="E231" s="33">
        <v>645</v>
      </c>
      <c r="F231" s="33">
        <v>2</v>
      </c>
      <c r="G231" s="33">
        <v>397</v>
      </c>
      <c r="H231" s="33">
        <v>16</v>
      </c>
      <c r="I231" s="33">
        <v>15</v>
      </c>
      <c r="J231" s="33">
        <v>2</v>
      </c>
      <c r="K231" s="33">
        <v>0</v>
      </c>
      <c r="L231" s="33">
        <v>0</v>
      </c>
      <c r="M231" s="33">
        <v>0</v>
      </c>
      <c r="N231" s="33">
        <v>12</v>
      </c>
      <c r="O231" s="33">
        <v>3</v>
      </c>
      <c r="P231" s="33">
        <v>22</v>
      </c>
      <c r="Q231" s="33">
        <v>37</v>
      </c>
      <c r="R231" s="33">
        <v>0</v>
      </c>
      <c r="S231" s="33">
        <v>0</v>
      </c>
      <c r="T231" s="33">
        <v>0</v>
      </c>
      <c r="U231" s="33">
        <v>0</v>
      </c>
      <c r="V231" s="33">
        <v>0</v>
      </c>
      <c r="W231" s="33">
        <v>610</v>
      </c>
      <c r="X231" s="33">
        <v>61</v>
      </c>
      <c r="Y231" s="34"/>
      <c r="Z231" s="13"/>
      <c r="AA231" s="13"/>
      <c r="AB231" s="13"/>
      <c r="AC231" s="13"/>
      <c r="AD231" s="13"/>
      <c r="AE231" s="13"/>
      <c r="AF231" s="13"/>
      <c r="AG231" s="13"/>
      <c r="AH231" s="13"/>
    </row>
    <row r="232" spans="1:34" ht="15" customHeight="1" x14ac:dyDescent="0.2">
      <c r="A232" s="30">
        <f t="shared" si="3"/>
        <v>1170</v>
      </c>
      <c r="B232" s="31">
        <v>41891</v>
      </c>
      <c r="C232" s="32" t="s">
        <v>311</v>
      </c>
      <c r="D232" s="32" t="s">
        <v>312</v>
      </c>
      <c r="E232" s="33">
        <v>700</v>
      </c>
      <c r="F232" s="33">
        <v>2</v>
      </c>
      <c r="G232" s="33">
        <v>422</v>
      </c>
      <c r="H232" s="33">
        <v>16</v>
      </c>
      <c r="I232" s="33">
        <v>11</v>
      </c>
      <c r="J232" s="33">
        <v>4</v>
      </c>
      <c r="K232" s="33">
        <v>0</v>
      </c>
      <c r="L232" s="33">
        <v>0</v>
      </c>
      <c r="M232" s="33">
        <v>0</v>
      </c>
      <c r="N232" s="33">
        <v>13</v>
      </c>
      <c r="O232" s="33">
        <v>5</v>
      </c>
      <c r="P232" s="33">
        <v>12</v>
      </c>
      <c r="Q232" s="33">
        <v>28</v>
      </c>
      <c r="R232" s="33">
        <v>1</v>
      </c>
      <c r="S232" s="33">
        <v>0</v>
      </c>
      <c r="T232" s="33">
        <v>0</v>
      </c>
      <c r="U232" s="33">
        <v>0</v>
      </c>
      <c r="V232" s="33">
        <v>0</v>
      </c>
      <c r="W232" s="33">
        <v>601</v>
      </c>
      <c r="X232" s="33">
        <v>57</v>
      </c>
      <c r="Y232" s="34" t="s">
        <v>353</v>
      </c>
      <c r="Z232" s="13"/>
      <c r="AA232" s="13"/>
      <c r="AB232" s="13"/>
      <c r="AC232" s="13"/>
      <c r="AD232" s="13"/>
      <c r="AE232" s="13"/>
      <c r="AF232" s="13"/>
      <c r="AG232" s="13"/>
      <c r="AH232" s="13"/>
    </row>
    <row r="233" spans="1:34" ht="15" customHeight="1" x14ac:dyDescent="0.2">
      <c r="A233" s="30">
        <f t="shared" si="3"/>
        <v>1211</v>
      </c>
      <c r="B233" s="31">
        <v>41891</v>
      </c>
      <c r="C233" s="32" t="s">
        <v>311</v>
      </c>
      <c r="D233" s="32" t="s">
        <v>312</v>
      </c>
      <c r="E233" s="33">
        <v>715</v>
      </c>
      <c r="F233" s="33">
        <v>2</v>
      </c>
      <c r="G233" s="33">
        <v>412</v>
      </c>
      <c r="H233" s="33">
        <v>17</v>
      </c>
      <c r="I233" s="33">
        <v>14</v>
      </c>
      <c r="J233" s="33">
        <v>7</v>
      </c>
      <c r="K233" s="33">
        <v>0</v>
      </c>
      <c r="L233" s="33">
        <v>0</v>
      </c>
      <c r="M233" s="33">
        <v>0</v>
      </c>
      <c r="N233" s="33">
        <v>21</v>
      </c>
      <c r="O233" s="33">
        <v>4</v>
      </c>
      <c r="P233" s="33">
        <v>17</v>
      </c>
      <c r="Q233" s="33">
        <v>40</v>
      </c>
      <c r="R233" s="33">
        <v>1</v>
      </c>
      <c r="S233" s="33">
        <v>0</v>
      </c>
      <c r="T233" s="33">
        <v>0</v>
      </c>
      <c r="U233" s="33">
        <v>0</v>
      </c>
      <c r="V233" s="33">
        <v>0</v>
      </c>
      <c r="W233" s="33">
        <v>608</v>
      </c>
      <c r="X233" s="33">
        <v>70</v>
      </c>
      <c r="Y233" s="34"/>
      <c r="Z233" s="13"/>
      <c r="AA233" s="13"/>
      <c r="AB233" s="13"/>
      <c r="AC233" s="13"/>
      <c r="AD233" s="13"/>
      <c r="AE233" s="13"/>
      <c r="AF233" s="13"/>
      <c r="AG233" s="13"/>
      <c r="AH233" s="13"/>
    </row>
    <row r="234" spans="1:34" ht="15" customHeight="1" x14ac:dyDescent="0.2">
      <c r="A234" s="30">
        <f t="shared" si="3"/>
        <v>1181</v>
      </c>
      <c r="B234" s="31">
        <v>41891</v>
      </c>
      <c r="C234" s="32" t="s">
        <v>311</v>
      </c>
      <c r="D234" s="32" t="s">
        <v>312</v>
      </c>
      <c r="E234" s="33">
        <v>730</v>
      </c>
      <c r="F234" s="33">
        <v>2</v>
      </c>
      <c r="G234" s="33">
        <v>417</v>
      </c>
      <c r="H234" s="33">
        <v>12</v>
      </c>
      <c r="I234" s="33">
        <v>18</v>
      </c>
      <c r="J234" s="33">
        <v>8</v>
      </c>
      <c r="K234" s="33">
        <v>0</v>
      </c>
      <c r="L234" s="33">
        <v>0</v>
      </c>
      <c r="M234" s="33">
        <v>0</v>
      </c>
      <c r="N234" s="33">
        <v>22</v>
      </c>
      <c r="O234" s="33">
        <v>7</v>
      </c>
      <c r="P234" s="33">
        <v>13</v>
      </c>
      <c r="Q234" s="33">
        <v>31</v>
      </c>
      <c r="R234" s="33">
        <v>2</v>
      </c>
      <c r="S234" s="33">
        <v>1</v>
      </c>
      <c r="T234" s="33">
        <v>0</v>
      </c>
      <c r="U234" s="33">
        <v>0</v>
      </c>
      <c r="V234" s="33">
        <v>0</v>
      </c>
      <c r="W234" s="33">
        <v>598</v>
      </c>
      <c r="X234" s="33">
        <v>52</v>
      </c>
      <c r="Y234" s="34" t="s">
        <v>354</v>
      </c>
      <c r="Z234" s="13"/>
      <c r="AA234" s="13"/>
      <c r="AB234" s="13"/>
      <c r="AC234" s="13"/>
      <c r="AD234" s="13"/>
      <c r="AE234" s="13"/>
      <c r="AF234" s="13"/>
      <c r="AG234" s="13"/>
      <c r="AH234" s="13"/>
    </row>
    <row r="235" spans="1:34" ht="15" customHeight="1" x14ac:dyDescent="0.2">
      <c r="A235" s="30">
        <f t="shared" si="3"/>
        <v>1096</v>
      </c>
      <c r="B235" s="31">
        <v>41891</v>
      </c>
      <c r="C235" s="32" t="s">
        <v>311</v>
      </c>
      <c r="D235" s="32" t="s">
        <v>312</v>
      </c>
      <c r="E235" s="33">
        <v>745</v>
      </c>
      <c r="F235" s="33">
        <v>2</v>
      </c>
      <c r="G235" s="33">
        <v>355</v>
      </c>
      <c r="H235" s="33">
        <v>14</v>
      </c>
      <c r="I235" s="33">
        <v>16</v>
      </c>
      <c r="J235" s="33">
        <v>7</v>
      </c>
      <c r="K235" s="33">
        <v>0</v>
      </c>
      <c r="L235" s="33">
        <v>0</v>
      </c>
      <c r="M235" s="33">
        <v>0</v>
      </c>
      <c r="N235" s="33">
        <v>11</v>
      </c>
      <c r="O235" s="33">
        <v>5</v>
      </c>
      <c r="P235" s="33">
        <v>16</v>
      </c>
      <c r="Q235" s="33">
        <v>35</v>
      </c>
      <c r="R235" s="33">
        <v>0</v>
      </c>
      <c r="S235" s="33">
        <v>1</v>
      </c>
      <c r="T235" s="33">
        <v>0</v>
      </c>
      <c r="U235" s="33">
        <v>0</v>
      </c>
      <c r="V235" s="33">
        <v>0</v>
      </c>
      <c r="W235" s="33">
        <v>596</v>
      </c>
      <c r="X235" s="33">
        <v>40</v>
      </c>
      <c r="Y235" s="34" t="s">
        <v>371</v>
      </c>
      <c r="Z235" s="13"/>
      <c r="AA235" s="13"/>
      <c r="AB235" s="13"/>
      <c r="AC235" s="13"/>
      <c r="AD235" s="13"/>
      <c r="AE235" s="13"/>
      <c r="AF235" s="13"/>
      <c r="AG235" s="13"/>
      <c r="AH235" s="13"/>
    </row>
    <row r="236" spans="1:34" ht="15" customHeight="1" x14ac:dyDescent="0.2">
      <c r="A236" s="30">
        <f t="shared" si="3"/>
        <v>739</v>
      </c>
      <c r="B236" s="31">
        <v>41891</v>
      </c>
      <c r="C236" s="32" t="s">
        <v>311</v>
      </c>
      <c r="D236" s="32" t="s">
        <v>312</v>
      </c>
      <c r="E236" s="33">
        <v>800</v>
      </c>
      <c r="F236" s="33">
        <v>2</v>
      </c>
      <c r="G236" s="33">
        <v>247</v>
      </c>
      <c r="H236" s="33">
        <v>12</v>
      </c>
      <c r="I236" s="33">
        <v>11</v>
      </c>
      <c r="J236" s="33">
        <v>5</v>
      </c>
      <c r="K236" s="33">
        <v>0</v>
      </c>
      <c r="L236" s="33">
        <v>0</v>
      </c>
      <c r="M236" s="33">
        <v>0</v>
      </c>
      <c r="N236" s="33">
        <v>10</v>
      </c>
      <c r="O236" s="33">
        <v>2</v>
      </c>
      <c r="P236" s="33">
        <v>15</v>
      </c>
      <c r="Q236" s="33">
        <v>30</v>
      </c>
      <c r="R236" s="33">
        <v>0</v>
      </c>
      <c r="S236" s="33">
        <v>0</v>
      </c>
      <c r="T236" s="33">
        <v>0</v>
      </c>
      <c r="U236" s="33">
        <v>1</v>
      </c>
      <c r="V236" s="33">
        <v>0</v>
      </c>
      <c r="W236" s="33">
        <v>378</v>
      </c>
      <c r="X236" s="33">
        <v>28</v>
      </c>
      <c r="Y236" s="34"/>
      <c r="Z236" s="13"/>
      <c r="AA236" s="13"/>
      <c r="AB236" s="13"/>
      <c r="AC236" s="13"/>
      <c r="AD236" s="13"/>
      <c r="AE236" s="13"/>
      <c r="AF236" s="13"/>
      <c r="AG236" s="13"/>
      <c r="AH236" s="13"/>
    </row>
    <row r="237" spans="1:34" ht="15" customHeight="1" x14ac:dyDescent="0.2">
      <c r="A237" s="30">
        <f t="shared" si="3"/>
        <v>957</v>
      </c>
      <c r="B237" s="31">
        <v>41891</v>
      </c>
      <c r="C237" s="32" t="s">
        <v>311</v>
      </c>
      <c r="D237" s="32" t="s">
        <v>312</v>
      </c>
      <c r="E237" s="33">
        <v>815</v>
      </c>
      <c r="F237" s="33">
        <v>2</v>
      </c>
      <c r="G237" s="33">
        <v>433</v>
      </c>
      <c r="H237" s="33">
        <v>15</v>
      </c>
      <c r="I237" s="33">
        <v>9</v>
      </c>
      <c r="J237" s="33">
        <v>6</v>
      </c>
      <c r="K237" s="33">
        <v>0</v>
      </c>
      <c r="L237" s="33">
        <v>0</v>
      </c>
      <c r="M237" s="33">
        <v>0</v>
      </c>
      <c r="N237" s="33">
        <v>18</v>
      </c>
      <c r="O237" s="33">
        <v>4</v>
      </c>
      <c r="P237" s="33">
        <v>22</v>
      </c>
      <c r="Q237" s="33">
        <v>34</v>
      </c>
      <c r="R237" s="33">
        <v>0</v>
      </c>
      <c r="S237" s="33">
        <v>0</v>
      </c>
      <c r="T237" s="33">
        <v>0</v>
      </c>
      <c r="U237" s="33">
        <v>1</v>
      </c>
      <c r="V237" s="33">
        <v>0</v>
      </c>
      <c r="W237" s="33">
        <v>381</v>
      </c>
      <c r="X237" s="33">
        <v>34</v>
      </c>
      <c r="Y237" s="34" t="s">
        <v>355</v>
      </c>
      <c r="Z237" s="13"/>
      <c r="AA237" s="13"/>
      <c r="AB237" s="13"/>
      <c r="AC237" s="13"/>
      <c r="AD237" s="13"/>
      <c r="AE237" s="13"/>
      <c r="AF237" s="13"/>
      <c r="AG237" s="13"/>
      <c r="AH237" s="13"/>
    </row>
    <row r="238" spans="1:34" ht="12.75" x14ac:dyDescent="0.2">
      <c r="A238" s="30">
        <f t="shared" si="3"/>
        <v>717</v>
      </c>
      <c r="B238" s="31">
        <v>41891</v>
      </c>
      <c r="C238" s="32" t="s">
        <v>311</v>
      </c>
      <c r="D238" s="32" t="s">
        <v>312</v>
      </c>
      <c r="E238" s="33">
        <v>830</v>
      </c>
      <c r="F238" s="33">
        <v>2</v>
      </c>
      <c r="G238" s="33">
        <v>411</v>
      </c>
      <c r="H238" s="33">
        <v>14</v>
      </c>
      <c r="I238" s="33">
        <v>10</v>
      </c>
      <c r="J238" s="33">
        <v>8</v>
      </c>
      <c r="K238" s="33">
        <v>0</v>
      </c>
      <c r="L238" s="33">
        <v>0</v>
      </c>
      <c r="M238" s="33">
        <v>0</v>
      </c>
      <c r="N238" s="33">
        <v>9</v>
      </c>
      <c r="O238" s="33">
        <v>2</v>
      </c>
      <c r="P238" s="33">
        <v>5</v>
      </c>
      <c r="Q238" s="33">
        <v>26</v>
      </c>
      <c r="R238" s="33">
        <v>9</v>
      </c>
      <c r="S238" s="33">
        <v>0</v>
      </c>
      <c r="T238" s="33">
        <v>0</v>
      </c>
      <c r="U238" s="33">
        <v>3</v>
      </c>
      <c r="V238" s="33">
        <v>0</v>
      </c>
      <c r="W238" s="33">
        <v>193</v>
      </c>
      <c r="X238" s="33">
        <v>27</v>
      </c>
      <c r="Y238" s="34" t="s">
        <v>356</v>
      </c>
      <c r="Z238" s="13"/>
      <c r="AA238" s="13"/>
      <c r="AB238" s="13"/>
      <c r="AC238" s="13"/>
      <c r="AD238" s="13"/>
      <c r="AE238" s="13"/>
      <c r="AF238" s="13"/>
      <c r="AG238" s="13"/>
      <c r="AH238" s="13"/>
    </row>
    <row r="239" spans="1:34" ht="15" customHeight="1" x14ac:dyDescent="0.2">
      <c r="A239" s="30">
        <f t="shared" si="3"/>
        <v>769</v>
      </c>
      <c r="B239" s="31">
        <v>41891</v>
      </c>
      <c r="C239" s="32" t="s">
        <v>311</v>
      </c>
      <c r="D239" s="32" t="s">
        <v>312</v>
      </c>
      <c r="E239" s="33">
        <v>845</v>
      </c>
      <c r="F239" s="33">
        <v>2</v>
      </c>
      <c r="G239" s="33">
        <v>486</v>
      </c>
      <c r="H239" s="33">
        <v>7</v>
      </c>
      <c r="I239" s="33">
        <v>3</v>
      </c>
      <c r="J239" s="33">
        <v>4</v>
      </c>
      <c r="K239" s="33">
        <v>0</v>
      </c>
      <c r="L239" s="33">
        <v>0</v>
      </c>
      <c r="M239" s="33">
        <v>0</v>
      </c>
      <c r="N239" s="33">
        <v>7</v>
      </c>
      <c r="O239" s="33">
        <v>0</v>
      </c>
      <c r="P239" s="33">
        <v>10</v>
      </c>
      <c r="Q239" s="33">
        <v>24</v>
      </c>
      <c r="R239" s="33">
        <v>6</v>
      </c>
      <c r="S239" s="33">
        <v>0</v>
      </c>
      <c r="T239" s="33">
        <v>0</v>
      </c>
      <c r="U239" s="33">
        <v>5</v>
      </c>
      <c r="V239" s="33">
        <v>0</v>
      </c>
      <c r="W239" s="33">
        <v>191</v>
      </c>
      <c r="X239" s="33">
        <v>26</v>
      </c>
      <c r="Y239" s="34"/>
      <c r="Z239" s="13"/>
      <c r="AA239" s="13"/>
      <c r="AB239" s="13"/>
      <c r="AC239" s="13"/>
      <c r="AD239" s="13"/>
      <c r="AE239" s="13"/>
      <c r="AF239" s="13"/>
      <c r="AG239" s="13"/>
      <c r="AH239" s="13"/>
    </row>
    <row r="240" spans="1:34" ht="15" customHeight="1" x14ac:dyDescent="0.2">
      <c r="A240" s="30">
        <f t="shared" si="3"/>
        <v>650</v>
      </c>
      <c r="B240" s="31">
        <v>41891</v>
      </c>
      <c r="C240" s="32" t="s">
        <v>311</v>
      </c>
      <c r="D240" s="32" t="s">
        <v>312</v>
      </c>
      <c r="E240" s="33">
        <v>900</v>
      </c>
      <c r="F240" s="33">
        <v>2</v>
      </c>
      <c r="G240" s="33">
        <v>376</v>
      </c>
      <c r="H240" s="33">
        <v>12</v>
      </c>
      <c r="I240" s="33">
        <v>11</v>
      </c>
      <c r="J240" s="33">
        <v>6</v>
      </c>
      <c r="K240" s="33">
        <v>0</v>
      </c>
      <c r="L240" s="33">
        <v>0</v>
      </c>
      <c r="M240" s="33">
        <v>0</v>
      </c>
      <c r="N240" s="33">
        <v>5</v>
      </c>
      <c r="O240" s="33">
        <v>2</v>
      </c>
      <c r="P240" s="33">
        <v>11</v>
      </c>
      <c r="Q240" s="33">
        <v>26</v>
      </c>
      <c r="R240" s="33">
        <v>1</v>
      </c>
      <c r="S240" s="33">
        <v>0</v>
      </c>
      <c r="T240" s="33">
        <v>0</v>
      </c>
      <c r="U240" s="33">
        <v>0</v>
      </c>
      <c r="V240" s="33">
        <v>0</v>
      </c>
      <c r="W240" s="33">
        <v>179</v>
      </c>
      <c r="X240" s="33">
        <v>21</v>
      </c>
      <c r="Y240" s="34"/>
      <c r="Z240" s="13"/>
      <c r="AA240" s="13"/>
      <c r="AB240" s="13"/>
      <c r="AC240" s="13"/>
      <c r="AD240" s="13"/>
      <c r="AE240" s="13"/>
      <c r="AF240" s="13"/>
      <c r="AG240" s="13"/>
      <c r="AH240" s="13"/>
    </row>
    <row r="241" spans="1:34" ht="15" customHeight="1" x14ac:dyDescent="0.2">
      <c r="A241" s="30">
        <f t="shared" si="3"/>
        <v>710</v>
      </c>
      <c r="B241" s="31">
        <v>41891</v>
      </c>
      <c r="C241" s="32" t="s">
        <v>311</v>
      </c>
      <c r="D241" s="32" t="s">
        <v>312</v>
      </c>
      <c r="E241" s="33">
        <v>915</v>
      </c>
      <c r="F241" s="33">
        <v>2</v>
      </c>
      <c r="G241" s="33">
        <v>435</v>
      </c>
      <c r="H241" s="33">
        <v>12</v>
      </c>
      <c r="I241" s="33">
        <v>8</v>
      </c>
      <c r="J241" s="33">
        <v>7</v>
      </c>
      <c r="K241" s="33">
        <v>0</v>
      </c>
      <c r="L241" s="33">
        <v>0</v>
      </c>
      <c r="M241" s="33">
        <v>0</v>
      </c>
      <c r="N241" s="33">
        <v>6</v>
      </c>
      <c r="O241" s="33">
        <v>1</v>
      </c>
      <c r="P241" s="33">
        <v>9</v>
      </c>
      <c r="Q241" s="33">
        <v>27</v>
      </c>
      <c r="R241" s="33">
        <v>4</v>
      </c>
      <c r="S241" s="33">
        <v>0</v>
      </c>
      <c r="T241" s="33">
        <v>0</v>
      </c>
      <c r="U241" s="33">
        <v>0</v>
      </c>
      <c r="V241" s="33">
        <v>0</v>
      </c>
      <c r="W241" s="33">
        <v>169</v>
      </c>
      <c r="X241" s="33">
        <v>32</v>
      </c>
      <c r="Y241" s="34"/>
      <c r="Z241" s="13"/>
      <c r="AA241" s="13"/>
      <c r="AB241" s="13"/>
      <c r="AC241" s="13"/>
      <c r="AD241" s="13"/>
      <c r="AE241" s="13"/>
      <c r="AF241" s="13"/>
      <c r="AG241" s="13"/>
      <c r="AH241" s="13"/>
    </row>
    <row r="242" spans="1:34" ht="15" customHeight="1" x14ac:dyDescent="0.2">
      <c r="A242" s="30">
        <f t="shared" si="3"/>
        <v>694</v>
      </c>
      <c r="B242" s="31">
        <v>41891</v>
      </c>
      <c r="C242" s="32" t="s">
        <v>311</v>
      </c>
      <c r="D242" s="32" t="s">
        <v>312</v>
      </c>
      <c r="E242" s="33">
        <v>930</v>
      </c>
      <c r="F242" s="33">
        <v>2</v>
      </c>
      <c r="G242" s="33">
        <v>415</v>
      </c>
      <c r="H242" s="33">
        <v>13</v>
      </c>
      <c r="I242" s="33">
        <v>11</v>
      </c>
      <c r="J242" s="33">
        <v>5</v>
      </c>
      <c r="K242" s="33">
        <v>0</v>
      </c>
      <c r="L242" s="33">
        <v>0</v>
      </c>
      <c r="M242" s="33">
        <v>0</v>
      </c>
      <c r="N242" s="33">
        <v>10</v>
      </c>
      <c r="O242" s="33">
        <v>2</v>
      </c>
      <c r="P242" s="33">
        <v>15</v>
      </c>
      <c r="Q242" s="33">
        <v>29</v>
      </c>
      <c r="R242" s="33">
        <v>2</v>
      </c>
      <c r="S242" s="33">
        <v>0</v>
      </c>
      <c r="T242" s="33">
        <v>0</v>
      </c>
      <c r="U242" s="33">
        <v>0</v>
      </c>
      <c r="V242" s="33">
        <v>2</v>
      </c>
      <c r="W242" s="33">
        <v>167</v>
      </c>
      <c r="X242" s="33">
        <v>23</v>
      </c>
      <c r="Y242" s="34"/>
      <c r="Z242" s="13"/>
      <c r="AA242" s="13"/>
      <c r="AB242" s="13"/>
      <c r="AC242" s="13"/>
      <c r="AD242" s="13"/>
      <c r="AE242" s="13"/>
      <c r="AF242" s="13"/>
      <c r="AG242" s="13"/>
      <c r="AH242" s="13"/>
    </row>
    <row r="243" spans="1:34" ht="15" customHeight="1" x14ac:dyDescent="0.2">
      <c r="A243" s="30">
        <f t="shared" si="3"/>
        <v>655</v>
      </c>
      <c r="B243" s="31">
        <v>41891</v>
      </c>
      <c r="C243" s="32" t="s">
        <v>311</v>
      </c>
      <c r="D243" s="32" t="s">
        <v>312</v>
      </c>
      <c r="E243" s="33">
        <v>945</v>
      </c>
      <c r="F243" s="33">
        <v>2</v>
      </c>
      <c r="G243" s="33">
        <v>391</v>
      </c>
      <c r="H243" s="33">
        <v>10</v>
      </c>
      <c r="I243" s="33">
        <v>9</v>
      </c>
      <c r="J243" s="33">
        <v>5</v>
      </c>
      <c r="K243" s="33">
        <v>0</v>
      </c>
      <c r="L243" s="33">
        <v>0</v>
      </c>
      <c r="M243" s="33">
        <v>0</v>
      </c>
      <c r="N243" s="33">
        <v>8</v>
      </c>
      <c r="O243" s="33">
        <v>2</v>
      </c>
      <c r="P243" s="33">
        <v>10</v>
      </c>
      <c r="Q243" s="33">
        <v>30</v>
      </c>
      <c r="R243" s="33">
        <v>3</v>
      </c>
      <c r="S243" s="33">
        <v>0</v>
      </c>
      <c r="T243" s="33">
        <v>0</v>
      </c>
      <c r="U243" s="33">
        <v>0</v>
      </c>
      <c r="V243" s="33">
        <v>0</v>
      </c>
      <c r="W243" s="33">
        <v>168</v>
      </c>
      <c r="X243" s="33">
        <v>19</v>
      </c>
      <c r="Y243" s="34"/>
      <c r="Z243" s="13"/>
      <c r="AA243" s="13"/>
      <c r="AB243" s="13"/>
      <c r="AC243" s="13"/>
      <c r="AD243" s="13"/>
      <c r="AE243" s="13"/>
      <c r="AF243" s="13"/>
      <c r="AG243" s="13"/>
      <c r="AH243" s="13"/>
    </row>
    <row r="244" spans="1:34" ht="12.75" x14ac:dyDescent="0.2">
      <c r="A244" s="30">
        <f t="shared" si="3"/>
        <v>642</v>
      </c>
      <c r="B244" s="31">
        <v>41891</v>
      </c>
      <c r="C244" s="32" t="s">
        <v>311</v>
      </c>
      <c r="D244" s="32" t="s">
        <v>312</v>
      </c>
      <c r="E244" s="33">
        <v>1000</v>
      </c>
      <c r="F244" s="33">
        <v>2</v>
      </c>
      <c r="G244" s="33">
        <v>383</v>
      </c>
      <c r="H244" s="33">
        <v>12</v>
      </c>
      <c r="I244" s="33">
        <v>10</v>
      </c>
      <c r="J244" s="33">
        <v>8</v>
      </c>
      <c r="K244" s="33">
        <v>0</v>
      </c>
      <c r="L244" s="33">
        <v>0</v>
      </c>
      <c r="M244" s="33">
        <v>0</v>
      </c>
      <c r="N244" s="33">
        <v>4</v>
      </c>
      <c r="O244" s="33">
        <v>1</v>
      </c>
      <c r="P244" s="33">
        <v>8</v>
      </c>
      <c r="Q244" s="33">
        <v>37</v>
      </c>
      <c r="R244" s="33">
        <v>3</v>
      </c>
      <c r="S244" s="33">
        <v>0</v>
      </c>
      <c r="T244" s="33">
        <v>0</v>
      </c>
      <c r="U244" s="33">
        <v>2</v>
      </c>
      <c r="V244" s="33">
        <v>0</v>
      </c>
      <c r="W244" s="33">
        <v>159</v>
      </c>
      <c r="X244" s="33">
        <v>15</v>
      </c>
      <c r="Y244" s="34"/>
      <c r="Z244" s="13"/>
      <c r="AA244" s="13"/>
      <c r="AB244" s="13"/>
      <c r="AC244" s="13"/>
      <c r="AD244" s="13"/>
      <c r="AE244" s="13"/>
      <c r="AF244" s="13"/>
      <c r="AG244" s="13"/>
      <c r="AH244" s="13"/>
    </row>
    <row r="245" spans="1:34" ht="15" customHeight="1" x14ac:dyDescent="0.2">
      <c r="A245" s="30">
        <f t="shared" si="3"/>
        <v>566</v>
      </c>
      <c r="B245" s="31">
        <v>41891</v>
      </c>
      <c r="C245" s="32" t="s">
        <v>311</v>
      </c>
      <c r="D245" s="32" t="s">
        <v>312</v>
      </c>
      <c r="E245" s="33">
        <v>1015</v>
      </c>
      <c r="F245" s="33">
        <v>2</v>
      </c>
      <c r="G245" s="33">
        <v>303</v>
      </c>
      <c r="H245" s="33">
        <v>11</v>
      </c>
      <c r="I245" s="33">
        <v>12</v>
      </c>
      <c r="J245" s="33">
        <v>8</v>
      </c>
      <c r="K245" s="33">
        <v>0</v>
      </c>
      <c r="L245" s="33">
        <v>0</v>
      </c>
      <c r="M245" s="33">
        <v>0</v>
      </c>
      <c r="N245" s="33">
        <v>9</v>
      </c>
      <c r="O245" s="33">
        <v>0</v>
      </c>
      <c r="P245" s="33">
        <v>13</v>
      </c>
      <c r="Q245" s="33">
        <v>32</v>
      </c>
      <c r="R245" s="33">
        <v>3</v>
      </c>
      <c r="S245" s="33">
        <v>0</v>
      </c>
      <c r="T245" s="33">
        <v>0</v>
      </c>
      <c r="U245" s="33">
        <v>7</v>
      </c>
      <c r="V245" s="33">
        <v>0</v>
      </c>
      <c r="W245" s="33">
        <v>150</v>
      </c>
      <c r="X245" s="33">
        <v>18</v>
      </c>
      <c r="Y245" s="34"/>
      <c r="Z245" s="13"/>
      <c r="AA245" s="13"/>
      <c r="AB245" s="13"/>
      <c r="AC245" s="13"/>
      <c r="AD245" s="13"/>
      <c r="AE245" s="13"/>
      <c r="AF245" s="13"/>
      <c r="AG245" s="13"/>
      <c r="AH245" s="13"/>
    </row>
    <row r="246" spans="1:34" ht="15" customHeight="1" x14ac:dyDescent="0.2">
      <c r="A246" s="30">
        <f t="shared" si="3"/>
        <v>602</v>
      </c>
      <c r="B246" s="31">
        <v>41891</v>
      </c>
      <c r="C246" s="32" t="s">
        <v>311</v>
      </c>
      <c r="D246" s="32" t="s">
        <v>312</v>
      </c>
      <c r="E246" s="33">
        <v>1030</v>
      </c>
      <c r="F246" s="33">
        <v>2</v>
      </c>
      <c r="G246" s="33">
        <v>365</v>
      </c>
      <c r="H246" s="33">
        <v>12</v>
      </c>
      <c r="I246" s="33">
        <v>9</v>
      </c>
      <c r="J246" s="33">
        <v>5</v>
      </c>
      <c r="K246" s="33">
        <v>0</v>
      </c>
      <c r="L246" s="33">
        <v>0</v>
      </c>
      <c r="M246" s="33">
        <v>0</v>
      </c>
      <c r="N246" s="33">
        <v>8</v>
      </c>
      <c r="O246" s="33">
        <v>1</v>
      </c>
      <c r="P246" s="33">
        <v>10</v>
      </c>
      <c r="Q246" s="33">
        <v>29</v>
      </c>
      <c r="R246" s="33">
        <v>2</v>
      </c>
      <c r="S246" s="33">
        <v>0</v>
      </c>
      <c r="T246" s="33">
        <v>0</v>
      </c>
      <c r="U246" s="33">
        <v>4</v>
      </c>
      <c r="V246" s="33">
        <v>0</v>
      </c>
      <c r="W246" s="33">
        <v>144</v>
      </c>
      <c r="X246" s="33">
        <v>13</v>
      </c>
      <c r="Y246" s="34"/>
      <c r="Z246" s="13"/>
      <c r="AA246" s="13"/>
      <c r="AB246" s="13"/>
      <c r="AC246" s="13"/>
      <c r="AD246" s="13"/>
      <c r="AE246" s="13"/>
      <c r="AF246" s="13"/>
      <c r="AG246" s="13"/>
      <c r="AH246" s="13"/>
    </row>
    <row r="247" spans="1:34" ht="15" customHeight="1" x14ac:dyDescent="0.2">
      <c r="A247" s="30">
        <f t="shared" si="3"/>
        <v>607</v>
      </c>
      <c r="B247" s="31">
        <v>41891</v>
      </c>
      <c r="C247" s="32" t="s">
        <v>311</v>
      </c>
      <c r="D247" s="32" t="s">
        <v>312</v>
      </c>
      <c r="E247" s="33">
        <v>1045</v>
      </c>
      <c r="F247" s="33">
        <v>2</v>
      </c>
      <c r="G247" s="33">
        <v>359</v>
      </c>
      <c r="H247" s="33">
        <v>10</v>
      </c>
      <c r="I247" s="33">
        <v>5</v>
      </c>
      <c r="J247" s="33">
        <v>7</v>
      </c>
      <c r="K247" s="33">
        <v>0</v>
      </c>
      <c r="L247" s="33">
        <v>0</v>
      </c>
      <c r="M247" s="33">
        <v>0</v>
      </c>
      <c r="N247" s="33">
        <v>9</v>
      </c>
      <c r="O247" s="33">
        <v>1</v>
      </c>
      <c r="P247" s="33">
        <v>16</v>
      </c>
      <c r="Q247" s="33">
        <v>31</v>
      </c>
      <c r="R247" s="33">
        <v>0</v>
      </c>
      <c r="S247" s="33">
        <v>0</v>
      </c>
      <c r="T247" s="33">
        <v>0</v>
      </c>
      <c r="U247" s="33">
        <v>3</v>
      </c>
      <c r="V247" s="33">
        <v>0</v>
      </c>
      <c r="W247" s="33">
        <v>146</v>
      </c>
      <c r="X247" s="33">
        <v>20</v>
      </c>
      <c r="Y247" s="34"/>
      <c r="Z247" s="13"/>
      <c r="AA247" s="13"/>
      <c r="AB247" s="13"/>
      <c r="AC247" s="13"/>
      <c r="AD247" s="13"/>
      <c r="AE247" s="13"/>
      <c r="AF247" s="13"/>
      <c r="AG247" s="13"/>
      <c r="AH247" s="13"/>
    </row>
    <row r="248" spans="1:34" ht="15" customHeight="1" x14ac:dyDescent="0.2">
      <c r="A248" s="30">
        <f t="shared" si="3"/>
        <v>579</v>
      </c>
      <c r="B248" s="31">
        <v>41891</v>
      </c>
      <c r="C248" s="32" t="s">
        <v>311</v>
      </c>
      <c r="D248" s="32" t="s">
        <v>312</v>
      </c>
      <c r="E248" s="33">
        <v>1100</v>
      </c>
      <c r="F248" s="33">
        <v>2</v>
      </c>
      <c r="G248" s="33">
        <v>349</v>
      </c>
      <c r="H248" s="33">
        <v>13</v>
      </c>
      <c r="I248" s="33">
        <v>5</v>
      </c>
      <c r="J248" s="33">
        <v>7</v>
      </c>
      <c r="K248" s="33">
        <v>0</v>
      </c>
      <c r="L248" s="33">
        <v>0</v>
      </c>
      <c r="M248" s="33">
        <v>0</v>
      </c>
      <c r="N248" s="33">
        <v>12</v>
      </c>
      <c r="O248" s="33">
        <v>1</v>
      </c>
      <c r="P248" s="33">
        <v>13</v>
      </c>
      <c r="Q248" s="33">
        <v>27</v>
      </c>
      <c r="R248" s="33">
        <v>1</v>
      </c>
      <c r="S248" s="33">
        <v>0</v>
      </c>
      <c r="T248" s="33">
        <v>0</v>
      </c>
      <c r="U248" s="33">
        <v>1</v>
      </c>
      <c r="V248" s="33">
        <v>0</v>
      </c>
      <c r="W248" s="33">
        <v>139</v>
      </c>
      <c r="X248" s="33">
        <v>11</v>
      </c>
      <c r="Y248" s="34"/>
      <c r="Z248" s="13"/>
      <c r="AA248" s="13"/>
      <c r="AB248" s="13"/>
      <c r="AC248" s="13"/>
      <c r="AD248" s="13"/>
      <c r="AE248" s="13"/>
      <c r="AF248" s="13"/>
      <c r="AG248" s="13"/>
      <c r="AH248" s="13"/>
    </row>
    <row r="249" spans="1:34" ht="15" customHeight="1" x14ac:dyDescent="0.2">
      <c r="A249" s="30">
        <f t="shared" si="3"/>
        <v>604</v>
      </c>
      <c r="B249" s="31">
        <v>41891</v>
      </c>
      <c r="C249" s="32" t="s">
        <v>311</v>
      </c>
      <c r="D249" s="32" t="s">
        <v>312</v>
      </c>
      <c r="E249" s="33">
        <v>1115</v>
      </c>
      <c r="F249" s="33">
        <v>2</v>
      </c>
      <c r="G249" s="33">
        <v>357</v>
      </c>
      <c r="H249" s="33">
        <v>12</v>
      </c>
      <c r="I249" s="33">
        <v>10</v>
      </c>
      <c r="J249" s="33">
        <v>8</v>
      </c>
      <c r="K249" s="33">
        <v>0</v>
      </c>
      <c r="L249" s="33">
        <v>0</v>
      </c>
      <c r="M249" s="33">
        <v>0</v>
      </c>
      <c r="N249" s="33">
        <v>14</v>
      </c>
      <c r="O249" s="33">
        <v>1</v>
      </c>
      <c r="P249" s="33">
        <v>13</v>
      </c>
      <c r="Q249" s="33">
        <v>31</v>
      </c>
      <c r="R249" s="33">
        <v>1</v>
      </c>
      <c r="S249" s="33">
        <v>0</v>
      </c>
      <c r="T249" s="33">
        <v>0</v>
      </c>
      <c r="U249" s="33">
        <v>5</v>
      </c>
      <c r="V249" s="33">
        <v>0</v>
      </c>
      <c r="W249" s="33">
        <v>140</v>
      </c>
      <c r="X249" s="33">
        <v>12</v>
      </c>
      <c r="Y249" s="34"/>
      <c r="Z249" s="13"/>
      <c r="AA249" s="13"/>
      <c r="AB249" s="13"/>
      <c r="AC249" s="13"/>
      <c r="AD249" s="13"/>
      <c r="AE249" s="13"/>
      <c r="AF249" s="13"/>
      <c r="AG249" s="13"/>
      <c r="AH249" s="13"/>
    </row>
    <row r="250" spans="1:34" ht="15" customHeight="1" x14ac:dyDescent="0.2">
      <c r="A250" s="30">
        <f t="shared" si="3"/>
        <v>646</v>
      </c>
      <c r="B250" s="31">
        <v>41891</v>
      </c>
      <c r="C250" s="32" t="s">
        <v>311</v>
      </c>
      <c r="D250" s="32" t="s">
        <v>312</v>
      </c>
      <c r="E250" s="33">
        <v>1130</v>
      </c>
      <c r="F250" s="33">
        <v>2</v>
      </c>
      <c r="G250" s="33">
        <v>388</v>
      </c>
      <c r="H250" s="33">
        <v>13</v>
      </c>
      <c r="I250" s="33">
        <v>14</v>
      </c>
      <c r="J250" s="33">
        <v>5</v>
      </c>
      <c r="K250" s="33">
        <v>0</v>
      </c>
      <c r="L250" s="33">
        <v>0</v>
      </c>
      <c r="M250" s="33">
        <v>0</v>
      </c>
      <c r="N250" s="33">
        <v>13</v>
      </c>
      <c r="O250" s="33">
        <v>4</v>
      </c>
      <c r="P250" s="33">
        <v>17</v>
      </c>
      <c r="Q250" s="33">
        <v>32</v>
      </c>
      <c r="R250" s="33">
        <v>1</v>
      </c>
      <c r="S250" s="33">
        <v>0</v>
      </c>
      <c r="T250" s="33">
        <v>0</v>
      </c>
      <c r="U250" s="33">
        <v>2</v>
      </c>
      <c r="V250" s="33">
        <v>0</v>
      </c>
      <c r="W250" s="33">
        <v>141</v>
      </c>
      <c r="X250" s="33">
        <v>16</v>
      </c>
      <c r="Y250" s="34"/>
      <c r="Z250" s="13"/>
      <c r="AA250" s="13"/>
      <c r="AB250" s="13"/>
      <c r="AC250" s="13"/>
      <c r="AD250" s="13"/>
      <c r="AE250" s="13"/>
      <c r="AF250" s="13"/>
      <c r="AG250" s="13"/>
      <c r="AH250" s="13"/>
    </row>
    <row r="251" spans="1:34" ht="15" customHeight="1" x14ac:dyDescent="0.2">
      <c r="A251" s="30">
        <f t="shared" si="3"/>
        <v>646</v>
      </c>
      <c r="B251" s="31">
        <v>41891</v>
      </c>
      <c r="C251" s="32" t="s">
        <v>311</v>
      </c>
      <c r="D251" s="32" t="s">
        <v>312</v>
      </c>
      <c r="E251" s="33">
        <v>1145</v>
      </c>
      <c r="F251" s="33">
        <v>2</v>
      </c>
      <c r="G251" s="33">
        <v>384</v>
      </c>
      <c r="H251" s="33">
        <v>10</v>
      </c>
      <c r="I251" s="33">
        <v>7</v>
      </c>
      <c r="J251" s="33">
        <v>6</v>
      </c>
      <c r="K251" s="33">
        <v>0</v>
      </c>
      <c r="L251" s="33">
        <v>0</v>
      </c>
      <c r="M251" s="33">
        <v>0</v>
      </c>
      <c r="N251" s="33">
        <v>16</v>
      </c>
      <c r="O251" s="33">
        <v>2</v>
      </c>
      <c r="P251" s="33">
        <v>19</v>
      </c>
      <c r="Q251" s="33">
        <v>37</v>
      </c>
      <c r="R251" s="33">
        <v>3</v>
      </c>
      <c r="S251" s="33">
        <v>0</v>
      </c>
      <c r="T251" s="33">
        <v>0</v>
      </c>
      <c r="U251" s="33">
        <v>3</v>
      </c>
      <c r="V251" s="33">
        <v>0</v>
      </c>
      <c r="W251" s="33">
        <v>136</v>
      </c>
      <c r="X251" s="33">
        <v>23</v>
      </c>
      <c r="Y251" s="34"/>
      <c r="Z251" s="13"/>
      <c r="AA251" s="13"/>
      <c r="AB251" s="13"/>
      <c r="AC251" s="13"/>
      <c r="AD251" s="13"/>
      <c r="AE251" s="13"/>
      <c r="AF251" s="13"/>
      <c r="AG251" s="13"/>
      <c r="AH251" s="13"/>
    </row>
    <row r="252" spans="1:34" ht="15" customHeight="1" x14ac:dyDescent="0.2">
      <c r="A252" s="30">
        <f t="shared" si="3"/>
        <v>616</v>
      </c>
      <c r="B252" s="31">
        <v>41891</v>
      </c>
      <c r="C252" s="32" t="s">
        <v>311</v>
      </c>
      <c r="D252" s="32" t="s">
        <v>312</v>
      </c>
      <c r="E252" s="33">
        <v>1200</v>
      </c>
      <c r="F252" s="33">
        <v>2</v>
      </c>
      <c r="G252" s="33">
        <v>389</v>
      </c>
      <c r="H252" s="33">
        <v>10</v>
      </c>
      <c r="I252" s="33">
        <v>7</v>
      </c>
      <c r="J252" s="33">
        <v>6</v>
      </c>
      <c r="K252" s="33">
        <v>0</v>
      </c>
      <c r="L252" s="33">
        <v>0</v>
      </c>
      <c r="M252" s="33">
        <v>0</v>
      </c>
      <c r="N252" s="33">
        <v>18</v>
      </c>
      <c r="O252" s="33">
        <v>1</v>
      </c>
      <c r="P252" s="33">
        <v>11</v>
      </c>
      <c r="Q252" s="33">
        <v>28</v>
      </c>
      <c r="R252" s="33">
        <v>3</v>
      </c>
      <c r="S252" s="33">
        <v>0</v>
      </c>
      <c r="T252" s="33">
        <v>0</v>
      </c>
      <c r="U252" s="33">
        <v>2</v>
      </c>
      <c r="V252" s="33">
        <v>0</v>
      </c>
      <c r="W252" s="33">
        <v>130</v>
      </c>
      <c r="X252" s="33">
        <v>11</v>
      </c>
      <c r="Y252" s="34"/>
      <c r="Z252" s="13"/>
      <c r="AA252" s="13"/>
      <c r="AB252" s="13"/>
      <c r="AC252" s="13"/>
      <c r="AD252" s="13"/>
      <c r="AE252" s="13"/>
      <c r="AF252" s="13"/>
      <c r="AG252" s="13"/>
      <c r="AH252" s="13"/>
    </row>
    <row r="253" spans="1:34" ht="15" customHeight="1" x14ac:dyDescent="0.2">
      <c r="A253" s="30">
        <f t="shared" si="3"/>
        <v>639</v>
      </c>
      <c r="B253" s="31">
        <v>41891</v>
      </c>
      <c r="C253" s="32" t="s">
        <v>311</v>
      </c>
      <c r="D253" s="32" t="s">
        <v>312</v>
      </c>
      <c r="E253" s="33">
        <v>1215</v>
      </c>
      <c r="F253" s="33">
        <v>2</v>
      </c>
      <c r="G253" s="33">
        <v>405</v>
      </c>
      <c r="H253" s="33">
        <v>13</v>
      </c>
      <c r="I253" s="33">
        <v>9</v>
      </c>
      <c r="J253" s="33">
        <v>5</v>
      </c>
      <c r="K253" s="33">
        <v>0</v>
      </c>
      <c r="L253" s="33">
        <v>0</v>
      </c>
      <c r="M253" s="33">
        <v>0</v>
      </c>
      <c r="N253" s="33">
        <v>15</v>
      </c>
      <c r="O253" s="33">
        <v>2</v>
      </c>
      <c r="P253" s="33">
        <v>10</v>
      </c>
      <c r="Q253" s="33">
        <v>31</v>
      </c>
      <c r="R253" s="33">
        <v>2</v>
      </c>
      <c r="S253" s="33">
        <v>0</v>
      </c>
      <c r="T253" s="33">
        <v>0</v>
      </c>
      <c r="U253" s="33">
        <v>3</v>
      </c>
      <c r="V253" s="33">
        <v>0</v>
      </c>
      <c r="W253" s="33">
        <v>125</v>
      </c>
      <c r="X253" s="33">
        <v>19</v>
      </c>
      <c r="Y253" s="34"/>
      <c r="Z253" s="13"/>
      <c r="AA253" s="13"/>
      <c r="AB253" s="13"/>
      <c r="AC253" s="13"/>
      <c r="AD253" s="13"/>
      <c r="AE253" s="13"/>
      <c r="AF253" s="13"/>
      <c r="AG253" s="13"/>
      <c r="AH253" s="13"/>
    </row>
    <row r="254" spans="1:34" ht="15" customHeight="1" x14ac:dyDescent="0.2">
      <c r="A254" s="30">
        <f t="shared" si="3"/>
        <v>624</v>
      </c>
      <c r="B254" s="31">
        <v>41891</v>
      </c>
      <c r="C254" s="32" t="s">
        <v>311</v>
      </c>
      <c r="D254" s="32" t="s">
        <v>312</v>
      </c>
      <c r="E254" s="33">
        <v>1230</v>
      </c>
      <c r="F254" s="33">
        <v>2</v>
      </c>
      <c r="G254" s="33">
        <v>390</v>
      </c>
      <c r="H254" s="33">
        <v>12</v>
      </c>
      <c r="I254" s="33">
        <v>9</v>
      </c>
      <c r="J254" s="33">
        <v>2</v>
      </c>
      <c r="K254" s="33">
        <v>0</v>
      </c>
      <c r="L254" s="33">
        <v>0</v>
      </c>
      <c r="M254" s="33">
        <v>0</v>
      </c>
      <c r="N254" s="33">
        <v>19</v>
      </c>
      <c r="O254" s="33">
        <v>1</v>
      </c>
      <c r="P254" s="33">
        <v>10</v>
      </c>
      <c r="Q254" s="33">
        <v>30</v>
      </c>
      <c r="R254" s="33">
        <v>5</v>
      </c>
      <c r="S254" s="33">
        <v>0</v>
      </c>
      <c r="T254" s="33">
        <v>0</v>
      </c>
      <c r="U254" s="33">
        <v>4</v>
      </c>
      <c r="V254" s="33">
        <v>0</v>
      </c>
      <c r="W254" s="33">
        <v>120</v>
      </c>
      <c r="X254" s="33">
        <v>22</v>
      </c>
      <c r="Y254" s="34"/>
      <c r="Z254" s="13"/>
      <c r="AA254" s="13"/>
      <c r="AB254" s="13"/>
      <c r="AC254" s="13"/>
      <c r="AD254" s="13"/>
      <c r="AE254" s="13"/>
      <c r="AF254" s="13"/>
      <c r="AG254" s="13"/>
      <c r="AH254" s="13"/>
    </row>
    <row r="255" spans="1:34" ht="15" customHeight="1" x14ac:dyDescent="0.2">
      <c r="A255" s="30">
        <f t="shared" si="3"/>
        <v>556</v>
      </c>
      <c r="B255" s="31">
        <v>41891</v>
      </c>
      <c r="C255" s="32" t="s">
        <v>311</v>
      </c>
      <c r="D255" s="32" t="s">
        <v>312</v>
      </c>
      <c r="E255" s="33">
        <v>1245</v>
      </c>
      <c r="F255" s="33">
        <v>2</v>
      </c>
      <c r="G255" s="33">
        <v>333</v>
      </c>
      <c r="H255" s="33">
        <v>9</v>
      </c>
      <c r="I255" s="33">
        <v>13</v>
      </c>
      <c r="J255" s="33">
        <v>4</v>
      </c>
      <c r="K255" s="33">
        <v>0</v>
      </c>
      <c r="L255" s="33">
        <v>0</v>
      </c>
      <c r="M255" s="33">
        <v>0</v>
      </c>
      <c r="N255" s="33">
        <v>16</v>
      </c>
      <c r="O255" s="33">
        <v>1</v>
      </c>
      <c r="P255" s="33">
        <v>12</v>
      </c>
      <c r="Q255" s="33">
        <v>32</v>
      </c>
      <c r="R255" s="33">
        <v>1</v>
      </c>
      <c r="S255" s="33">
        <v>0</v>
      </c>
      <c r="T255" s="33">
        <v>0</v>
      </c>
      <c r="U255" s="33">
        <v>1</v>
      </c>
      <c r="V255" s="33">
        <v>0</v>
      </c>
      <c r="W255" s="33">
        <v>116</v>
      </c>
      <c r="X255" s="33">
        <v>18</v>
      </c>
      <c r="Y255" s="34"/>
      <c r="Z255" s="13"/>
      <c r="AA255" s="13"/>
      <c r="AB255" s="13"/>
      <c r="AC255" s="13"/>
      <c r="AD255" s="13"/>
      <c r="AE255" s="13"/>
      <c r="AF255" s="13"/>
      <c r="AG255" s="13"/>
      <c r="AH255" s="13"/>
    </row>
    <row r="256" spans="1:34" ht="15" customHeight="1" x14ac:dyDescent="0.2">
      <c r="A256" s="30">
        <f t="shared" si="3"/>
        <v>621</v>
      </c>
      <c r="B256" s="31">
        <v>41891</v>
      </c>
      <c r="C256" s="32" t="s">
        <v>311</v>
      </c>
      <c r="D256" s="32" t="s">
        <v>312</v>
      </c>
      <c r="E256" s="33">
        <v>1300</v>
      </c>
      <c r="F256" s="33">
        <v>2</v>
      </c>
      <c r="G256" s="33">
        <v>387</v>
      </c>
      <c r="H256" s="33">
        <v>11</v>
      </c>
      <c r="I256" s="33">
        <v>7</v>
      </c>
      <c r="J256" s="33">
        <v>7</v>
      </c>
      <c r="K256" s="33">
        <v>0</v>
      </c>
      <c r="L256" s="33">
        <v>0</v>
      </c>
      <c r="M256" s="33">
        <v>0</v>
      </c>
      <c r="N256" s="33">
        <v>26</v>
      </c>
      <c r="O256" s="33">
        <v>1</v>
      </c>
      <c r="P256" s="33">
        <v>15</v>
      </c>
      <c r="Q256" s="33">
        <v>30</v>
      </c>
      <c r="R256" s="33">
        <v>0</v>
      </c>
      <c r="S256" s="33">
        <v>0</v>
      </c>
      <c r="T256" s="33">
        <v>0</v>
      </c>
      <c r="U256" s="33">
        <v>2</v>
      </c>
      <c r="V256" s="33">
        <v>0</v>
      </c>
      <c r="W256" s="33">
        <v>118</v>
      </c>
      <c r="X256" s="33">
        <v>17</v>
      </c>
      <c r="Y256" s="34"/>
      <c r="Z256" s="13"/>
      <c r="AA256" s="13"/>
      <c r="AB256" s="13"/>
      <c r="AC256" s="13"/>
      <c r="AD256" s="13"/>
      <c r="AE256" s="13"/>
      <c r="AF256" s="13"/>
      <c r="AG256" s="13"/>
      <c r="AH256" s="13"/>
    </row>
    <row r="257" spans="1:34" ht="15" customHeight="1" x14ac:dyDescent="0.2">
      <c r="A257" s="30">
        <f t="shared" si="3"/>
        <v>563</v>
      </c>
      <c r="B257" s="31">
        <v>41891</v>
      </c>
      <c r="C257" s="32" t="s">
        <v>311</v>
      </c>
      <c r="D257" s="32" t="s">
        <v>312</v>
      </c>
      <c r="E257" s="33">
        <v>1315</v>
      </c>
      <c r="F257" s="33">
        <v>2</v>
      </c>
      <c r="G257" s="33">
        <v>341</v>
      </c>
      <c r="H257" s="33">
        <v>13</v>
      </c>
      <c r="I257" s="33">
        <v>12</v>
      </c>
      <c r="J257" s="33">
        <v>6</v>
      </c>
      <c r="K257" s="33">
        <v>0</v>
      </c>
      <c r="L257" s="33">
        <v>0</v>
      </c>
      <c r="M257" s="33">
        <v>0</v>
      </c>
      <c r="N257" s="33">
        <v>23</v>
      </c>
      <c r="O257" s="33">
        <v>1</v>
      </c>
      <c r="P257" s="33">
        <v>10</v>
      </c>
      <c r="Q257" s="33">
        <v>28</v>
      </c>
      <c r="R257" s="33">
        <v>1</v>
      </c>
      <c r="S257" s="33">
        <v>0</v>
      </c>
      <c r="T257" s="33">
        <v>0</v>
      </c>
      <c r="U257" s="33">
        <v>2</v>
      </c>
      <c r="V257" s="33">
        <v>0</v>
      </c>
      <c r="W257" s="33">
        <v>110</v>
      </c>
      <c r="X257" s="33">
        <v>16</v>
      </c>
      <c r="Y257" s="34"/>
      <c r="Z257" s="13"/>
      <c r="AA257" s="13"/>
      <c r="AB257" s="13"/>
      <c r="AC257" s="13"/>
      <c r="AD257" s="13"/>
      <c r="AE257" s="13"/>
      <c r="AF257" s="13"/>
      <c r="AG257" s="13"/>
      <c r="AH257" s="13"/>
    </row>
    <row r="258" spans="1:34" ht="15" customHeight="1" x14ac:dyDescent="0.2">
      <c r="A258" s="30">
        <f t="shared" si="3"/>
        <v>638</v>
      </c>
      <c r="B258" s="31">
        <v>41891</v>
      </c>
      <c r="C258" s="32" t="s">
        <v>311</v>
      </c>
      <c r="D258" s="32" t="s">
        <v>312</v>
      </c>
      <c r="E258" s="33">
        <v>1330</v>
      </c>
      <c r="F258" s="33">
        <v>2</v>
      </c>
      <c r="G258" s="33">
        <v>407</v>
      </c>
      <c r="H258" s="33">
        <v>10</v>
      </c>
      <c r="I258" s="33">
        <v>6</v>
      </c>
      <c r="J258" s="33">
        <v>8</v>
      </c>
      <c r="K258" s="33">
        <v>0</v>
      </c>
      <c r="L258" s="33">
        <v>0</v>
      </c>
      <c r="M258" s="33">
        <v>0</v>
      </c>
      <c r="N258" s="33">
        <v>19</v>
      </c>
      <c r="O258" s="33">
        <v>1</v>
      </c>
      <c r="P258" s="33">
        <v>12</v>
      </c>
      <c r="Q258" s="33">
        <v>31</v>
      </c>
      <c r="R258" s="33">
        <v>0</v>
      </c>
      <c r="S258" s="33">
        <v>0</v>
      </c>
      <c r="T258" s="33">
        <v>0</v>
      </c>
      <c r="U258" s="33">
        <v>1</v>
      </c>
      <c r="V258" s="33">
        <v>0</v>
      </c>
      <c r="W258" s="33">
        <v>120</v>
      </c>
      <c r="X258" s="33">
        <v>23</v>
      </c>
      <c r="Y258" s="34"/>
      <c r="Z258" s="13"/>
      <c r="AA258" s="13"/>
      <c r="AB258" s="13"/>
      <c r="AC258" s="13"/>
      <c r="AD258" s="13"/>
      <c r="AE258" s="13"/>
      <c r="AF258" s="13"/>
      <c r="AG258" s="13"/>
      <c r="AH258" s="13"/>
    </row>
    <row r="259" spans="1:34" ht="15" customHeight="1" x14ac:dyDescent="0.2">
      <c r="A259" s="30">
        <f t="shared" si="3"/>
        <v>621</v>
      </c>
      <c r="B259" s="31">
        <v>41891</v>
      </c>
      <c r="C259" s="32" t="s">
        <v>311</v>
      </c>
      <c r="D259" s="32" t="s">
        <v>312</v>
      </c>
      <c r="E259" s="33">
        <v>1345</v>
      </c>
      <c r="F259" s="33">
        <v>2</v>
      </c>
      <c r="G259" s="33">
        <v>398</v>
      </c>
      <c r="H259" s="33">
        <v>14</v>
      </c>
      <c r="I259" s="33">
        <v>9</v>
      </c>
      <c r="J259" s="33">
        <v>4</v>
      </c>
      <c r="K259" s="33">
        <v>0</v>
      </c>
      <c r="L259" s="33">
        <v>0</v>
      </c>
      <c r="M259" s="33">
        <v>0</v>
      </c>
      <c r="N259" s="33">
        <v>24</v>
      </c>
      <c r="O259" s="33">
        <v>1</v>
      </c>
      <c r="P259" s="33">
        <v>12</v>
      </c>
      <c r="Q259" s="33">
        <v>29</v>
      </c>
      <c r="R259" s="33">
        <v>0</v>
      </c>
      <c r="S259" s="33">
        <v>1</v>
      </c>
      <c r="T259" s="33">
        <v>0</v>
      </c>
      <c r="U259" s="33">
        <v>2</v>
      </c>
      <c r="V259" s="33">
        <v>0</v>
      </c>
      <c r="W259" s="33">
        <v>115</v>
      </c>
      <c r="X259" s="33">
        <v>12</v>
      </c>
      <c r="Y259" s="34"/>
      <c r="Z259" s="13"/>
      <c r="AA259" s="13"/>
      <c r="AB259" s="13"/>
      <c r="AC259" s="13"/>
      <c r="AD259" s="13"/>
      <c r="AE259" s="13"/>
      <c r="AF259" s="13"/>
      <c r="AG259" s="13"/>
      <c r="AH259" s="13"/>
    </row>
    <row r="260" spans="1:34" ht="15" customHeight="1" x14ac:dyDescent="0.2">
      <c r="A260" s="30">
        <f t="shared" si="3"/>
        <v>617</v>
      </c>
      <c r="B260" s="31">
        <v>41891</v>
      </c>
      <c r="C260" s="32" t="s">
        <v>311</v>
      </c>
      <c r="D260" s="32" t="s">
        <v>312</v>
      </c>
      <c r="E260" s="33">
        <v>1400</v>
      </c>
      <c r="F260" s="33">
        <v>2</v>
      </c>
      <c r="G260" s="33">
        <v>398</v>
      </c>
      <c r="H260" s="33">
        <v>11</v>
      </c>
      <c r="I260" s="33">
        <v>8</v>
      </c>
      <c r="J260" s="33">
        <v>10</v>
      </c>
      <c r="K260" s="33">
        <v>0</v>
      </c>
      <c r="L260" s="33">
        <v>0</v>
      </c>
      <c r="M260" s="33">
        <v>0</v>
      </c>
      <c r="N260" s="33">
        <v>18</v>
      </c>
      <c r="O260" s="33">
        <v>0</v>
      </c>
      <c r="P260" s="33">
        <v>9</v>
      </c>
      <c r="Q260" s="33">
        <v>23</v>
      </c>
      <c r="R260" s="33">
        <v>2</v>
      </c>
      <c r="S260" s="33">
        <v>2</v>
      </c>
      <c r="T260" s="33">
        <v>1</v>
      </c>
      <c r="U260" s="33">
        <v>2</v>
      </c>
      <c r="V260" s="33">
        <v>0</v>
      </c>
      <c r="W260" s="33">
        <v>120</v>
      </c>
      <c r="X260" s="33">
        <v>13</v>
      </c>
      <c r="Y260" s="34"/>
      <c r="Z260" s="13"/>
      <c r="AA260" s="13"/>
      <c r="AB260" s="13"/>
      <c r="AC260" s="13"/>
      <c r="AD260" s="13"/>
      <c r="AE260" s="13"/>
      <c r="AF260" s="13"/>
      <c r="AG260" s="13"/>
      <c r="AH260" s="13"/>
    </row>
    <row r="261" spans="1:34" ht="15" customHeight="1" x14ac:dyDescent="0.2">
      <c r="A261" s="30">
        <f t="shared" ref="A261:A324" si="4">SUM(G261:X261)</f>
        <v>698</v>
      </c>
      <c r="B261" s="31">
        <v>41891</v>
      </c>
      <c r="C261" s="32" t="s">
        <v>311</v>
      </c>
      <c r="D261" s="32" t="s">
        <v>312</v>
      </c>
      <c r="E261" s="33">
        <v>1415</v>
      </c>
      <c r="F261" s="33">
        <v>2</v>
      </c>
      <c r="G261" s="33">
        <v>470</v>
      </c>
      <c r="H261" s="33">
        <v>10</v>
      </c>
      <c r="I261" s="33">
        <v>11</v>
      </c>
      <c r="J261" s="33">
        <v>8</v>
      </c>
      <c r="K261" s="33">
        <v>0</v>
      </c>
      <c r="L261" s="33">
        <v>0</v>
      </c>
      <c r="M261" s="33">
        <v>0</v>
      </c>
      <c r="N261" s="33">
        <v>20</v>
      </c>
      <c r="O261" s="33">
        <v>1</v>
      </c>
      <c r="P261" s="33">
        <v>10</v>
      </c>
      <c r="Q261" s="33">
        <v>31</v>
      </c>
      <c r="R261" s="33">
        <v>3</v>
      </c>
      <c r="S261" s="33">
        <v>0</v>
      </c>
      <c r="T261" s="33">
        <v>2</v>
      </c>
      <c r="U261" s="33">
        <v>1</v>
      </c>
      <c r="V261" s="33">
        <v>0</v>
      </c>
      <c r="W261" s="33">
        <v>119</v>
      </c>
      <c r="X261" s="33">
        <v>12</v>
      </c>
      <c r="Y261" s="34"/>
      <c r="Z261" s="13"/>
      <c r="AA261" s="13"/>
      <c r="AB261" s="13"/>
      <c r="AC261" s="13"/>
      <c r="AD261" s="13"/>
      <c r="AE261" s="13"/>
      <c r="AF261" s="13"/>
      <c r="AG261" s="13"/>
      <c r="AH261" s="13"/>
    </row>
    <row r="262" spans="1:34" ht="15" customHeight="1" x14ac:dyDescent="0.2">
      <c r="A262" s="30">
        <f t="shared" si="4"/>
        <v>573</v>
      </c>
      <c r="B262" s="31">
        <v>41891</v>
      </c>
      <c r="C262" s="32" t="s">
        <v>311</v>
      </c>
      <c r="D262" s="32" t="s">
        <v>312</v>
      </c>
      <c r="E262" s="33">
        <v>1430</v>
      </c>
      <c r="F262" s="33">
        <v>2</v>
      </c>
      <c r="G262" s="33">
        <v>360</v>
      </c>
      <c r="H262" s="33">
        <v>11</v>
      </c>
      <c r="I262" s="33">
        <v>6</v>
      </c>
      <c r="J262" s="33">
        <v>4</v>
      </c>
      <c r="K262" s="33">
        <v>0</v>
      </c>
      <c r="L262" s="33">
        <v>0</v>
      </c>
      <c r="M262" s="33">
        <v>0</v>
      </c>
      <c r="N262" s="33">
        <v>19</v>
      </c>
      <c r="O262" s="33">
        <v>0</v>
      </c>
      <c r="P262" s="33">
        <v>15</v>
      </c>
      <c r="Q262" s="33">
        <v>32</v>
      </c>
      <c r="R262" s="33">
        <v>1</v>
      </c>
      <c r="S262" s="33">
        <v>0</v>
      </c>
      <c r="T262" s="33">
        <v>0</v>
      </c>
      <c r="U262" s="33">
        <v>1</v>
      </c>
      <c r="V262" s="33">
        <v>0</v>
      </c>
      <c r="W262" s="33">
        <v>106</v>
      </c>
      <c r="X262" s="33">
        <v>18</v>
      </c>
      <c r="Y262" s="34"/>
      <c r="Z262" s="13"/>
      <c r="AA262" s="13"/>
      <c r="AB262" s="13"/>
      <c r="AC262" s="13"/>
      <c r="AD262" s="13"/>
      <c r="AE262" s="13"/>
      <c r="AF262" s="13"/>
      <c r="AG262" s="13"/>
      <c r="AH262" s="13"/>
    </row>
    <row r="263" spans="1:34" ht="15" customHeight="1" x14ac:dyDescent="0.2">
      <c r="A263" s="30">
        <f t="shared" si="4"/>
        <v>636</v>
      </c>
      <c r="B263" s="31">
        <v>41891</v>
      </c>
      <c r="C263" s="32" t="s">
        <v>311</v>
      </c>
      <c r="D263" s="32" t="s">
        <v>312</v>
      </c>
      <c r="E263" s="33">
        <v>1445</v>
      </c>
      <c r="F263" s="33">
        <v>2</v>
      </c>
      <c r="G263" s="33">
        <v>407</v>
      </c>
      <c r="H263" s="33">
        <v>10</v>
      </c>
      <c r="I263" s="33">
        <v>9</v>
      </c>
      <c r="J263" s="33">
        <v>8</v>
      </c>
      <c r="K263" s="33">
        <v>0</v>
      </c>
      <c r="L263" s="33">
        <v>0</v>
      </c>
      <c r="M263" s="33">
        <v>0</v>
      </c>
      <c r="N263" s="33">
        <v>26</v>
      </c>
      <c r="O263" s="33">
        <v>0</v>
      </c>
      <c r="P263" s="33">
        <v>11</v>
      </c>
      <c r="Q263" s="33">
        <v>35</v>
      </c>
      <c r="R263" s="33">
        <v>2</v>
      </c>
      <c r="S263" s="33">
        <v>0</v>
      </c>
      <c r="T263" s="33">
        <v>0</v>
      </c>
      <c r="U263" s="33">
        <v>1</v>
      </c>
      <c r="V263" s="33">
        <v>0</v>
      </c>
      <c r="W263" s="33">
        <v>110</v>
      </c>
      <c r="X263" s="33">
        <v>17</v>
      </c>
      <c r="Y263" s="34"/>
      <c r="Z263" s="13"/>
      <c r="AA263" s="13"/>
      <c r="AB263" s="13"/>
      <c r="AC263" s="13"/>
      <c r="AD263" s="13"/>
      <c r="AE263" s="13"/>
      <c r="AF263" s="13"/>
      <c r="AG263" s="13"/>
      <c r="AH263" s="13"/>
    </row>
    <row r="264" spans="1:34" ht="15" customHeight="1" x14ac:dyDescent="0.2">
      <c r="A264" s="30">
        <f t="shared" si="4"/>
        <v>609</v>
      </c>
      <c r="B264" s="31">
        <v>41891</v>
      </c>
      <c r="C264" s="32" t="s">
        <v>311</v>
      </c>
      <c r="D264" s="32" t="s">
        <v>312</v>
      </c>
      <c r="E264" s="33">
        <v>1500</v>
      </c>
      <c r="F264" s="33">
        <v>2</v>
      </c>
      <c r="G264" s="33">
        <v>362</v>
      </c>
      <c r="H264" s="33">
        <v>11</v>
      </c>
      <c r="I264" s="33">
        <v>17</v>
      </c>
      <c r="J264" s="33">
        <v>2</v>
      </c>
      <c r="K264" s="33">
        <v>0</v>
      </c>
      <c r="L264" s="33">
        <v>0</v>
      </c>
      <c r="M264" s="33">
        <v>0</v>
      </c>
      <c r="N264" s="33">
        <v>20</v>
      </c>
      <c r="O264" s="33">
        <v>1</v>
      </c>
      <c r="P264" s="33">
        <v>16</v>
      </c>
      <c r="Q264" s="33">
        <v>45</v>
      </c>
      <c r="R264" s="33">
        <v>6</v>
      </c>
      <c r="S264" s="33">
        <v>1</v>
      </c>
      <c r="T264" s="33">
        <v>0</v>
      </c>
      <c r="U264" s="33">
        <v>1</v>
      </c>
      <c r="V264" s="33">
        <v>0</v>
      </c>
      <c r="W264" s="33">
        <v>108</v>
      </c>
      <c r="X264" s="33">
        <v>19</v>
      </c>
      <c r="Y264" s="34"/>
      <c r="Z264" s="13"/>
      <c r="AA264" s="13"/>
      <c r="AB264" s="13"/>
      <c r="AC264" s="13"/>
      <c r="AD264" s="13"/>
      <c r="AE264" s="13"/>
      <c r="AF264" s="13"/>
      <c r="AG264" s="13"/>
      <c r="AH264" s="13"/>
    </row>
    <row r="265" spans="1:34" ht="15" customHeight="1" x14ac:dyDescent="0.2">
      <c r="A265" s="30">
        <f t="shared" si="4"/>
        <v>570</v>
      </c>
      <c r="B265" s="31">
        <v>41891</v>
      </c>
      <c r="C265" s="32" t="s">
        <v>311</v>
      </c>
      <c r="D265" s="32" t="s">
        <v>312</v>
      </c>
      <c r="E265" s="33">
        <v>1515</v>
      </c>
      <c r="F265" s="33">
        <v>2</v>
      </c>
      <c r="G265" s="33">
        <v>345</v>
      </c>
      <c r="H265" s="33">
        <v>12</v>
      </c>
      <c r="I265" s="33">
        <v>8</v>
      </c>
      <c r="J265" s="33">
        <v>3</v>
      </c>
      <c r="K265" s="33">
        <v>0</v>
      </c>
      <c r="L265" s="33">
        <v>0</v>
      </c>
      <c r="M265" s="33">
        <v>0</v>
      </c>
      <c r="N265" s="33">
        <v>19</v>
      </c>
      <c r="O265" s="33">
        <v>0</v>
      </c>
      <c r="P265" s="33">
        <v>18</v>
      </c>
      <c r="Q265" s="33">
        <v>35</v>
      </c>
      <c r="R265" s="33">
        <v>2</v>
      </c>
      <c r="S265" s="33">
        <v>0</v>
      </c>
      <c r="T265" s="33">
        <v>0</v>
      </c>
      <c r="U265" s="33">
        <v>3</v>
      </c>
      <c r="V265" s="33">
        <v>0</v>
      </c>
      <c r="W265" s="33">
        <v>110</v>
      </c>
      <c r="X265" s="33">
        <v>15</v>
      </c>
      <c r="Y265" s="34"/>
      <c r="Z265" s="13"/>
      <c r="AA265" s="13"/>
      <c r="AB265" s="13"/>
      <c r="AC265" s="13"/>
      <c r="AD265" s="13"/>
      <c r="AE265" s="13"/>
      <c r="AF265" s="13"/>
      <c r="AG265" s="13"/>
      <c r="AH265" s="13"/>
    </row>
    <row r="266" spans="1:34" ht="15" customHeight="1" x14ac:dyDescent="0.2">
      <c r="A266" s="30">
        <f t="shared" si="4"/>
        <v>587</v>
      </c>
      <c r="B266" s="31">
        <v>41891</v>
      </c>
      <c r="C266" s="32" t="s">
        <v>311</v>
      </c>
      <c r="D266" s="32" t="s">
        <v>312</v>
      </c>
      <c r="E266" s="33">
        <v>1530</v>
      </c>
      <c r="F266" s="33">
        <v>2</v>
      </c>
      <c r="G266" s="33">
        <v>350</v>
      </c>
      <c r="H266" s="33">
        <v>13</v>
      </c>
      <c r="I266" s="33">
        <v>11</v>
      </c>
      <c r="J266" s="33">
        <v>4</v>
      </c>
      <c r="K266" s="33">
        <v>0</v>
      </c>
      <c r="L266" s="33">
        <v>0</v>
      </c>
      <c r="M266" s="33">
        <v>0</v>
      </c>
      <c r="N266" s="33">
        <v>20</v>
      </c>
      <c r="O266" s="33">
        <v>0</v>
      </c>
      <c r="P266" s="33">
        <v>13</v>
      </c>
      <c r="Q266" s="33">
        <v>30</v>
      </c>
      <c r="R266" s="33">
        <v>4</v>
      </c>
      <c r="S266" s="33">
        <v>1</v>
      </c>
      <c r="T266" s="33">
        <v>2</v>
      </c>
      <c r="U266" s="33">
        <v>6</v>
      </c>
      <c r="V266" s="33">
        <v>0</v>
      </c>
      <c r="W266" s="33">
        <v>120</v>
      </c>
      <c r="X266" s="33">
        <v>13</v>
      </c>
      <c r="Y266" s="34"/>
      <c r="Z266" s="13"/>
      <c r="AA266" s="13"/>
      <c r="AB266" s="13"/>
      <c r="AC266" s="13"/>
      <c r="AD266" s="13"/>
      <c r="AE266" s="13"/>
      <c r="AF266" s="13"/>
      <c r="AG266" s="13"/>
      <c r="AH266" s="13"/>
    </row>
    <row r="267" spans="1:34" ht="15" customHeight="1" x14ac:dyDescent="0.2">
      <c r="A267" s="30">
        <f t="shared" si="4"/>
        <v>575</v>
      </c>
      <c r="B267" s="31">
        <v>41891</v>
      </c>
      <c r="C267" s="32" t="s">
        <v>311</v>
      </c>
      <c r="D267" s="32" t="s">
        <v>312</v>
      </c>
      <c r="E267" s="33">
        <v>1545</v>
      </c>
      <c r="F267" s="33">
        <v>2</v>
      </c>
      <c r="G267" s="33">
        <v>364</v>
      </c>
      <c r="H267" s="33">
        <v>12</v>
      </c>
      <c r="I267" s="33">
        <v>5</v>
      </c>
      <c r="J267" s="33">
        <v>5</v>
      </c>
      <c r="K267" s="33">
        <v>0</v>
      </c>
      <c r="L267" s="33">
        <v>0</v>
      </c>
      <c r="M267" s="33">
        <v>0</v>
      </c>
      <c r="N267" s="33">
        <v>21</v>
      </c>
      <c r="O267" s="33">
        <v>0</v>
      </c>
      <c r="P267" s="33">
        <v>8</v>
      </c>
      <c r="Q267" s="33">
        <v>30</v>
      </c>
      <c r="R267" s="33">
        <v>3</v>
      </c>
      <c r="S267" s="33">
        <v>0</v>
      </c>
      <c r="T267" s="33">
        <v>0</v>
      </c>
      <c r="U267" s="33">
        <v>4</v>
      </c>
      <c r="V267" s="33">
        <v>0</v>
      </c>
      <c r="W267" s="33">
        <v>109</v>
      </c>
      <c r="X267" s="33">
        <v>14</v>
      </c>
      <c r="Y267" s="34"/>
      <c r="Z267" s="13"/>
      <c r="AA267" s="13"/>
      <c r="AB267" s="13"/>
      <c r="AC267" s="13"/>
      <c r="AD267" s="13"/>
      <c r="AE267" s="13"/>
      <c r="AF267" s="13"/>
      <c r="AG267" s="13"/>
      <c r="AH267" s="13"/>
    </row>
    <row r="268" spans="1:34" ht="15" customHeight="1" x14ac:dyDescent="0.2">
      <c r="A268" s="30">
        <f t="shared" si="4"/>
        <v>560</v>
      </c>
      <c r="B268" s="31">
        <v>41891</v>
      </c>
      <c r="C268" s="32" t="s">
        <v>311</v>
      </c>
      <c r="D268" s="32" t="s">
        <v>312</v>
      </c>
      <c r="E268" s="33">
        <v>1600</v>
      </c>
      <c r="F268" s="33">
        <v>2</v>
      </c>
      <c r="G268" s="33">
        <v>329</v>
      </c>
      <c r="H268" s="33">
        <v>11</v>
      </c>
      <c r="I268" s="33">
        <v>6</v>
      </c>
      <c r="J268" s="33">
        <v>7</v>
      </c>
      <c r="K268" s="33">
        <v>0</v>
      </c>
      <c r="L268" s="33">
        <v>0</v>
      </c>
      <c r="M268" s="33">
        <v>0</v>
      </c>
      <c r="N268" s="33">
        <v>24</v>
      </c>
      <c r="O268" s="33">
        <v>0</v>
      </c>
      <c r="P268" s="33">
        <v>6</v>
      </c>
      <c r="Q268" s="33">
        <v>26</v>
      </c>
      <c r="R268" s="33">
        <v>7</v>
      </c>
      <c r="S268" s="33">
        <v>0</v>
      </c>
      <c r="T268" s="33">
        <v>0</v>
      </c>
      <c r="U268" s="33">
        <v>3</v>
      </c>
      <c r="V268" s="33">
        <v>0</v>
      </c>
      <c r="W268" s="33">
        <v>125</v>
      </c>
      <c r="X268" s="33">
        <v>16</v>
      </c>
      <c r="Y268" s="34"/>
      <c r="Z268" s="13"/>
      <c r="AA268" s="13"/>
      <c r="AB268" s="13"/>
      <c r="AC268" s="13"/>
      <c r="AD268" s="13"/>
      <c r="AE268" s="13"/>
      <c r="AF268" s="13"/>
      <c r="AG268" s="13"/>
      <c r="AH268" s="13"/>
    </row>
    <row r="269" spans="1:34" ht="15" customHeight="1" x14ac:dyDescent="0.2">
      <c r="A269" s="30">
        <f t="shared" si="4"/>
        <v>616</v>
      </c>
      <c r="B269" s="31">
        <v>41891</v>
      </c>
      <c r="C269" s="32" t="s">
        <v>311</v>
      </c>
      <c r="D269" s="32" t="s">
        <v>312</v>
      </c>
      <c r="E269" s="33">
        <v>1615</v>
      </c>
      <c r="F269" s="33">
        <v>2</v>
      </c>
      <c r="G269" s="33">
        <v>393</v>
      </c>
      <c r="H269" s="33">
        <v>14</v>
      </c>
      <c r="I269" s="33">
        <v>12</v>
      </c>
      <c r="J269" s="33">
        <v>7</v>
      </c>
      <c r="K269" s="33">
        <v>0</v>
      </c>
      <c r="L269" s="33">
        <v>0</v>
      </c>
      <c r="M269" s="33">
        <v>0</v>
      </c>
      <c r="N269" s="33">
        <v>22</v>
      </c>
      <c r="O269" s="33">
        <v>0</v>
      </c>
      <c r="P269" s="33">
        <v>14</v>
      </c>
      <c r="Q269" s="33">
        <v>29</v>
      </c>
      <c r="R269" s="33">
        <v>3</v>
      </c>
      <c r="S269" s="33">
        <v>0</v>
      </c>
      <c r="T269" s="33">
        <v>0</v>
      </c>
      <c r="U269" s="33">
        <v>1</v>
      </c>
      <c r="V269" s="33">
        <v>0</v>
      </c>
      <c r="W269" s="33">
        <v>103</v>
      </c>
      <c r="X269" s="33">
        <v>18</v>
      </c>
      <c r="Y269" s="34"/>
      <c r="Z269" s="13"/>
      <c r="AA269" s="13"/>
      <c r="AB269" s="13"/>
      <c r="AC269" s="13"/>
      <c r="AD269" s="13"/>
      <c r="AE269" s="13"/>
      <c r="AF269" s="13"/>
      <c r="AG269" s="13"/>
      <c r="AH269" s="13"/>
    </row>
    <row r="270" spans="1:34" ht="15" customHeight="1" x14ac:dyDescent="0.2">
      <c r="A270" s="30">
        <f t="shared" si="4"/>
        <v>483</v>
      </c>
      <c r="B270" s="31">
        <v>41891</v>
      </c>
      <c r="C270" s="32" t="s">
        <v>311</v>
      </c>
      <c r="D270" s="32" t="s">
        <v>312</v>
      </c>
      <c r="E270" s="33">
        <v>1630</v>
      </c>
      <c r="F270" s="33">
        <v>2</v>
      </c>
      <c r="G270" s="33">
        <v>278</v>
      </c>
      <c r="H270" s="33">
        <v>10</v>
      </c>
      <c r="I270" s="33">
        <v>8</v>
      </c>
      <c r="J270" s="33">
        <v>10</v>
      </c>
      <c r="K270" s="33">
        <v>0</v>
      </c>
      <c r="L270" s="33">
        <v>0</v>
      </c>
      <c r="M270" s="33">
        <v>0</v>
      </c>
      <c r="N270" s="33">
        <v>21</v>
      </c>
      <c r="O270" s="33">
        <v>0</v>
      </c>
      <c r="P270" s="33">
        <v>17</v>
      </c>
      <c r="Q270" s="33">
        <v>25</v>
      </c>
      <c r="R270" s="33">
        <v>2</v>
      </c>
      <c r="S270" s="33">
        <v>0</v>
      </c>
      <c r="T270" s="33">
        <v>0</v>
      </c>
      <c r="U270" s="33">
        <v>2</v>
      </c>
      <c r="V270" s="33">
        <v>0</v>
      </c>
      <c r="W270" s="33">
        <v>100</v>
      </c>
      <c r="X270" s="33">
        <v>10</v>
      </c>
      <c r="Y270" s="34"/>
      <c r="Z270" s="13"/>
      <c r="AA270" s="13"/>
      <c r="AB270" s="13"/>
      <c r="AC270" s="13"/>
      <c r="AD270" s="13"/>
      <c r="AE270" s="13"/>
      <c r="AF270" s="13"/>
      <c r="AG270" s="13"/>
      <c r="AH270" s="13"/>
    </row>
    <row r="271" spans="1:34" ht="15" customHeight="1" x14ac:dyDescent="0.2">
      <c r="A271" s="30">
        <f t="shared" si="4"/>
        <v>552</v>
      </c>
      <c r="B271" s="31">
        <v>41891</v>
      </c>
      <c r="C271" s="32" t="s">
        <v>311</v>
      </c>
      <c r="D271" s="32" t="s">
        <v>312</v>
      </c>
      <c r="E271" s="33">
        <v>1645</v>
      </c>
      <c r="F271" s="33">
        <v>2</v>
      </c>
      <c r="G271" s="33">
        <v>339</v>
      </c>
      <c r="H271" s="33">
        <v>8</v>
      </c>
      <c r="I271" s="33">
        <v>10</v>
      </c>
      <c r="J271" s="33">
        <v>6</v>
      </c>
      <c r="K271" s="33">
        <v>0</v>
      </c>
      <c r="L271" s="33">
        <v>0</v>
      </c>
      <c r="M271" s="33">
        <v>0</v>
      </c>
      <c r="N271" s="33">
        <v>10</v>
      </c>
      <c r="O271" s="33">
        <v>0</v>
      </c>
      <c r="P271" s="33">
        <v>10</v>
      </c>
      <c r="Q271" s="33">
        <v>25</v>
      </c>
      <c r="R271" s="33">
        <v>5</v>
      </c>
      <c r="S271" s="33">
        <v>0</v>
      </c>
      <c r="T271" s="33">
        <v>0</v>
      </c>
      <c r="U271" s="33">
        <v>1</v>
      </c>
      <c r="V271" s="33">
        <v>0</v>
      </c>
      <c r="W271" s="33">
        <v>124</v>
      </c>
      <c r="X271" s="33">
        <v>14</v>
      </c>
      <c r="Y271" s="34" t="s">
        <v>357</v>
      </c>
      <c r="Z271" s="13"/>
      <c r="AA271" s="13"/>
      <c r="AB271" s="13"/>
      <c r="AC271" s="13"/>
      <c r="AD271" s="13"/>
      <c r="AE271" s="13"/>
      <c r="AF271" s="13"/>
      <c r="AG271" s="13"/>
      <c r="AH271" s="13"/>
    </row>
    <row r="272" spans="1:34" ht="15" customHeight="1" x14ac:dyDescent="0.2">
      <c r="A272" s="30">
        <f t="shared" si="4"/>
        <v>503</v>
      </c>
      <c r="B272" s="31">
        <v>41891</v>
      </c>
      <c r="C272" s="32" t="s">
        <v>311</v>
      </c>
      <c r="D272" s="32" t="s">
        <v>312</v>
      </c>
      <c r="E272" s="33">
        <v>1700</v>
      </c>
      <c r="F272" s="33">
        <v>2</v>
      </c>
      <c r="G272" s="33">
        <v>299</v>
      </c>
      <c r="H272" s="33">
        <v>11</v>
      </c>
      <c r="I272" s="33">
        <v>8</v>
      </c>
      <c r="J272" s="33">
        <v>9</v>
      </c>
      <c r="K272" s="33">
        <v>0</v>
      </c>
      <c r="L272" s="33">
        <v>0</v>
      </c>
      <c r="M272" s="33">
        <v>0</v>
      </c>
      <c r="N272" s="33">
        <v>22</v>
      </c>
      <c r="O272" s="33">
        <v>0</v>
      </c>
      <c r="P272" s="33">
        <v>8</v>
      </c>
      <c r="Q272" s="33">
        <v>26</v>
      </c>
      <c r="R272" s="33">
        <v>0</v>
      </c>
      <c r="S272" s="33">
        <v>0</v>
      </c>
      <c r="T272" s="33">
        <v>0</v>
      </c>
      <c r="U272" s="33">
        <v>0</v>
      </c>
      <c r="V272" s="33">
        <v>0</v>
      </c>
      <c r="W272" s="33">
        <v>110</v>
      </c>
      <c r="X272" s="33">
        <v>10</v>
      </c>
      <c r="Y272" s="34"/>
      <c r="Z272" s="13"/>
      <c r="AA272" s="13"/>
      <c r="AB272" s="13"/>
      <c r="AC272" s="13"/>
      <c r="AD272" s="13"/>
      <c r="AE272" s="13"/>
      <c r="AF272" s="13"/>
      <c r="AG272" s="13"/>
      <c r="AH272" s="13"/>
    </row>
    <row r="273" spans="1:34" ht="15" customHeight="1" x14ac:dyDescent="0.2">
      <c r="A273" s="30">
        <f t="shared" si="4"/>
        <v>540</v>
      </c>
      <c r="B273" s="31">
        <v>41891</v>
      </c>
      <c r="C273" s="32" t="s">
        <v>311</v>
      </c>
      <c r="D273" s="32" t="s">
        <v>312</v>
      </c>
      <c r="E273" s="33">
        <v>1715</v>
      </c>
      <c r="F273" s="33">
        <v>2</v>
      </c>
      <c r="G273" s="33">
        <v>300</v>
      </c>
      <c r="H273" s="33">
        <v>12</v>
      </c>
      <c r="I273" s="33">
        <v>13</v>
      </c>
      <c r="J273" s="33">
        <v>6</v>
      </c>
      <c r="K273" s="33">
        <v>0</v>
      </c>
      <c r="L273" s="33">
        <v>0</v>
      </c>
      <c r="M273" s="33">
        <v>0</v>
      </c>
      <c r="N273" s="33">
        <v>21</v>
      </c>
      <c r="O273" s="33">
        <v>1</v>
      </c>
      <c r="P273" s="33">
        <v>13</v>
      </c>
      <c r="Q273" s="33">
        <v>20</v>
      </c>
      <c r="R273" s="33">
        <v>2</v>
      </c>
      <c r="S273" s="33">
        <v>0</v>
      </c>
      <c r="T273" s="33">
        <v>0</v>
      </c>
      <c r="U273" s="33">
        <v>1</v>
      </c>
      <c r="V273" s="33">
        <v>0</v>
      </c>
      <c r="W273" s="33">
        <v>129</v>
      </c>
      <c r="X273" s="33">
        <v>22</v>
      </c>
      <c r="Y273" s="34" t="s">
        <v>358</v>
      </c>
      <c r="Z273" s="13"/>
      <c r="AA273" s="13"/>
      <c r="AB273" s="13"/>
      <c r="AC273" s="13"/>
      <c r="AD273" s="13"/>
      <c r="AE273" s="13"/>
      <c r="AF273" s="13"/>
      <c r="AG273" s="13"/>
      <c r="AH273" s="13"/>
    </row>
    <row r="274" spans="1:34" ht="15" customHeight="1" x14ac:dyDescent="0.2">
      <c r="A274" s="30">
        <f t="shared" si="4"/>
        <v>569</v>
      </c>
      <c r="B274" s="31">
        <v>41891</v>
      </c>
      <c r="C274" s="32" t="s">
        <v>311</v>
      </c>
      <c r="D274" s="32" t="s">
        <v>312</v>
      </c>
      <c r="E274" s="33">
        <v>1730</v>
      </c>
      <c r="F274" s="33">
        <v>2</v>
      </c>
      <c r="G274" s="33">
        <v>350</v>
      </c>
      <c r="H274" s="33">
        <v>10</v>
      </c>
      <c r="I274" s="33">
        <v>4</v>
      </c>
      <c r="J274" s="33">
        <v>7</v>
      </c>
      <c r="K274" s="33">
        <v>0</v>
      </c>
      <c r="L274" s="33">
        <v>0</v>
      </c>
      <c r="M274" s="33">
        <v>0</v>
      </c>
      <c r="N274" s="33">
        <v>19</v>
      </c>
      <c r="O274" s="33">
        <v>0</v>
      </c>
      <c r="P274" s="33">
        <v>7</v>
      </c>
      <c r="Q274" s="33">
        <v>25</v>
      </c>
      <c r="R274" s="33">
        <v>2</v>
      </c>
      <c r="S274" s="33">
        <v>0</v>
      </c>
      <c r="T274" s="33">
        <v>0</v>
      </c>
      <c r="U274" s="33">
        <v>0</v>
      </c>
      <c r="V274" s="33">
        <v>0</v>
      </c>
      <c r="W274" s="33">
        <v>121</v>
      </c>
      <c r="X274" s="33">
        <v>24</v>
      </c>
      <c r="Y274" s="34"/>
      <c r="Z274" s="13"/>
      <c r="AA274" s="13"/>
      <c r="AB274" s="13"/>
      <c r="AC274" s="13"/>
      <c r="AD274" s="13"/>
      <c r="AE274" s="13"/>
      <c r="AF274" s="13"/>
      <c r="AG274" s="13"/>
      <c r="AH274" s="13"/>
    </row>
    <row r="275" spans="1:34" ht="15" customHeight="1" x14ac:dyDescent="0.2">
      <c r="A275" s="30">
        <f t="shared" si="4"/>
        <v>507</v>
      </c>
      <c r="B275" s="31">
        <v>41891</v>
      </c>
      <c r="C275" s="32" t="s">
        <v>311</v>
      </c>
      <c r="D275" s="32" t="s">
        <v>312</v>
      </c>
      <c r="E275" s="33">
        <v>1745</v>
      </c>
      <c r="F275" s="33">
        <v>2</v>
      </c>
      <c r="G275" s="33">
        <v>303</v>
      </c>
      <c r="H275" s="33">
        <v>10</v>
      </c>
      <c r="I275" s="33">
        <v>12</v>
      </c>
      <c r="J275" s="33">
        <v>8</v>
      </c>
      <c r="K275" s="33">
        <v>0</v>
      </c>
      <c r="L275" s="33">
        <v>0</v>
      </c>
      <c r="M275" s="33">
        <v>0</v>
      </c>
      <c r="N275" s="33">
        <v>20</v>
      </c>
      <c r="O275" s="33">
        <v>0</v>
      </c>
      <c r="P275" s="33">
        <v>6</v>
      </c>
      <c r="Q275" s="33">
        <v>16</v>
      </c>
      <c r="R275" s="33">
        <v>0</v>
      </c>
      <c r="S275" s="33">
        <v>0</v>
      </c>
      <c r="T275" s="33">
        <v>0</v>
      </c>
      <c r="U275" s="33">
        <v>0</v>
      </c>
      <c r="V275" s="33">
        <v>0</v>
      </c>
      <c r="W275" s="33">
        <v>115</v>
      </c>
      <c r="X275" s="33">
        <v>17</v>
      </c>
      <c r="Y275" s="34"/>
      <c r="Z275" s="13"/>
      <c r="AA275" s="13"/>
      <c r="AB275" s="13"/>
      <c r="AC275" s="13"/>
      <c r="AD275" s="13"/>
      <c r="AE275" s="13"/>
      <c r="AF275" s="13"/>
      <c r="AG275" s="13"/>
      <c r="AH275" s="13"/>
    </row>
    <row r="276" spans="1:34" ht="15" customHeight="1" x14ac:dyDescent="0.2">
      <c r="A276" s="30">
        <f t="shared" si="4"/>
        <v>512</v>
      </c>
      <c r="B276" s="31">
        <v>41891</v>
      </c>
      <c r="C276" s="32" t="s">
        <v>311</v>
      </c>
      <c r="D276" s="32" t="s">
        <v>312</v>
      </c>
      <c r="E276" s="33">
        <v>1800</v>
      </c>
      <c r="F276" s="33">
        <v>2</v>
      </c>
      <c r="G276" s="33">
        <v>315</v>
      </c>
      <c r="H276" s="33">
        <v>10</v>
      </c>
      <c r="I276" s="33">
        <v>9</v>
      </c>
      <c r="J276" s="33">
        <v>6</v>
      </c>
      <c r="K276" s="33">
        <v>0</v>
      </c>
      <c r="L276" s="33">
        <v>0</v>
      </c>
      <c r="M276" s="33">
        <v>0</v>
      </c>
      <c r="N276" s="33">
        <v>21</v>
      </c>
      <c r="O276" s="33">
        <v>1</v>
      </c>
      <c r="P276" s="33">
        <v>7</v>
      </c>
      <c r="Q276" s="33">
        <v>25</v>
      </c>
      <c r="R276" s="33">
        <v>0</v>
      </c>
      <c r="S276" s="33">
        <v>0</v>
      </c>
      <c r="T276" s="33">
        <v>0</v>
      </c>
      <c r="U276" s="33">
        <v>0</v>
      </c>
      <c r="V276" s="33">
        <v>0</v>
      </c>
      <c r="W276" s="33">
        <v>106</v>
      </c>
      <c r="X276" s="33">
        <v>12</v>
      </c>
      <c r="Y276" s="34"/>
      <c r="Z276" s="13"/>
      <c r="AA276" s="13"/>
      <c r="AB276" s="13"/>
      <c r="AC276" s="13"/>
      <c r="AD276" s="13"/>
      <c r="AE276" s="13"/>
      <c r="AF276" s="13"/>
      <c r="AG276" s="13"/>
      <c r="AH276" s="13"/>
    </row>
    <row r="277" spans="1:34" ht="15" customHeight="1" x14ac:dyDescent="0.2">
      <c r="A277" s="30">
        <f t="shared" si="4"/>
        <v>474</v>
      </c>
      <c r="B277" s="31">
        <v>41891</v>
      </c>
      <c r="C277" s="32" t="s">
        <v>311</v>
      </c>
      <c r="D277" s="32" t="s">
        <v>312</v>
      </c>
      <c r="E277" s="33">
        <v>1815</v>
      </c>
      <c r="F277" s="33">
        <v>2</v>
      </c>
      <c r="G277" s="33">
        <v>286</v>
      </c>
      <c r="H277" s="33">
        <v>11</v>
      </c>
      <c r="I277" s="33">
        <v>12</v>
      </c>
      <c r="J277" s="33">
        <v>7</v>
      </c>
      <c r="K277" s="33">
        <v>0</v>
      </c>
      <c r="L277" s="33">
        <v>0</v>
      </c>
      <c r="M277" s="33">
        <v>0</v>
      </c>
      <c r="N277" s="33">
        <v>23</v>
      </c>
      <c r="O277" s="33">
        <v>0</v>
      </c>
      <c r="P277" s="33">
        <v>4</v>
      </c>
      <c r="Q277" s="33">
        <v>18</v>
      </c>
      <c r="R277" s="33">
        <v>0</v>
      </c>
      <c r="S277" s="33">
        <v>0</v>
      </c>
      <c r="T277" s="33">
        <v>0</v>
      </c>
      <c r="U277" s="33">
        <v>0</v>
      </c>
      <c r="V277" s="33">
        <v>0</v>
      </c>
      <c r="W277" s="33">
        <v>99</v>
      </c>
      <c r="X277" s="33">
        <v>14</v>
      </c>
      <c r="Y277" s="34"/>
      <c r="Z277" s="13"/>
      <c r="AA277" s="13"/>
      <c r="AB277" s="13"/>
      <c r="AC277" s="13"/>
      <c r="AD277" s="13"/>
      <c r="AE277" s="13"/>
      <c r="AF277" s="13"/>
      <c r="AG277" s="13"/>
      <c r="AH277" s="13"/>
    </row>
    <row r="278" spans="1:34" ht="15" customHeight="1" x14ac:dyDescent="0.2">
      <c r="A278" s="30">
        <f t="shared" si="4"/>
        <v>433</v>
      </c>
      <c r="B278" s="31">
        <v>41891</v>
      </c>
      <c r="C278" s="32" t="s">
        <v>311</v>
      </c>
      <c r="D278" s="32" t="s">
        <v>312</v>
      </c>
      <c r="E278" s="33">
        <v>1830</v>
      </c>
      <c r="F278" s="33">
        <v>2</v>
      </c>
      <c r="G278" s="33">
        <v>260</v>
      </c>
      <c r="H278" s="33">
        <v>8</v>
      </c>
      <c r="I278" s="33">
        <v>5</v>
      </c>
      <c r="J278" s="33">
        <v>6</v>
      </c>
      <c r="K278" s="33">
        <v>0</v>
      </c>
      <c r="L278" s="33">
        <v>0</v>
      </c>
      <c r="M278" s="33">
        <v>0</v>
      </c>
      <c r="N278" s="33">
        <v>19</v>
      </c>
      <c r="O278" s="33">
        <v>0</v>
      </c>
      <c r="P278" s="33">
        <v>3</v>
      </c>
      <c r="Q278" s="33">
        <v>21</v>
      </c>
      <c r="R278" s="33">
        <v>2</v>
      </c>
      <c r="S278" s="33">
        <v>0</v>
      </c>
      <c r="T278" s="33">
        <v>0</v>
      </c>
      <c r="U278" s="33">
        <v>0</v>
      </c>
      <c r="V278" s="33">
        <v>0</v>
      </c>
      <c r="W278" s="33">
        <v>97</v>
      </c>
      <c r="X278" s="33">
        <v>12</v>
      </c>
      <c r="Y278" s="34"/>
      <c r="Z278" s="13"/>
      <c r="AA278" s="13"/>
      <c r="AB278" s="13"/>
      <c r="AC278" s="13"/>
      <c r="AD278" s="13"/>
      <c r="AE278" s="13"/>
      <c r="AF278" s="13"/>
      <c r="AG278" s="13"/>
      <c r="AH278" s="13"/>
    </row>
    <row r="279" spans="1:34" ht="15" customHeight="1" x14ac:dyDescent="0.2">
      <c r="A279" s="30">
        <f t="shared" si="4"/>
        <v>437</v>
      </c>
      <c r="B279" s="31">
        <v>41891</v>
      </c>
      <c r="C279" s="32" t="s">
        <v>311</v>
      </c>
      <c r="D279" s="32" t="s">
        <v>312</v>
      </c>
      <c r="E279" s="33">
        <v>1845</v>
      </c>
      <c r="F279" s="33">
        <v>2</v>
      </c>
      <c r="G279" s="33">
        <v>269</v>
      </c>
      <c r="H279" s="33">
        <v>9</v>
      </c>
      <c r="I279" s="33">
        <v>12</v>
      </c>
      <c r="J279" s="33">
        <v>8</v>
      </c>
      <c r="K279" s="33">
        <v>0</v>
      </c>
      <c r="L279" s="33">
        <v>0</v>
      </c>
      <c r="M279" s="33">
        <v>0</v>
      </c>
      <c r="N279" s="33">
        <v>19</v>
      </c>
      <c r="O279" s="33">
        <v>0</v>
      </c>
      <c r="P279" s="33">
        <v>7</v>
      </c>
      <c r="Q279" s="33">
        <v>16</v>
      </c>
      <c r="R279" s="33">
        <v>0</v>
      </c>
      <c r="S279" s="33">
        <v>0</v>
      </c>
      <c r="T279" s="33">
        <v>0</v>
      </c>
      <c r="U279" s="33">
        <v>0</v>
      </c>
      <c r="V279" s="33">
        <v>0</v>
      </c>
      <c r="W279" s="33">
        <v>88</v>
      </c>
      <c r="X279" s="33">
        <v>9</v>
      </c>
      <c r="Y279" s="34"/>
      <c r="Z279" s="13"/>
      <c r="AA279" s="13"/>
      <c r="AB279" s="13"/>
      <c r="AC279" s="13"/>
      <c r="AD279" s="13"/>
      <c r="AE279" s="13"/>
      <c r="AF279" s="13"/>
      <c r="AG279" s="13"/>
      <c r="AH279" s="13"/>
    </row>
    <row r="280" spans="1:34" ht="15" customHeight="1" x14ac:dyDescent="0.2">
      <c r="A280" s="30">
        <f t="shared" si="4"/>
        <v>433</v>
      </c>
      <c r="B280" s="31">
        <v>41891</v>
      </c>
      <c r="C280" s="32" t="s">
        <v>311</v>
      </c>
      <c r="D280" s="32" t="s">
        <v>312</v>
      </c>
      <c r="E280" s="33">
        <v>1900</v>
      </c>
      <c r="F280" s="33">
        <v>2</v>
      </c>
      <c r="G280" s="33">
        <v>260</v>
      </c>
      <c r="H280" s="33">
        <v>8</v>
      </c>
      <c r="I280" s="33">
        <v>17</v>
      </c>
      <c r="J280" s="33">
        <v>7</v>
      </c>
      <c r="K280" s="33">
        <v>0</v>
      </c>
      <c r="L280" s="33">
        <v>0</v>
      </c>
      <c r="M280" s="33">
        <v>0</v>
      </c>
      <c r="N280" s="33">
        <v>17</v>
      </c>
      <c r="O280" s="33">
        <v>0</v>
      </c>
      <c r="P280" s="33">
        <v>6</v>
      </c>
      <c r="Q280" s="33">
        <v>21</v>
      </c>
      <c r="R280" s="33">
        <v>1</v>
      </c>
      <c r="S280" s="33">
        <v>0</v>
      </c>
      <c r="T280" s="33">
        <v>0</v>
      </c>
      <c r="U280" s="33">
        <v>0</v>
      </c>
      <c r="V280" s="33">
        <v>0</v>
      </c>
      <c r="W280" s="33">
        <v>87</v>
      </c>
      <c r="X280" s="33">
        <v>9</v>
      </c>
      <c r="Y280" s="34"/>
      <c r="Z280" s="13"/>
      <c r="AA280" s="13"/>
      <c r="AB280" s="13"/>
      <c r="AC280" s="13"/>
      <c r="AD280" s="13"/>
      <c r="AE280" s="13"/>
      <c r="AF280" s="13"/>
      <c r="AG280" s="13"/>
      <c r="AH280" s="13"/>
    </row>
    <row r="281" spans="1:34" ht="15" customHeight="1" x14ac:dyDescent="0.2">
      <c r="A281" s="30">
        <f t="shared" si="4"/>
        <v>413</v>
      </c>
      <c r="B281" s="31">
        <v>41891</v>
      </c>
      <c r="C281" s="32" t="s">
        <v>311</v>
      </c>
      <c r="D281" s="32" t="s">
        <v>312</v>
      </c>
      <c r="E281" s="33">
        <v>1915</v>
      </c>
      <c r="F281" s="33">
        <v>2</v>
      </c>
      <c r="G281" s="33">
        <v>286</v>
      </c>
      <c r="H281" s="33">
        <v>9</v>
      </c>
      <c r="I281" s="33">
        <v>4</v>
      </c>
      <c r="J281" s="33">
        <v>9</v>
      </c>
      <c r="K281" s="33">
        <v>0</v>
      </c>
      <c r="L281" s="33">
        <v>0</v>
      </c>
      <c r="M281" s="33">
        <v>0</v>
      </c>
      <c r="N281" s="33">
        <v>10</v>
      </c>
      <c r="O281" s="33">
        <v>0</v>
      </c>
      <c r="P281" s="33">
        <v>4</v>
      </c>
      <c r="Q281" s="33">
        <v>11</v>
      </c>
      <c r="R281" s="33">
        <v>0</v>
      </c>
      <c r="S281" s="33">
        <v>0</v>
      </c>
      <c r="T281" s="33">
        <v>0</v>
      </c>
      <c r="U281" s="33">
        <v>1</v>
      </c>
      <c r="V281" s="33">
        <v>0</v>
      </c>
      <c r="W281" s="33">
        <v>72</v>
      </c>
      <c r="X281" s="33">
        <v>7</v>
      </c>
      <c r="Y281" s="34"/>
      <c r="Z281" s="13"/>
      <c r="AA281" s="13"/>
      <c r="AB281" s="13"/>
      <c r="AC281" s="13"/>
      <c r="AD281" s="13"/>
      <c r="AE281" s="13"/>
      <c r="AF281" s="13"/>
      <c r="AG281" s="13"/>
      <c r="AH281" s="13"/>
    </row>
    <row r="282" spans="1:34" ht="15" customHeight="1" x14ac:dyDescent="0.2">
      <c r="A282" s="30">
        <f t="shared" si="4"/>
        <v>492</v>
      </c>
      <c r="B282" s="31">
        <v>41891</v>
      </c>
      <c r="C282" s="32" t="s">
        <v>311</v>
      </c>
      <c r="D282" s="32" t="s">
        <v>312</v>
      </c>
      <c r="E282" s="33">
        <v>1930</v>
      </c>
      <c r="F282" s="33">
        <v>2</v>
      </c>
      <c r="G282" s="33">
        <v>375</v>
      </c>
      <c r="H282" s="33">
        <v>8</v>
      </c>
      <c r="I282" s="33">
        <v>2</v>
      </c>
      <c r="J282" s="33">
        <v>4</v>
      </c>
      <c r="K282" s="33">
        <v>0</v>
      </c>
      <c r="L282" s="33">
        <v>0</v>
      </c>
      <c r="M282" s="33">
        <v>0</v>
      </c>
      <c r="N282" s="33">
        <v>14</v>
      </c>
      <c r="O282" s="33">
        <v>0</v>
      </c>
      <c r="P282" s="33">
        <v>1</v>
      </c>
      <c r="Q282" s="33">
        <v>7</v>
      </c>
      <c r="R282" s="33">
        <v>1</v>
      </c>
      <c r="S282" s="33">
        <v>0</v>
      </c>
      <c r="T282" s="33">
        <v>0</v>
      </c>
      <c r="U282" s="33">
        <v>0</v>
      </c>
      <c r="V282" s="33">
        <v>0</v>
      </c>
      <c r="W282" s="33">
        <v>70</v>
      </c>
      <c r="X282" s="33">
        <v>10</v>
      </c>
      <c r="Y282" s="34"/>
      <c r="Z282" s="13"/>
      <c r="AA282" s="13"/>
      <c r="AB282" s="13"/>
      <c r="AC282" s="13"/>
      <c r="AD282" s="13"/>
      <c r="AE282" s="13"/>
      <c r="AF282" s="13"/>
      <c r="AG282" s="13"/>
      <c r="AH282" s="13"/>
    </row>
    <row r="283" spans="1:34" ht="15" customHeight="1" x14ac:dyDescent="0.2">
      <c r="A283" s="30">
        <f t="shared" si="4"/>
        <v>492</v>
      </c>
      <c r="B283" s="31">
        <v>41891</v>
      </c>
      <c r="C283" s="32" t="s">
        <v>311</v>
      </c>
      <c r="D283" s="32" t="s">
        <v>312</v>
      </c>
      <c r="E283" s="33">
        <v>1945</v>
      </c>
      <c r="F283" s="33">
        <v>2</v>
      </c>
      <c r="G283" s="33">
        <v>371</v>
      </c>
      <c r="H283" s="33">
        <v>5</v>
      </c>
      <c r="I283" s="33">
        <v>10</v>
      </c>
      <c r="J283" s="33">
        <v>6</v>
      </c>
      <c r="K283" s="33">
        <v>0</v>
      </c>
      <c r="L283" s="33">
        <v>0</v>
      </c>
      <c r="M283" s="33">
        <v>0</v>
      </c>
      <c r="N283" s="33">
        <v>12</v>
      </c>
      <c r="O283" s="33">
        <v>0</v>
      </c>
      <c r="P283" s="33">
        <v>1</v>
      </c>
      <c r="Q283" s="33">
        <v>8</v>
      </c>
      <c r="R283" s="33">
        <v>0</v>
      </c>
      <c r="S283" s="33">
        <v>0</v>
      </c>
      <c r="T283" s="33">
        <v>0</v>
      </c>
      <c r="U283" s="33">
        <v>0</v>
      </c>
      <c r="V283" s="33">
        <v>0</v>
      </c>
      <c r="W283" s="33">
        <v>66</v>
      </c>
      <c r="X283" s="33">
        <v>13</v>
      </c>
      <c r="Y283" s="34"/>
      <c r="Z283" s="13"/>
      <c r="AA283" s="13"/>
      <c r="AB283" s="13"/>
      <c r="AC283" s="13"/>
      <c r="AD283" s="13"/>
      <c r="AE283" s="13"/>
      <c r="AF283" s="13"/>
      <c r="AG283" s="13"/>
      <c r="AH283" s="13"/>
    </row>
    <row r="284" spans="1:34" ht="15" customHeight="1" x14ac:dyDescent="0.2">
      <c r="A284" s="30">
        <f t="shared" si="4"/>
        <v>382</v>
      </c>
      <c r="B284" s="31">
        <v>41891</v>
      </c>
      <c r="C284" s="32" t="s">
        <v>311</v>
      </c>
      <c r="D284" s="32" t="s">
        <v>312</v>
      </c>
      <c r="E284" s="33">
        <v>2000</v>
      </c>
      <c r="F284" s="33">
        <v>2</v>
      </c>
      <c r="G284" s="33">
        <v>270</v>
      </c>
      <c r="H284" s="33">
        <v>3</v>
      </c>
      <c r="I284" s="33">
        <v>13</v>
      </c>
      <c r="J284" s="33">
        <v>9</v>
      </c>
      <c r="K284" s="33">
        <v>0</v>
      </c>
      <c r="L284" s="33">
        <v>0</v>
      </c>
      <c r="M284" s="33">
        <v>0</v>
      </c>
      <c r="N284" s="33">
        <v>8</v>
      </c>
      <c r="O284" s="33">
        <v>0</v>
      </c>
      <c r="P284" s="33">
        <v>1</v>
      </c>
      <c r="Q284" s="33">
        <v>7</v>
      </c>
      <c r="R284" s="33">
        <v>0</v>
      </c>
      <c r="S284" s="33">
        <v>0</v>
      </c>
      <c r="T284" s="33">
        <v>0</v>
      </c>
      <c r="U284" s="33">
        <v>0</v>
      </c>
      <c r="V284" s="33">
        <v>0</v>
      </c>
      <c r="W284" s="33">
        <v>65</v>
      </c>
      <c r="X284" s="33">
        <v>6</v>
      </c>
      <c r="Y284" s="34"/>
      <c r="Z284" s="13"/>
      <c r="AA284" s="13"/>
      <c r="AB284" s="13"/>
      <c r="AC284" s="13"/>
      <c r="AD284" s="13"/>
      <c r="AE284" s="13"/>
      <c r="AF284" s="13"/>
      <c r="AG284" s="13"/>
      <c r="AH284" s="13"/>
    </row>
    <row r="285" spans="1:34" ht="15" customHeight="1" x14ac:dyDescent="0.2">
      <c r="A285" s="30">
        <f t="shared" si="4"/>
        <v>328</v>
      </c>
      <c r="B285" s="31">
        <v>41891</v>
      </c>
      <c r="C285" s="32" t="s">
        <v>311</v>
      </c>
      <c r="D285" s="32" t="s">
        <v>312</v>
      </c>
      <c r="E285" s="33">
        <v>2015</v>
      </c>
      <c r="F285" s="33">
        <v>2</v>
      </c>
      <c r="G285" s="33">
        <v>232</v>
      </c>
      <c r="H285" s="33">
        <v>3</v>
      </c>
      <c r="I285" s="33">
        <v>8</v>
      </c>
      <c r="J285" s="33">
        <v>6</v>
      </c>
      <c r="K285" s="33">
        <v>0</v>
      </c>
      <c r="L285" s="33">
        <v>0</v>
      </c>
      <c r="M285" s="33">
        <v>0</v>
      </c>
      <c r="N285" s="33">
        <v>6</v>
      </c>
      <c r="O285" s="33">
        <v>0</v>
      </c>
      <c r="P285" s="33">
        <v>3</v>
      </c>
      <c r="Q285" s="33">
        <v>7</v>
      </c>
      <c r="R285" s="33">
        <v>0</v>
      </c>
      <c r="S285" s="33">
        <v>0</v>
      </c>
      <c r="T285" s="33">
        <v>0</v>
      </c>
      <c r="U285" s="33">
        <v>1</v>
      </c>
      <c r="V285" s="33">
        <v>0</v>
      </c>
      <c r="W285" s="33">
        <v>54</v>
      </c>
      <c r="X285" s="33">
        <v>8</v>
      </c>
      <c r="Y285" s="34"/>
      <c r="Z285" s="13"/>
      <c r="AA285" s="13"/>
      <c r="AB285" s="13"/>
      <c r="AC285" s="13"/>
      <c r="AD285" s="13"/>
      <c r="AE285" s="13"/>
      <c r="AF285" s="13"/>
      <c r="AG285" s="13"/>
      <c r="AH285" s="13"/>
    </row>
    <row r="286" spans="1:34" ht="15" customHeight="1" x14ac:dyDescent="0.2">
      <c r="A286" s="30">
        <f t="shared" si="4"/>
        <v>329</v>
      </c>
      <c r="B286" s="31">
        <v>41891</v>
      </c>
      <c r="C286" s="32" t="s">
        <v>311</v>
      </c>
      <c r="D286" s="32" t="s">
        <v>312</v>
      </c>
      <c r="E286" s="33">
        <v>2030</v>
      </c>
      <c r="F286" s="33">
        <v>2</v>
      </c>
      <c r="G286" s="33">
        <v>238</v>
      </c>
      <c r="H286" s="33">
        <v>6</v>
      </c>
      <c r="I286" s="33">
        <v>17</v>
      </c>
      <c r="J286" s="33">
        <v>4</v>
      </c>
      <c r="K286" s="33">
        <v>0</v>
      </c>
      <c r="L286" s="33">
        <v>0</v>
      </c>
      <c r="M286" s="33">
        <v>0</v>
      </c>
      <c r="N286" s="33">
        <v>9</v>
      </c>
      <c r="O286" s="33">
        <v>0</v>
      </c>
      <c r="P286" s="33">
        <v>1</v>
      </c>
      <c r="Q286" s="33">
        <v>5</v>
      </c>
      <c r="R286" s="33">
        <v>0</v>
      </c>
      <c r="S286" s="33">
        <v>0</v>
      </c>
      <c r="T286" s="33">
        <v>0</v>
      </c>
      <c r="U286" s="33">
        <v>0</v>
      </c>
      <c r="V286" s="33">
        <v>0</v>
      </c>
      <c r="W286" s="33">
        <v>43</v>
      </c>
      <c r="X286" s="33">
        <v>6</v>
      </c>
      <c r="Y286" s="34"/>
      <c r="Z286" s="13"/>
      <c r="AA286" s="13"/>
      <c r="AB286" s="13"/>
      <c r="AC286" s="13"/>
      <c r="AD286" s="13"/>
      <c r="AE286" s="13"/>
      <c r="AF286" s="13"/>
      <c r="AG286" s="13"/>
      <c r="AH286" s="13"/>
    </row>
    <row r="287" spans="1:34" ht="15" customHeight="1" x14ac:dyDescent="0.2">
      <c r="A287" s="30">
        <f t="shared" si="4"/>
        <v>319</v>
      </c>
      <c r="B287" s="31">
        <v>41891</v>
      </c>
      <c r="C287" s="32" t="s">
        <v>311</v>
      </c>
      <c r="D287" s="32" t="s">
        <v>312</v>
      </c>
      <c r="E287" s="33">
        <v>2045</v>
      </c>
      <c r="F287" s="33">
        <v>2</v>
      </c>
      <c r="G287" s="33">
        <v>231</v>
      </c>
      <c r="H287" s="33">
        <v>5</v>
      </c>
      <c r="I287" s="33">
        <v>5</v>
      </c>
      <c r="J287" s="33">
        <v>5</v>
      </c>
      <c r="K287" s="33">
        <v>0</v>
      </c>
      <c r="L287" s="33">
        <v>0</v>
      </c>
      <c r="M287" s="33">
        <v>0</v>
      </c>
      <c r="N287" s="33">
        <v>3</v>
      </c>
      <c r="O287" s="33">
        <v>0</v>
      </c>
      <c r="P287" s="33">
        <v>3</v>
      </c>
      <c r="Q287" s="33">
        <v>6</v>
      </c>
      <c r="R287" s="33">
        <v>1</v>
      </c>
      <c r="S287" s="33">
        <v>0</v>
      </c>
      <c r="T287" s="33">
        <v>0</v>
      </c>
      <c r="U287" s="33">
        <v>1</v>
      </c>
      <c r="V287" s="33">
        <v>0</v>
      </c>
      <c r="W287" s="33">
        <v>54</v>
      </c>
      <c r="X287" s="33">
        <v>5</v>
      </c>
      <c r="Y287" s="34"/>
      <c r="Z287" s="13"/>
      <c r="AA287" s="13"/>
      <c r="AB287" s="13"/>
      <c r="AC287" s="13"/>
      <c r="AD287" s="13"/>
      <c r="AE287" s="13"/>
      <c r="AF287" s="13"/>
      <c r="AG287" s="13"/>
      <c r="AH287" s="13"/>
    </row>
    <row r="288" spans="1:34" ht="15" customHeight="1" x14ac:dyDescent="0.2">
      <c r="A288" s="30">
        <f t="shared" si="4"/>
        <v>320</v>
      </c>
      <c r="B288" s="31">
        <v>41891</v>
      </c>
      <c r="C288" s="32" t="s">
        <v>311</v>
      </c>
      <c r="D288" s="32" t="s">
        <v>312</v>
      </c>
      <c r="E288" s="33">
        <v>2100</v>
      </c>
      <c r="F288" s="33">
        <v>2</v>
      </c>
      <c r="G288" s="33">
        <v>219</v>
      </c>
      <c r="H288" s="33">
        <v>3</v>
      </c>
      <c r="I288" s="33">
        <v>4</v>
      </c>
      <c r="J288" s="33">
        <v>5</v>
      </c>
      <c r="K288" s="33">
        <v>0</v>
      </c>
      <c r="L288" s="33">
        <v>0</v>
      </c>
      <c r="M288" s="33">
        <v>0</v>
      </c>
      <c r="N288" s="33">
        <v>7</v>
      </c>
      <c r="O288" s="33">
        <v>0</v>
      </c>
      <c r="P288" s="33">
        <v>3</v>
      </c>
      <c r="Q288" s="33">
        <v>6</v>
      </c>
      <c r="R288" s="33">
        <v>0</v>
      </c>
      <c r="S288" s="33">
        <v>0</v>
      </c>
      <c r="T288" s="33">
        <v>0</v>
      </c>
      <c r="U288" s="33">
        <v>1</v>
      </c>
      <c r="V288" s="33">
        <v>0</v>
      </c>
      <c r="W288" s="33">
        <v>65</v>
      </c>
      <c r="X288" s="33">
        <v>7</v>
      </c>
      <c r="Y288" s="34" t="s">
        <v>359</v>
      </c>
      <c r="Z288" s="13"/>
      <c r="AA288" s="13"/>
      <c r="AB288" s="13"/>
      <c r="AC288" s="13"/>
      <c r="AD288" s="13"/>
      <c r="AE288" s="13"/>
      <c r="AF288" s="13"/>
      <c r="AG288" s="13"/>
      <c r="AH288" s="13"/>
    </row>
    <row r="289" spans="1:34" ht="15" customHeight="1" x14ac:dyDescent="0.2">
      <c r="A289" s="30">
        <f t="shared" si="4"/>
        <v>360</v>
      </c>
      <c r="B289" s="31">
        <v>41891</v>
      </c>
      <c r="C289" s="32" t="s">
        <v>311</v>
      </c>
      <c r="D289" s="32" t="s">
        <v>312</v>
      </c>
      <c r="E289" s="33">
        <v>2115</v>
      </c>
      <c r="F289" s="33">
        <v>2</v>
      </c>
      <c r="G289" s="33">
        <v>235</v>
      </c>
      <c r="H289" s="33">
        <v>5</v>
      </c>
      <c r="I289" s="33">
        <v>17</v>
      </c>
      <c r="J289" s="33">
        <v>9</v>
      </c>
      <c r="K289" s="33">
        <v>0</v>
      </c>
      <c r="L289" s="33">
        <v>0</v>
      </c>
      <c r="M289" s="33">
        <v>0</v>
      </c>
      <c r="N289" s="33">
        <v>4</v>
      </c>
      <c r="O289" s="33">
        <v>0</v>
      </c>
      <c r="P289" s="33">
        <v>0</v>
      </c>
      <c r="Q289" s="33">
        <v>6</v>
      </c>
      <c r="R289" s="33">
        <v>0</v>
      </c>
      <c r="S289" s="33">
        <v>0</v>
      </c>
      <c r="T289" s="33">
        <v>0</v>
      </c>
      <c r="U289" s="33">
        <v>1</v>
      </c>
      <c r="V289" s="33">
        <v>0</v>
      </c>
      <c r="W289" s="33">
        <v>77</v>
      </c>
      <c r="X289" s="33">
        <v>6</v>
      </c>
      <c r="Y289" s="34"/>
      <c r="Z289" s="13"/>
      <c r="AA289" s="13"/>
      <c r="AB289" s="13"/>
      <c r="AC289" s="13"/>
      <c r="AD289" s="13"/>
      <c r="AE289" s="13"/>
      <c r="AF289" s="13"/>
      <c r="AG289" s="13"/>
      <c r="AH289" s="13"/>
    </row>
    <row r="290" spans="1:34" ht="15" customHeight="1" x14ac:dyDescent="0.2">
      <c r="A290" s="30">
        <f t="shared" si="4"/>
        <v>350</v>
      </c>
      <c r="B290" s="31">
        <v>41891</v>
      </c>
      <c r="C290" s="32" t="s">
        <v>311</v>
      </c>
      <c r="D290" s="32" t="s">
        <v>312</v>
      </c>
      <c r="E290" s="33">
        <v>2130</v>
      </c>
      <c r="F290" s="33">
        <v>2</v>
      </c>
      <c r="G290" s="33">
        <v>228</v>
      </c>
      <c r="H290" s="33">
        <v>5</v>
      </c>
      <c r="I290" s="33">
        <v>5</v>
      </c>
      <c r="J290" s="33">
        <v>1</v>
      </c>
      <c r="K290" s="33">
        <v>0</v>
      </c>
      <c r="L290" s="33">
        <v>0</v>
      </c>
      <c r="M290" s="33">
        <v>0</v>
      </c>
      <c r="N290" s="33">
        <v>5</v>
      </c>
      <c r="O290" s="33">
        <v>1</v>
      </c>
      <c r="P290" s="33">
        <v>0</v>
      </c>
      <c r="Q290" s="33">
        <v>4</v>
      </c>
      <c r="R290" s="33">
        <v>1</v>
      </c>
      <c r="S290" s="33">
        <v>0</v>
      </c>
      <c r="T290" s="33">
        <v>0</v>
      </c>
      <c r="U290" s="33">
        <v>0</v>
      </c>
      <c r="V290" s="33">
        <v>0</v>
      </c>
      <c r="W290" s="33">
        <v>87</v>
      </c>
      <c r="X290" s="33">
        <v>13</v>
      </c>
      <c r="Y290" s="34"/>
      <c r="Z290" s="13"/>
      <c r="AA290" s="13"/>
      <c r="AB290" s="13"/>
      <c r="AC290" s="13"/>
      <c r="AD290" s="13"/>
      <c r="AE290" s="13"/>
      <c r="AF290" s="13"/>
      <c r="AG290" s="13"/>
      <c r="AH290" s="13"/>
    </row>
    <row r="291" spans="1:34" ht="15" customHeight="1" x14ac:dyDescent="0.2">
      <c r="A291" s="30">
        <f t="shared" si="4"/>
        <v>330</v>
      </c>
      <c r="B291" s="31">
        <v>41891</v>
      </c>
      <c r="C291" s="32" t="s">
        <v>311</v>
      </c>
      <c r="D291" s="32" t="s">
        <v>312</v>
      </c>
      <c r="E291" s="33">
        <v>2145</v>
      </c>
      <c r="F291" s="33">
        <v>2</v>
      </c>
      <c r="G291" s="33">
        <v>223</v>
      </c>
      <c r="H291" s="33">
        <v>6</v>
      </c>
      <c r="I291" s="33">
        <v>14</v>
      </c>
      <c r="J291" s="33">
        <v>3</v>
      </c>
      <c r="K291" s="33">
        <v>0</v>
      </c>
      <c r="L291" s="33">
        <v>0</v>
      </c>
      <c r="M291" s="33">
        <v>0</v>
      </c>
      <c r="N291" s="33">
        <v>6</v>
      </c>
      <c r="O291" s="33">
        <v>0</v>
      </c>
      <c r="P291" s="33">
        <v>0</v>
      </c>
      <c r="Q291" s="33">
        <v>7</v>
      </c>
      <c r="R291" s="33">
        <v>0</v>
      </c>
      <c r="S291" s="33">
        <v>0</v>
      </c>
      <c r="T291" s="33">
        <v>0</v>
      </c>
      <c r="U291" s="33">
        <v>0</v>
      </c>
      <c r="V291" s="33">
        <v>0</v>
      </c>
      <c r="W291" s="33">
        <v>67</v>
      </c>
      <c r="X291" s="33">
        <v>4</v>
      </c>
      <c r="Y291" s="34"/>
      <c r="Z291" s="13"/>
      <c r="AA291" s="13"/>
      <c r="AB291" s="13"/>
      <c r="AC291" s="13"/>
      <c r="AD291" s="13"/>
      <c r="AE291" s="13"/>
      <c r="AF291" s="13"/>
      <c r="AG291" s="13"/>
      <c r="AH291" s="13"/>
    </row>
    <row r="292" spans="1:34" ht="15" customHeight="1" x14ac:dyDescent="0.2">
      <c r="A292" s="30">
        <f t="shared" si="4"/>
        <v>9</v>
      </c>
      <c r="B292" s="31">
        <v>41891</v>
      </c>
      <c r="C292" s="32" t="s">
        <v>311</v>
      </c>
      <c r="D292" s="32" t="s">
        <v>312</v>
      </c>
      <c r="E292" s="33">
        <v>2200</v>
      </c>
      <c r="F292" s="33" t="s">
        <v>338</v>
      </c>
      <c r="G292" s="33">
        <v>7</v>
      </c>
      <c r="H292" s="33">
        <v>0</v>
      </c>
      <c r="I292" s="33">
        <v>0</v>
      </c>
      <c r="J292" s="33">
        <v>0</v>
      </c>
      <c r="K292" s="33">
        <v>0</v>
      </c>
      <c r="L292" s="33">
        <v>0</v>
      </c>
      <c r="M292" s="33">
        <v>0</v>
      </c>
      <c r="N292" s="33">
        <v>0</v>
      </c>
      <c r="O292" s="33">
        <v>0</v>
      </c>
      <c r="P292" s="33">
        <v>0</v>
      </c>
      <c r="Q292" s="33">
        <v>0</v>
      </c>
      <c r="R292" s="33">
        <v>0</v>
      </c>
      <c r="S292" s="33">
        <v>0</v>
      </c>
      <c r="T292" s="33">
        <v>0</v>
      </c>
      <c r="U292" s="33">
        <v>0</v>
      </c>
      <c r="V292" s="33">
        <v>0</v>
      </c>
      <c r="W292" s="33">
        <v>2</v>
      </c>
      <c r="X292" s="33">
        <v>0</v>
      </c>
      <c r="Y292" s="34"/>
      <c r="Z292" s="13"/>
      <c r="AA292" s="13"/>
      <c r="AB292" s="13"/>
      <c r="AC292" s="13"/>
      <c r="AD292" s="13"/>
      <c r="AE292" s="13"/>
      <c r="AF292" s="13"/>
      <c r="AG292" s="13"/>
      <c r="AH292" s="13"/>
    </row>
    <row r="293" spans="1:34" ht="15" customHeight="1" x14ac:dyDescent="0.2">
      <c r="A293" s="30">
        <f t="shared" si="4"/>
        <v>7</v>
      </c>
      <c r="B293" s="31">
        <v>41891</v>
      </c>
      <c r="C293" s="32" t="s">
        <v>311</v>
      </c>
      <c r="D293" s="32" t="s">
        <v>312</v>
      </c>
      <c r="E293" s="33">
        <v>2215</v>
      </c>
      <c r="F293" s="33" t="s">
        <v>338</v>
      </c>
      <c r="G293" s="33">
        <v>6</v>
      </c>
      <c r="H293" s="33">
        <v>0</v>
      </c>
      <c r="I293" s="33">
        <v>0</v>
      </c>
      <c r="J293" s="33">
        <v>0</v>
      </c>
      <c r="K293" s="33">
        <v>0</v>
      </c>
      <c r="L293" s="33">
        <v>0</v>
      </c>
      <c r="M293" s="33">
        <v>0</v>
      </c>
      <c r="N293" s="33">
        <v>0</v>
      </c>
      <c r="O293" s="33">
        <v>0</v>
      </c>
      <c r="P293" s="33">
        <v>0</v>
      </c>
      <c r="Q293" s="33">
        <v>0</v>
      </c>
      <c r="R293" s="33">
        <v>0</v>
      </c>
      <c r="S293" s="33">
        <v>0</v>
      </c>
      <c r="T293" s="33">
        <v>0</v>
      </c>
      <c r="U293" s="33">
        <v>0</v>
      </c>
      <c r="V293" s="33">
        <v>0</v>
      </c>
      <c r="W293" s="33">
        <v>1</v>
      </c>
      <c r="X293" s="33">
        <v>0</v>
      </c>
      <c r="Y293" s="34"/>
      <c r="Z293" s="13"/>
      <c r="AA293" s="13"/>
      <c r="AB293" s="13"/>
      <c r="AC293" s="13"/>
      <c r="AD293" s="13"/>
      <c r="AE293" s="13"/>
      <c r="AF293" s="13"/>
      <c r="AG293" s="13"/>
      <c r="AH293" s="13"/>
    </row>
    <row r="294" spans="1:34" ht="15" customHeight="1" x14ac:dyDescent="0.2">
      <c r="A294" s="30">
        <f t="shared" si="4"/>
        <v>9</v>
      </c>
      <c r="B294" s="31">
        <v>41891</v>
      </c>
      <c r="C294" s="32" t="s">
        <v>311</v>
      </c>
      <c r="D294" s="32" t="s">
        <v>312</v>
      </c>
      <c r="E294" s="33">
        <v>2230</v>
      </c>
      <c r="F294" s="33" t="s">
        <v>338</v>
      </c>
      <c r="G294" s="33">
        <v>4</v>
      </c>
      <c r="H294" s="33">
        <v>0</v>
      </c>
      <c r="I294" s="33">
        <v>0</v>
      </c>
      <c r="J294" s="33">
        <v>0</v>
      </c>
      <c r="K294" s="33">
        <v>0</v>
      </c>
      <c r="L294" s="33">
        <v>0</v>
      </c>
      <c r="M294" s="33">
        <v>0</v>
      </c>
      <c r="N294" s="33">
        <v>2</v>
      </c>
      <c r="O294" s="33">
        <v>0</v>
      </c>
      <c r="P294" s="33">
        <v>0</v>
      </c>
      <c r="Q294" s="33">
        <v>0</v>
      </c>
      <c r="R294" s="33">
        <v>0</v>
      </c>
      <c r="S294" s="33">
        <v>0</v>
      </c>
      <c r="T294" s="33">
        <v>0</v>
      </c>
      <c r="U294" s="33">
        <v>0</v>
      </c>
      <c r="V294" s="33">
        <v>0</v>
      </c>
      <c r="W294" s="33">
        <v>3</v>
      </c>
      <c r="X294" s="33">
        <v>0</v>
      </c>
      <c r="Y294" s="34"/>
      <c r="Z294" s="13"/>
      <c r="AA294" s="13"/>
      <c r="AB294" s="13"/>
      <c r="AC294" s="13"/>
      <c r="AD294" s="13"/>
      <c r="AE294" s="13"/>
      <c r="AF294" s="13"/>
      <c r="AG294" s="13"/>
      <c r="AH294" s="13"/>
    </row>
    <row r="295" spans="1:34" ht="15" customHeight="1" x14ac:dyDescent="0.2">
      <c r="A295" s="30">
        <f t="shared" si="4"/>
        <v>9</v>
      </c>
      <c r="B295" s="31">
        <v>41891</v>
      </c>
      <c r="C295" s="32" t="s">
        <v>311</v>
      </c>
      <c r="D295" s="32" t="s">
        <v>312</v>
      </c>
      <c r="E295" s="33">
        <v>2245</v>
      </c>
      <c r="F295" s="33" t="s">
        <v>338</v>
      </c>
      <c r="G295" s="33">
        <v>5</v>
      </c>
      <c r="H295" s="33">
        <v>0</v>
      </c>
      <c r="I295" s="33">
        <v>0</v>
      </c>
      <c r="J295" s="33">
        <v>0</v>
      </c>
      <c r="K295" s="33">
        <v>0</v>
      </c>
      <c r="L295" s="33">
        <v>0</v>
      </c>
      <c r="M295" s="33">
        <v>0</v>
      </c>
      <c r="N295" s="33">
        <v>0</v>
      </c>
      <c r="O295" s="33">
        <v>0</v>
      </c>
      <c r="P295" s="33">
        <v>0</v>
      </c>
      <c r="Q295" s="33">
        <v>0</v>
      </c>
      <c r="R295" s="33">
        <v>0</v>
      </c>
      <c r="S295" s="33">
        <v>0</v>
      </c>
      <c r="T295" s="33">
        <v>0</v>
      </c>
      <c r="U295" s="33">
        <v>0</v>
      </c>
      <c r="V295" s="33">
        <v>0</v>
      </c>
      <c r="W295" s="33">
        <v>4</v>
      </c>
      <c r="X295" s="33">
        <v>0</v>
      </c>
      <c r="Y295" s="34"/>
      <c r="Z295" s="13"/>
      <c r="AA295" s="13"/>
      <c r="AB295" s="13"/>
      <c r="AC295" s="13"/>
      <c r="AD295" s="13"/>
      <c r="AE295" s="13"/>
      <c r="AF295" s="13"/>
      <c r="AG295" s="13"/>
      <c r="AH295" s="13"/>
    </row>
    <row r="296" spans="1:34" ht="15" customHeight="1" x14ac:dyDescent="0.2">
      <c r="A296" s="30">
        <f t="shared" si="4"/>
        <v>8</v>
      </c>
      <c r="B296" s="31">
        <v>41891</v>
      </c>
      <c r="C296" s="32" t="s">
        <v>311</v>
      </c>
      <c r="D296" s="32" t="s">
        <v>312</v>
      </c>
      <c r="E296" s="33">
        <v>2300</v>
      </c>
      <c r="F296" s="33" t="s">
        <v>338</v>
      </c>
      <c r="G296" s="33">
        <v>5</v>
      </c>
      <c r="H296" s="33">
        <v>0</v>
      </c>
      <c r="I296" s="33">
        <v>0</v>
      </c>
      <c r="J296" s="33">
        <v>1</v>
      </c>
      <c r="K296" s="33">
        <v>0</v>
      </c>
      <c r="L296" s="33">
        <v>0</v>
      </c>
      <c r="M296" s="33">
        <v>0</v>
      </c>
      <c r="N296" s="33">
        <v>0</v>
      </c>
      <c r="O296" s="33">
        <v>0</v>
      </c>
      <c r="P296" s="33">
        <v>0</v>
      </c>
      <c r="Q296" s="33">
        <v>0</v>
      </c>
      <c r="R296" s="33">
        <v>0</v>
      </c>
      <c r="S296" s="33">
        <v>0</v>
      </c>
      <c r="T296" s="33">
        <v>0</v>
      </c>
      <c r="U296" s="33">
        <v>0</v>
      </c>
      <c r="V296" s="33">
        <v>0</v>
      </c>
      <c r="W296" s="33">
        <v>2</v>
      </c>
      <c r="X296" s="33">
        <v>0</v>
      </c>
      <c r="Y296" s="34"/>
      <c r="Z296" s="13"/>
      <c r="AA296" s="13"/>
      <c r="AB296" s="13"/>
      <c r="AC296" s="13"/>
      <c r="AD296" s="13"/>
      <c r="AE296" s="13"/>
      <c r="AF296" s="13"/>
      <c r="AG296" s="13"/>
      <c r="AH296" s="13"/>
    </row>
    <row r="297" spans="1:34" ht="15" customHeight="1" x14ac:dyDescent="0.2">
      <c r="A297" s="30">
        <f t="shared" si="4"/>
        <v>4</v>
      </c>
      <c r="B297" s="31">
        <v>41891</v>
      </c>
      <c r="C297" s="32" t="s">
        <v>311</v>
      </c>
      <c r="D297" s="32" t="s">
        <v>312</v>
      </c>
      <c r="E297" s="33">
        <v>2315</v>
      </c>
      <c r="F297" s="33" t="s">
        <v>338</v>
      </c>
      <c r="G297" s="33">
        <v>3</v>
      </c>
      <c r="H297" s="33">
        <v>0</v>
      </c>
      <c r="I297" s="33">
        <v>0</v>
      </c>
      <c r="J297" s="33">
        <v>0</v>
      </c>
      <c r="K297" s="33">
        <v>0</v>
      </c>
      <c r="L297" s="33">
        <v>0</v>
      </c>
      <c r="M297" s="33">
        <v>0</v>
      </c>
      <c r="N297" s="33">
        <v>0</v>
      </c>
      <c r="O297" s="33">
        <v>0</v>
      </c>
      <c r="P297" s="33">
        <v>0</v>
      </c>
      <c r="Q297" s="33">
        <v>1</v>
      </c>
      <c r="R297" s="33">
        <v>0</v>
      </c>
      <c r="S297" s="33">
        <v>0</v>
      </c>
      <c r="T297" s="33">
        <v>0</v>
      </c>
      <c r="U297" s="33">
        <v>0</v>
      </c>
      <c r="V297" s="33">
        <v>0</v>
      </c>
      <c r="W297" s="33">
        <v>0</v>
      </c>
      <c r="X297" s="33">
        <v>0</v>
      </c>
      <c r="Y297" s="34"/>
      <c r="Z297" s="13"/>
      <c r="AA297" s="13"/>
      <c r="AB297" s="13"/>
      <c r="AC297" s="13"/>
      <c r="AD297" s="13"/>
      <c r="AE297" s="13"/>
      <c r="AF297" s="13"/>
      <c r="AG297" s="13"/>
      <c r="AH297" s="13"/>
    </row>
    <row r="298" spans="1:34" ht="15" customHeight="1" x14ac:dyDescent="0.2">
      <c r="A298" s="30">
        <f t="shared" si="4"/>
        <v>2</v>
      </c>
      <c r="B298" s="31">
        <v>41891</v>
      </c>
      <c r="C298" s="32" t="s">
        <v>311</v>
      </c>
      <c r="D298" s="32" t="s">
        <v>312</v>
      </c>
      <c r="E298" s="33">
        <v>2330</v>
      </c>
      <c r="F298" s="33" t="s">
        <v>338</v>
      </c>
      <c r="G298" s="33">
        <v>1</v>
      </c>
      <c r="H298" s="33">
        <v>0</v>
      </c>
      <c r="I298" s="33">
        <v>0</v>
      </c>
      <c r="J298" s="33">
        <v>0</v>
      </c>
      <c r="K298" s="33">
        <v>0</v>
      </c>
      <c r="L298" s="33">
        <v>0</v>
      </c>
      <c r="M298" s="33">
        <v>0</v>
      </c>
      <c r="N298" s="33">
        <v>0</v>
      </c>
      <c r="O298" s="33">
        <v>0</v>
      </c>
      <c r="P298" s="33">
        <v>0</v>
      </c>
      <c r="Q298" s="33">
        <v>0</v>
      </c>
      <c r="R298" s="33">
        <v>0</v>
      </c>
      <c r="S298" s="33">
        <v>0</v>
      </c>
      <c r="T298" s="33">
        <v>0</v>
      </c>
      <c r="U298" s="33">
        <v>0</v>
      </c>
      <c r="V298" s="33">
        <v>0</v>
      </c>
      <c r="W298" s="33">
        <v>1</v>
      </c>
      <c r="X298" s="33">
        <v>0</v>
      </c>
      <c r="Y298" s="34"/>
      <c r="Z298" s="13"/>
      <c r="AA298" s="13"/>
      <c r="AB298" s="13"/>
      <c r="AC298" s="13"/>
      <c r="AD298" s="13"/>
      <c r="AE298" s="13"/>
      <c r="AF298" s="13"/>
      <c r="AG298" s="13"/>
      <c r="AH298" s="13"/>
    </row>
    <row r="299" spans="1:34" ht="15" customHeight="1" x14ac:dyDescent="0.2">
      <c r="A299" s="30">
        <f t="shared" si="4"/>
        <v>5</v>
      </c>
      <c r="B299" s="31">
        <v>41891</v>
      </c>
      <c r="C299" s="32" t="s">
        <v>311</v>
      </c>
      <c r="D299" s="32" t="s">
        <v>312</v>
      </c>
      <c r="E299" s="33">
        <v>2345</v>
      </c>
      <c r="F299" s="33" t="s">
        <v>338</v>
      </c>
      <c r="G299" s="33">
        <v>4</v>
      </c>
      <c r="H299" s="33">
        <v>0</v>
      </c>
      <c r="I299" s="33">
        <v>0</v>
      </c>
      <c r="J299" s="33">
        <v>0</v>
      </c>
      <c r="K299" s="33">
        <v>0</v>
      </c>
      <c r="L299" s="33">
        <v>0</v>
      </c>
      <c r="M299" s="33">
        <v>0</v>
      </c>
      <c r="N299" s="33">
        <v>0</v>
      </c>
      <c r="O299" s="33">
        <v>0</v>
      </c>
      <c r="P299" s="33">
        <v>0</v>
      </c>
      <c r="Q299" s="33">
        <v>0</v>
      </c>
      <c r="R299" s="33">
        <v>0</v>
      </c>
      <c r="S299" s="33">
        <v>0</v>
      </c>
      <c r="T299" s="33">
        <v>0</v>
      </c>
      <c r="U299" s="33">
        <v>0</v>
      </c>
      <c r="V299" s="33">
        <v>0</v>
      </c>
      <c r="W299" s="33">
        <v>1</v>
      </c>
      <c r="X299" s="33">
        <v>0</v>
      </c>
      <c r="Y299" s="34"/>
      <c r="Z299" s="13"/>
      <c r="AA299" s="13"/>
      <c r="AB299" s="13"/>
      <c r="AC299" s="13"/>
      <c r="AD299" s="13"/>
      <c r="AE299" s="13"/>
      <c r="AF299" s="13"/>
      <c r="AG299" s="13"/>
      <c r="AH299" s="13"/>
    </row>
    <row r="300" spans="1:34" ht="15" customHeight="1" x14ac:dyDescent="0.2">
      <c r="A300" s="30">
        <f t="shared" si="4"/>
        <v>4</v>
      </c>
      <c r="B300" s="31">
        <v>41891</v>
      </c>
      <c r="C300" s="32" t="s">
        <v>311</v>
      </c>
      <c r="D300" s="32" t="s">
        <v>312</v>
      </c>
      <c r="E300" s="33">
        <v>0</v>
      </c>
      <c r="F300" s="33" t="s">
        <v>338</v>
      </c>
      <c r="G300" s="33">
        <v>2</v>
      </c>
      <c r="H300" s="33">
        <v>0</v>
      </c>
      <c r="I300" s="33">
        <v>0</v>
      </c>
      <c r="J300" s="33">
        <v>0</v>
      </c>
      <c r="K300" s="33">
        <v>0</v>
      </c>
      <c r="L300" s="33">
        <v>0</v>
      </c>
      <c r="M300" s="33">
        <v>0</v>
      </c>
      <c r="N300" s="33">
        <v>0</v>
      </c>
      <c r="O300" s="33">
        <v>0</v>
      </c>
      <c r="P300" s="33">
        <v>0</v>
      </c>
      <c r="Q300" s="33">
        <v>0</v>
      </c>
      <c r="R300" s="33">
        <v>0</v>
      </c>
      <c r="S300" s="33">
        <v>0</v>
      </c>
      <c r="T300" s="33">
        <v>0</v>
      </c>
      <c r="U300" s="33">
        <v>0</v>
      </c>
      <c r="V300" s="33">
        <v>0</v>
      </c>
      <c r="W300" s="33">
        <v>2</v>
      </c>
      <c r="X300" s="33">
        <v>0</v>
      </c>
      <c r="Y300" s="34"/>
      <c r="Z300" s="13"/>
      <c r="AA300" s="13"/>
      <c r="AB300" s="13"/>
      <c r="AC300" s="13"/>
      <c r="AD300" s="13"/>
      <c r="AE300" s="13"/>
      <c r="AF300" s="13"/>
      <c r="AG300" s="13"/>
      <c r="AH300" s="13"/>
    </row>
    <row r="301" spans="1:34" ht="15" customHeight="1" x14ac:dyDescent="0.2">
      <c r="A301" s="30">
        <f t="shared" si="4"/>
        <v>5</v>
      </c>
      <c r="B301" s="31">
        <v>41891</v>
      </c>
      <c r="C301" s="32" t="s">
        <v>311</v>
      </c>
      <c r="D301" s="32" t="s">
        <v>312</v>
      </c>
      <c r="E301" s="33">
        <v>15</v>
      </c>
      <c r="F301" s="33" t="s">
        <v>338</v>
      </c>
      <c r="G301" s="33">
        <v>5</v>
      </c>
      <c r="H301" s="33">
        <v>0</v>
      </c>
      <c r="I301" s="33">
        <v>0</v>
      </c>
      <c r="J301" s="33">
        <v>0</v>
      </c>
      <c r="K301" s="33">
        <v>0</v>
      </c>
      <c r="L301" s="33">
        <v>0</v>
      </c>
      <c r="M301" s="33">
        <v>0</v>
      </c>
      <c r="N301" s="33">
        <v>0</v>
      </c>
      <c r="O301" s="33">
        <v>0</v>
      </c>
      <c r="P301" s="33">
        <v>0</v>
      </c>
      <c r="Q301" s="33">
        <v>0</v>
      </c>
      <c r="R301" s="33">
        <v>0</v>
      </c>
      <c r="S301" s="33">
        <v>0</v>
      </c>
      <c r="T301" s="33">
        <v>0</v>
      </c>
      <c r="U301" s="33">
        <v>0</v>
      </c>
      <c r="V301" s="33">
        <v>0</v>
      </c>
      <c r="W301" s="33">
        <v>0</v>
      </c>
      <c r="X301" s="33">
        <v>0</v>
      </c>
      <c r="Y301" s="34"/>
      <c r="Z301" s="13"/>
      <c r="AA301" s="13"/>
      <c r="AB301" s="13"/>
      <c r="AC301" s="13"/>
      <c r="AD301" s="13"/>
      <c r="AE301" s="13"/>
      <c r="AF301" s="13"/>
      <c r="AG301" s="13"/>
      <c r="AH301" s="13"/>
    </row>
    <row r="302" spans="1:34" ht="15" customHeight="1" x14ac:dyDescent="0.2">
      <c r="A302" s="30">
        <f t="shared" si="4"/>
        <v>4</v>
      </c>
      <c r="B302" s="31">
        <v>41891</v>
      </c>
      <c r="C302" s="32" t="s">
        <v>311</v>
      </c>
      <c r="D302" s="32" t="s">
        <v>312</v>
      </c>
      <c r="E302" s="33">
        <v>30</v>
      </c>
      <c r="F302" s="33" t="s">
        <v>338</v>
      </c>
      <c r="G302" s="33">
        <v>3</v>
      </c>
      <c r="H302" s="33">
        <v>0</v>
      </c>
      <c r="I302" s="33">
        <v>0</v>
      </c>
      <c r="J302" s="33">
        <v>0</v>
      </c>
      <c r="K302" s="33">
        <v>0</v>
      </c>
      <c r="L302" s="33">
        <v>0</v>
      </c>
      <c r="M302" s="33">
        <v>0</v>
      </c>
      <c r="N302" s="33">
        <v>0</v>
      </c>
      <c r="O302" s="33">
        <v>0</v>
      </c>
      <c r="P302" s="33">
        <v>0</v>
      </c>
      <c r="Q302" s="33">
        <v>0</v>
      </c>
      <c r="R302" s="33">
        <v>1</v>
      </c>
      <c r="S302" s="33">
        <v>0</v>
      </c>
      <c r="T302" s="33">
        <v>0</v>
      </c>
      <c r="U302" s="33">
        <v>0</v>
      </c>
      <c r="V302" s="33">
        <v>0</v>
      </c>
      <c r="W302" s="33">
        <v>0</v>
      </c>
      <c r="X302" s="33">
        <v>0</v>
      </c>
      <c r="Y302" s="34"/>
      <c r="Z302" s="13"/>
      <c r="AA302" s="13"/>
      <c r="AB302" s="13"/>
      <c r="AC302" s="13"/>
      <c r="AD302" s="13"/>
      <c r="AE302" s="13"/>
      <c r="AF302" s="13"/>
      <c r="AG302" s="13"/>
      <c r="AH302" s="13"/>
    </row>
    <row r="303" spans="1:34" ht="15" customHeight="1" x14ac:dyDescent="0.2">
      <c r="A303" s="30">
        <f t="shared" si="4"/>
        <v>2</v>
      </c>
      <c r="B303" s="31">
        <v>41891</v>
      </c>
      <c r="C303" s="32" t="s">
        <v>311</v>
      </c>
      <c r="D303" s="32" t="s">
        <v>312</v>
      </c>
      <c r="E303" s="33">
        <v>45</v>
      </c>
      <c r="F303" s="33" t="s">
        <v>338</v>
      </c>
      <c r="G303" s="33">
        <v>2</v>
      </c>
      <c r="H303" s="33">
        <v>0</v>
      </c>
      <c r="I303" s="33">
        <v>0</v>
      </c>
      <c r="J303" s="33">
        <v>0</v>
      </c>
      <c r="K303" s="33">
        <v>0</v>
      </c>
      <c r="L303" s="33">
        <v>0</v>
      </c>
      <c r="M303" s="33">
        <v>0</v>
      </c>
      <c r="N303" s="33">
        <v>0</v>
      </c>
      <c r="O303" s="33">
        <v>0</v>
      </c>
      <c r="P303" s="33">
        <v>0</v>
      </c>
      <c r="Q303" s="33">
        <v>0</v>
      </c>
      <c r="R303" s="33">
        <v>0</v>
      </c>
      <c r="S303" s="33">
        <v>0</v>
      </c>
      <c r="T303" s="33">
        <v>0</v>
      </c>
      <c r="U303" s="33">
        <v>0</v>
      </c>
      <c r="V303" s="33">
        <v>0</v>
      </c>
      <c r="W303" s="33">
        <v>0</v>
      </c>
      <c r="X303" s="33">
        <v>0</v>
      </c>
      <c r="Y303" s="34"/>
      <c r="Z303" s="13"/>
      <c r="AA303" s="13"/>
      <c r="AB303" s="13"/>
      <c r="AC303" s="13"/>
      <c r="AD303" s="13"/>
      <c r="AE303" s="13"/>
      <c r="AF303" s="13"/>
      <c r="AG303" s="13"/>
      <c r="AH303" s="13"/>
    </row>
    <row r="304" spans="1:34" ht="15" customHeight="1" x14ac:dyDescent="0.2">
      <c r="A304" s="30">
        <f t="shared" si="4"/>
        <v>2</v>
      </c>
      <c r="B304" s="31">
        <v>41891</v>
      </c>
      <c r="C304" s="32" t="s">
        <v>311</v>
      </c>
      <c r="D304" s="32" t="s">
        <v>312</v>
      </c>
      <c r="E304" s="33">
        <v>100</v>
      </c>
      <c r="F304" s="33" t="s">
        <v>338</v>
      </c>
      <c r="G304" s="33">
        <v>2</v>
      </c>
      <c r="H304" s="33">
        <v>0</v>
      </c>
      <c r="I304" s="33">
        <v>0</v>
      </c>
      <c r="J304" s="33">
        <v>0</v>
      </c>
      <c r="K304" s="33">
        <v>0</v>
      </c>
      <c r="L304" s="33">
        <v>0</v>
      </c>
      <c r="M304" s="33">
        <v>0</v>
      </c>
      <c r="N304" s="33">
        <v>0</v>
      </c>
      <c r="O304" s="33">
        <v>0</v>
      </c>
      <c r="P304" s="33">
        <v>0</v>
      </c>
      <c r="Q304" s="33">
        <v>0</v>
      </c>
      <c r="R304" s="33">
        <v>0</v>
      </c>
      <c r="S304" s="33">
        <v>0</v>
      </c>
      <c r="T304" s="33">
        <v>0</v>
      </c>
      <c r="U304" s="33">
        <v>0</v>
      </c>
      <c r="V304" s="33">
        <v>0</v>
      </c>
      <c r="W304" s="33">
        <v>0</v>
      </c>
      <c r="X304" s="33">
        <v>0</v>
      </c>
      <c r="Y304" s="34"/>
      <c r="Z304" s="13"/>
      <c r="AA304" s="13"/>
      <c r="AB304" s="13"/>
      <c r="AC304" s="13"/>
      <c r="AD304" s="13"/>
      <c r="AE304" s="13"/>
      <c r="AF304" s="13"/>
      <c r="AG304" s="13"/>
      <c r="AH304" s="13"/>
    </row>
    <row r="305" spans="1:34" ht="15" customHeight="1" x14ac:dyDescent="0.2">
      <c r="A305" s="30">
        <f t="shared" si="4"/>
        <v>1</v>
      </c>
      <c r="B305" s="31">
        <v>41891</v>
      </c>
      <c r="C305" s="32" t="s">
        <v>311</v>
      </c>
      <c r="D305" s="32" t="s">
        <v>312</v>
      </c>
      <c r="E305" s="33">
        <v>115</v>
      </c>
      <c r="F305" s="33" t="s">
        <v>338</v>
      </c>
      <c r="G305" s="33">
        <v>0</v>
      </c>
      <c r="H305" s="33">
        <v>0</v>
      </c>
      <c r="I305" s="33">
        <v>0</v>
      </c>
      <c r="J305" s="33">
        <v>0</v>
      </c>
      <c r="K305" s="33">
        <v>0</v>
      </c>
      <c r="L305" s="33">
        <v>0</v>
      </c>
      <c r="M305" s="33">
        <v>0</v>
      </c>
      <c r="N305" s="33">
        <v>0</v>
      </c>
      <c r="O305" s="33">
        <v>0</v>
      </c>
      <c r="P305" s="33">
        <v>0</v>
      </c>
      <c r="Q305" s="33">
        <v>1</v>
      </c>
      <c r="R305" s="33">
        <v>0</v>
      </c>
      <c r="S305" s="33">
        <v>0</v>
      </c>
      <c r="T305" s="33">
        <v>0</v>
      </c>
      <c r="U305" s="33">
        <v>0</v>
      </c>
      <c r="V305" s="33">
        <v>0</v>
      </c>
      <c r="W305" s="33">
        <v>0</v>
      </c>
      <c r="X305" s="33">
        <v>0</v>
      </c>
      <c r="Y305" s="34"/>
      <c r="Z305" s="13"/>
      <c r="AA305" s="13"/>
      <c r="AB305" s="13"/>
      <c r="AC305" s="13"/>
      <c r="AD305" s="13"/>
      <c r="AE305" s="13"/>
      <c r="AF305" s="13"/>
      <c r="AG305" s="13"/>
      <c r="AH305" s="13"/>
    </row>
    <row r="306" spans="1:34" ht="15" customHeight="1" x14ac:dyDescent="0.2">
      <c r="A306" s="30">
        <f t="shared" si="4"/>
        <v>4</v>
      </c>
      <c r="B306" s="31">
        <v>41891</v>
      </c>
      <c r="C306" s="32" t="s">
        <v>311</v>
      </c>
      <c r="D306" s="32" t="s">
        <v>312</v>
      </c>
      <c r="E306" s="33">
        <v>130</v>
      </c>
      <c r="F306" s="33" t="s">
        <v>338</v>
      </c>
      <c r="G306" s="33">
        <v>3</v>
      </c>
      <c r="H306" s="33">
        <v>0</v>
      </c>
      <c r="I306" s="33">
        <v>0</v>
      </c>
      <c r="J306" s="33">
        <v>0</v>
      </c>
      <c r="K306" s="33">
        <v>0</v>
      </c>
      <c r="L306" s="33">
        <v>0</v>
      </c>
      <c r="M306" s="33">
        <v>0</v>
      </c>
      <c r="N306" s="33">
        <v>1</v>
      </c>
      <c r="O306" s="33">
        <v>0</v>
      </c>
      <c r="P306" s="33">
        <v>0</v>
      </c>
      <c r="Q306" s="33">
        <v>0</v>
      </c>
      <c r="R306" s="33">
        <v>0</v>
      </c>
      <c r="S306" s="33">
        <v>0</v>
      </c>
      <c r="T306" s="33">
        <v>0</v>
      </c>
      <c r="U306" s="33">
        <v>0</v>
      </c>
      <c r="V306" s="33">
        <v>0</v>
      </c>
      <c r="W306" s="33">
        <v>0</v>
      </c>
      <c r="X306" s="33">
        <v>0</v>
      </c>
      <c r="Y306" s="34"/>
      <c r="Z306" s="13"/>
      <c r="AA306" s="13"/>
      <c r="AB306" s="13"/>
      <c r="AC306" s="13"/>
      <c r="AD306" s="13"/>
      <c r="AE306" s="13"/>
      <c r="AF306" s="13"/>
      <c r="AG306" s="13"/>
      <c r="AH306" s="13"/>
    </row>
    <row r="307" spans="1:34" ht="15" customHeight="1" x14ac:dyDescent="0.2">
      <c r="A307" s="30">
        <f t="shared" si="4"/>
        <v>1</v>
      </c>
      <c r="B307" s="31">
        <v>41891</v>
      </c>
      <c r="C307" s="32" t="s">
        <v>311</v>
      </c>
      <c r="D307" s="32" t="s">
        <v>312</v>
      </c>
      <c r="E307" s="33">
        <v>145</v>
      </c>
      <c r="F307" s="33" t="s">
        <v>338</v>
      </c>
      <c r="G307" s="33">
        <v>1</v>
      </c>
      <c r="H307" s="33">
        <v>0</v>
      </c>
      <c r="I307" s="33">
        <v>0</v>
      </c>
      <c r="J307" s="33">
        <v>0</v>
      </c>
      <c r="K307" s="33">
        <v>0</v>
      </c>
      <c r="L307" s="33">
        <v>0</v>
      </c>
      <c r="M307" s="33">
        <v>0</v>
      </c>
      <c r="N307" s="33">
        <v>0</v>
      </c>
      <c r="O307" s="33">
        <v>0</v>
      </c>
      <c r="P307" s="33">
        <v>0</v>
      </c>
      <c r="Q307" s="33">
        <v>0</v>
      </c>
      <c r="R307" s="33">
        <v>0</v>
      </c>
      <c r="S307" s="33">
        <v>0</v>
      </c>
      <c r="T307" s="33">
        <v>0</v>
      </c>
      <c r="U307" s="33">
        <v>0</v>
      </c>
      <c r="V307" s="33">
        <v>0</v>
      </c>
      <c r="W307" s="33">
        <v>0</v>
      </c>
      <c r="X307" s="33">
        <v>0</v>
      </c>
      <c r="Y307" s="34"/>
      <c r="Z307" s="13"/>
      <c r="AA307" s="13"/>
      <c r="AB307" s="13"/>
      <c r="AC307" s="13"/>
      <c r="AD307" s="13"/>
      <c r="AE307" s="13"/>
      <c r="AF307" s="13"/>
      <c r="AG307" s="13"/>
      <c r="AH307" s="13"/>
    </row>
    <row r="308" spans="1:34" ht="15" customHeight="1" x14ac:dyDescent="0.2">
      <c r="A308" s="30">
        <f t="shared" si="4"/>
        <v>1</v>
      </c>
      <c r="B308" s="31">
        <v>41891</v>
      </c>
      <c r="C308" s="32" t="s">
        <v>311</v>
      </c>
      <c r="D308" s="32" t="s">
        <v>312</v>
      </c>
      <c r="E308" s="33">
        <v>200</v>
      </c>
      <c r="F308" s="33" t="s">
        <v>338</v>
      </c>
      <c r="G308" s="33">
        <v>1</v>
      </c>
      <c r="H308" s="33">
        <v>0</v>
      </c>
      <c r="I308" s="33">
        <v>0</v>
      </c>
      <c r="J308" s="33">
        <v>0</v>
      </c>
      <c r="K308" s="33">
        <v>0</v>
      </c>
      <c r="L308" s="33">
        <v>0</v>
      </c>
      <c r="M308" s="33">
        <v>0</v>
      </c>
      <c r="N308" s="33">
        <v>0</v>
      </c>
      <c r="O308" s="33">
        <v>0</v>
      </c>
      <c r="P308" s="33">
        <v>0</v>
      </c>
      <c r="Q308" s="33">
        <v>0</v>
      </c>
      <c r="R308" s="33">
        <v>0</v>
      </c>
      <c r="S308" s="33">
        <v>0</v>
      </c>
      <c r="T308" s="33">
        <v>0</v>
      </c>
      <c r="U308" s="33">
        <v>0</v>
      </c>
      <c r="V308" s="33">
        <v>0</v>
      </c>
      <c r="W308" s="33">
        <v>0</v>
      </c>
      <c r="X308" s="33">
        <v>0</v>
      </c>
      <c r="Y308" s="34"/>
      <c r="Z308" s="13"/>
      <c r="AA308" s="13"/>
      <c r="AB308" s="13"/>
      <c r="AC308" s="13"/>
      <c r="AD308" s="13"/>
      <c r="AE308" s="13"/>
      <c r="AF308" s="13"/>
      <c r="AG308" s="13"/>
      <c r="AH308" s="13"/>
    </row>
    <row r="309" spans="1:34" ht="15" customHeight="1" x14ac:dyDescent="0.2">
      <c r="A309" s="30">
        <f t="shared" si="4"/>
        <v>2</v>
      </c>
      <c r="B309" s="31">
        <v>41891</v>
      </c>
      <c r="C309" s="32" t="s">
        <v>311</v>
      </c>
      <c r="D309" s="32" t="s">
        <v>312</v>
      </c>
      <c r="E309" s="33">
        <v>215</v>
      </c>
      <c r="F309" s="33" t="s">
        <v>338</v>
      </c>
      <c r="G309" s="33">
        <v>1</v>
      </c>
      <c r="H309" s="33">
        <v>0</v>
      </c>
      <c r="I309" s="33">
        <v>0</v>
      </c>
      <c r="J309" s="33">
        <v>0</v>
      </c>
      <c r="K309" s="33">
        <v>0</v>
      </c>
      <c r="L309" s="33">
        <v>0</v>
      </c>
      <c r="M309" s="33">
        <v>0</v>
      </c>
      <c r="N309" s="33">
        <v>0</v>
      </c>
      <c r="O309" s="33">
        <v>0</v>
      </c>
      <c r="P309" s="33">
        <v>0</v>
      </c>
      <c r="Q309" s="33">
        <v>0</v>
      </c>
      <c r="R309" s="33">
        <v>0</v>
      </c>
      <c r="S309" s="33">
        <v>0</v>
      </c>
      <c r="T309" s="33">
        <v>0</v>
      </c>
      <c r="U309" s="33">
        <v>0</v>
      </c>
      <c r="V309" s="33">
        <v>0</v>
      </c>
      <c r="W309" s="33">
        <v>1</v>
      </c>
      <c r="X309" s="33">
        <v>0</v>
      </c>
      <c r="Y309" s="34"/>
      <c r="Z309" s="13"/>
      <c r="AA309" s="13"/>
      <c r="AB309" s="13"/>
      <c r="AC309" s="13"/>
      <c r="AD309" s="13"/>
      <c r="AE309" s="13"/>
      <c r="AF309" s="13"/>
      <c r="AG309" s="13"/>
      <c r="AH309" s="13"/>
    </row>
    <row r="310" spans="1:34" ht="15" customHeight="1" x14ac:dyDescent="0.2">
      <c r="A310" s="30">
        <f t="shared" si="4"/>
        <v>2</v>
      </c>
      <c r="B310" s="31">
        <v>41891</v>
      </c>
      <c r="C310" s="32" t="s">
        <v>311</v>
      </c>
      <c r="D310" s="32" t="s">
        <v>312</v>
      </c>
      <c r="E310" s="33">
        <v>230</v>
      </c>
      <c r="F310" s="33" t="s">
        <v>338</v>
      </c>
      <c r="G310" s="33">
        <v>1</v>
      </c>
      <c r="H310" s="33">
        <v>0</v>
      </c>
      <c r="I310" s="33">
        <v>0</v>
      </c>
      <c r="J310" s="33">
        <v>0</v>
      </c>
      <c r="K310" s="33">
        <v>0</v>
      </c>
      <c r="L310" s="33">
        <v>0</v>
      </c>
      <c r="M310" s="33">
        <v>0</v>
      </c>
      <c r="N310" s="33">
        <v>1</v>
      </c>
      <c r="O310" s="33">
        <v>0</v>
      </c>
      <c r="P310" s="33">
        <v>0</v>
      </c>
      <c r="Q310" s="33">
        <v>0</v>
      </c>
      <c r="R310" s="33">
        <v>0</v>
      </c>
      <c r="S310" s="33">
        <v>0</v>
      </c>
      <c r="T310" s="33">
        <v>0</v>
      </c>
      <c r="U310" s="33">
        <v>0</v>
      </c>
      <c r="V310" s="33">
        <v>0</v>
      </c>
      <c r="W310" s="33">
        <v>0</v>
      </c>
      <c r="X310" s="33">
        <v>0</v>
      </c>
      <c r="Y310" s="34"/>
      <c r="Z310" s="13"/>
      <c r="AA310" s="13"/>
      <c r="AB310" s="13"/>
      <c r="AC310" s="13"/>
      <c r="AD310" s="13"/>
      <c r="AE310" s="13"/>
      <c r="AF310" s="13"/>
      <c r="AG310" s="13"/>
      <c r="AH310" s="13"/>
    </row>
    <row r="311" spans="1:34" ht="15" customHeight="1" x14ac:dyDescent="0.2">
      <c r="A311" s="30">
        <f t="shared" si="4"/>
        <v>6</v>
      </c>
      <c r="B311" s="31">
        <v>41891</v>
      </c>
      <c r="C311" s="32" t="s">
        <v>311</v>
      </c>
      <c r="D311" s="32" t="s">
        <v>312</v>
      </c>
      <c r="E311" s="33">
        <v>245</v>
      </c>
      <c r="F311" s="33" t="s">
        <v>338</v>
      </c>
      <c r="G311" s="33">
        <v>4</v>
      </c>
      <c r="H311" s="33">
        <v>0</v>
      </c>
      <c r="I311" s="33">
        <v>0</v>
      </c>
      <c r="J311" s="33">
        <v>0</v>
      </c>
      <c r="K311" s="33">
        <v>0</v>
      </c>
      <c r="L311" s="33">
        <v>0</v>
      </c>
      <c r="M311" s="33">
        <v>0</v>
      </c>
      <c r="N311" s="33">
        <v>0</v>
      </c>
      <c r="O311" s="33">
        <v>0</v>
      </c>
      <c r="P311" s="33">
        <v>0</v>
      </c>
      <c r="Q311" s="33">
        <v>0</v>
      </c>
      <c r="R311" s="33">
        <v>0</v>
      </c>
      <c r="S311" s="33">
        <v>0</v>
      </c>
      <c r="T311" s="33">
        <v>0</v>
      </c>
      <c r="U311" s="33">
        <v>0</v>
      </c>
      <c r="V311" s="33">
        <v>0</v>
      </c>
      <c r="W311" s="33">
        <v>2</v>
      </c>
      <c r="X311" s="33">
        <v>0</v>
      </c>
      <c r="Y311" s="34"/>
      <c r="Z311" s="13"/>
      <c r="AA311" s="13"/>
      <c r="AB311" s="13"/>
      <c r="AC311" s="13"/>
      <c r="AD311" s="13"/>
      <c r="AE311" s="13"/>
      <c r="AF311" s="13"/>
      <c r="AG311" s="13"/>
      <c r="AH311" s="13"/>
    </row>
    <row r="312" spans="1:34" ht="15" customHeight="1" x14ac:dyDescent="0.2">
      <c r="A312" s="30">
        <f t="shared" si="4"/>
        <v>6</v>
      </c>
      <c r="B312" s="31">
        <v>41891</v>
      </c>
      <c r="C312" s="32" t="s">
        <v>311</v>
      </c>
      <c r="D312" s="32" t="s">
        <v>312</v>
      </c>
      <c r="E312" s="33">
        <v>300</v>
      </c>
      <c r="F312" s="33" t="s">
        <v>338</v>
      </c>
      <c r="G312" s="33">
        <v>5</v>
      </c>
      <c r="H312" s="33">
        <v>0</v>
      </c>
      <c r="I312" s="33">
        <v>0</v>
      </c>
      <c r="J312" s="33">
        <v>0</v>
      </c>
      <c r="K312" s="33">
        <v>0</v>
      </c>
      <c r="L312" s="33">
        <v>0</v>
      </c>
      <c r="M312" s="33">
        <v>0</v>
      </c>
      <c r="N312" s="33">
        <v>0</v>
      </c>
      <c r="O312" s="33">
        <v>0</v>
      </c>
      <c r="P312" s="33">
        <v>0</v>
      </c>
      <c r="Q312" s="33">
        <v>1</v>
      </c>
      <c r="R312" s="33">
        <v>0</v>
      </c>
      <c r="S312" s="33">
        <v>0</v>
      </c>
      <c r="T312" s="33">
        <v>0</v>
      </c>
      <c r="U312" s="33">
        <v>0</v>
      </c>
      <c r="V312" s="33">
        <v>0</v>
      </c>
      <c r="W312" s="33">
        <v>0</v>
      </c>
      <c r="X312" s="33">
        <v>0</v>
      </c>
      <c r="Y312" s="34"/>
      <c r="Z312" s="13"/>
      <c r="AA312" s="13"/>
      <c r="AB312" s="13"/>
      <c r="AC312" s="13"/>
      <c r="AD312" s="13"/>
      <c r="AE312" s="13"/>
      <c r="AF312" s="13"/>
      <c r="AG312" s="13"/>
      <c r="AH312" s="13"/>
    </row>
    <row r="313" spans="1:34" ht="15" customHeight="1" x14ac:dyDescent="0.2">
      <c r="A313" s="30">
        <f t="shared" si="4"/>
        <v>3</v>
      </c>
      <c r="B313" s="31">
        <v>41891</v>
      </c>
      <c r="C313" s="32" t="s">
        <v>311</v>
      </c>
      <c r="D313" s="32" t="s">
        <v>312</v>
      </c>
      <c r="E313" s="33">
        <v>315</v>
      </c>
      <c r="F313" s="33" t="s">
        <v>338</v>
      </c>
      <c r="G313" s="33">
        <v>2</v>
      </c>
      <c r="H313" s="33">
        <v>0</v>
      </c>
      <c r="I313" s="33">
        <v>0</v>
      </c>
      <c r="J313" s="33">
        <v>0</v>
      </c>
      <c r="K313" s="33">
        <v>0</v>
      </c>
      <c r="L313" s="33">
        <v>0</v>
      </c>
      <c r="M313" s="33">
        <v>0</v>
      </c>
      <c r="N313" s="33">
        <v>1</v>
      </c>
      <c r="O313" s="33">
        <v>0</v>
      </c>
      <c r="P313" s="33">
        <v>0</v>
      </c>
      <c r="Q313" s="33">
        <v>0</v>
      </c>
      <c r="R313" s="33">
        <v>0</v>
      </c>
      <c r="S313" s="33">
        <v>0</v>
      </c>
      <c r="T313" s="33">
        <v>0</v>
      </c>
      <c r="U313" s="33">
        <v>0</v>
      </c>
      <c r="V313" s="33">
        <v>0</v>
      </c>
      <c r="W313" s="33">
        <v>0</v>
      </c>
      <c r="X313" s="33">
        <v>0</v>
      </c>
      <c r="Y313" s="34"/>
      <c r="Z313" s="13"/>
      <c r="AA313" s="13"/>
      <c r="AB313" s="13"/>
      <c r="AC313" s="13"/>
      <c r="AD313" s="13"/>
      <c r="AE313" s="13"/>
      <c r="AF313" s="13"/>
      <c r="AG313" s="13"/>
      <c r="AH313" s="13"/>
    </row>
    <row r="314" spans="1:34" ht="15" customHeight="1" x14ac:dyDescent="0.2">
      <c r="A314" s="30">
        <f t="shared" si="4"/>
        <v>4</v>
      </c>
      <c r="B314" s="31">
        <v>41891</v>
      </c>
      <c r="C314" s="32" t="s">
        <v>311</v>
      </c>
      <c r="D314" s="32" t="s">
        <v>312</v>
      </c>
      <c r="E314" s="33">
        <v>330</v>
      </c>
      <c r="F314" s="33" t="s">
        <v>338</v>
      </c>
      <c r="G314" s="33">
        <v>4</v>
      </c>
      <c r="H314" s="33">
        <v>0</v>
      </c>
      <c r="I314" s="33">
        <v>0</v>
      </c>
      <c r="J314" s="33">
        <v>0</v>
      </c>
      <c r="K314" s="33">
        <v>0</v>
      </c>
      <c r="L314" s="33">
        <v>0</v>
      </c>
      <c r="M314" s="33">
        <v>0</v>
      </c>
      <c r="N314" s="33">
        <v>0</v>
      </c>
      <c r="O314" s="33">
        <v>0</v>
      </c>
      <c r="P314" s="33">
        <v>0</v>
      </c>
      <c r="Q314" s="33">
        <v>0</v>
      </c>
      <c r="R314" s="33">
        <v>0</v>
      </c>
      <c r="S314" s="33">
        <v>0</v>
      </c>
      <c r="T314" s="33">
        <v>0</v>
      </c>
      <c r="U314" s="33">
        <v>0</v>
      </c>
      <c r="V314" s="33">
        <v>0</v>
      </c>
      <c r="W314" s="33">
        <v>0</v>
      </c>
      <c r="X314" s="33">
        <v>0</v>
      </c>
      <c r="Y314" s="34"/>
      <c r="Z314" s="13"/>
      <c r="AA314" s="13"/>
      <c r="AB314" s="13"/>
      <c r="AC314" s="13"/>
      <c r="AD314" s="13"/>
      <c r="AE314" s="13"/>
      <c r="AF314" s="13"/>
      <c r="AG314" s="13"/>
      <c r="AH314" s="13"/>
    </row>
    <row r="315" spans="1:34" ht="15" customHeight="1" x14ac:dyDescent="0.2">
      <c r="A315" s="30">
        <f t="shared" si="4"/>
        <v>9</v>
      </c>
      <c r="B315" s="31">
        <v>41891</v>
      </c>
      <c r="C315" s="32" t="s">
        <v>311</v>
      </c>
      <c r="D315" s="32" t="s">
        <v>312</v>
      </c>
      <c r="E315" s="33">
        <v>345</v>
      </c>
      <c r="F315" s="33" t="s">
        <v>338</v>
      </c>
      <c r="G315" s="33">
        <v>7</v>
      </c>
      <c r="H315" s="33">
        <v>0</v>
      </c>
      <c r="I315" s="33">
        <v>0</v>
      </c>
      <c r="J315" s="33">
        <v>0</v>
      </c>
      <c r="K315" s="33">
        <v>0</v>
      </c>
      <c r="L315" s="33">
        <v>0</v>
      </c>
      <c r="M315" s="33">
        <v>0</v>
      </c>
      <c r="N315" s="33">
        <v>0</v>
      </c>
      <c r="O315" s="33">
        <v>0</v>
      </c>
      <c r="P315" s="33">
        <v>0</v>
      </c>
      <c r="Q315" s="33">
        <v>1</v>
      </c>
      <c r="R315" s="33">
        <v>0</v>
      </c>
      <c r="S315" s="33">
        <v>0</v>
      </c>
      <c r="T315" s="33">
        <v>0</v>
      </c>
      <c r="U315" s="33">
        <v>0</v>
      </c>
      <c r="V315" s="33">
        <v>0</v>
      </c>
      <c r="W315" s="33">
        <v>1</v>
      </c>
      <c r="X315" s="33">
        <v>0</v>
      </c>
      <c r="Y315" s="34"/>
      <c r="Z315" s="13"/>
      <c r="AA315" s="13"/>
      <c r="AB315" s="13"/>
      <c r="AC315" s="13"/>
      <c r="AD315" s="13"/>
      <c r="AE315" s="13"/>
      <c r="AF315" s="13"/>
      <c r="AG315" s="13"/>
      <c r="AH315" s="13"/>
    </row>
    <row r="316" spans="1:34" ht="15" customHeight="1" x14ac:dyDescent="0.2">
      <c r="A316" s="30">
        <f t="shared" si="4"/>
        <v>4</v>
      </c>
      <c r="B316" s="31">
        <v>41891</v>
      </c>
      <c r="C316" s="32" t="s">
        <v>311</v>
      </c>
      <c r="D316" s="32" t="s">
        <v>312</v>
      </c>
      <c r="E316" s="33">
        <v>400</v>
      </c>
      <c r="F316" s="33" t="s">
        <v>338</v>
      </c>
      <c r="G316" s="33">
        <v>4</v>
      </c>
      <c r="H316" s="33">
        <v>0</v>
      </c>
      <c r="I316" s="33">
        <v>0</v>
      </c>
      <c r="J316" s="33">
        <v>0</v>
      </c>
      <c r="K316" s="33">
        <v>0</v>
      </c>
      <c r="L316" s="33">
        <v>0</v>
      </c>
      <c r="M316" s="33">
        <v>0</v>
      </c>
      <c r="N316" s="33">
        <v>0</v>
      </c>
      <c r="O316" s="33">
        <v>0</v>
      </c>
      <c r="P316" s="33">
        <v>0</v>
      </c>
      <c r="Q316" s="33">
        <v>0</v>
      </c>
      <c r="R316" s="33">
        <v>0</v>
      </c>
      <c r="S316" s="33">
        <v>0</v>
      </c>
      <c r="T316" s="33">
        <v>0</v>
      </c>
      <c r="U316" s="33">
        <v>0</v>
      </c>
      <c r="V316" s="33">
        <v>0</v>
      </c>
      <c r="W316" s="33">
        <v>0</v>
      </c>
      <c r="X316" s="33">
        <v>0</v>
      </c>
      <c r="Y316" s="34"/>
      <c r="Z316" s="13"/>
      <c r="AA316" s="13"/>
      <c r="AB316" s="13"/>
      <c r="AC316" s="13"/>
      <c r="AD316" s="13"/>
      <c r="AE316" s="13"/>
      <c r="AF316" s="13"/>
      <c r="AG316" s="13"/>
      <c r="AH316" s="13"/>
    </row>
    <row r="317" spans="1:34" ht="15" customHeight="1" x14ac:dyDescent="0.2">
      <c r="A317" s="30">
        <f t="shared" si="4"/>
        <v>9</v>
      </c>
      <c r="B317" s="31">
        <v>41891</v>
      </c>
      <c r="C317" s="32" t="s">
        <v>311</v>
      </c>
      <c r="D317" s="32" t="s">
        <v>312</v>
      </c>
      <c r="E317" s="33">
        <v>415</v>
      </c>
      <c r="F317" s="33" t="s">
        <v>338</v>
      </c>
      <c r="G317" s="33">
        <v>7</v>
      </c>
      <c r="H317" s="33">
        <v>0</v>
      </c>
      <c r="I317" s="33">
        <v>0</v>
      </c>
      <c r="J317" s="33">
        <v>0</v>
      </c>
      <c r="K317" s="33">
        <v>0</v>
      </c>
      <c r="L317" s="33">
        <v>0</v>
      </c>
      <c r="M317" s="33">
        <v>0</v>
      </c>
      <c r="N317" s="33">
        <v>0</v>
      </c>
      <c r="O317" s="33">
        <v>0</v>
      </c>
      <c r="P317" s="33">
        <v>1</v>
      </c>
      <c r="Q317" s="33">
        <v>0</v>
      </c>
      <c r="R317" s="33">
        <v>0</v>
      </c>
      <c r="S317" s="33">
        <v>0</v>
      </c>
      <c r="T317" s="33">
        <v>0</v>
      </c>
      <c r="U317" s="33">
        <v>0</v>
      </c>
      <c r="V317" s="33">
        <v>0</v>
      </c>
      <c r="W317" s="33">
        <v>1</v>
      </c>
      <c r="X317" s="33">
        <v>0</v>
      </c>
      <c r="Y317" s="34"/>
      <c r="Z317" s="13"/>
      <c r="AA317" s="13"/>
      <c r="AB317" s="13"/>
      <c r="AC317" s="13"/>
      <c r="AD317" s="13"/>
      <c r="AE317" s="13"/>
      <c r="AF317" s="13"/>
      <c r="AG317" s="13"/>
      <c r="AH317" s="13"/>
    </row>
    <row r="318" spans="1:34" ht="15" customHeight="1" x14ac:dyDescent="0.2">
      <c r="A318" s="30">
        <f t="shared" si="4"/>
        <v>14</v>
      </c>
      <c r="B318" s="31">
        <v>41891</v>
      </c>
      <c r="C318" s="32" t="s">
        <v>311</v>
      </c>
      <c r="D318" s="32" t="s">
        <v>312</v>
      </c>
      <c r="E318" s="33">
        <v>430</v>
      </c>
      <c r="F318" s="33" t="s">
        <v>338</v>
      </c>
      <c r="G318" s="33">
        <v>10</v>
      </c>
      <c r="H318" s="33">
        <v>0</v>
      </c>
      <c r="I318" s="33">
        <v>0</v>
      </c>
      <c r="J318" s="33">
        <v>0</v>
      </c>
      <c r="K318" s="33">
        <v>0</v>
      </c>
      <c r="L318" s="33">
        <v>0</v>
      </c>
      <c r="M318" s="33">
        <v>0</v>
      </c>
      <c r="N318" s="33">
        <v>0</v>
      </c>
      <c r="O318" s="33">
        <v>0</v>
      </c>
      <c r="P318" s="33">
        <v>0</v>
      </c>
      <c r="Q318" s="33">
        <v>0</v>
      </c>
      <c r="R318" s="33">
        <v>0</v>
      </c>
      <c r="S318" s="33">
        <v>0</v>
      </c>
      <c r="T318" s="33">
        <v>0</v>
      </c>
      <c r="U318" s="33">
        <v>0</v>
      </c>
      <c r="V318" s="33">
        <v>0</v>
      </c>
      <c r="W318" s="33">
        <v>3</v>
      </c>
      <c r="X318" s="33">
        <v>1</v>
      </c>
      <c r="Y318" s="34"/>
      <c r="Z318" s="13"/>
      <c r="AA318" s="13"/>
      <c r="AB318" s="13"/>
      <c r="AC318" s="13"/>
      <c r="AD318" s="13"/>
      <c r="AE318" s="13"/>
      <c r="AF318" s="13"/>
      <c r="AG318" s="13"/>
      <c r="AH318" s="13"/>
    </row>
    <row r="319" spans="1:34" ht="15" customHeight="1" x14ac:dyDescent="0.2">
      <c r="A319" s="30">
        <f t="shared" si="4"/>
        <v>28</v>
      </c>
      <c r="B319" s="31">
        <v>41891</v>
      </c>
      <c r="C319" s="32" t="s">
        <v>311</v>
      </c>
      <c r="D319" s="32" t="s">
        <v>312</v>
      </c>
      <c r="E319" s="33">
        <v>445</v>
      </c>
      <c r="F319" s="33" t="s">
        <v>338</v>
      </c>
      <c r="G319" s="33">
        <v>16</v>
      </c>
      <c r="H319" s="33">
        <v>0</v>
      </c>
      <c r="I319" s="33">
        <v>0</v>
      </c>
      <c r="J319" s="33">
        <v>1</v>
      </c>
      <c r="K319" s="33">
        <v>0</v>
      </c>
      <c r="L319" s="33">
        <v>0</v>
      </c>
      <c r="M319" s="33">
        <v>0</v>
      </c>
      <c r="N319" s="33">
        <v>3</v>
      </c>
      <c r="O319" s="33">
        <v>0</v>
      </c>
      <c r="P319" s="33">
        <v>1</v>
      </c>
      <c r="Q319" s="33">
        <v>0</v>
      </c>
      <c r="R319" s="33">
        <v>0</v>
      </c>
      <c r="S319" s="33">
        <v>0</v>
      </c>
      <c r="T319" s="33">
        <v>0</v>
      </c>
      <c r="U319" s="33">
        <v>0</v>
      </c>
      <c r="V319" s="33">
        <v>0</v>
      </c>
      <c r="W319" s="33">
        <v>6</v>
      </c>
      <c r="X319" s="33">
        <v>1</v>
      </c>
      <c r="Y319" s="34"/>
      <c r="Z319" s="13"/>
      <c r="AA319" s="13"/>
      <c r="AB319" s="13"/>
      <c r="AC319" s="13"/>
      <c r="AD319" s="13"/>
      <c r="AE319" s="13"/>
      <c r="AF319" s="13"/>
      <c r="AG319" s="13"/>
      <c r="AH319" s="13"/>
    </row>
    <row r="320" spans="1:34" ht="15" customHeight="1" x14ac:dyDescent="0.2">
      <c r="A320" s="30">
        <f t="shared" si="4"/>
        <v>40</v>
      </c>
      <c r="B320" s="31">
        <v>41891</v>
      </c>
      <c r="C320" s="32" t="s">
        <v>311</v>
      </c>
      <c r="D320" s="32" t="s">
        <v>312</v>
      </c>
      <c r="E320" s="33">
        <v>500</v>
      </c>
      <c r="F320" s="33" t="s">
        <v>338</v>
      </c>
      <c r="G320" s="33">
        <v>20</v>
      </c>
      <c r="H320" s="33">
        <v>0</v>
      </c>
      <c r="I320" s="33">
        <v>0</v>
      </c>
      <c r="J320" s="33">
        <v>0</v>
      </c>
      <c r="K320" s="33">
        <v>0</v>
      </c>
      <c r="L320" s="33">
        <v>0</v>
      </c>
      <c r="M320" s="33">
        <v>0</v>
      </c>
      <c r="N320" s="33">
        <v>7</v>
      </c>
      <c r="O320" s="33">
        <v>0</v>
      </c>
      <c r="P320" s="33">
        <v>1</v>
      </c>
      <c r="Q320" s="33">
        <v>0</v>
      </c>
      <c r="R320" s="33">
        <v>0</v>
      </c>
      <c r="S320" s="33">
        <v>0</v>
      </c>
      <c r="T320" s="33">
        <v>0</v>
      </c>
      <c r="U320" s="33">
        <v>0</v>
      </c>
      <c r="V320" s="33">
        <v>0</v>
      </c>
      <c r="W320" s="33">
        <v>10</v>
      </c>
      <c r="X320" s="33">
        <v>2</v>
      </c>
      <c r="Y320" s="34"/>
      <c r="Z320" s="13"/>
      <c r="AA320" s="13"/>
      <c r="AB320" s="13"/>
      <c r="AC320" s="13"/>
      <c r="AD320" s="13"/>
      <c r="AE320" s="13"/>
      <c r="AF320" s="13"/>
      <c r="AG320" s="13"/>
      <c r="AH320" s="13"/>
    </row>
    <row r="321" spans="1:34" ht="15" customHeight="1" x14ac:dyDescent="0.2">
      <c r="A321" s="30">
        <f t="shared" si="4"/>
        <v>123</v>
      </c>
      <c r="B321" s="31">
        <v>41891</v>
      </c>
      <c r="C321" s="32" t="s">
        <v>311</v>
      </c>
      <c r="D321" s="32" t="s">
        <v>312</v>
      </c>
      <c r="E321" s="33">
        <v>515</v>
      </c>
      <c r="F321" s="33" t="s">
        <v>338</v>
      </c>
      <c r="G321" s="33">
        <v>74</v>
      </c>
      <c r="H321" s="33">
        <v>0</v>
      </c>
      <c r="I321" s="33">
        <v>0</v>
      </c>
      <c r="J321" s="33">
        <v>0</v>
      </c>
      <c r="K321" s="33">
        <v>0</v>
      </c>
      <c r="L321" s="33">
        <v>0</v>
      </c>
      <c r="M321" s="33">
        <v>0</v>
      </c>
      <c r="N321" s="33">
        <v>10</v>
      </c>
      <c r="O321" s="33">
        <v>0</v>
      </c>
      <c r="P321" s="33">
        <v>4</v>
      </c>
      <c r="Q321" s="33">
        <v>2</v>
      </c>
      <c r="R321" s="33">
        <v>1</v>
      </c>
      <c r="S321" s="33">
        <v>0</v>
      </c>
      <c r="T321" s="33">
        <v>0</v>
      </c>
      <c r="U321" s="33">
        <v>0</v>
      </c>
      <c r="V321" s="33">
        <v>0</v>
      </c>
      <c r="W321" s="33">
        <v>29</v>
      </c>
      <c r="X321" s="33">
        <v>3</v>
      </c>
      <c r="Y321" s="34"/>
      <c r="Z321" s="13"/>
      <c r="AA321" s="13"/>
      <c r="AB321" s="13"/>
      <c r="AC321" s="13"/>
      <c r="AD321" s="13"/>
      <c r="AE321" s="13"/>
      <c r="AF321" s="13"/>
      <c r="AG321" s="13"/>
      <c r="AH321" s="13"/>
    </row>
    <row r="322" spans="1:34" ht="15" customHeight="1" x14ac:dyDescent="0.2">
      <c r="A322" s="30">
        <f t="shared" si="4"/>
        <v>241</v>
      </c>
      <c r="B322" s="31">
        <v>41891</v>
      </c>
      <c r="C322" s="32" t="s">
        <v>311</v>
      </c>
      <c r="D322" s="32" t="s">
        <v>312</v>
      </c>
      <c r="E322" s="33">
        <v>530</v>
      </c>
      <c r="F322" s="33" t="s">
        <v>338</v>
      </c>
      <c r="G322" s="33">
        <v>172</v>
      </c>
      <c r="H322" s="33">
        <v>1</v>
      </c>
      <c r="I322" s="33">
        <v>0</v>
      </c>
      <c r="J322" s="33">
        <v>0</v>
      </c>
      <c r="K322" s="33">
        <v>0</v>
      </c>
      <c r="L322" s="33">
        <v>0</v>
      </c>
      <c r="M322" s="33">
        <v>0</v>
      </c>
      <c r="N322" s="33">
        <v>17</v>
      </c>
      <c r="O322" s="33">
        <v>0</v>
      </c>
      <c r="P322" s="33">
        <v>2</v>
      </c>
      <c r="Q322" s="33">
        <v>2</v>
      </c>
      <c r="R322" s="33">
        <v>0</v>
      </c>
      <c r="S322" s="33">
        <v>0</v>
      </c>
      <c r="T322" s="33">
        <v>0</v>
      </c>
      <c r="U322" s="33">
        <v>0</v>
      </c>
      <c r="V322" s="33">
        <v>0</v>
      </c>
      <c r="W322" s="33">
        <v>41</v>
      </c>
      <c r="X322" s="33">
        <v>6</v>
      </c>
      <c r="Y322" s="34"/>
      <c r="Z322" s="13"/>
      <c r="AA322" s="13"/>
      <c r="AB322" s="13"/>
      <c r="AC322" s="13"/>
      <c r="AD322" s="13"/>
      <c r="AE322" s="13"/>
      <c r="AF322" s="13"/>
      <c r="AG322" s="13"/>
      <c r="AH322" s="13"/>
    </row>
    <row r="323" spans="1:34" ht="15" customHeight="1" x14ac:dyDescent="0.2">
      <c r="A323" s="30">
        <f t="shared" si="4"/>
        <v>306</v>
      </c>
      <c r="B323" s="31">
        <v>41891</v>
      </c>
      <c r="C323" s="32" t="s">
        <v>311</v>
      </c>
      <c r="D323" s="32" t="s">
        <v>312</v>
      </c>
      <c r="E323" s="33">
        <v>545</v>
      </c>
      <c r="F323" s="33" t="s">
        <v>338</v>
      </c>
      <c r="G323" s="33">
        <v>187</v>
      </c>
      <c r="H323" s="33">
        <v>0</v>
      </c>
      <c r="I323" s="33">
        <v>0</v>
      </c>
      <c r="J323" s="33">
        <v>1</v>
      </c>
      <c r="K323" s="33">
        <v>0</v>
      </c>
      <c r="L323" s="33">
        <v>0</v>
      </c>
      <c r="M323" s="33">
        <v>0</v>
      </c>
      <c r="N323" s="33">
        <v>21</v>
      </c>
      <c r="O323" s="33">
        <v>1</v>
      </c>
      <c r="P323" s="33">
        <v>3</v>
      </c>
      <c r="Q323" s="33">
        <v>7</v>
      </c>
      <c r="R323" s="33">
        <v>0</v>
      </c>
      <c r="S323" s="33">
        <v>0</v>
      </c>
      <c r="T323" s="33">
        <v>0</v>
      </c>
      <c r="U323" s="33">
        <v>0</v>
      </c>
      <c r="V323" s="33">
        <v>0</v>
      </c>
      <c r="W323" s="33">
        <v>84</v>
      </c>
      <c r="X323" s="33">
        <v>2</v>
      </c>
      <c r="Y323" s="34"/>
      <c r="Z323" s="13"/>
      <c r="AA323" s="13"/>
      <c r="AB323" s="13"/>
      <c r="AC323" s="13"/>
      <c r="AD323" s="13"/>
      <c r="AE323" s="13"/>
      <c r="AF323" s="13"/>
      <c r="AG323" s="13"/>
      <c r="AH323" s="13"/>
    </row>
    <row r="324" spans="1:34" ht="15" customHeight="1" x14ac:dyDescent="0.2">
      <c r="A324" s="30">
        <f t="shared" si="4"/>
        <v>316</v>
      </c>
      <c r="B324" s="31">
        <v>41891</v>
      </c>
      <c r="C324" s="32" t="s">
        <v>311</v>
      </c>
      <c r="D324" s="32" t="s">
        <v>312</v>
      </c>
      <c r="E324" s="33">
        <v>600</v>
      </c>
      <c r="F324" s="33" t="s">
        <v>338</v>
      </c>
      <c r="G324" s="33">
        <v>223</v>
      </c>
      <c r="H324" s="33">
        <v>0</v>
      </c>
      <c r="I324" s="33">
        <v>0</v>
      </c>
      <c r="J324" s="33">
        <v>0</v>
      </c>
      <c r="K324" s="33">
        <v>0</v>
      </c>
      <c r="L324" s="33">
        <v>0</v>
      </c>
      <c r="M324" s="33">
        <v>0</v>
      </c>
      <c r="N324" s="33">
        <v>11</v>
      </c>
      <c r="O324" s="33">
        <v>0</v>
      </c>
      <c r="P324" s="33">
        <v>4</v>
      </c>
      <c r="Q324" s="33">
        <v>1</v>
      </c>
      <c r="R324" s="33">
        <v>1</v>
      </c>
      <c r="S324" s="33">
        <v>0</v>
      </c>
      <c r="T324" s="33">
        <v>0</v>
      </c>
      <c r="U324" s="33">
        <v>0</v>
      </c>
      <c r="V324" s="33">
        <v>0</v>
      </c>
      <c r="W324" s="33">
        <v>70</v>
      </c>
      <c r="X324" s="33">
        <v>6</v>
      </c>
      <c r="Y324" s="34"/>
      <c r="Z324" s="13"/>
      <c r="AA324" s="13"/>
      <c r="AB324" s="13"/>
      <c r="AC324" s="13"/>
      <c r="AD324" s="13"/>
      <c r="AE324" s="13"/>
      <c r="AF324" s="13"/>
      <c r="AG324" s="13"/>
      <c r="AH324" s="13"/>
    </row>
    <row r="325" spans="1:34" ht="15" customHeight="1" x14ac:dyDescent="0.2">
      <c r="A325" s="30">
        <f t="shared" ref="A325:A388" si="5">SUM(G325:X325)</f>
        <v>431</v>
      </c>
      <c r="B325" s="31">
        <v>41891</v>
      </c>
      <c r="C325" s="32" t="s">
        <v>311</v>
      </c>
      <c r="D325" s="32" t="s">
        <v>312</v>
      </c>
      <c r="E325" s="33">
        <v>615</v>
      </c>
      <c r="F325" s="33" t="s">
        <v>338</v>
      </c>
      <c r="G325" s="33">
        <v>265</v>
      </c>
      <c r="H325" s="33">
        <v>0</v>
      </c>
      <c r="I325" s="33">
        <v>0</v>
      </c>
      <c r="J325" s="33">
        <v>0</v>
      </c>
      <c r="K325" s="33">
        <v>0</v>
      </c>
      <c r="L325" s="33">
        <v>0</v>
      </c>
      <c r="M325" s="33">
        <v>0</v>
      </c>
      <c r="N325" s="33">
        <v>17</v>
      </c>
      <c r="O325" s="33">
        <v>0</v>
      </c>
      <c r="P325" s="33">
        <v>10</v>
      </c>
      <c r="Q325" s="33">
        <v>5</v>
      </c>
      <c r="R325" s="33">
        <v>0</v>
      </c>
      <c r="S325" s="33">
        <v>0</v>
      </c>
      <c r="T325" s="33">
        <v>0</v>
      </c>
      <c r="U325" s="33">
        <v>0</v>
      </c>
      <c r="V325" s="33">
        <v>0</v>
      </c>
      <c r="W325" s="33">
        <v>123</v>
      </c>
      <c r="X325" s="33">
        <v>11</v>
      </c>
      <c r="Y325" s="34"/>
      <c r="Z325" s="13"/>
      <c r="AA325" s="13"/>
      <c r="AB325" s="13"/>
      <c r="AC325" s="13"/>
      <c r="AD325" s="13"/>
      <c r="AE325" s="13"/>
      <c r="AF325" s="13"/>
      <c r="AG325" s="13"/>
      <c r="AH325" s="13"/>
    </row>
    <row r="326" spans="1:34" ht="15" customHeight="1" x14ac:dyDescent="0.2">
      <c r="A326" s="30">
        <f t="shared" si="5"/>
        <v>540</v>
      </c>
      <c r="B326" s="31">
        <v>41891</v>
      </c>
      <c r="C326" s="32" t="s">
        <v>311</v>
      </c>
      <c r="D326" s="32" t="s">
        <v>312</v>
      </c>
      <c r="E326" s="33">
        <v>630</v>
      </c>
      <c r="F326" s="33" t="s">
        <v>338</v>
      </c>
      <c r="G326" s="33">
        <v>305</v>
      </c>
      <c r="H326" s="33">
        <v>0</v>
      </c>
      <c r="I326" s="33">
        <v>0</v>
      </c>
      <c r="J326" s="33">
        <v>0</v>
      </c>
      <c r="K326" s="33">
        <v>0</v>
      </c>
      <c r="L326" s="33">
        <v>0</v>
      </c>
      <c r="M326" s="33">
        <v>0</v>
      </c>
      <c r="N326" s="33">
        <v>8</v>
      </c>
      <c r="O326" s="33">
        <v>0</v>
      </c>
      <c r="P326" s="33">
        <v>2</v>
      </c>
      <c r="Q326" s="33">
        <v>3</v>
      </c>
      <c r="R326" s="33">
        <v>0</v>
      </c>
      <c r="S326" s="33">
        <v>0</v>
      </c>
      <c r="T326" s="33">
        <v>0</v>
      </c>
      <c r="U326" s="33">
        <v>0</v>
      </c>
      <c r="V326" s="33">
        <v>0</v>
      </c>
      <c r="W326" s="33">
        <v>217</v>
      </c>
      <c r="X326" s="33">
        <v>5</v>
      </c>
      <c r="Y326" s="34"/>
      <c r="Z326" s="13"/>
      <c r="AA326" s="13"/>
      <c r="AB326" s="13"/>
      <c r="AC326" s="13"/>
      <c r="AD326" s="13"/>
      <c r="AE326" s="13"/>
      <c r="AF326" s="13"/>
      <c r="AG326" s="13"/>
      <c r="AH326" s="13"/>
    </row>
    <row r="327" spans="1:34" ht="15" customHeight="1" x14ac:dyDescent="0.2">
      <c r="A327" s="30">
        <f t="shared" si="5"/>
        <v>638</v>
      </c>
      <c r="B327" s="31">
        <v>41891</v>
      </c>
      <c r="C327" s="32" t="s">
        <v>311</v>
      </c>
      <c r="D327" s="32" t="s">
        <v>312</v>
      </c>
      <c r="E327" s="33">
        <v>645</v>
      </c>
      <c r="F327" s="33" t="s">
        <v>338</v>
      </c>
      <c r="G327" s="33">
        <v>385</v>
      </c>
      <c r="H327" s="33">
        <v>0</v>
      </c>
      <c r="I327" s="33">
        <v>0</v>
      </c>
      <c r="J327" s="33">
        <v>0</v>
      </c>
      <c r="K327" s="33">
        <v>0</v>
      </c>
      <c r="L327" s="33">
        <v>0</v>
      </c>
      <c r="M327" s="33">
        <v>0</v>
      </c>
      <c r="N327" s="33">
        <v>9</v>
      </c>
      <c r="O327" s="33">
        <v>0</v>
      </c>
      <c r="P327" s="33">
        <v>5</v>
      </c>
      <c r="Q327" s="33">
        <v>5</v>
      </c>
      <c r="R327" s="33">
        <v>0</v>
      </c>
      <c r="S327" s="33">
        <v>0</v>
      </c>
      <c r="T327" s="33">
        <v>0</v>
      </c>
      <c r="U327" s="33">
        <v>0</v>
      </c>
      <c r="V327" s="33">
        <v>0</v>
      </c>
      <c r="W327" s="33">
        <v>218</v>
      </c>
      <c r="X327" s="33">
        <v>16</v>
      </c>
      <c r="Y327" s="34"/>
      <c r="Z327" s="13"/>
      <c r="AA327" s="13"/>
      <c r="AB327" s="13"/>
      <c r="AC327" s="13"/>
      <c r="AD327" s="13"/>
      <c r="AE327" s="13"/>
      <c r="AF327" s="13"/>
      <c r="AG327" s="13"/>
      <c r="AH327" s="13"/>
    </row>
    <row r="328" spans="1:34" ht="12.75" x14ac:dyDescent="0.2">
      <c r="A328" s="30">
        <f t="shared" si="5"/>
        <v>686</v>
      </c>
      <c r="B328" s="31">
        <v>41891</v>
      </c>
      <c r="C328" s="32" t="s">
        <v>311</v>
      </c>
      <c r="D328" s="32" t="s">
        <v>312</v>
      </c>
      <c r="E328" s="33">
        <v>700</v>
      </c>
      <c r="F328" s="33" t="s">
        <v>338</v>
      </c>
      <c r="G328" s="33">
        <v>422</v>
      </c>
      <c r="H328" s="33">
        <v>0</v>
      </c>
      <c r="I328" s="33">
        <v>0</v>
      </c>
      <c r="J328" s="33">
        <v>0</v>
      </c>
      <c r="K328" s="33">
        <v>0</v>
      </c>
      <c r="L328" s="33">
        <v>0</v>
      </c>
      <c r="M328" s="33">
        <v>0</v>
      </c>
      <c r="N328" s="33">
        <v>7</v>
      </c>
      <c r="O328" s="33">
        <v>0</v>
      </c>
      <c r="P328" s="33">
        <v>7</v>
      </c>
      <c r="Q328" s="33">
        <v>2</v>
      </c>
      <c r="R328" s="33">
        <v>0</v>
      </c>
      <c r="S328" s="33">
        <v>0</v>
      </c>
      <c r="T328" s="33">
        <v>0</v>
      </c>
      <c r="U328" s="33">
        <v>0</v>
      </c>
      <c r="V328" s="33">
        <v>0</v>
      </c>
      <c r="W328" s="33">
        <v>237</v>
      </c>
      <c r="X328" s="33">
        <v>11</v>
      </c>
      <c r="Y328" s="34"/>
      <c r="Z328" s="13"/>
      <c r="AA328" s="13"/>
      <c r="AB328" s="13"/>
      <c r="AC328" s="13"/>
      <c r="AD328" s="13"/>
      <c r="AE328" s="13"/>
      <c r="AF328" s="13"/>
      <c r="AG328" s="13"/>
      <c r="AH328" s="13"/>
    </row>
    <row r="329" spans="1:34" ht="15" customHeight="1" x14ac:dyDescent="0.2">
      <c r="A329" s="30">
        <f t="shared" si="5"/>
        <v>530</v>
      </c>
      <c r="B329" s="31">
        <v>41891</v>
      </c>
      <c r="C329" s="32" t="s">
        <v>311</v>
      </c>
      <c r="D329" s="32" t="s">
        <v>312</v>
      </c>
      <c r="E329" s="33">
        <v>715</v>
      </c>
      <c r="F329" s="33" t="s">
        <v>338</v>
      </c>
      <c r="G329" s="33">
        <v>301</v>
      </c>
      <c r="H329" s="33">
        <v>0</v>
      </c>
      <c r="I329" s="33">
        <v>0</v>
      </c>
      <c r="J329" s="33">
        <v>0</v>
      </c>
      <c r="K329" s="33">
        <v>0</v>
      </c>
      <c r="L329" s="33">
        <v>0</v>
      </c>
      <c r="M329" s="33">
        <v>0</v>
      </c>
      <c r="N329" s="33">
        <v>5</v>
      </c>
      <c r="O329" s="33">
        <v>0</v>
      </c>
      <c r="P329" s="33">
        <v>4</v>
      </c>
      <c r="Q329" s="33">
        <v>5</v>
      </c>
      <c r="R329" s="33">
        <v>0</v>
      </c>
      <c r="S329" s="33">
        <v>0</v>
      </c>
      <c r="T329" s="33">
        <v>0</v>
      </c>
      <c r="U329" s="33">
        <v>0</v>
      </c>
      <c r="V329" s="33">
        <v>0</v>
      </c>
      <c r="W329" s="33">
        <v>207</v>
      </c>
      <c r="X329" s="33">
        <v>8</v>
      </c>
      <c r="Y329" s="34"/>
      <c r="Z329" s="13"/>
      <c r="AA329" s="13"/>
      <c r="AB329" s="13"/>
      <c r="AC329" s="13"/>
      <c r="AD329" s="13"/>
      <c r="AE329" s="13"/>
      <c r="AF329" s="13"/>
      <c r="AG329" s="13"/>
      <c r="AH329" s="13"/>
    </row>
    <row r="330" spans="1:34" ht="15" customHeight="1" x14ac:dyDescent="0.2">
      <c r="A330" s="30">
        <f t="shared" si="5"/>
        <v>605</v>
      </c>
      <c r="B330" s="31">
        <v>41891</v>
      </c>
      <c r="C330" s="32" t="s">
        <v>311</v>
      </c>
      <c r="D330" s="32" t="s">
        <v>312</v>
      </c>
      <c r="E330" s="33">
        <v>730</v>
      </c>
      <c r="F330" s="33" t="s">
        <v>338</v>
      </c>
      <c r="G330" s="33">
        <v>368</v>
      </c>
      <c r="H330" s="33">
        <v>0</v>
      </c>
      <c r="I330" s="33">
        <v>0</v>
      </c>
      <c r="J330" s="33">
        <v>0</v>
      </c>
      <c r="K330" s="33">
        <v>0</v>
      </c>
      <c r="L330" s="33">
        <v>0</v>
      </c>
      <c r="M330" s="33">
        <v>0</v>
      </c>
      <c r="N330" s="33">
        <v>4</v>
      </c>
      <c r="O330" s="33">
        <v>0</v>
      </c>
      <c r="P330" s="33">
        <v>3</v>
      </c>
      <c r="Q330" s="33">
        <v>11</v>
      </c>
      <c r="R330" s="33">
        <v>0</v>
      </c>
      <c r="S330" s="33">
        <v>0</v>
      </c>
      <c r="T330" s="33">
        <v>0</v>
      </c>
      <c r="U330" s="33">
        <v>0</v>
      </c>
      <c r="V330" s="33">
        <v>0</v>
      </c>
      <c r="W330" s="33">
        <v>211</v>
      </c>
      <c r="X330" s="33">
        <v>8</v>
      </c>
      <c r="Y330" s="34"/>
      <c r="Z330" s="13"/>
      <c r="AA330" s="13"/>
      <c r="AB330" s="13"/>
      <c r="AC330" s="13"/>
      <c r="AD330" s="13"/>
      <c r="AE330" s="13"/>
      <c r="AF330" s="13"/>
      <c r="AG330" s="13"/>
      <c r="AH330" s="13"/>
    </row>
    <row r="331" spans="1:34" ht="12.75" x14ac:dyDescent="0.2">
      <c r="A331" s="30">
        <f t="shared" si="5"/>
        <v>481</v>
      </c>
      <c r="B331" s="31">
        <v>41891</v>
      </c>
      <c r="C331" s="32" t="s">
        <v>311</v>
      </c>
      <c r="D331" s="32" t="s">
        <v>312</v>
      </c>
      <c r="E331" s="33">
        <v>745</v>
      </c>
      <c r="F331" s="33" t="s">
        <v>338</v>
      </c>
      <c r="G331" s="33">
        <v>299</v>
      </c>
      <c r="H331" s="33">
        <v>0</v>
      </c>
      <c r="I331" s="33">
        <v>0</v>
      </c>
      <c r="J331" s="33">
        <v>0</v>
      </c>
      <c r="K331" s="33">
        <v>0</v>
      </c>
      <c r="L331" s="33">
        <v>0</v>
      </c>
      <c r="M331" s="33">
        <v>0</v>
      </c>
      <c r="N331" s="33">
        <v>4</v>
      </c>
      <c r="O331" s="33">
        <v>0</v>
      </c>
      <c r="P331" s="33">
        <v>1</v>
      </c>
      <c r="Q331" s="33">
        <v>7</v>
      </c>
      <c r="R331" s="33">
        <v>0</v>
      </c>
      <c r="S331" s="33">
        <v>0</v>
      </c>
      <c r="T331" s="33">
        <v>0</v>
      </c>
      <c r="U331" s="33">
        <v>0</v>
      </c>
      <c r="V331" s="33">
        <v>0</v>
      </c>
      <c r="W331" s="33">
        <v>168</v>
      </c>
      <c r="X331" s="33">
        <v>2</v>
      </c>
      <c r="Y331" s="34"/>
      <c r="Z331" s="13"/>
      <c r="AA331" s="13"/>
      <c r="AB331" s="13"/>
      <c r="AC331" s="13"/>
      <c r="AD331" s="13"/>
      <c r="AE331" s="13"/>
      <c r="AF331" s="13"/>
      <c r="AG331" s="13"/>
      <c r="AH331" s="13"/>
    </row>
    <row r="332" spans="1:34" ht="15" customHeight="1" x14ac:dyDescent="0.2">
      <c r="A332" s="30">
        <f t="shared" si="5"/>
        <v>282</v>
      </c>
      <c r="B332" s="31">
        <v>41891</v>
      </c>
      <c r="C332" s="32" t="s">
        <v>311</v>
      </c>
      <c r="D332" s="32" t="s">
        <v>312</v>
      </c>
      <c r="E332" s="33">
        <v>800</v>
      </c>
      <c r="F332" s="33" t="s">
        <v>338</v>
      </c>
      <c r="G332" s="33">
        <v>172</v>
      </c>
      <c r="H332" s="33">
        <v>1</v>
      </c>
      <c r="I332" s="33">
        <v>0</v>
      </c>
      <c r="J332" s="33">
        <v>0</v>
      </c>
      <c r="K332" s="33">
        <v>0</v>
      </c>
      <c r="L332" s="33">
        <v>0</v>
      </c>
      <c r="M332" s="33">
        <v>0</v>
      </c>
      <c r="N332" s="33">
        <v>4</v>
      </c>
      <c r="O332" s="33">
        <v>0</v>
      </c>
      <c r="P332" s="33">
        <v>7</v>
      </c>
      <c r="Q332" s="33">
        <v>0</v>
      </c>
      <c r="R332" s="33">
        <v>0</v>
      </c>
      <c r="S332" s="33">
        <v>0</v>
      </c>
      <c r="T332" s="33">
        <v>0</v>
      </c>
      <c r="U332" s="33">
        <v>0</v>
      </c>
      <c r="V332" s="33">
        <v>0</v>
      </c>
      <c r="W332" s="33">
        <v>95</v>
      </c>
      <c r="X332" s="33">
        <v>3</v>
      </c>
      <c r="Y332" s="34"/>
      <c r="Z332" s="13"/>
      <c r="AA332" s="13"/>
      <c r="AB332" s="13"/>
      <c r="AC332" s="13"/>
      <c r="AD332" s="13"/>
      <c r="AE332" s="13"/>
      <c r="AF332" s="13"/>
      <c r="AG332" s="13"/>
      <c r="AH332" s="13"/>
    </row>
    <row r="333" spans="1:34" ht="12.75" x14ac:dyDescent="0.2">
      <c r="A333" s="30">
        <f t="shared" si="5"/>
        <v>199</v>
      </c>
      <c r="B333" s="31">
        <v>41891</v>
      </c>
      <c r="C333" s="32" t="s">
        <v>311</v>
      </c>
      <c r="D333" s="32" t="s">
        <v>312</v>
      </c>
      <c r="E333" s="33">
        <v>815</v>
      </c>
      <c r="F333" s="33" t="s">
        <v>338</v>
      </c>
      <c r="G333" s="33">
        <v>150</v>
      </c>
      <c r="H333" s="33">
        <v>0</v>
      </c>
      <c r="I333" s="33">
        <v>0</v>
      </c>
      <c r="J333" s="33">
        <v>0</v>
      </c>
      <c r="K333" s="33">
        <v>0</v>
      </c>
      <c r="L333" s="33">
        <v>0</v>
      </c>
      <c r="M333" s="33">
        <v>0</v>
      </c>
      <c r="N333" s="33">
        <v>2</v>
      </c>
      <c r="O333" s="33">
        <v>0</v>
      </c>
      <c r="P333" s="33">
        <v>4</v>
      </c>
      <c r="Q333" s="33">
        <v>0</v>
      </c>
      <c r="R333" s="33">
        <v>0</v>
      </c>
      <c r="S333" s="33">
        <v>0</v>
      </c>
      <c r="T333" s="33">
        <v>0</v>
      </c>
      <c r="U333" s="33">
        <v>0</v>
      </c>
      <c r="V333" s="33">
        <v>0</v>
      </c>
      <c r="W333" s="33">
        <v>41</v>
      </c>
      <c r="X333" s="33">
        <v>2</v>
      </c>
      <c r="Y333" s="34"/>
      <c r="Z333" s="13"/>
      <c r="AA333" s="13"/>
      <c r="AB333" s="13"/>
      <c r="AC333" s="13"/>
      <c r="AD333" s="13"/>
      <c r="AE333" s="13"/>
      <c r="AF333" s="13"/>
      <c r="AG333" s="13"/>
      <c r="AH333" s="13"/>
    </row>
    <row r="334" spans="1:34" ht="15" customHeight="1" x14ac:dyDescent="0.2">
      <c r="A334" s="30">
        <f t="shared" si="5"/>
        <v>207</v>
      </c>
      <c r="B334" s="31">
        <v>41891</v>
      </c>
      <c r="C334" s="32" t="s">
        <v>311</v>
      </c>
      <c r="D334" s="32" t="s">
        <v>312</v>
      </c>
      <c r="E334" s="33">
        <v>830</v>
      </c>
      <c r="F334" s="33" t="s">
        <v>338</v>
      </c>
      <c r="G334" s="33">
        <v>145</v>
      </c>
      <c r="H334" s="33">
        <v>0</v>
      </c>
      <c r="I334" s="33">
        <v>1</v>
      </c>
      <c r="J334" s="33">
        <v>0</v>
      </c>
      <c r="K334" s="33">
        <v>0</v>
      </c>
      <c r="L334" s="33">
        <v>0</v>
      </c>
      <c r="M334" s="33">
        <v>0</v>
      </c>
      <c r="N334" s="33">
        <v>2</v>
      </c>
      <c r="O334" s="33">
        <v>0</v>
      </c>
      <c r="P334" s="33">
        <v>4</v>
      </c>
      <c r="Q334" s="33">
        <v>4</v>
      </c>
      <c r="R334" s="33">
        <v>4</v>
      </c>
      <c r="S334" s="33">
        <v>0</v>
      </c>
      <c r="T334" s="33">
        <v>0</v>
      </c>
      <c r="U334" s="33">
        <v>0</v>
      </c>
      <c r="V334" s="33">
        <v>0</v>
      </c>
      <c r="W334" s="33">
        <v>46</v>
      </c>
      <c r="X334" s="33">
        <v>1</v>
      </c>
      <c r="Y334" s="34"/>
      <c r="Z334" s="13"/>
      <c r="AA334" s="13"/>
      <c r="AB334" s="13"/>
      <c r="AC334" s="13"/>
      <c r="AD334" s="13"/>
      <c r="AE334" s="13"/>
      <c r="AF334" s="13"/>
      <c r="AG334" s="13"/>
      <c r="AH334" s="13"/>
    </row>
    <row r="335" spans="1:34" ht="15" customHeight="1" x14ac:dyDescent="0.2">
      <c r="A335" s="30">
        <f t="shared" si="5"/>
        <v>212</v>
      </c>
      <c r="B335" s="31">
        <v>41891</v>
      </c>
      <c r="C335" s="32" t="s">
        <v>311</v>
      </c>
      <c r="D335" s="32" t="s">
        <v>312</v>
      </c>
      <c r="E335" s="33">
        <v>845</v>
      </c>
      <c r="F335" s="33" t="s">
        <v>338</v>
      </c>
      <c r="G335" s="33">
        <v>168</v>
      </c>
      <c r="H335" s="33">
        <v>0</v>
      </c>
      <c r="I335" s="33">
        <v>0</v>
      </c>
      <c r="J335" s="33">
        <v>0</v>
      </c>
      <c r="K335" s="33">
        <v>0</v>
      </c>
      <c r="L335" s="33">
        <v>0</v>
      </c>
      <c r="M335" s="33">
        <v>0</v>
      </c>
      <c r="N335" s="33">
        <v>2</v>
      </c>
      <c r="O335" s="33">
        <v>0</v>
      </c>
      <c r="P335" s="33">
        <v>2</v>
      </c>
      <c r="Q335" s="33">
        <v>0</v>
      </c>
      <c r="R335" s="33">
        <v>0</v>
      </c>
      <c r="S335" s="33">
        <v>0</v>
      </c>
      <c r="T335" s="33">
        <v>0</v>
      </c>
      <c r="U335" s="33">
        <v>0</v>
      </c>
      <c r="V335" s="33">
        <v>0</v>
      </c>
      <c r="W335" s="33">
        <v>39</v>
      </c>
      <c r="X335" s="33">
        <v>1</v>
      </c>
      <c r="Y335" s="34"/>
      <c r="Z335" s="13"/>
      <c r="AA335" s="13"/>
      <c r="AB335" s="13"/>
      <c r="AC335" s="13"/>
      <c r="AD335" s="13"/>
      <c r="AE335" s="13"/>
      <c r="AF335" s="13"/>
      <c r="AG335" s="13"/>
      <c r="AH335" s="13"/>
    </row>
    <row r="336" spans="1:34" ht="15" customHeight="1" x14ac:dyDescent="0.2">
      <c r="A336" s="30">
        <f t="shared" si="5"/>
        <v>231</v>
      </c>
      <c r="B336" s="31">
        <v>41891</v>
      </c>
      <c r="C336" s="32" t="s">
        <v>311</v>
      </c>
      <c r="D336" s="32" t="s">
        <v>312</v>
      </c>
      <c r="E336" s="33">
        <v>900</v>
      </c>
      <c r="F336" s="33" t="s">
        <v>338</v>
      </c>
      <c r="G336" s="33">
        <v>151</v>
      </c>
      <c r="H336" s="33">
        <v>0</v>
      </c>
      <c r="I336" s="33">
        <v>0</v>
      </c>
      <c r="J336" s="33">
        <v>0</v>
      </c>
      <c r="K336" s="33">
        <v>0</v>
      </c>
      <c r="L336" s="33">
        <v>0</v>
      </c>
      <c r="M336" s="33">
        <v>0</v>
      </c>
      <c r="N336" s="33">
        <v>3</v>
      </c>
      <c r="O336" s="33">
        <v>0</v>
      </c>
      <c r="P336" s="33">
        <v>5</v>
      </c>
      <c r="Q336" s="33">
        <v>6</v>
      </c>
      <c r="R336" s="33">
        <v>0</v>
      </c>
      <c r="S336" s="33">
        <v>0</v>
      </c>
      <c r="T336" s="33">
        <v>0</v>
      </c>
      <c r="U336" s="33">
        <v>0</v>
      </c>
      <c r="V336" s="33">
        <v>0</v>
      </c>
      <c r="W336" s="33">
        <v>62</v>
      </c>
      <c r="X336" s="33">
        <v>4</v>
      </c>
      <c r="Y336" s="34"/>
      <c r="Z336" s="13"/>
      <c r="AA336" s="13"/>
      <c r="AB336" s="13"/>
      <c r="AC336" s="13"/>
      <c r="AD336" s="13"/>
      <c r="AE336" s="13"/>
      <c r="AF336" s="13"/>
      <c r="AG336" s="13"/>
      <c r="AH336" s="13"/>
    </row>
    <row r="337" spans="1:34" ht="15" customHeight="1" x14ac:dyDescent="0.2">
      <c r="A337" s="30">
        <f t="shared" si="5"/>
        <v>163</v>
      </c>
      <c r="B337" s="31">
        <v>41891</v>
      </c>
      <c r="C337" s="32" t="s">
        <v>311</v>
      </c>
      <c r="D337" s="32" t="s">
        <v>312</v>
      </c>
      <c r="E337" s="33">
        <v>915</v>
      </c>
      <c r="F337" s="33" t="s">
        <v>338</v>
      </c>
      <c r="G337" s="33">
        <v>133</v>
      </c>
      <c r="H337" s="33">
        <v>0</v>
      </c>
      <c r="I337" s="33">
        <v>0</v>
      </c>
      <c r="J337" s="33">
        <v>0</v>
      </c>
      <c r="K337" s="33">
        <v>0</v>
      </c>
      <c r="L337" s="33">
        <v>0</v>
      </c>
      <c r="M337" s="33">
        <v>0</v>
      </c>
      <c r="N337" s="33">
        <v>1</v>
      </c>
      <c r="O337" s="33">
        <v>0</v>
      </c>
      <c r="P337" s="33">
        <v>1</v>
      </c>
      <c r="Q337" s="33">
        <v>2</v>
      </c>
      <c r="R337" s="33">
        <v>0</v>
      </c>
      <c r="S337" s="33">
        <v>0</v>
      </c>
      <c r="T337" s="33">
        <v>0</v>
      </c>
      <c r="U337" s="33">
        <v>0</v>
      </c>
      <c r="V337" s="33">
        <v>0</v>
      </c>
      <c r="W337" s="33">
        <v>24</v>
      </c>
      <c r="X337" s="33">
        <v>2</v>
      </c>
      <c r="Y337" s="34"/>
      <c r="Z337" s="13"/>
      <c r="AA337" s="13"/>
      <c r="AB337" s="13"/>
      <c r="AC337" s="13"/>
      <c r="AD337" s="13"/>
      <c r="AE337" s="13"/>
      <c r="AF337" s="13"/>
      <c r="AG337" s="13"/>
      <c r="AH337" s="13"/>
    </row>
    <row r="338" spans="1:34" ht="15" customHeight="1" x14ac:dyDescent="0.2">
      <c r="A338" s="30">
        <f t="shared" si="5"/>
        <v>165</v>
      </c>
      <c r="B338" s="31">
        <v>41891</v>
      </c>
      <c r="C338" s="32" t="s">
        <v>311</v>
      </c>
      <c r="D338" s="32" t="s">
        <v>312</v>
      </c>
      <c r="E338" s="33">
        <v>930</v>
      </c>
      <c r="F338" s="33" t="s">
        <v>338</v>
      </c>
      <c r="G338" s="33">
        <v>136</v>
      </c>
      <c r="H338" s="33">
        <v>0</v>
      </c>
      <c r="I338" s="33">
        <v>0</v>
      </c>
      <c r="J338" s="33">
        <v>0</v>
      </c>
      <c r="K338" s="33">
        <v>0</v>
      </c>
      <c r="L338" s="33">
        <v>0</v>
      </c>
      <c r="M338" s="33">
        <v>0</v>
      </c>
      <c r="N338" s="33">
        <v>1</v>
      </c>
      <c r="O338" s="33">
        <v>0</v>
      </c>
      <c r="P338" s="33">
        <v>3</v>
      </c>
      <c r="Q338" s="33">
        <v>2</v>
      </c>
      <c r="R338" s="33">
        <v>0</v>
      </c>
      <c r="S338" s="33">
        <v>0</v>
      </c>
      <c r="T338" s="33">
        <v>0</v>
      </c>
      <c r="U338" s="33">
        <v>0</v>
      </c>
      <c r="V338" s="33">
        <v>0</v>
      </c>
      <c r="W338" s="33">
        <v>23</v>
      </c>
      <c r="X338" s="33">
        <v>0</v>
      </c>
      <c r="Y338" s="34"/>
      <c r="Z338" s="13"/>
      <c r="AA338" s="13"/>
      <c r="AB338" s="13"/>
      <c r="AC338" s="13"/>
      <c r="AD338" s="13"/>
      <c r="AE338" s="13"/>
      <c r="AF338" s="13"/>
      <c r="AG338" s="13"/>
      <c r="AH338" s="13"/>
    </row>
    <row r="339" spans="1:34" ht="15" customHeight="1" x14ac:dyDescent="0.2">
      <c r="A339" s="30">
        <f t="shared" si="5"/>
        <v>155</v>
      </c>
      <c r="B339" s="31">
        <v>41891</v>
      </c>
      <c r="C339" s="32" t="s">
        <v>311</v>
      </c>
      <c r="D339" s="32" t="s">
        <v>312</v>
      </c>
      <c r="E339" s="33">
        <v>945</v>
      </c>
      <c r="F339" s="33" t="s">
        <v>338</v>
      </c>
      <c r="G339" s="33">
        <v>106</v>
      </c>
      <c r="H339" s="33">
        <v>0</v>
      </c>
      <c r="I339" s="33">
        <v>0</v>
      </c>
      <c r="J339" s="33">
        <v>0</v>
      </c>
      <c r="K339" s="33">
        <v>0</v>
      </c>
      <c r="L339" s="33">
        <v>0</v>
      </c>
      <c r="M339" s="33">
        <v>0</v>
      </c>
      <c r="N339" s="33">
        <v>0</v>
      </c>
      <c r="O339" s="33">
        <v>0</v>
      </c>
      <c r="P339" s="33">
        <v>1</v>
      </c>
      <c r="Q339" s="33">
        <v>3</v>
      </c>
      <c r="R339" s="33">
        <v>0</v>
      </c>
      <c r="S339" s="33">
        <v>0</v>
      </c>
      <c r="T339" s="33">
        <v>0</v>
      </c>
      <c r="U339" s="33">
        <v>0</v>
      </c>
      <c r="V339" s="33">
        <v>0</v>
      </c>
      <c r="W339" s="33">
        <v>39</v>
      </c>
      <c r="X339" s="33">
        <v>6</v>
      </c>
      <c r="Y339" s="34"/>
      <c r="Z339" s="13"/>
      <c r="AA339" s="13"/>
      <c r="AB339" s="13"/>
      <c r="AC339" s="13"/>
      <c r="AD339" s="13"/>
      <c r="AE339" s="13"/>
      <c r="AF339" s="13"/>
      <c r="AG339" s="13"/>
      <c r="AH339" s="13"/>
    </row>
    <row r="340" spans="1:34" ht="15" customHeight="1" x14ac:dyDescent="0.2">
      <c r="A340" s="30">
        <f t="shared" si="5"/>
        <v>165</v>
      </c>
      <c r="B340" s="31">
        <v>41891</v>
      </c>
      <c r="C340" s="32" t="s">
        <v>311</v>
      </c>
      <c r="D340" s="32" t="s">
        <v>312</v>
      </c>
      <c r="E340" s="33">
        <v>1000</v>
      </c>
      <c r="F340" s="33" t="s">
        <v>338</v>
      </c>
      <c r="G340" s="33">
        <v>98</v>
      </c>
      <c r="H340" s="33">
        <v>0</v>
      </c>
      <c r="I340" s="33">
        <v>0</v>
      </c>
      <c r="J340" s="33">
        <v>0</v>
      </c>
      <c r="K340" s="33">
        <v>0</v>
      </c>
      <c r="L340" s="33">
        <v>0</v>
      </c>
      <c r="M340" s="33">
        <v>0</v>
      </c>
      <c r="N340" s="33">
        <v>0</v>
      </c>
      <c r="O340" s="33">
        <v>0</v>
      </c>
      <c r="P340" s="33">
        <v>2</v>
      </c>
      <c r="Q340" s="33">
        <v>2</v>
      </c>
      <c r="R340" s="33">
        <v>0</v>
      </c>
      <c r="S340" s="33">
        <v>0</v>
      </c>
      <c r="T340" s="33">
        <v>0</v>
      </c>
      <c r="U340" s="33">
        <v>0</v>
      </c>
      <c r="V340" s="33">
        <v>0</v>
      </c>
      <c r="W340" s="33">
        <v>61</v>
      </c>
      <c r="X340" s="33">
        <v>2</v>
      </c>
      <c r="Y340" s="34"/>
      <c r="Z340" s="13"/>
      <c r="AA340" s="13"/>
      <c r="AB340" s="13"/>
      <c r="AC340" s="13"/>
      <c r="AD340" s="13"/>
      <c r="AE340" s="13"/>
      <c r="AF340" s="13"/>
      <c r="AG340" s="13"/>
      <c r="AH340" s="13"/>
    </row>
    <row r="341" spans="1:34" ht="15" customHeight="1" x14ac:dyDescent="0.2">
      <c r="A341" s="30">
        <f t="shared" si="5"/>
        <v>112</v>
      </c>
      <c r="B341" s="31">
        <v>41891</v>
      </c>
      <c r="C341" s="32" t="s">
        <v>311</v>
      </c>
      <c r="D341" s="32" t="s">
        <v>312</v>
      </c>
      <c r="E341" s="33">
        <v>1015</v>
      </c>
      <c r="F341" s="33" t="s">
        <v>338</v>
      </c>
      <c r="G341" s="33">
        <v>81</v>
      </c>
      <c r="H341" s="33">
        <v>0</v>
      </c>
      <c r="I341" s="33">
        <v>0</v>
      </c>
      <c r="J341" s="33">
        <v>0</v>
      </c>
      <c r="K341" s="33">
        <v>0</v>
      </c>
      <c r="L341" s="33">
        <v>0</v>
      </c>
      <c r="M341" s="33">
        <v>0</v>
      </c>
      <c r="N341" s="33">
        <v>0</v>
      </c>
      <c r="O341" s="33">
        <v>0</v>
      </c>
      <c r="P341" s="33">
        <v>0</v>
      </c>
      <c r="Q341" s="33">
        <v>2</v>
      </c>
      <c r="R341" s="33">
        <v>1</v>
      </c>
      <c r="S341" s="33">
        <v>0</v>
      </c>
      <c r="T341" s="33">
        <v>0</v>
      </c>
      <c r="U341" s="33">
        <v>0</v>
      </c>
      <c r="V341" s="33">
        <v>0</v>
      </c>
      <c r="W341" s="33">
        <v>28</v>
      </c>
      <c r="X341" s="33">
        <v>0</v>
      </c>
      <c r="Y341" s="34"/>
      <c r="Z341" s="13"/>
      <c r="AA341" s="13"/>
      <c r="AB341" s="13"/>
      <c r="AC341" s="13"/>
      <c r="AD341" s="13"/>
      <c r="AE341" s="13"/>
      <c r="AF341" s="13"/>
      <c r="AG341" s="13"/>
      <c r="AH341" s="13"/>
    </row>
    <row r="342" spans="1:34" ht="15" customHeight="1" x14ac:dyDescent="0.2">
      <c r="A342" s="30">
        <f t="shared" si="5"/>
        <v>96</v>
      </c>
      <c r="B342" s="31">
        <v>41891</v>
      </c>
      <c r="C342" s="32" t="s">
        <v>311</v>
      </c>
      <c r="D342" s="32" t="s">
        <v>312</v>
      </c>
      <c r="E342" s="33">
        <v>1030</v>
      </c>
      <c r="F342" s="33" t="s">
        <v>338</v>
      </c>
      <c r="G342" s="33">
        <v>80</v>
      </c>
      <c r="H342" s="33">
        <v>0</v>
      </c>
      <c r="I342" s="33">
        <v>0</v>
      </c>
      <c r="J342" s="33">
        <v>0</v>
      </c>
      <c r="K342" s="33">
        <v>0</v>
      </c>
      <c r="L342" s="33">
        <v>0</v>
      </c>
      <c r="M342" s="33">
        <v>0</v>
      </c>
      <c r="N342" s="33">
        <v>0</v>
      </c>
      <c r="O342" s="33">
        <v>0</v>
      </c>
      <c r="P342" s="33">
        <v>1</v>
      </c>
      <c r="Q342" s="33">
        <v>3</v>
      </c>
      <c r="R342" s="33">
        <v>0</v>
      </c>
      <c r="S342" s="33">
        <v>0</v>
      </c>
      <c r="T342" s="33">
        <v>1</v>
      </c>
      <c r="U342" s="33">
        <v>0</v>
      </c>
      <c r="V342" s="33">
        <v>0</v>
      </c>
      <c r="W342" s="33">
        <v>11</v>
      </c>
      <c r="X342" s="33">
        <v>0</v>
      </c>
      <c r="Y342" s="34"/>
      <c r="Z342" s="13"/>
      <c r="AA342" s="13"/>
      <c r="AB342" s="13"/>
      <c r="AC342" s="13"/>
      <c r="AD342" s="13"/>
      <c r="AE342" s="13"/>
      <c r="AF342" s="13"/>
      <c r="AG342" s="13"/>
      <c r="AH342" s="13"/>
    </row>
    <row r="343" spans="1:34" ht="15" customHeight="1" x14ac:dyDescent="0.2">
      <c r="A343" s="30">
        <f t="shared" si="5"/>
        <v>70</v>
      </c>
      <c r="B343" s="31">
        <v>41891</v>
      </c>
      <c r="C343" s="32" t="s">
        <v>311</v>
      </c>
      <c r="D343" s="32" t="s">
        <v>312</v>
      </c>
      <c r="E343" s="33">
        <v>1045</v>
      </c>
      <c r="F343" s="33" t="s">
        <v>338</v>
      </c>
      <c r="G343" s="33">
        <v>58</v>
      </c>
      <c r="H343" s="33">
        <v>0</v>
      </c>
      <c r="I343" s="33">
        <v>0</v>
      </c>
      <c r="J343" s="33">
        <v>0</v>
      </c>
      <c r="K343" s="33">
        <v>0</v>
      </c>
      <c r="L343" s="33">
        <v>0</v>
      </c>
      <c r="M343" s="33">
        <v>0</v>
      </c>
      <c r="N343" s="33">
        <v>0</v>
      </c>
      <c r="O343" s="33">
        <v>0</v>
      </c>
      <c r="P343" s="33">
        <v>1</v>
      </c>
      <c r="Q343" s="33">
        <v>0</v>
      </c>
      <c r="R343" s="33">
        <v>0</v>
      </c>
      <c r="S343" s="33">
        <v>0</v>
      </c>
      <c r="T343" s="33">
        <v>0</v>
      </c>
      <c r="U343" s="33">
        <v>0</v>
      </c>
      <c r="V343" s="33">
        <v>0</v>
      </c>
      <c r="W343" s="33">
        <v>10</v>
      </c>
      <c r="X343" s="33">
        <v>1</v>
      </c>
      <c r="Y343" s="34"/>
      <c r="Z343" s="13"/>
      <c r="AA343" s="13"/>
      <c r="AB343" s="13"/>
      <c r="AC343" s="13"/>
      <c r="AD343" s="13"/>
      <c r="AE343" s="13"/>
      <c r="AF343" s="13"/>
      <c r="AG343" s="13"/>
      <c r="AH343" s="13"/>
    </row>
    <row r="344" spans="1:34" ht="15" customHeight="1" x14ac:dyDescent="0.2">
      <c r="A344" s="30">
        <f t="shared" si="5"/>
        <v>122</v>
      </c>
      <c r="B344" s="31">
        <v>41891</v>
      </c>
      <c r="C344" s="32" t="s">
        <v>311</v>
      </c>
      <c r="D344" s="32" t="s">
        <v>312</v>
      </c>
      <c r="E344" s="33">
        <v>1100</v>
      </c>
      <c r="F344" s="33" t="s">
        <v>338</v>
      </c>
      <c r="G344" s="33">
        <v>105</v>
      </c>
      <c r="H344" s="33">
        <v>0</v>
      </c>
      <c r="I344" s="33">
        <v>0</v>
      </c>
      <c r="J344" s="33">
        <v>0</v>
      </c>
      <c r="K344" s="33">
        <v>0</v>
      </c>
      <c r="L344" s="33">
        <v>0</v>
      </c>
      <c r="M344" s="33">
        <v>0</v>
      </c>
      <c r="N344" s="33">
        <v>0</v>
      </c>
      <c r="O344" s="33">
        <v>0</v>
      </c>
      <c r="P344" s="33">
        <v>0</v>
      </c>
      <c r="Q344" s="33">
        <v>0</v>
      </c>
      <c r="R344" s="33">
        <v>0</v>
      </c>
      <c r="S344" s="33">
        <v>0</v>
      </c>
      <c r="T344" s="33">
        <v>0</v>
      </c>
      <c r="U344" s="33">
        <v>0</v>
      </c>
      <c r="V344" s="33">
        <v>0</v>
      </c>
      <c r="W344" s="33">
        <v>15</v>
      </c>
      <c r="X344" s="33">
        <v>2</v>
      </c>
      <c r="Y344" s="34"/>
      <c r="Z344" s="13"/>
      <c r="AA344" s="13"/>
      <c r="AB344" s="13"/>
      <c r="AC344" s="13"/>
      <c r="AD344" s="13"/>
      <c r="AE344" s="13"/>
      <c r="AF344" s="13"/>
      <c r="AG344" s="13"/>
      <c r="AH344" s="13"/>
    </row>
    <row r="345" spans="1:34" ht="15" customHeight="1" x14ac:dyDescent="0.2">
      <c r="A345" s="30">
        <f t="shared" si="5"/>
        <v>101</v>
      </c>
      <c r="B345" s="31">
        <v>41891</v>
      </c>
      <c r="C345" s="32" t="s">
        <v>311</v>
      </c>
      <c r="D345" s="32" t="s">
        <v>312</v>
      </c>
      <c r="E345" s="33">
        <v>1115</v>
      </c>
      <c r="F345" s="33" t="s">
        <v>338</v>
      </c>
      <c r="G345" s="33">
        <v>68</v>
      </c>
      <c r="H345" s="33">
        <v>0</v>
      </c>
      <c r="I345" s="33">
        <v>0</v>
      </c>
      <c r="J345" s="33">
        <v>0</v>
      </c>
      <c r="K345" s="33">
        <v>0</v>
      </c>
      <c r="L345" s="33">
        <v>0</v>
      </c>
      <c r="M345" s="33">
        <v>0</v>
      </c>
      <c r="N345" s="33">
        <v>4</v>
      </c>
      <c r="O345" s="33">
        <v>0</v>
      </c>
      <c r="P345" s="33">
        <v>1</v>
      </c>
      <c r="Q345" s="33">
        <v>5</v>
      </c>
      <c r="R345" s="33">
        <v>0</v>
      </c>
      <c r="S345" s="33">
        <v>0</v>
      </c>
      <c r="T345" s="33">
        <v>0</v>
      </c>
      <c r="U345" s="33">
        <v>0</v>
      </c>
      <c r="V345" s="33">
        <v>0</v>
      </c>
      <c r="W345" s="33">
        <v>23</v>
      </c>
      <c r="X345" s="33">
        <v>0</v>
      </c>
      <c r="Y345" s="34"/>
      <c r="Z345" s="13"/>
      <c r="AA345" s="13"/>
      <c r="AB345" s="13"/>
      <c r="AC345" s="13"/>
      <c r="AD345" s="13"/>
      <c r="AE345" s="13"/>
      <c r="AF345" s="13"/>
      <c r="AG345" s="13"/>
      <c r="AH345" s="13"/>
    </row>
    <row r="346" spans="1:34" ht="15" customHeight="1" x14ac:dyDescent="0.2">
      <c r="A346" s="30">
        <f t="shared" si="5"/>
        <v>59</v>
      </c>
      <c r="B346" s="31">
        <v>41891</v>
      </c>
      <c r="C346" s="32" t="s">
        <v>311</v>
      </c>
      <c r="D346" s="32" t="s">
        <v>312</v>
      </c>
      <c r="E346" s="33">
        <v>1130</v>
      </c>
      <c r="F346" s="33" t="s">
        <v>338</v>
      </c>
      <c r="G346" s="33">
        <v>40</v>
      </c>
      <c r="H346" s="33">
        <v>0</v>
      </c>
      <c r="I346" s="33">
        <v>0</v>
      </c>
      <c r="J346" s="33">
        <v>0</v>
      </c>
      <c r="K346" s="33">
        <v>0</v>
      </c>
      <c r="L346" s="33">
        <v>0</v>
      </c>
      <c r="M346" s="33">
        <v>0</v>
      </c>
      <c r="N346" s="33">
        <v>7</v>
      </c>
      <c r="O346" s="33">
        <v>0</v>
      </c>
      <c r="P346" s="33">
        <v>0</v>
      </c>
      <c r="Q346" s="33">
        <v>1</v>
      </c>
      <c r="R346" s="33">
        <v>0</v>
      </c>
      <c r="S346" s="33">
        <v>0</v>
      </c>
      <c r="T346" s="33">
        <v>0</v>
      </c>
      <c r="U346" s="33">
        <v>0</v>
      </c>
      <c r="V346" s="33">
        <v>0</v>
      </c>
      <c r="W346" s="33">
        <v>11</v>
      </c>
      <c r="X346" s="33">
        <v>0</v>
      </c>
      <c r="Y346" s="34"/>
      <c r="Z346" s="13"/>
      <c r="AA346" s="13"/>
      <c r="AB346" s="13"/>
      <c r="AC346" s="13"/>
      <c r="AD346" s="13"/>
      <c r="AE346" s="13"/>
      <c r="AF346" s="13"/>
      <c r="AG346" s="13"/>
      <c r="AH346" s="13"/>
    </row>
    <row r="347" spans="1:34" ht="15" customHeight="1" x14ac:dyDescent="0.2">
      <c r="A347" s="30">
        <f t="shared" si="5"/>
        <v>89</v>
      </c>
      <c r="B347" s="31">
        <v>41891</v>
      </c>
      <c r="C347" s="32" t="s">
        <v>311</v>
      </c>
      <c r="D347" s="32" t="s">
        <v>312</v>
      </c>
      <c r="E347" s="33">
        <v>1145</v>
      </c>
      <c r="F347" s="33" t="s">
        <v>338</v>
      </c>
      <c r="G347" s="33">
        <v>59</v>
      </c>
      <c r="H347" s="33">
        <v>0</v>
      </c>
      <c r="I347" s="33">
        <v>0</v>
      </c>
      <c r="J347" s="33">
        <v>0</v>
      </c>
      <c r="K347" s="33">
        <v>0</v>
      </c>
      <c r="L347" s="33">
        <v>0</v>
      </c>
      <c r="M347" s="33">
        <v>0</v>
      </c>
      <c r="N347" s="33">
        <v>9</v>
      </c>
      <c r="O347" s="33">
        <v>0</v>
      </c>
      <c r="P347" s="33">
        <v>2</v>
      </c>
      <c r="Q347" s="33">
        <v>0</v>
      </c>
      <c r="R347" s="33">
        <v>0</v>
      </c>
      <c r="S347" s="33">
        <v>1</v>
      </c>
      <c r="T347" s="33">
        <v>1</v>
      </c>
      <c r="U347" s="33">
        <v>0</v>
      </c>
      <c r="V347" s="33">
        <v>0</v>
      </c>
      <c r="W347" s="33">
        <v>16</v>
      </c>
      <c r="X347" s="33">
        <v>1</v>
      </c>
      <c r="Y347" s="34"/>
      <c r="Z347" s="13"/>
      <c r="AA347" s="13"/>
      <c r="AB347" s="13"/>
      <c r="AC347" s="13"/>
      <c r="AD347" s="13"/>
      <c r="AE347" s="13"/>
      <c r="AF347" s="13"/>
      <c r="AG347" s="13"/>
      <c r="AH347" s="13"/>
    </row>
    <row r="348" spans="1:34" ht="12.75" x14ac:dyDescent="0.2">
      <c r="A348" s="30">
        <f t="shared" si="5"/>
        <v>90</v>
      </c>
      <c r="B348" s="31">
        <v>41891</v>
      </c>
      <c r="C348" s="32" t="s">
        <v>311</v>
      </c>
      <c r="D348" s="32" t="s">
        <v>312</v>
      </c>
      <c r="E348" s="33">
        <v>1200</v>
      </c>
      <c r="F348" s="33" t="s">
        <v>338</v>
      </c>
      <c r="G348" s="33">
        <v>64</v>
      </c>
      <c r="H348" s="33">
        <v>0</v>
      </c>
      <c r="I348" s="33">
        <v>0</v>
      </c>
      <c r="J348" s="33">
        <v>0</v>
      </c>
      <c r="K348" s="33">
        <v>0</v>
      </c>
      <c r="L348" s="33">
        <v>0</v>
      </c>
      <c r="M348" s="33">
        <v>0</v>
      </c>
      <c r="N348" s="33">
        <v>5</v>
      </c>
      <c r="O348" s="33">
        <v>0</v>
      </c>
      <c r="P348" s="33">
        <v>0</v>
      </c>
      <c r="Q348" s="33">
        <v>1</v>
      </c>
      <c r="R348" s="33">
        <v>0</v>
      </c>
      <c r="S348" s="33">
        <v>0</v>
      </c>
      <c r="T348" s="33">
        <v>0</v>
      </c>
      <c r="U348" s="33">
        <v>0</v>
      </c>
      <c r="V348" s="33">
        <v>0</v>
      </c>
      <c r="W348" s="33">
        <v>20</v>
      </c>
      <c r="X348" s="33">
        <v>0</v>
      </c>
      <c r="Y348" s="34"/>
      <c r="Z348" s="13"/>
      <c r="AA348" s="13"/>
      <c r="AB348" s="13"/>
      <c r="AC348" s="13"/>
      <c r="AD348" s="13"/>
      <c r="AE348" s="13"/>
      <c r="AF348" s="13"/>
      <c r="AG348" s="13"/>
      <c r="AH348" s="13"/>
    </row>
    <row r="349" spans="1:34" ht="15" customHeight="1" x14ac:dyDescent="0.2">
      <c r="A349" s="30">
        <f t="shared" si="5"/>
        <v>64</v>
      </c>
      <c r="B349" s="31">
        <v>41891</v>
      </c>
      <c r="C349" s="32" t="s">
        <v>311</v>
      </c>
      <c r="D349" s="32" t="s">
        <v>312</v>
      </c>
      <c r="E349" s="33">
        <v>1215</v>
      </c>
      <c r="F349" s="33" t="s">
        <v>338</v>
      </c>
      <c r="G349" s="33">
        <v>42</v>
      </c>
      <c r="H349" s="33">
        <v>0</v>
      </c>
      <c r="I349" s="33">
        <v>0</v>
      </c>
      <c r="J349" s="33">
        <v>0</v>
      </c>
      <c r="K349" s="33">
        <v>0</v>
      </c>
      <c r="L349" s="33">
        <v>0</v>
      </c>
      <c r="M349" s="33">
        <v>0</v>
      </c>
      <c r="N349" s="33">
        <v>1</v>
      </c>
      <c r="O349" s="33">
        <v>0</v>
      </c>
      <c r="P349" s="33">
        <v>1</v>
      </c>
      <c r="Q349" s="33">
        <v>2</v>
      </c>
      <c r="R349" s="33">
        <v>0</v>
      </c>
      <c r="S349" s="33">
        <v>0</v>
      </c>
      <c r="T349" s="33">
        <v>0</v>
      </c>
      <c r="U349" s="33">
        <v>0</v>
      </c>
      <c r="V349" s="33">
        <v>0</v>
      </c>
      <c r="W349" s="33">
        <v>16</v>
      </c>
      <c r="X349" s="33">
        <v>2</v>
      </c>
      <c r="Y349" s="34"/>
      <c r="Z349" s="13"/>
      <c r="AA349" s="13"/>
      <c r="AB349" s="13"/>
      <c r="AC349" s="13"/>
      <c r="AD349" s="13"/>
      <c r="AE349" s="13"/>
      <c r="AF349" s="13"/>
      <c r="AG349" s="13"/>
      <c r="AH349" s="13"/>
    </row>
    <row r="350" spans="1:34" ht="15" customHeight="1" x14ac:dyDescent="0.2">
      <c r="A350" s="30">
        <f t="shared" si="5"/>
        <v>56</v>
      </c>
      <c r="B350" s="31">
        <v>41891</v>
      </c>
      <c r="C350" s="32" t="s">
        <v>311</v>
      </c>
      <c r="D350" s="32" t="s">
        <v>312</v>
      </c>
      <c r="E350" s="33">
        <v>1230</v>
      </c>
      <c r="F350" s="33" t="s">
        <v>338</v>
      </c>
      <c r="G350" s="33">
        <v>45</v>
      </c>
      <c r="H350" s="33">
        <v>0</v>
      </c>
      <c r="I350" s="33">
        <v>0</v>
      </c>
      <c r="J350" s="33">
        <v>0</v>
      </c>
      <c r="K350" s="33">
        <v>0</v>
      </c>
      <c r="L350" s="33">
        <v>0</v>
      </c>
      <c r="M350" s="33">
        <v>0</v>
      </c>
      <c r="N350" s="33">
        <v>1</v>
      </c>
      <c r="O350" s="33">
        <v>0</v>
      </c>
      <c r="P350" s="33">
        <v>0</v>
      </c>
      <c r="Q350" s="33">
        <v>0</v>
      </c>
      <c r="R350" s="33">
        <v>0</v>
      </c>
      <c r="S350" s="33">
        <v>0</v>
      </c>
      <c r="T350" s="33">
        <v>0</v>
      </c>
      <c r="U350" s="33">
        <v>0</v>
      </c>
      <c r="V350" s="33">
        <v>0</v>
      </c>
      <c r="W350" s="33">
        <v>9</v>
      </c>
      <c r="X350" s="33">
        <v>1</v>
      </c>
      <c r="Y350" s="34"/>
      <c r="Z350" s="13"/>
      <c r="AA350" s="13"/>
      <c r="AB350" s="13"/>
      <c r="AC350" s="13"/>
      <c r="AD350" s="13"/>
      <c r="AE350" s="13"/>
      <c r="AF350" s="13"/>
      <c r="AG350" s="13"/>
      <c r="AH350" s="13"/>
    </row>
    <row r="351" spans="1:34" ht="15" customHeight="1" x14ac:dyDescent="0.2">
      <c r="A351" s="30">
        <f t="shared" si="5"/>
        <v>91</v>
      </c>
      <c r="B351" s="31">
        <v>41891</v>
      </c>
      <c r="C351" s="32" t="s">
        <v>311</v>
      </c>
      <c r="D351" s="32" t="s">
        <v>312</v>
      </c>
      <c r="E351" s="33">
        <v>1245</v>
      </c>
      <c r="F351" s="33" t="s">
        <v>338</v>
      </c>
      <c r="G351" s="33">
        <v>69</v>
      </c>
      <c r="H351" s="33">
        <v>0</v>
      </c>
      <c r="I351" s="33">
        <v>0</v>
      </c>
      <c r="J351" s="33">
        <v>0</v>
      </c>
      <c r="K351" s="33">
        <v>0</v>
      </c>
      <c r="L351" s="33">
        <v>0</v>
      </c>
      <c r="M351" s="33">
        <v>0</v>
      </c>
      <c r="N351" s="33">
        <v>3</v>
      </c>
      <c r="O351" s="33">
        <v>0</v>
      </c>
      <c r="P351" s="33">
        <v>2</v>
      </c>
      <c r="Q351" s="33">
        <v>0</v>
      </c>
      <c r="R351" s="33">
        <v>0</v>
      </c>
      <c r="S351" s="33">
        <v>0</v>
      </c>
      <c r="T351" s="33">
        <v>0</v>
      </c>
      <c r="U351" s="33">
        <v>0</v>
      </c>
      <c r="V351" s="33">
        <v>0</v>
      </c>
      <c r="W351" s="33">
        <v>15</v>
      </c>
      <c r="X351" s="33">
        <v>2</v>
      </c>
      <c r="Y351" s="34"/>
      <c r="Z351" s="13"/>
      <c r="AA351" s="13"/>
      <c r="AB351" s="13"/>
      <c r="AC351" s="13"/>
      <c r="AD351" s="13"/>
      <c r="AE351" s="13"/>
      <c r="AF351" s="13"/>
      <c r="AG351" s="13"/>
      <c r="AH351" s="13"/>
    </row>
    <row r="352" spans="1:34" ht="12.75" x14ac:dyDescent="0.2">
      <c r="A352" s="30">
        <f t="shared" si="5"/>
        <v>82</v>
      </c>
      <c r="B352" s="31">
        <v>41891</v>
      </c>
      <c r="C352" s="32" t="s">
        <v>311</v>
      </c>
      <c r="D352" s="32" t="s">
        <v>312</v>
      </c>
      <c r="E352" s="33">
        <v>1300</v>
      </c>
      <c r="F352" s="33" t="s">
        <v>338</v>
      </c>
      <c r="G352" s="33">
        <v>52</v>
      </c>
      <c r="H352" s="33">
        <v>0</v>
      </c>
      <c r="I352" s="33">
        <v>0</v>
      </c>
      <c r="J352" s="33">
        <v>0</v>
      </c>
      <c r="K352" s="33">
        <v>0</v>
      </c>
      <c r="L352" s="33">
        <v>0</v>
      </c>
      <c r="M352" s="33">
        <v>0</v>
      </c>
      <c r="N352" s="33">
        <v>7</v>
      </c>
      <c r="O352" s="33">
        <v>0</v>
      </c>
      <c r="P352" s="33">
        <v>0</v>
      </c>
      <c r="Q352" s="33">
        <v>2</v>
      </c>
      <c r="R352" s="33">
        <v>0</v>
      </c>
      <c r="S352" s="33">
        <v>0</v>
      </c>
      <c r="T352" s="33">
        <v>0</v>
      </c>
      <c r="U352" s="33">
        <v>0</v>
      </c>
      <c r="V352" s="33">
        <v>0</v>
      </c>
      <c r="W352" s="33">
        <v>19</v>
      </c>
      <c r="X352" s="33">
        <v>2</v>
      </c>
      <c r="Y352" s="34"/>
      <c r="Z352" s="13"/>
      <c r="AA352" s="13"/>
      <c r="AB352" s="13"/>
      <c r="AC352" s="13"/>
      <c r="AD352" s="13"/>
      <c r="AE352" s="13"/>
      <c r="AF352" s="13"/>
      <c r="AG352" s="13"/>
      <c r="AH352" s="13"/>
    </row>
    <row r="353" spans="1:34" ht="15" customHeight="1" x14ac:dyDescent="0.2">
      <c r="A353" s="30">
        <f t="shared" si="5"/>
        <v>83</v>
      </c>
      <c r="B353" s="31">
        <v>41891</v>
      </c>
      <c r="C353" s="32" t="s">
        <v>311</v>
      </c>
      <c r="D353" s="32" t="s">
        <v>312</v>
      </c>
      <c r="E353" s="33">
        <v>1315</v>
      </c>
      <c r="F353" s="33" t="s">
        <v>338</v>
      </c>
      <c r="G353" s="33">
        <v>60</v>
      </c>
      <c r="H353" s="33">
        <v>0</v>
      </c>
      <c r="I353" s="33">
        <v>0</v>
      </c>
      <c r="J353" s="33">
        <v>0</v>
      </c>
      <c r="K353" s="33">
        <v>0</v>
      </c>
      <c r="L353" s="33">
        <v>0</v>
      </c>
      <c r="M353" s="33">
        <v>0</v>
      </c>
      <c r="N353" s="33">
        <v>3</v>
      </c>
      <c r="O353" s="33">
        <v>0</v>
      </c>
      <c r="P353" s="33">
        <v>2</v>
      </c>
      <c r="Q353" s="33">
        <v>0</v>
      </c>
      <c r="R353" s="33">
        <v>0</v>
      </c>
      <c r="S353" s="33">
        <v>0</v>
      </c>
      <c r="T353" s="33">
        <v>0</v>
      </c>
      <c r="U353" s="33">
        <v>0</v>
      </c>
      <c r="V353" s="33">
        <v>0</v>
      </c>
      <c r="W353" s="33">
        <v>14</v>
      </c>
      <c r="X353" s="33">
        <v>4</v>
      </c>
      <c r="Y353" s="34"/>
      <c r="Z353" s="13"/>
      <c r="AA353" s="13"/>
      <c r="AB353" s="13"/>
      <c r="AC353" s="13"/>
      <c r="AD353" s="13"/>
      <c r="AE353" s="13"/>
      <c r="AF353" s="13"/>
      <c r="AG353" s="13"/>
      <c r="AH353" s="13"/>
    </row>
    <row r="354" spans="1:34" ht="15" customHeight="1" x14ac:dyDescent="0.2">
      <c r="A354" s="30">
        <f t="shared" si="5"/>
        <v>93</v>
      </c>
      <c r="B354" s="31">
        <v>41891</v>
      </c>
      <c r="C354" s="32" t="s">
        <v>311</v>
      </c>
      <c r="D354" s="32" t="s">
        <v>312</v>
      </c>
      <c r="E354" s="33">
        <v>1330</v>
      </c>
      <c r="F354" s="33" t="s">
        <v>338</v>
      </c>
      <c r="G354" s="33">
        <v>57</v>
      </c>
      <c r="H354" s="33">
        <v>0</v>
      </c>
      <c r="I354" s="33">
        <v>0</v>
      </c>
      <c r="J354" s="33">
        <v>0</v>
      </c>
      <c r="K354" s="33">
        <v>0</v>
      </c>
      <c r="L354" s="33">
        <v>0</v>
      </c>
      <c r="M354" s="33">
        <v>0</v>
      </c>
      <c r="N354" s="33">
        <v>9</v>
      </c>
      <c r="O354" s="33">
        <v>0</v>
      </c>
      <c r="P354" s="33">
        <v>1</v>
      </c>
      <c r="Q354" s="33">
        <v>1</v>
      </c>
      <c r="R354" s="33">
        <v>0</v>
      </c>
      <c r="S354" s="33">
        <v>0</v>
      </c>
      <c r="T354" s="33">
        <v>0</v>
      </c>
      <c r="U354" s="33">
        <v>0</v>
      </c>
      <c r="V354" s="33">
        <v>0</v>
      </c>
      <c r="W354" s="33">
        <v>24</v>
      </c>
      <c r="X354" s="33">
        <v>1</v>
      </c>
      <c r="Y354" s="34"/>
      <c r="Z354" s="13"/>
      <c r="AA354" s="13"/>
      <c r="AB354" s="13"/>
      <c r="AC354" s="13"/>
      <c r="AD354" s="13"/>
      <c r="AE354" s="13"/>
      <c r="AF354" s="13"/>
      <c r="AG354" s="13"/>
      <c r="AH354" s="13"/>
    </row>
    <row r="355" spans="1:34" ht="15" customHeight="1" x14ac:dyDescent="0.2">
      <c r="A355" s="30">
        <f t="shared" si="5"/>
        <v>106</v>
      </c>
      <c r="B355" s="31">
        <v>41891</v>
      </c>
      <c r="C355" s="32" t="s">
        <v>311</v>
      </c>
      <c r="D355" s="32" t="s">
        <v>312</v>
      </c>
      <c r="E355" s="33">
        <v>1345</v>
      </c>
      <c r="F355" s="33" t="s">
        <v>338</v>
      </c>
      <c r="G355" s="33">
        <v>80</v>
      </c>
      <c r="H355" s="33">
        <v>0</v>
      </c>
      <c r="I355" s="33">
        <v>0</v>
      </c>
      <c r="J355" s="33">
        <v>0</v>
      </c>
      <c r="K355" s="33">
        <v>0</v>
      </c>
      <c r="L355" s="33">
        <v>0</v>
      </c>
      <c r="M355" s="33">
        <v>0</v>
      </c>
      <c r="N355" s="33">
        <v>4</v>
      </c>
      <c r="O355" s="33">
        <v>0</v>
      </c>
      <c r="P355" s="33">
        <v>2</v>
      </c>
      <c r="Q355" s="33">
        <v>2</v>
      </c>
      <c r="R355" s="33">
        <v>0</v>
      </c>
      <c r="S355" s="33">
        <v>0</v>
      </c>
      <c r="T355" s="33">
        <v>0</v>
      </c>
      <c r="U355" s="33">
        <v>0</v>
      </c>
      <c r="V355" s="33">
        <v>0</v>
      </c>
      <c r="W355" s="33">
        <v>16</v>
      </c>
      <c r="X355" s="33">
        <v>2</v>
      </c>
      <c r="Y355" s="34"/>
      <c r="Z355" s="13"/>
      <c r="AA355" s="13"/>
      <c r="AB355" s="13"/>
      <c r="AC355" s="13"/>
      <c r="AD355" s="13"/>
      <c r="AE355" s="13"/>
      <c r="AF355" s="13"/>
      <c r="AG355" s="13"/>
      <c r="AH355" s="13"/>
    </row>
    <row r="356" spans="1:34" ht="15" customHeight="1" x14ac:dyDescent="0.2">
      <c r="A356" s="30">
        <f t="shared" si="5"/>
        <v>60</v>
      </c>
      <c r="B356" s="31">
        <v>41891</v>
      </c>
      <c r="C356" s="32" t="s">
        <v>311</v>
      </c>
      <c r="D356" s="32" t="s">
        <v>312</v>
      </c>
      <c r="E356" s="33">
        <v>1400</v>
      </c>
      <c r="F356" s="33" t="s">
        <v>338</v>
      </c>
      <c r="G356" s="33">
        <v>36</v>
      </c>
      <c r="H356" s="33">
        <v>0</v>
      </c>
      <c r="I356" s="33">
        <v>0</v>
      </c>
      <c r="J356" s="33">
        <v>0</v>
      </c>
      <c r="K356" s="33">
        <v>0</v>
      </c>
      <c r="L356" s="33">
        <v>0</v>
      </c>
      <c r="M356" s="33">
        <v>0</v>
      </c>
      <c r="N356" s="33">
        <v>4</v>
      </c>
      <c r="O356" s="33">
        <v>0</v>
      </c>
      <c r="P356" s="33">
        <v>2</v>
      </c>
      <c r="Q356" s="33">
        <v>2</v>
      </c>
      <c r="R356" s="33">
        <v>0</v>
      </c>
      <c r="S356" s="33">
        <v>0</v>
      </c>
      <c r="T356" s="33">
        <v>0</v>
      </c>
      <c r="U356" s="33">
        <v>0</v>
      </c>
      <c r="V356" s="33">
        <v>0</v>
      </c>
      <c r="W356" s="33">
        <v>15</v>
      </c>
      <c r="X356" s="33">
        <v>1</v>
      </c>
      <c r="Y356" s="34"/>
      <c r="Z356" s="13"/>
      <c r="AA356" s="13"/>
      <c r="AB356" s="13"/>
      <c r="AC356" s="13"/>
      <c r="AD356" s="13"/>
      <c r="AE356" s="13"/>
      <c r="AF356" s="13"/>
      <c r="AG356" s="13"/>
      <c r="AH356" s="13"/>
    </row>
    <row r="357" spans="1:34" ht="15" customHeight="1" x14ac:dyDescent="0.2">
      <c r="A357" s="30">
        <f t="shared" si="5"/>
        <v>87</v>
      </c>
      <c r="B357" s="31">
        <v>41891</v>
      </c>
      <c r="C357" s="32" t="s">
        <v>311</v>
      </c>
      <c r="D357" s="32" t="s">
        <v>312</v>
      </c>
      <c r="E357" s="33">
        <v>1415</v>
      </c>
      <c r="F357" s="33" t="s">
        <v>338</v>
      </c>
      <c r="G357" s="33">
        <v>63</v>
      </c>
      <c r="H357" s="33">
        <v>0</v>
      </c>
      <c r="I357" s="33">
        <v>0</v>
      </c>
      <c r="J357" s="33">
        <v>0</v>
      </c>
      <c r="K357" s="33">
        <v>0</v>
      </c>
      <c r="L357" s="33">
        <v>0</v>
      </c>
      <c r="M357" s="33">
        <v>0</v>
      </c>
      <c r="N357" s="33">
        <v>4</v>
      </c>
      <c r="O357" s="33">
        <v>1</v>
      </c>
      <c r="P357" s="33">
        <v>2</v>
      </c>
      <c r="Q357" s="33">
        <v>5</v>
      </c>
      <c r="R357" s="33">
        <v>0</v>
      </c>
      <c r="S357" s="33">
        <v>0</v>
      </c>
      <c r="T357" s="33">
        <v>0</v>
      </c>
      <c r="U357" s="33">
        <v>0</v>
      </c>
      <c r="V357" s="33">
        <v>0</v>
      </c>
      <c r="W357" s="33">
        <v>12</v>
      </c>
      <c r="X357" s="33">
        <v>0</v>
      </c>
      <c r="Y357" s="34"/>
      <c r="Z357" s="13"/>
      <c r="AA357" s="13"/>
      <c r="AB357" s="13"/>
      <c r="AC357" s="13"/>
      <c r="AD357" s="13"/>
      <c r="AE357" s="13"/>
      <c r="AF357" s="13"/>
      <c r="AG357" s="13"/>
      <c r="AH357" s="13"/>
    </row>
    <row r="358" spans="1:34" ht="15" customHeight="1" x14ac:dyDescent="0.2">
      <c r="A358" s="30">
        <f t="shared" si="5"/>
        <v>80</v>
      </c>
      <c r="B358" s="31">
        <v>41891</v>
      </c>
      <c r="C358" s="32" t="s">
        <v>311</v>
      </c>
      <c r="D358" s="32" t="s">
        <v>312</v>
      </c>
      <c r="E358" s="33">
        <v>1430</v>
      </c>
      <c r="F358" s="33" t="s">
        <v>338</v>
      </c>
      <c r="G358" s="33">
        <v>50</v>
      </c>
      <c r="H358" s="33">
        <v>0</v>
      </c>
      <c r="I358" s="33">
        <v>0</v>
      </c>
      <c r="J358" s="33">
        <v>0</v>
      </c>
      <c r="K358" s="33">
        <v>0</v>
      </c>
      <c r="L358" s="33">
        <v>0</v>
      </c>
      <c r="M358" s="33">
        <v>0</v>
      </c>
      <c r="N358" s="33">
        <v>2</v>
      </c>
      <c r="O358" s="33">
        <v>0</v>
      </c>
      <c r="P358" s="33">
        <v>4</v>
      </c>
      <c r="Q358" s="33">
        <v>4</v>
      </c>
      <c r="R358" s="33">
        <v>0</v>
      </c>
      <c r="S358" s="33">
        <v>0</v>
      </c>
      <c r="T358" s="33">
        <v>0</v>
      </c>
      <c r="U358" s="33">
        <v>0</v>
      </c>
      <c r="V358" s="33">
        <v>0</v>
      </c>
      <c r="W358" s="33">
        <v>18</v>
      </c>
      <c r="X358" s="33">
        <v>2</v>
      </c>
      <c r="Y358" s="34"/>
      <c r="Z358" s="13"/>
      <c r="AA358" s="13"/>
      <c r="AB358" s="13"/>
      <c r="AC358" s="13"/>
      <c r="AD358" s="13"/>
      <c r="AE358" s="13"/>
      <c r="AF358" s="13"/>
      <c r="AG358" s="13"/>
      <c r="AH358" s="13"/>
    </row>
    <row r="359" spans="1:34" ht="15" customHeight="1" x14ac:dyDescent="0.2">
      <c r="A359" s="30">
        <f t="shared" si="5"/>
        <v>79</v>
      </c>
      <c r="B359" s="31">
        <v>41891</v>
      </c>
      <c r="C359" s="32" t="s">
        <v>311</v>
      </c>
      <c r="D359" s="32" t="s">
        <v>312</v>
      </c>
      <c r="E359" s="33">
        <v>1445</v>
      </c>
      <c r="F359" s="33" t="s">
        <v>338</v>
      </c>
      <c r="G359" s="33">
        <v>53</v>
      </c>
      <c r="H359" s="33">
        <v>0</v>
      </c>
      <c r="I359" s="33">
        <v>0</v>
      </c>
      <c r="J359" s="33">
        <v>1</v>
      </c>
      <c r="K359" s="33">
        <v>0</v>
      </c>
      <c r="L359" s="33">
        <v>0</v>
      </c>
      <c r="M359" s="33">
        <v>0</v>
      </c>
      <c r="N359" s="33">
        <v>3</v>
      </c>
      <c r="O359" s="33">
        <v>0</v>
      </c>
      <c r="P359" s="33">
        <v>2</v>
      </c>
      <c r="Q359" s="33">
        <v>6</v>
      </c>
      <c r="R359" s="33">
        <v>1</v>
      </c>
      <c r="S359" s="33">
        <v>0</v>
      </c>
      <c r="T359" s="33">
        <v>0</v>
      </c>
      <c r="U359" s="33">
        <v>0</v>
      </c>
      <c r="V359" s="33">
        <v>0</v>
      </c>
      <c r="W359" s="33">
        <v>13</v>
      </c>
      <c r="X359" s="33">
        <v>0</v>
      </c>
      <c r="Y359" s="34"/>
      <c r="Z359" s="13"/>
      <c r="AA359" s="13"/>
      <c r="AB359" s="13"/>
      <c r="AC359" s="13"/>
      <c r="AD359" s="13"/>
      <c r="AE359" s="13"/>
      <c r="AF359" s="13"/>
      <c r="AG359" s="13"/>
      <c r="AH359" s="13"/>
    </row>
    <row r="360" spans="1:34" ht="15" customHeight="1" x14ac:dyDescent="0.2">
      <c r="A360" s="30">
        <f t="shared" si="5"/>
        <v>73</v>
      </c>
      <c r="B360" s="31">
        <v>41891</v>
      </c>
      <c r="C360" s="32" t="s">
        <v>311</v>
      </c>
      <c r="D360" s="32" t="s">
        <v>312</v>
      </c>
      <c r="E360" s="33">
        <v>1500</v>
      </c>
      <c r="F360" s="33" t="s">
        <v>338</v>
      </c>
      <c r="G360" s="33">
        <v>47</v>
      </c>
      <c r="H360" s="33">
        <v>0</v>
      </c>
      <c r="I360" s="33">
        <v>0</v>
      </c>
      <c r="J360" s="33">
        <v>0</v>
      </c>
      <c r="K360" s="33">
        <v>0</v>
      </c>
      <c r="L360" s="33">
        <v>0</v>
      </c>
      <c r="M360" s="33">
        <v>0</v>
      </c>
      <c r="N360" s="33">
        <v>1</v>
      </c>
      <c r="O360" s="33">
        <v>0</v>
      </c>
      <c r="P360" s="33">
        <v>2</v>
      </c>
      <c r="Q360" s="33">
        <v>8</v>
      </c>
      <c r="R360" s="33">
        <v>0</v>
      </c>
      <c r="S360" s="33">
        <v>0</v>
      </c>
      <c r="T360" s="33">
        <v>0</v>
      </c>
      <c r="U360" s="33">
        <v>0</v>
      </c>
      <c r="V360" s="33">
        <v>0</v>
      </c>
      <c r="W360" s="33">
        <v>15</v>
      </c>
      <c r="X360" s="33">
        <v>0</v>
      </c>
      <c r="Y360" s="34"/>
      <c r="Z360" s="13"/>
      <c r="AA360" s="13"/>
      <c r="AB360" s="13"/>
      <c r="AC360" s="13"/>
      <c r="AD360" s="13"/>
      <c r="AE360" s="13"/>
      <c r="AF360" s="13"/>
      <c r="AG360" s="13"/>
      <c r="AH360" s="13"/>
    </row>
    <row r="361" spans="1:34" ht="15" customHeight="1" x14ac:dyDescent="0.2">
      <c r="A361" s="30">
        <f t="shared" si="5"/>
        <v>73</v>
      </c>
      <c r="B361" s="31">
        <v>41891</v>
      </c>
      <c r="C361" s="32" t="s">
        <v>311</v>
      </c>
      <c r="D361" s="32" t="s">
        <v>312</v>
      </c>
      <c r="E361" s="33">
        <v>1515</v>
      </c>
      <c r="F361" s="33" t="s">
        <v>338</v>
      </c>
      <c r="G361" s="33">
        <v>48</v>
      </c>
      <c r="H361" s="33">
        <v>0</v>
      </c>
      <c r="I361" s="33">
        <v>0</v>
      </c>
      <c r="J361" s="33">
        <v>0</v>
      </c>
      <c r="K361" s="33">
        <v>0</v>
      </c>
      <c r="L361" s="33">
        <v>0</v>
      </c>
      <c r="M361" s="33">
        <v>0</v>
      </c>
      <c r="N361" s="33">
        <v>1</v>
      </c>
      <c r="O361" s="33">
        <v>0</v>
      </c>
      <c r="P361" s="33">
        <v>3</v>
      </c>
      <c r="Q361" s="33">
        <v>6</v>
      </c>
      <c r="R361" s="33">
        <v>0</v>
      </c>
      <c r="S361" s="33">
        <v>0</v>
      </c>
      <c r="T361" s="33">
        <v>0</v>
      </c>
      <c r="U361" s="33">
        <v>0</v>
      </c>
      <c r="V361" s="33">
        <v>0</v>
      </c>
      <c r="W361" s="33">
        <v>10</v>
      </c>
      <c r="X361" s="33">
        <v>5</v>
      </c>
      <c r="Y361" s="34"/>
      <c r="Z361" s="13"/>
      <c r="AA361" s="13"/>
      <c r="AB361" s="13"/>
      <c r="AC361" s="13"/>
      <c r="AD361" s="13"/>
      <c r="AE361" s="13"/>
      <c r="AF361" s="13"/>
      <c r="AG361" s="13"/>
      <c r="AH361" s="13"/>
    </row>
    <row r="362" spans="1:34" ht="15" customHeight="1" x14ac:dyDescent="0.2">
      <c r="A362" s="30">
        <f t="shared" si="5"/>
        <v>58</v>
      </c>
      <c r="B362" s="31">
        <v>41891</v>
      </c>
      <c r="C362" s="32" t="s">
        <v>311</v>
      </c>
      <c r="D362" s="32" t="s">
        <v>312</v>
      </c>
      <c r="E362" s="33">
        <v>1530</v>
      </c>
      <c r="F362" s="33" t="s">
        <v>338</v>
      </c>
      <c r="G362" s="33">
        <v>38</v>
      </c>
      <c r="H362" s="33">
        <v>0</v>
      </c>
      <c r="I362" s="33">
        <v>0</v>
      </c>
      <c r="J362" s="33">
        <v>0</v>
      </c>
      <c r="K362" s="33">
        <v>0</v>
      </c>
      <c r="L362" s="33">
        <v>0</v>
      </c>
      <c r="M362" s="33">
        <v>0</v>
      </c>
      <c r="N362" s="33">
        <v>3</v>
      </c>
      <c r="O362" s="33">
        <v>0</v>
      </c>
      <c r="P362" s="33">
        <v>1</v>
      </c>
      <c r="Q362" s="33">
        <v>6</v>
      </c>
      <c r="R362" s="33">
        <v>0</v>
      </c>
      <c r="S362" s="33">
        <v>0</v>
      </c>
      <c r="T362" s="33">
        <v>0</v>
      </c>
      <c r="U362" s="33">
        <v>0</v>
      </c>
      <c r="V362" s="33">
        <v>0</v>
      </c>
      <c r="W362" s="33">
        <v>6</v>
      </c>
      <c r="X362" s="33">
        <v>4</v>
      </c>
      <c r="Y362" s="34"/>
      <c r="Z362" s="13"/>
      <c r="AA362" s="13"/>
      <c r="AB362" s="13"/>
      <c r="AC362" s="13"/>
      <c r="AD362" s="13"/>
      <c r="AE362" s="13"/>
      <c r="AF362" s="13"/>
      <c r="AG362" s="13"/>
      <c r="AH362" s="13"/>
    </row>
    <row r="363" spans="1:34" ht="15" customHeight="1" x14ac:dyDescent="0.2">
      <c r="A363" s="30">
        <f t="shared" si="5"/>
        <v>65</v>
      </c>
      <c r="B363" s="31">
        <v>41891</v>
      </c>
      <c r="C363" s="32" t="s">
        <v>311</v>
      </c>
      <c r="D363" s="32" t="s">
        <v>312</v>
      </c>
      <c r="E363" s="33">
        <v>1545</v>
      </c>
      <c r="F363" s="33" t="s">
        <v>338</v>
      </c>
      <c r="G363" s="33">
        <v>41</v>
      </c>
      <c r="H363" s="33">
        <v>0</v>
      </c>
      <c r="I363" s="33">
        <v>0</v>
      </c>
      <c r="J363" s="33">
        <v>1</v>
      </c>
      <c r="K363" s="33">
        <v>0</v>
      </c>
      <c r="L363" s="33">
        <v>0</v>
      </c>
      <c r="M363" s="33">
        <v>0</v>
      </c>
      <c r="N363" s="33">
        <v>4</v>
      </c>
      <c r="O363" s="33">
        <v>1</v>
      </c>
      <c r="P363" s="33">
        <v>0</v>
      </c>
      <c r="Q363" s="33">
        <v>3</v>
      </c>
      <c r="R363" s="33">
        <v>0</v>
      </c>
      <c r="S363" s="33">
        <v>0</v>
      </c>
      <c r="T363" s="33">
        <v>0</v>
      </c>
      <c r="U363" s="33">
        <v>0</v>
      </c>
      <c r="V363" s="33">
        <v>0</v>
      </c>
      <c r="W363" s="33">
        <v>14</v>
      </c>
      <c r="X363" s="33">
        <v>1</v>
      </c>
      <c r="Y363" s="34"/>
      <c r="Z363" s="13"/>
      <c r="AA363" s="13"/>
      <c r="AB363" s="13"/>
      <c r="AC363" s="13"/>
      <c r="AD363" s="13"/>
      <c r="AE363" s="13"/>
      <c r="AF363" s="13"/>
      <c r="AG363" s="13"/>
      <c r="AH363" s="13"/>
    </row>
    <row r="364" spans="1:34" ht="15" customHeight="1" x14ac:dyDescent="0.2">
      <c r="A364" s="30">
        <f t="shared" si="5"/>
        <v>49</v>
      </c>
      <c r="B364" s="31">
        <v>41891</v>
      </c>
      <c r="C364" s="32" t="s">
        <v>311</v>
      </c>
      <c r="D364" s="32" t="s">
        <v>312</v>
      </c>
      <c r="E364" s="33">
        <v>1600</v>
      </c>
      <c r="F364" s="33" t="s">
        <v>338</v>
      </c>
      <c r="G364" s="33">
        <v>33</v>
      </c>
      <c r="H364" s="33">
        <v>0</v>
      </c>
      <c r="I364" s="33">
        <v>0</v>
      </c>
      <c r="J364" s="33">
        <v>0</v>
      </c>
      <c r="K364" s="33">
        <v>0</v>
      </c>
      <c r="L364" s="33">
        <v>0</v>
      </c>
      <c r="M364" s="33">
        <v>0</v>
      </c>
      <c r="N364" s="33">
        <v>3</v>
      </c>
      <c r="O364" s="33">
        <v>0</v>
      </c>
      <c r="P364" s="33">
        <v>0</v>
      </c>
      <c r="Q364" s="33">
        <v>2</v>
      </c>
      <c r="R364" s="33">
        <v>0</v>
      </c>
      <c r="S364" s="33">
        <v>0</v>
      </c>
      <c r="T364" s="33">
        <v>0</v>
      </c>
      <c r="U364" s="33">
        <v>0</v>
      </c>
      <c r="V364" s="33">
        <v>0</v>
      </c>
      <c r="W364" s="33">
        <v>11</v>
      </c>
      <c r="X364" s="33">
        <v>0</v>
      </c>
      <c r="Y364" s="34"/>
      <c r="Z364" s="13"/>
      <c r="AA364" s="13"/>
      <c r="AB364" s="13"/>
      <c r="AC364" s="13"/>
      <c r="AD364" s="13"/>
      <c r="AE364" s="13"/>
      <c r="AF364" s="13"/>
      <c r="AG364" s="13"/>
      <c r="AH364" s="13"/>
    </row>
    <row r="365" spans="1:34" ht="15" customHeight="1" x14ac:dyDescent="0.2">
      <c r="A365" s="30">
        <f t="shared" si="5"/>
        <v>54</v>
      </c>
      <c r="B365" s="31">
        <v>41891</v>
      </c>
      <c r="C365" s="32" t="s">
        <v>311</v>
      </c>
      <c r="D365" s="32" t="s">
        <v>312</v>
      </c>
      <c r="E365" s="33">
        <v>1615</v>
      </c>
      <c r="F365" s="33" t="s">
        <v>338</v>
      </c>
      <c r="G365" s="33">
        <v>34</v>
      </c>
      <c r="H365" s="33">
        <v>0</v>
      </c>
      <c r="I365" s="33">
        <v>0</v>
      </c>
      <c r="J365" s="33">
        <v>0</v>
      </c>
      <c r="K365" s="33">
        <v>0</v>
      </c>
      <c r="L365" s="33">
        <v>0</v>
      </c>
      <c r="M365" s="33">
        <v>0</v>
      </c>
      <c r="N365" s="33">
        <v>4</v>
      </c>
      <c r="O365" s="33">
        <v>0</v>
      </c>
      <c r="P365" s="33">
        <v>1</v>
      </c>
      <c r="Q365" s="33">
        <v>3</v>
      </c>
      <c r="R365" s="33">
        <v>0</v>
      </c>
      <c r="S365" s="33">
        <v>0</v>
      </c>
      <c r="T365" s="33">
        <v>0</v>
      </c>
      <c r="U365" s="33">
        <v>0</v>
      </c>
      <c r="V365" s="33">
        <v>0</v>
      </c>
      <c r="W365" s="33">
        <v>11</v>
      </c>
      <c r="X365" s="33">
        <v>1</v>
      </c>
      <c r="Y365" s="34"/>
      <c r="Z365" s="13"/>
      <c r="AA365" s="13"/>
      <c r="AB365" s="13"/>
      <c r="AC365" s="13"/>
      <c r="AD365" s="13"/>
      <c r="AE365" s="13"/>
      <c r="AF365" s="13"/>
      <c r="AG365" s="13"/>
      <c r="AH365" s="13"/>
    </row>
    <row r="366" spans="1:34" ht="15" customHeight="1" x14ac:dyDescent="0.2">
      <c r="A366" s="30">
        <f t="shared" si="5"/>
        <v>53</v>
      </c>
      <c r="B366" s="31">
        <v>41891</v>
      </c>
      <c r="C366" s="32" t="s">
        <v>311</v>
      </c>
      <c r="D366" s="32" t="s">
        <v>312</v>
      </c>
      <c r="E366" s="33">
        <v>1630</v>
      </c>
      <c r="F366" s="33" t="s">
        <v>338</v>
      </c>
      <c r="G366" s="33">
        <v>39</v>
      </c>
      <c r="H366" s="33">
        <v>0</v>
      </c>
      <c r="I366" s="33">
        <v>0</v>
      </c>
      <c r="J366" s="33">
        <v>0</v>
      </c>
      <c r="K366" s="33">
        <v>0</v>
      </c>
      <c r="L366" s="33">
        <v>0</v>
      </c>
      <c r="M366" s="33">
        <v>0</v>
      </c>
      <c r="N366" s="33">
        <v>0</v>
      </c>
      <c r="O366" s="33">
        <v>0</v>
      </c>
      <c r="P366" s="33">
        <v>2</v>
      </c>
      <c r="Q366" s="33">
        <v>1</v>
      </c>
      <c r="R366" s="33">
        <v>1</v>
      </c>
      <c r="S366" s="33">
        <v>0</v>
      </c>
      <c r="T366" s="33">
        <v>0</v>
      </c>
      <c r="U366" s="33">
        <v>0</v>
      </c>
      <c r="V366" s="33">
        <v>0</v>
      </c>
      <c r="W366" s="33">
        <v>10</v>
      </c>
      <c r="X366" s="33">
        <v>0</v>
      </c>
      <c r="Y366" s="34"/>
      <c r="Z366" s="13"/>
      <c r="AA366" s="13"/>
      <c r="AB366" s="13"/>
      <c r="AC366" s="13"/>
      <c r="AD366" s="13"/>
      <c r="AE366" s="13"/>
      <c r="AF366" s="13"/>
      <c r="AG366" s="13"/>
      <c r="AH366" s="13"/>
    </row>
    <row r="367" spans="1:34" ht="15" customHeight="1" x14ac:dyDescent="0.2">
      <c r="A367" s="30">
        <f t="shared" si="5"/>
        <v>44</v>
      </c>
      <c r="B367" s="31">
        <v>41891</v>
      </c>
      <c r="C367" s="32" t="s">
        <v>311</v>
      </c>
      <c r="D367" s="32" t="s">
        <v>312</v>
      </c>
      <c r="E367" s="33">
        <v>1645</v>
      </c>
      <c r="F367" s="33" t="s">
        <v>338</v>
      </c>
      <c r="G367" s="33">
        <v>25</v>
      </c>
      <c r="H367" s="33">
        <v>0</v>
      </c>
      <c r="I367" s="33">
        <v>0</v>
      </c>
      <c r="J367" s="33">
        <v>1</v>
      </c>
      <c r="K367" s="33">
        <v>0</v>
      </c>
      <c r="L367" s="33">
        <v>0</v>
      </c>
      <c r="M367" s="33">
        <v>0</v>
      </c>
      <c r="N367" s="33">
        <v>4</v>
      </c>
      <c r="O367" s="33">
        <v>0</v>
      </c>
      <c r="P367" s="33">
        <v>2</v>
      </c>
      <c r="Q367" s="33">
        <v>1</v>
      </c>
      <c r="R367" s="33">
        <v>0</v>
      </c>
      <c r="S367" s="33">
        <v>0</v>
      </c>
      <c r="T367" s="33">
        <v>0</v>
      </c>
      <c r="U367" s="33">
        <v>0</v>
      </c>
      <c r="V367" s="33">
        <v>0</v>
      </c>
      <c r="W367" s="33">
        <v>7</v>
      </c>
      <c r="X367" s="33">
        <v>4</v>
      </c>
      <c r="Y367" s="34"/>
      <c r="Z367" s="13"/>
      <c r="AA367" s="13"/>
      <c r="AB367" s="13"/>
      <c r="AC367" s="13"/>
      <c r="AD367" s="13"/>
      <c r="AE367" s="13"/>
      <c r="AF367" s="13"/>
      <c r="AG367" s="13"/>
      <c r="AH367" s="13"/>
    </row>
    <row r="368" spans="1:34" ht="15" customHeight="1" x14ac:dyDescent="0.2">
      <c r="A368" s="30">
        <f t="shared" si="5"/>
        <v>40</v>
      </c>
      <c r="B368" s="31">
        <v>41891</v>
      </c>
      <c r="C368" s="32" t="s">
        <v>311</v>
      </c>
      <c r="D368" s="32" t="s">
        <v>312</v>
      </c>
      <c r="E368" s="33">
        <v>1700</v>
      </c>
      <c r="F368" s="33" t="s">
        <v>338</v>
      </c>
      <c r="G368" s="33">
        <v>26</v>
      </c>
      <c r="H368" s="33">
        <v>0</v>
      </c>
      <c r="I368" s="33">
        <v>0</v>
      </c>
      <c r="J368" s="33">
        <v>0</v>
      </c>
      <c r="K368" s="33">
        <v>0</v>
      </c>
      <c r="L368" s="33">
        <v>0</v>
      </c>
      <c r="M368" s="33">
        <v>0</v>
      </c>
      <c r="N368" s="33">
        <v>2</v>
      </c>
      <c r="O368" s="33">
        <v>0</v>
      </c>
      <c r="P368" s="33">
        <v>1</v>
      </c>
      <c r="Q368" s="33">
        <v>2</v>
      </c>
      <c r="R368" s="33">
        <v>0</v>
      </c>
      <c r="S368" s="33">
        <v>0</v>
      </c>
      <c r="T368" s="33">
        <v>0</v>
      </c>
      <c r="U368" s="33">
        <v>0</v>
      </c>
      <c r="V368" s="33">
        <v>0</v>
      </c>
      <c r="W368" s="33">
        <v>4</v>
      </c>
      <c r="X368" s="33">
        <v>5</v>
      </c>
      <c r="Y368" s="34"/>
      <c r="Z368" s="13"/>
      <c r="AA368" s="13"/>
      <c r="AB368" s="13"/>
      <c r="AC368" s="13"/>
      <c r="AD368" s="13"/>
      <c r="AE368" s="13"/>
      <c r="AF368" s="13"/>
      <c r="AG368" s="13"/>
      <c r="AH368" s="13"/>
    </row>
    <row r="369" spans="1:34" ht="15" customHeight="1" x14ac:dyDescent="0.2">
      <c r="A369" s="30">
        <f t="shared" si="5"/>
        <v>73</v>
      </c>
      <c r="B369" s="31">
        <v>41891</v>
      </c>
      <c r="C369" s="32" t="s">
        <v>311</v>
      </c>
      <c r="D369" s="32" t="s">
        <v>312</v>
      </c>
      <c r="E369" s="33">
        <v>1715</v>
      </c>
      <c r="F369" s="33" t="s">
        <v>338</v>
      </c>
      <c r="G369" s="33">
        <v>43</v>
      </c>
      <c r="H369" s="33">
        <v>0</v>
      </c>
      <c r="I369" s="33">
        <v>0</v>
      </c>
      <c r="J369" s="33">
        <v>0</v>
      </c>
      <c r="K369" s="33">
        <v>0</v>
      </c>
      <c r="L369" s="33">
        <v>0</v>
      </c>
      <c r="M369" s="33">
        <v>0</v>
      </c>
      <c r="N369" s="33">
        <v>5</v>
      </c>
      <c r="O369" s="33">
        <v>0</v>
      </c>
      <c r="P369" s="33">
        <v>2</v>
      </c>
      <c r="Q369" s="33">
        <v>2</v>
      </c>
      <c r="R369" s="33">
        <v>0</v>
      </c>
      <c r="S369" s="33">
        <v>0</v>
      </c>
      <c r="T369" s="33">
        <v>0</v>
      </c>
      <c r="U369" s="33">
        <v>0</v>
      </c>
      <c r="V369" s="33">
        <v>0</v>
      </c>
      <c r="W369" s="33">
        <v>14</v>
      </c>
      <c r="X369" s="33">
        <v>7</v>
      </c>
      <c r="Y369" s="34"/>
      <c r="Z369" s="13"/>
      <c r="AA369" s="13"/>
      <c r="AB369" s="13"/>
      <c r="AC369" s="13"/>
      <c r="AD369" s="13"/>
      <c r="AE369" s="13"/>
      <c r="AF369" s="13"/>
      <c r="AG369" s="13"/>
      <c r="AH369" s="13"/>
    </row>
    <row r="370" spans="1:34" ht="15" customHeight="1" x14ac:dyDescent="0.2">
      <c r="A370" s="30">
        <f t="shared" si="5"/>
        <v>43</v>
      </c>
      <c r="B370" s="31">
        <v>41891</v>
      </c>
      <c r="C370" s="32" t="s">
        <v>311</v>
      </c>
      <c r="D370" s="32" t="s">
        <v>312</v>
      </c>
      <c r="E370" s="33">
        <v>1730</v>
      </c>
      <c r="F370" s="33" t="s">
        <v>338</v>
      </c>
      <c r="G370" s="33">
        <v>21</v>
      </c>
      <c r="H370" s="33">
        <v>0</v>
      </c>
      <c r="I370" s="33">
        <v>0</v>
      </c>
      <c r="J370" s="33">
        <v>0</v>
      </c>
      <c r="K370" s="33">
        <v>0</v>
      </c>
      <c r="L370" s="33">
        <v>0</v>
      </c>
      <c r="M370" s="33">
        <v>0</v>
      </c>
      <c r="N370" s="33">
        <v>5</v>
      </c>
      <c r="O370" s="33">
        <v>0</v>
      </c>
      <c r="P370" s="33">
        <v>0</v>
      </c>
      <c r="Q370" s="33">
        <v>3</v>
      </c>
      <c r="R370" s="33">
        <v>0</v>
      </c>
      <c r="S370" s="33">
        <v>0</v>
      </c>
      <c r="T370" s="33">
        <v>0</v>
      </c>
      <c r="U370" s="33">
        <v>0</v>
      </c>
      <c r="V370" s="33">
        <v>0</v>
      </c>
      <c r="W370" s="33">
        <v>12</v>
      </c>
      <c r="X370" s="33">
        <v>2</v>
      </c>
      <c r="Y370" s="34"/>
      <c r="Z370" s="13"/>
      <c r="AA370" s="13"/>
      <c r="AB370" s="13"/>
      <c r="AC370" s="13"/>
      <c r="AD370" s="13"/>
      <c r="AE370" s="13"/>
      <c r="AF370" s="13"/>
      <c r="AG370" s="13"/>
      <c r="AH370" s="13"/>
    </row>
    <row r="371" spans="1:34" ht="15" customHeight="1" x14ac:dyDescent="0.2">
      <c r="A371" s="30">
        <f t="shared" si="5"/>
        <v>45</v>
      </c>
      <c r="B371" s="31">
        <v>41891</v>
      </c>
      <c r="C371" s="32" t="s">
        <v>311</v>
      </c>
      <c r="D371" s="32" t="s">
        <v>312</v>
      </c>
      <c r="E371" s="33">
        <v>1745</v>
      </c>
      <c r="F371" s="33" t="s">
        <v>338</v>
      </c>
      <c r="G371" s="33">
        <v>23</v>
      </c>
      <c r="H371" s="33">
        <v>0</v>
      </c>
      <c r="I371" s="33">
        <v>0</v>
      </c>
      <c r="J371" s="33">
        <v>0</v>
      </c>
      <c r="K371" s="33">
        <v>0</v>
      </c>
      <c r="L371" s="33">
        <v>0</v>
      </c>
      <c r="M371" s="33">
        <v>0</v>
      </c>
      <c r="N371" s="33">
        <v>4</v>
      </c>
      <c r="O371" s="33">
        <v>0</v>
      </c>
      <c r="P371" s="33">
        <v>1</v>
      </c>
      <c r="Q371" s="33">
        <v>0</v>
      </c>
      <c r="R371" s="33">
        <v>0</v>
      </c>
      <c r="S371" s="33">
        <v>0</v>
      </c>
      <c r="T371" s="33">
        <v>0</v>
      </c>
      <c r="U371" s="33">
        <v>0</v>
      </c>
      <c r="V371" s="33">
        <v>0</v>
      </c>
      <c r="W371" s="33">
        <v>15</v>
      </c>
      <c r="X371" s="33">
        <v>2</v>
      </c>
      <c r="Y371" s="34"/>
      <c r="Z371" s="13"/>
      <c r="AA371" s="13"/>
      <c r="AB371" s="13"/>
      <c r="AC371" s="13"/>
      <c r="AD371" s="13"/>
      <c r="AE371" s="13"/>
      <c r="AF371" s="13"/>
      <c r="AG371" s="13"/>
      <c r="AH371" s="13"/>
    </row>
    <row r="372" spans="1:34" ht="15" customHeight="1" x14ac:dyDescent="0.2">
      <c r="A372" s="30">
        <f t="shared" si="5"/>
        <v>40</v>
      </c>
      <c r="B372" s="31">
        <v>41891</v>
      </c>
      <c r="C372" s="32" t="s">
        <v>311</v>
      </c>
      <c r="D372" s="32" t="s">
        <v>312</v>
      </c>
      <c r="E372" s="33">
        <v>1800</v>
      </c>
      <c r="F372" s="33" t="s">
        <v>338</v>
      </c>
      <c r="G372" s="33">
        <v>21</v>
      </c>
      <c r="H372" s="33">
        <v>0</v>
      </c>
      <c r="I372" s="33">
        <v>0</v>
      </c>
      <c r="J372" s="33">
        <v>0</v>
      </c>
      <c r="K372" s="33">
        <v>0</v>
      </c>
      <c r="L372" s="33">
        <v>0</v>
      </c>
      <c r="M372" s="33">
        <v>0</v>
      </c>
      <c r="N372" s="33">
        <v>2</v>
      </c>
      <c r="O372" s="33">
        <v>0</v>
      </c>
      <c r="P372" s="33">
        <v>0</v>
      </c>
      <c r="Q372" s="33">
        <v>0</v>
      </c>
      <c r="R372" s="33">
        <v>0</v>
      </c>
      <c r="S372" s="33">
        <v>0</v>
      </c>
      <c r="T372" s="33">
        <v>0</v>
      </c>
      <c r="U372" s="33">
        <v>0</v>
      </c>
      <c r="V372" s="33">
        <v>0</v>
      </c>
      <c r="W372" s="33">
        <v>16</v>
      </c>
      <c r="X372" s="33">
        <v>1</v>
      </c>
      <c r="Y372" s="34"/>
      <c r="Z372" s="13"/>
      <c r="AA372" s="13"/>
      <c r="AB372" s="13"/>
      <c r="AC372" s="13"/>
      <c r="AD372" s="13"/>
      <c r="AE372" s="13"/>
      <c r="AF372" s="13"/>
      <c r="AG372" s="13"/>
      <c r="AH372" s="13"/>
    </row>
    <row r="373" spans="1:34" ht="15" customHeight="1" x14ac:dyDescent="0.2">
      <c r="A373" s="30">
        <f t="shared" si="5"/>
        <v>34</v>
      </c>
      <c r="B373" s="31">
        <v>41891</v>
      </c>
      <c r="C373" s="32" t="s">
        <v>311</v>
      </c>
      <c r="D373" s="32" t="s">
        <v>312</v>
      </c>
      <c r="E373" s="33">
        <v>1815</v>
      </c>
      <c r="F373" s="33" t="s">
        <v>338</v>
      </c>
      <c r="G373" s="33">
        <v>17</v>
      </c>
      <c r="H373" s="33">
        <v>0</v>
      </c>
      <c r="I373" s="33">
        <v>0</v>
      </c>
      <c r="J373" s="33">
        <v>0</v>
      </c>
      <c r="K373" s="33">
        <v>0</v>
      </c>
      <c r="L373" s="33">
        <v>0</v>
      </c>
      <c r="M373" s="33">
        <v>0</v>
      </c>
      <c r="N373" s="33">
        <v>1</v>
      </c>
      <c r="O373" s="33">
        <v>0</v>
      </c>
      <c r="P373" s="33">
        <v>2</v>
      </c>
      <c r="Q373" s="33">
        <v>1</v>
      </c>
      <c r="R373" s="33">
        <v>1</v>
      </c>
      <c r="S373" s="33">
        <v>0</v>
      </c>
      <c r="T373" s="33">
        <v>0</v>
      </c>
      <c r="U373" s="33">
        <v>0</v>
      </c>
      <c r="V373" s="33">
        <v>0</v>
      </c>
      <c r="W373" s="33">
        <v>11</v>
      </c>
      <c r="X373" s="33">
        <v>1</v>
      </c>
      <c r="Y373" s="34"/>
      <c r="Z373" s="13"/>
      <c r="AA373" s="13"/>
      <c r="AB373" s="13"/>
      <c r="AC373" s="13"/>
      <c r="AD373" s="13"/>
      <c r="AE373" s="13"/>
      <c r="AF373" s="13"/>
      <c r="AG373" s="13"/>
      <c r="AH373" s="13"/>
    </row>
    <row r="374" spans="1:34" ht="15" customHeight="1" x14ac:dyDescent="0.2">
      <c r="A374" s="30">
        <f t="shared" si="5"/>
        <v>33</v>
      </c>
      <c r="B374" s="31">
        <v>41891</v>
      </c>
      <c r="C374" s="32" t="s">
        <v>311</v>
      </c>
      <c r="D374" s="32" t="s">
        <v>312</v>
      </c>
      <c r="E374" s="33">
        <v>1830</v>
      </c>
      <c r="F374" s="33" t="s">
        <v>338</v>
      </c>
      <c r="G374" s="33">
        <v>20</v>
      </c>
      <c r="H374" s="33">
        <v>0</v>
      </c>
      <c r="I374" s="33">
        <v>0</v>
      </c>
      <c r="J374" s="33">
        <v>0</v>
      </c>
      <c r="K374" s="33">
        <v>0</v>
      </c>
      <c r="L374" s="33">
        <v>0</v>
      </c>
      <c r="M374" s="33">
        <v>0</v>
      </c>
      <c r="N374" s="33">
        <v>2</v>
      </c>
      <c r="O374" s="33">
        <v>0</v>
      </c>
      <c r="P374" s="33">
        <v>0</v>
      </c>
      <c r="Q374" s="33">
        <v>1</v>
      </c>
      <c r="R374" s="33">
        <v>0</v>
      </c>
      <c r="S374" s="33">
        <v>0</v>
      </c>
      <c r="T374" s="33">
        <v>0</v>
      </c>
      <c r="U374" s="33">
        <v>0</v>
      </c>
      <c r="V374" s="33">
        <v>0</v>
      </c>
      <c r="W374" s="33">
        <v>9</v>
      </c>
      <c r="X374" s="33">
        <v>1</v>
      </c>
      <c r="Y374" s="34"/>
      <c r="Z374" s="13"/>
      <c r="AA374" s="13"/>
      <c r="AB374" s="13"/>
      <c r="AC374" s="13"/>
      <c r="AD374" s="13"/>
      <c r="AE374" s="13"/>
      <c r="AF374" s="13"/>
      <c r="AG374" s="13"/>
      <c r="AH374" s="13"/>
    </row>
    <row r="375" spans="1:34" ht="15" customHeight="1" x14ac:dyDescent="0.2">
      <c r="A375" s="30">
        <f t="shared" si="5"/>
        <v>26</v>
      </c>
      <c r="B375" s="31">
        <v>41891</v>
      </c>
      <c r="C375" s="32" t="s">
        <v>311</v>
      </c>
      <c r="D375" s="32" t="s">
        <v>312</v>
      </c>
      <c r="E375" s="33">
        <v>1845</v>
      </c>
      <c r="F375" s="33" t="s">
        <v>338</v>
      </c>
      <c r="G375" s="33">
        <v>15</v>
      </c>
      <c r="H375" s="33">
        <v>0</v>
      </c>
      <c r="I375" s="33">
        <v>0</v>
      </c>
      <c r="J375" s="33">
        <v>0</v>
      </c>
      <c r="K375" s="33">
        <v>0</v>
      </c>
      <c r="L375" s="33">
        <v>0</v>
      </c>
      <c r="M375" s="33">
        <v>0</v>
      </c>
      <c r="N375" s="33">
        <v>2</v>
      </c>
      <c r="O375" s="33">
        <v>0</v>
      </c>
      <c r="P375" s="33">
        <v>1</v>
      </c>
      <c r="Q375" s="33">
        <v>1</v>
      </c>
      <c r="R375" s="33">
        <v>0</v>
      </c>
      <c r="S375" s="33">
        <v>0</v>
      </c>
      <c r="T375" s="33">
        <v>0</v>
      </c>
      <c r="U375" s="33">
        <v>0</v>
      </c>
      <c r="V375" s="33">
        <v>0</v>
      </c>
      <c r="W375" s="33">
        <v>7</v>
      </c>
      <c r="X375" s="33">
        <v>0</v>
      </c>
      <c r="Y375" s="34"/>
      <c r="Z375" s="13"/>
      <c r="AA375" s="13"/>
      <c r="AB375" s="13"/>
      <c r="AC375" s="13"/>
      <c r="AD375" s="13"/>
      <c r="AE375" s="13"/>
      <c r="AF375" s="13"/>
      <c r="AG375" s="13"/>
      <c r="AH375" s="13"/>
    </row>
    <row r="376" spans="1:34" ht="15" customHeight="1" x14ac:dyDescent="0.2">
      <c r="A376" s="30">
        <f t="shared" si="5"/>
        <v>22</v>
      </c>
      <c r="B376" s="31">
        <v>41891</v>
      </c>
      <c r="C376" s="32" t="s">
        <v>311</v>
      </c>
      <c r="D376" s="32" t="s">
        <v>312</v>
      </c>
      <c r="E376" s="33">
        <v>1900</v>
      </c>
      <c r="F376" s="33" t="s">
        <v>338</v>
      </c>
      <c r="G376" s="33">
        <v>16</v>
      </c>
      <c r="H376" s="33">
        <v>0</v>
      </c>
      <c r="I376" s="33">
        <v>0</v>
      </c>
      <c r="J376" s="33">
        <v>0</v>
      </c>
      <c r="K376" s="33">
        <v>0</v>
      </c>
      <c r="L376" s="33">
        <v>0</v>
      </c>
      <c r="M376" s="33">
        <v>0</v>
      </c>
      <c r="N376" s="33">
        <v>0</v>
      </c>
      <c r="O376" s="33">
        <v>0</v>
      </c>
      <c r="P376" s="33">
        <v>1</v>
      </c>
      <c r="Q376" s="33">
        <v>1</v>
      </c>
      <c r="R376" s="33">
        <v>0</v>
      </c>
      <c r="S376" s="33">
        <v>0</v>
      </c>
      <c r="T376" s="33">
        <v>0</v>
      </c>
      <c r="U376" s="33">
        <v>0</v>
      </c>
      <c r="V376" s="33">
        <v>0</v>
      </c>
      <c r="W376" s="33">
        <v>4</v>
      </c>
      <c r="X376" s="33">
        <v>0</v>
      </c>
      <c r="Y376" s="34"/>
      <c r="Z376" s="13"/>
      <c r="AA376" s="13"/>
      <c r="AB376" s="13"/>
      <c r="AC376" s="13"/>
      <c r="AD376" s="13"/>
      <c r="AE376" s="13"/>
      <c r="AF376" s="13"/>
      <c r="AG376" s="13"/>
      <c r="AH376" s="13"/>
    </row>
    <row r="377" spans="1:34" ht="15" customHeight="1" x14ac:dyDescent="0.2">
      <c r="A377" s="30">
        <f t="shared" si="5"/>
        <v>23</v>
      </c>
      <c r="B377" s="31">
        <v>41891</v>
      </c>
      <c r="C377" s="32" t="s">
        <v>311</v>
      </c>
      <c r="D377" s="32" t="s">
        <v>312</v>
      </c>
      <c r="E377" s="33">
        <v>1915</v>
      </c>
      <c r="F377" s="33" t="s">
        <v>338</v>
      </c>
      <c r="G377" s="33">
        <v>18</v>
      </c>
      <c r="H377" s="33">
        <v>0</v>
      </c>
      <c r="I377" s="33">
        <v>0</v>
      </c>
      <c r="J377" s="33">
        <v>0</v>
      </c>
      <c r="K377" s="33">
        <v>0</v>
      </c>
      <c r="L377" s="33">
        <v>0</v>
      </c>
      <c r="M377" s="33">
        <v>0</v>
      </c>
      <c r="N377" s="33">
        <v>0</v>
      </c>
      <c r="O377" s="33">
        <v>0</v>
      </c>
      <c r="P377" s="33">
        <v>0</v>
      </c>
      <c r="Q377" s="33">
        <v>1</v>
      </c>
      <c r="R377" s="33">
        <v>0</v>
      </c>
      <c r="S377" s="33">
        <v>0</v>
      </c>
      <c r="T377" s="33">
        <v>0</v>
      </c>
      <c r="U377" s="33">
        <v>0</v>
      </c>
      <c r="V377" s="33">
        <v>0</v>
      </c>
      <c r="W377" s="33">
        <v>4</v>
      </c>
      <c r="X377" s="33">
        <v>0</v>
      </c>
      <c r="Y377" s="34"/>
      <c r="Z377" s="13"/>
      <c r="AA377" s="13"/>
      <c r="AB377" s="13"/>
      <c r="AC377" s="13"/>
      <c r="AD377" s="13"/>
      <c r="AE377" s="13"/>
      <c r="AF377" s="13"/>
      <c r="AG377" s="13"/>
      <c r="AH377" s="13"/>
    </row>
    <row r="378" spans="1:34" ht="15" customHeight="1" x14ac:dyDescent="0.2">
      <c r="A378" s="30">
        <f t="shared" si="5"/>
        <v>22</v>
      </c>
      <c r="B378" s="31">
        <v>41891</v>
      </c>
      <c r="C378" s="32" t="s">
        <v>311</v>
      </c>
      <c r="D378" s="32" t="s">
        <v>312</v>
      </c>
      <c r="E378" s="33">
        <v>1930</v>
      </c>
      <c r="F378" s="33" t="s">
        <v>338</v>
      </c>
      <c r="G378" s="33">
        <v>14</v>
      </c>
      <c r="H378" s="33">
        <v>0</v>
      </c>
      <c r="I378" s="33">
        <v>1</v>
      </c>
      <c r="J378" s="33">
        <v>0</v>
      </c>
      <c r="K378" s="33">
        <v>0</v>
      </c>
      <c r="L378" s="33">
        <v>0</v>
      </c>
      <c r="M378" s="33">
        <v>0</v>
      </c>
      <c r="N378" s="33">
        <v>2</v>
      </c>
      <c r="O378" s="33">
        <v>0</v>
      </c>
      <c r="P378" s="33">
        <v>0</v>
      </c>
      <c r="Q378" s="33">
        <v>1</v>
      </c>
      <c r="R378" s="33">
        <v>0</v>
      </c>
      <c r="S378" s="33">
        <v>0</v>
      </c>
      <c r="T378" s="33">
        <v>0</v>
      </c>
      <c r="U378" s="33">
        <v>0</v>
      </c>
      <c r="V378" s="33">
        <v>0</v>
      </c>
      <c r="W378" s="33">
        <v>4</v>
      </c>
      <c r="X378" s="33">
        <v>0</v>
      </c>
      <c r="Y378" s="34"/>
      <c r="Z378" s="13"/>
      <c r="AA378" s="13"/>
      <c r="AB378" s="13"/>
      <c r="AC378" s="13"/>
      <c r="AD378" s="13"/>
      <c r="AE378" s="13"/>
      <c r="AF378" s="13"/>
      <c r="AG378" s="13"/>
      <c r="AH378" s="13"/>
    </row>
    <row r="379" spans="1:34" ht="15" customHeight="1" x14ac:dyDescent="0.2">
      <c r="A379" s="30">
        <f t="shared" si="5"/>
        <v>28</v>
      </c>
      <c r="B379" s="31">
        <v>41891</v>
      </c>
      <c r="C379" s="32" t="s">
        <v>311</v>
      </c>
      <c r="D379" s="32" t="s">
        <v>312</v>
      </c>
      <c r="E379" s="33">
        <v>1945</v>
      </c>
      <c r="F379" s="33" t="s">
        <v>338</v>
      </c>
      <c r="G379" s="33">
        <v>22</v>
      </c>
      <c r="H379" s="33">
        <v>0</v>
      </c>
      <c r="I379" s="33">
        <v>0</v>
      </c>
      <c r="J379" s="33">
        <v>0</v>
      </c>
      <c r="K379" s="33">
        <v>0</v>
      </c>
      <c r="L379" s="33">
        <v>0</v>
      </c>
      <c r="M379" s="33">
        <v>0</v>
      </c>
      <c r="N379" s="33">
        <v>0</v>
      </c>
      <c r="O379" s="33">
        <v>0</v>
      </c>
      <c r="P379" s="33">
        <v>1</v>
      </c>
      <c r="Q379" s="33">
        <v>0</v>
      </c>
      <c r="R379" s="33">
        <v>0</v>
      </c>
      <c r="S379" s="33">
        <v>0</v>
      </c>
      <c r="T379" s="33">
        <v>0</v>
      </c>
      <c r="U379" s="33">
        <v>0</v>
      </c>
      <c r="V379" s="33">
        <v>0</v>
      </c>
      <c r="W379" s="33">
        <v>5</v>
      </c>
      <c r="X379" s="33">
        <v>0</v>
      </c>
      <c r="Y379" s="34"/>
      <c r="Z379" s="13"/>
      <c r="AA379" s="13"/>
      <c r="AB379" s="13"/>
      <c r="AC379" s="13"/>
      <c r="AD379" s="13"/>
      <c r="AE379" s="13"/>
      <c r="AF379" s="13"/>
      <c r="AG379" s="13"/>
      <c r="AH379" s="13"/>
    </row>
    <row r="380" spans="1:34" ht="15" customHeight="1" x14ac:dyDescent="0.2">
      <c r="A380" s="30">
        <f t="shared" si="5"/>
        <v>35</v>
      </c>
      <c r="B380" s="31">
        <v>41891</v>
      </c>
      <c r="C380" s="32" t="s">
        <v>311</v>
      </c>
      <c r="D380" s="32" t="s">
        <v>312</v>
      </c>
      <c r="E380" s="33">
        <v>2000</v>
      </c>
      <c r="F380" s="33" t="s">
        <v>338</v>
      </c>
      <c r="G380" s="33">
        <v>19</v>
      </c>
      <c r="H380" s="33">
        <v>0</v>
      </c>
      <c r="I380" s="33">
        <v>0</v>
      </c>
      <c r="J380" s="33">
        <v>0</v>
      </c>
      <c r="K380" s="33">
        <v>0</v>
      </c>
      <c r="L380" s="33">
        <v>0</v>
      </c>
      <c r="M380" s="33">
        <v>0</v>
      </c>
      <c r="N380" s="33">
        <v>2</v>
      </c>
      <c r="O380" s="33">
        <v>0</v>
      </c>
      <c r="P380" s="33">
        <v>0</v>
      </c>
      <c r="Q380" s="33">
        <v>3</v>
      </c>
      <c r="R380" s="33">
        <v>0</v>
      </c>
      <c r="S380" s="33">
        <v>0</v>
      </c>
      <c r="T380" s="33">
        <v>0</v>
      </c>
      <c r="U380" s="33">
        <v>0</v>
      </c>
      <c r="V380" s="33">
        <v>0</v>
      </c>
      <c r="W380" s="33">
        <v>11</v>
      </c>
      <c r="X380" s="33">
        <v>0</v>
      </c>
      <c r="Y380" s="34"/>
      <c r="Z380" s="13"/>
      <c r="AA380" s="13"/>
      <c r="AB380" s="13"/>
      <c r="AC380" s="13"/>
      <c r="AD380" s="13"/>
      <c r="AE380" s="13"/>
      <c r="AF380" s="13"/>
      <c r="AG380" s="13"/>
      <c r="AH380" s="13"/>
    </row>
    <row r="381" spans="1:34" ht="15" customHeight="1" x14ac:dyDescent="0.2">
      <c r="A381" s="30">
        <f t="shared" si="5"/>
        <v>14</v>
      </c>
      <c r="B381" s="31">
        <v>41891</v>
      </c>
      <c r="C381" s="32" t="s">
        <v>311</v>
      </c>
      <c r="D381" s="32" t="s">
        <v>312</v>
      </c>
      <c r="E381" s="33">
        <v>2015</v>
      </c>
      <c r="F381" s="33" t="s">
        <v>338</v>
      </c>
      <c r="G381" s="33">
        <v>10</v>
      </c>
      <c r="H381" s="33">
        <v>0</v>
      </c>
      <c r="I381" s="33">
        <v>0</v>
      </c>
      <c r="J381" s="33">
        <v>0</v>
      </c>
      <c r="K381" s="33">
        <v>0</v>
      </c>
      <c r="L381" s="33">
        <v>0</v>
      </c>
      <c r="M381" s="33">
        <v>0</v>
      </c>
      <c r="N381" s="33">
        <v>1</v>
      </c>
      <c r="O381" s="33">
        <v>0</v>
      </c>
      <c r="P381" s="33">
        <v>0</v>
      </c>
      <c r="Q381" s="33">
        <v>0</v>
      </c>
      <c r="R381" s="33">
        <v>0</v>
      </c>
      <c r="S381" s="33">
        <v>0</v>
      </c>
      <c r="T381" s="33">
        <v>0</v>
      </c>
      <c r="U381" s="33">
        <v>0</v>
      </c>
      <c r="V381" s="33">
        <v>0</v>
      </c>
      <c r="W381" s="33">
        <v>3</v>
      </c>
      <c r="X381" s="33">
        <v>0</v>
      </c>
      <c r="Y381" s="34"/>
      <c r="Z381" s="13"/>
      <c r="AA381" s="13"/>
      <c r="AB381" s="13"/>
      <c r="AC381" s="13"/>
      <c r="AD381" s="13"/>
      <c r="AE381" s="13"/>
      <c r="AF381" s="13"/>
      <c r="AG381" s="13"/>
      <c r="AH381" s="13"/>
    </row>
    <row r="382" spans="1:34" ht="15" customHeight="1" x14ac:dyDescent="0.2">
      <c r="A382" s="30">
        <f t="shared" si="5"/>
        <v>18</v>
      </c>
      <c r="B382" s="31">
        <v>41891</v>
      </c>
      <c r="C382" s="32" t="s">
        <v>311</v>
      </c>
      <c r="D382" s="32" t="s">
        <v>312</v>
      </c>
      <c r="E382" s="33">
        <v>2030</v>
      </c>
      <c r="F382" s="33" t="s">
        <v>338</v>
      </c>
      <c r="G382" s="33">
        <v>18</v>
      </c>
      <c r="H382" s="33">
        <v>0</v>
      </c>
      <c r="I382" s="33">
        <v>0</v>
      </c>
      <c r="J382" s="33">
        <v>0</v>
      </c>
      <c r="K382" s="33">
        <v>0</v>
      </c>
      <c r="L382" s="33">
        <v>0</v>
      </c>
      <c r="M382" s="33">
        <v>0</v>
      </c>
      <c r="N382" s="33">
        <v>0</v>
      </c>
      <c r="O382" s="33">
        <v>0</v>
      </c>
      <c r="P382" s="33">
        <v>0</v>
      </c>
      <c r="Q382" s="33">
        <v>0</v>
      </c>
      <c r="R382" s="33">
        <v>0</v>
      </c>
      <c r="S382" s="33">
        <v>0</v>
      </c>
      <c r="T382" s="33">
        <v>0</v>
      </c>
      <c r="U382" s="33">
        <v>0</v>
      </c>
      <c r="V382" s="33">
        <v>0</v>
      </c>
      <c r="W382" s="33">
        <v>0</v>
      </c>
      <c r="X382" s="33">
        <v>0</v>
      </c>
      <c r="Y382" s="34"/>
      <c r="Z382" s="13"/>
      <c r="AA382" s="13"/>
      <c r="AB382" s="13"/>
      <c r="AC382" s="13"/>
      <c r="AD382" s="13"/>
      <c r="AE382" s="13"/>
      <c r="AF382" s="13"/>
      <c r="AG382" s="13"/>
      <c r="AH382" s="13"/>
    </row>
    <row r="383" spans="1:34" ht="15" customHeight="1" x14ac:dyDescent="0.2">
      <c r="A383" s="30">
        <f t="shared" si="5"/>
        <v>19</v>
      </c>
      <c r="B383" s="31">
        <v>41891</v>
      </c>
      <c r="C383" s="32" t="s">
        <v>311</v>
      </c>
      <c r="D383" s="32" t="s">
        <v>312</v>
      </c>
      <c r="E383" s="33">
        <v>2045</v>
      </c>
      <c r="F383" s="33" t="s">
        <v>338</v>
      </c>
      <c r="G383" s="33">
        <v>12</v>
      </c>
      <c r="H383" s="33">
        <v>1</v>
      </c>
      <c r="I383" s="33">
        <v>0</v>
      </c>
      <c r="J383" s="33">
        <v>1</v>
      </c>
      <c r="K383" s="33">
        <v>0</v>
      </c>
      <c r="L383" s="33">
        <v>0</v>
      </c>
      <c r="M383" s="33">
        <v>0</v>
      </c>
      <c r="N383" s="33">
        <v>1</v>
      </c>
      <c r="O383" s="33">
        <v>0</v>
      </c>
      <c r="P383" s="33">
        <v>0</v>
      </c>
      <c r="Q383" s="33">
        <v>0</v>
      </c>
      <c r="R383" s="33">
        <v>0</v>
      </c>
      <c r="S383" s="33">
        <v>0</v>
      </c>
      <c r="T383" s="33">
        <v>0</v>
      </c>
      <c r="U383" s="33">
        <v>0</v>
      </c>
      <c r="V383" s="33">
        <v>0</v>
      </c>
      <c r="W383" s="33">
        <v>4</v>
      </c>
      <c r="X383" s="33">
        <v>0</v>
      </c>
      <c r="Y383" s="34"/>
      <c r="Z383" s="13"/>
      <c r="AA383" s="13"/>
      <c r="AB383" s="13"/>
      <c r="AC383" s="13"/>
      <c r="AD383" s="13"/>
      <c r="AE383" s="13"/>
      <c r="AF383" s="13"/>
      <c r="AG383" s="13"/>
      <c r="AH383" s="13"/>
    </row>
    <row r="384" spans="1:34" ht="15" customHeight="1" x14ac:dyDescent="0.2">
      <c r="A384" s="30">
        <f t="shared" si="5"/>
        <v>22</v>
      </c>
      <c r="B384" s="31">
        <v>41891</v>
      </c>
      <c r="C384" s="32" t="s">
        <v>311</v>
      </c>
      <c r="D384" s="32" t="s">
        <v>312</v>
      </c>
      <c r="E384" s="33">
        <v>2100</v>
      </c>
      <c r="F384" s="33" t="s">
        <v>338</v>
      </c>
      <c r="G384" s="33">
        <v>19</v>
      </c>
      <c r="H384" s="33">
        <v>0</v>
      </c>
      <c r="I384" s="33">
        <v>0</v>
      </c>
      <c r="J384" s="33">
        <v>0</v>
      </c>
      <c r="K384" s="33">
        <v>0</v>
      </c>
      <c r="L384" s="33">
        <v>0</v>
      </c>
      <c r="M384" s="33">
        <v>0</v>
      </c>
      <c r="N384" s="33">
        <v>0</v>
      </c>
      <c r="O384" s="33">
        <v>0</v>
      </c>
      <c r="P384" s="33">
        <v>0</v>
      </c>
      <c r="Q384" s="33">
        <v>2</v>
      </c>
      <c r="R384" s="33">
        <v>0</v>
      </c>
      <c r="S384" s="33">
        <v>0</v>
      </c>
      <c r="T384" s="33">
        <v>0</v>
      </c>
      <c r="U384" s="33">
        <v>0</v>
      </c>
      <c r="V384" s="33">
        <v>0</v>
      </c>
      <c r="W384" s="33">
        <v>1</v>
      </c>
      <c r="X384" s="33">
        <v>0</v>
      </c>
      <c r="Y384" s="34"/>
      <c r="Z384" s="13"/>
      <c r="AA384" s="13"/>
      <c r="AB384" s="13"/>
      <c r="AC384" s="13"/>
      <c r="AD384" s="13"/>
      <c r="AE384" s="13"/>
      <c r="AF384" s="13"/>
      <c r="AG384" s="13"/>
      <c r="AH384" s="13"/>
    </row>
    <row r="385" spans="1:34" ht="15" customHeight="1" x14ac:dyDescent="0.2">
      <c r="A385" s="30">
        <f t="shared" si="5"/>
        <v>37</v>
      </c>
      <c r="B385" s="31">
        <v>41891</v>
      </c>
      <c r="C385" s="32" t="s">
        <v>311</v>
      </c>
      <c r="D385" s="32" t="s">
        <v>312</v>
      </c>
      <c r="E385" s="33">
        <v>2115</v>
      </c>
      <c r="F385" s="33" t="s">
        <v>338</v>
      </c>
      <c r="G385" s="33">
        <v>20</v>
      </c>
      <c r="H385" s="33">
        <v>0</v>
      </c>
      <c r="I385" s="33">
        <v>0</v>
      </c>
      <c r="J385" s="33">
        <v>0</v>
      </c>
      <c r="K385" s="33">
        <v>0</v>
      </c>
      <c r="L385" s="33">
        <v>0</v>
      </c>
      <c r="M385" s="33">
        <v>0</v>
      </c>
      <c r="N385" s="33">
        <v>0</v>
      </c>
      <c r="O385" s="33">
        <v>0</v>
      </c>
      <c r="P385" s="33">
        <v>0</v>
      </c>
      <c r="Q385" s="33">
        <v>1</v>
      </c>
      <c r="R385" s="33">
        <v>0</v>
      </c>
      <c r="S385" s="33">
        <v>0</v>
      </c>
      <c r="T385" s="33">
        <v>0</v>
      </c>
      <c r="U385" s="33">
        <v>0</v>
      </c>
      <c r="V385" s="33">
        <v>0</v>
      </c>
      <c r="W385" s="33">
        <v>14</v>
      </c>
      <c r="X385" s="33">
        <v>2</v>
      </c>
      <c r="Y385" s="34"/>
      <c r="Z385" s="13"/>
      <c r="AA385" s="13"/>
      <c r="AB385" s="13"/>
      <c r="AC385" s="13"/>
      <c r="AD385" s="13"/>
      <c r="AE385" s="13"/>
      <c r="AF385" s="13"/>
      <c r="AG385" s="13"/>
      <c r="AH385" s="13"/>
    </row>
    <row r="386" spans="1:34" ht="15" customHeight="1" x14ac:dyDescent="0.2">
      <c r="A386" s="30">
        <f t="shared" si="5"/>
        <v>19</v>
      </c>
      <c r="B386" s="31">
        <v>41891</v>
      </c>
      <c r="C386" s="32" t="s">
        <v>311</v>
      </c>
      <c r="D386" s="32" t="s">
        <v>312</v>
      </c>
      <c r="E386" s="33">
        <v>2130</v>
      </c>
      <c r="F386" s="33" t="s">
        <v>338</v>
      </c>
      <c r="G386" s="33">
        <v>11</v>
      </c>
      <c r="H386" s="33">
        <v>0</v>
      </c>
      <c r="I386" s="33">
        <v>1</v>
      </c>
      <c r="J386" s="33">
        <v>0</v>
      </c>
      <c r="K386" s="33">
        <v>0</v>
      </c>
      <c r="L386" s="33">
        <v>0</v>
      </c>
      <c r="M386" s="33">
        <v>0</v>
      </c>
      <c r="N386" s="33">
        <v>0</v>
      </c>
      <c r="O386" s="33">
        <v>0</v>
      </c>
      <c r="P386" s="33">
        <v>1</v>
      </c>
      <c r="Q386" s="33">
        <v>0</v>
      </c>
      <c r="R386" s="33">
        <v>0</v>
      </c>
      <c r="S386" s="33">
        <v>0</v>
      </c>
      <c r="T386" s="33">
        <v>0</v>
      </c>
      <c r="U386" s="33">
        <v>0</v>
      </c>
      <c r="V386" s="33">
        <v>0</v>
      </c>
      <c r="W386" s="33">
        <v>5</v>
      </c>
      <c r="X386" s="33">
        <v>1</v>
      </c>
      <c r="Y386" s="34"/>
      <c r="Z386" s="13"/>
      <c r="AA386" s="13"/>
      <c r="AB386" s="13"/>
      <c r="AC386" s="13"/>
      <c r="AD386" s="13"/>
      <c r="AE386" s="13"/>
      <c r="AF386" s="13"/>
      <c r="AG386" s="13"/>
      <c r="AH386" s="13"/>
    </row>
    <row r="387" spans="1:34" ht="15" customHeight="1" x14ac:dyDescent="0.2">
      <c r="A387" s="30">
        <f t="shared" si="5"/>
        <v>16</v>
      </c>
      <c r="B387" s="31">
        <v>41891</v>
      </c>
      <c r="C387" s="32" t="s">
        <v>311</v>
      </c>
      <c r="D387" s="32" t="s">
        <v>312</v>
      </c>
      <c r="E387" s="33">
        <v>2145</v>
      </c>
      <c r="F387" s="33" t="s">
        <v>338</v>
      </c>
      <c r="G387" s="33">
        <v>9</v>
      </c>
      <c r="H387" s="33">
        <v>0</v>
      </c>
      <c r="I387" s="33">
        <v>1</v>
      </c>
      <c r="J387" s="33">
        <v>0</v>
      </c>
      <c r="K387" s="33">
        <v>0</v>
      </c>
      <c r="L387" s="33">
        <v>0</v>
      </c>
      <c r="M387" s="33">
        <v>0</v>
      </c>
      <c r="N387" s="33">
        <v>0</v>
      </c>
      <c r="O387" s="33">
        <v>0</v>
      </c>
      <c r="P387" s="33">
        <v>0</v>
      </c>
      <c r="Q387" s="33">
        <v>0</v>
      </c>
      <c r="R387" s="33">
        <v>0</v>
      </c>
      <c r="S387" s="33">
        <v>0</v>
      </c>
      <c r="T387" s="33">
        <v>0</v>
      </c>
      <c r="U387" s="33">
        <v>0</v>
      </c>
      <c r="V387" s="33">
        <v>0</v>
      </c>
      <c r="W387" s="33">
        <v>5</v>
      </c>
      <c r="X387" s="33">
        <v>1</v>
      </c>
      <c r="Y387" s="34"/>
      <c r="Z387" s="13"/>
      <c r="AA387" s="13"/>
      <c r="AB387" s="13"/>
      <c r="AC387" s="13"/>
      <c r="AD387" s="13"/>
      <c r="AE387" s="13"/>
      <c r="AF387" s="13"/>
      <c r="AG387" s="13"/>
      <c r="AH387" s="13"/>
    </row>
    <row r="388" spans="1:34" ht="15" customHeight="1" x14ac:dyDescent="0.2">
      <c r="A388" s="30">
        <f t="shared" si="5"/>
        <v>179</v>
      </c>
      <c r="B388" s="31">
        <v>41891</v>
      </c>
      <c r="C388" s="32" t="s">
        <v>311</v>
      </c>
      <c r="D388" s="32" t="s">
        <v>312</v>
      </c>
      <c r="E388" s="33">
        <v>2200</v>
      </c>
      <c r="F388" s="33">
        <v>3</v>
      </c>
      <c r="G388" s="33">
        <v>120</v>
      </c>
      <c r="H388" s="33">
        <v>4</v>
      </c>
      <c r="I388" s="33">
        <v>8</v>
      </c>
      <c r="J388" s="33">
        <v>9</v>
      </c>
      <c r="K388" s="33">
        <v>0</v>
      </c>
      <c r="L388" s="33">
        <v>0</v>
      </c>
      <c r="M388" s="33">
        <v>0</v>
      </c>
      <c r="N388" s="33">
        <v>1</v>
      </c>
      <c r="O388" s="33">
        <v>2</v>
      </c>
      <c r="P388" s="33">
        <v>1</v>
      </c>
      <c r="Q388" s="33">
        <v>0</v>
      </c>
      <c r="R388" s="33">
        <v>0</v>
      </c>
      <c r="S388" s="33">
        <v>0</v>
      </c>
      <c r="T388" s="33">
        <v>0</v>
      </c>
      <c r="U388" s="33">
        <v>0</v>
      </c>
      <c r="V388" s="33">
        <v>0</v>
      </c>
      <c r="W388" s="33">
        <v>26</v>
      </c>
      <c r="X388" s="33">
        <v>8</v>
      </c>
      <c r="Y388" s="34"/>
      <c r="Z388" s="13"/>
      <c r="AA388" s="13"/>
      <c r="AB388" s="13"/>
      <c r="AC388" s="13"/>
      <c r="AD388" s="13"/>
      <c r="AE388" s="13"/>
      <c r="AF388" s="13"/>
      <c r="AG388" s="13"/>
      <c r="AH388" s="13"/>
    </row>
    <row r="389" spans="1:34" ht="15" customHeight="1" x14ac:dyDescent="0.2">
      <c r="A389" s="30">
        <f t="shared" ref="A389:A452" si="6">SUM(G389:X389)</f>
        <v>168</v>
      </c>
      <c r="B389" s="31">
        <v>41891</v>
      </c>
      <c r="C389" s="32" t="s">
        <v>311</v>
      </c>
      <c r="D389" s="32" t="s">
        <v>312</v>
      </c>
      <c r="E389" s="33">
        <v>2215</v>
      </c>
      <c r="F389" s="33">
        <v>3</v>
      </c>
      <c r="G389" s="33">
        <v>112</v>
      </c>
      <c r="H389" s="33">
        <v>5</v>
      </c>
      <c r="I389" s="33">
        <v>5</v>
      </c>
      <c r="J389" s="33">
        <v>2</v>
      </c>
      <c r="K389" s="33">
        <v>0</v>
      </c>
      <c r="L389" s="33">
        <v>0</v>
      </c>
      <c r="M389" s="33">
        <v>0</v>
      </c>
      <c r="N389" s="33">
        <v>2</v>
      </c>
      <c r="O389" s="33">
        <v>0</v>
      </c>
      <c r="P389" s="33">
        <v>0</v>
      </c>
      <c r="Q389" s="33">
        <v>0</v>
      </c>
      <c r="R389" s="33">
        <v>0</v>
      </c>
      <c r="S389" s="33">
        <v>0</v>
      </c>
      <c r="T389" s="33">
        <v>0</v>
      </c>
      <c r="U389" s="33">
        <v>0</v>
      </c>
      <c r="V389" s="33">
        <v>0</v>
      </c>
      <c r="W389" s="33">
        <v>35</v>
      </c>
      <c r="X389" s="33">
        <v>7</v>
      </c>
      <c r="Y389" s="34"/>
      <c r="Z389" s="13"/>
      <c r="AA389" s="13"/>
      <c r="AB389" s="13"/>
      <c r="AC389" s="13"/>
      <c r="AD389" s="13"/>
      <c r="AE389" s="13"/>
      <c r="AF389" s="13"/>
      <c r="AG389" s="13"/>
      <c r="AH389" s="13"/>
    </row>
    <row r="390" spans="1:34" ht="15" customHeight="1" x14ac:dyDescent="0.2">
      <c r="A390" s="30">
        <f t="shared" si="6"/>
        <v>120</v>
      </c>
      <c r="B390" s="31">
        <v>41891</v>
      </c>
      <c r="C390" s="32" t="s">
        <v>311</v>
      </c>
      <c r="D390" s="32" t="s">
        <v>312</v>
      </c>
      <c r="E390" s="33">
        <v>2230</v>
      </c>
      <c r="F390" s="33">
        <v>3</v>
      </c>
      <c r="G390" s="33">
        <v>85</v>
      </c>
      <c r="H390" s="33">
        <v>4</v>
      </c>
      <c r="I390" s="33">
        <v>8</v>
      </c>
      <c r="J390" s="33">
        <v>2</v>
      </c>
      <c r="K390" s="33">
        <v>0</v>
      </c>
      <c r="L390" s="33">
        <v>0</v>
      </c>
      <c r="M390" s="33">
        <v>0</v>
      </c>
      <c r="N390" s="33">
        <v>1</v>
      </c>
      <c r="O390" s="33">
        <v>0</v>
      </c>
      <c r="P390" s="33">
        <v>2</v>
      </c>
      <c r="Q390" s="33">
        <v>1</v>
      </c>
      <c r="R390" s="33">
        <v>0</v>
      </c>
      <c r="S390" s="33">
        <v>0</v>
      </c>
      <c r="T390" s="33">
        <v>0</v>
      </c>
      <c r="U390" s="33">
        <v>0</v>
      </c>
      <c r="V390" s="33">
        <v>0</v>
      </c>
      <c r="W390" s="33">
        <v>11</v>
      </c>
      <c r="X390" s="33">
        <v>6</v>
      </c>
      <c r="Y390" s="34"/>
      <c r="Z390" s="13"/>
      <c r="AA390" s="13"/>
      <c r="AB390" s="13"/>
      <c r="AC390" s="13"/>
      <c r="AD390" s="13"/>
      <c r="AE390" s="13"/>
      <c r="AF390" s="13"/>
      <c r="AG390" s="13"/>
      <c r="AH390" s="13"/>
    </row>
    <row r="391" spans="1:34" ht="12.75" x14ac:dyDescent="0.2">
      <c r="A391" s="30">
        <f t="shared" si="6"/>
        <v>108</v>
      </c>
      <c r="B391" s="31">
        <v>41891</v>
      </c>
      <c r="C391" s="32" t="s">
        <v>311</v>
      </c>
      <c r="D391" s="32" t="s">
        <v>312</v>
      </c>
      <c r="E391" s="33">
        <v>2245</v>
      </c>
      <c r="F391" s="33">
        <v>3</v>
      </c>
      <c r="G391" s="33">
        <v>62</v>
      </c>
      <c r="H391" s="33">
        <v>4</v>
      </c>
      <c r="I391" s="33">
        <v>8</v>
      </c>
      <c r="J391" s="33">
        <v>2</v>
      </c>
      <c r="K391" s="33">
        <v>0</v>
      </c>
      <c r="L391" s="33">
        <v>0</v>
      </c>
      <c r="M391" s="33">
        <v>0</v>
      </c>
      <c r="N391" s="33">
        <v>2</v>
      </c>
      <c r="O391" s="33">
        <v>1</v>
      </c>
      <c r="P391" s="33">
        <v>2</v>
      </c>
      <c r="Q391" s="33">
        <v>1</v>
      </c>
      <c r="R391" s="33">
        <v>0</v>
      </c>
      <c r="S391" s="33">
        <v>0</v>
      </c>
      <c r="T391" s="33">
        <v>0</v>
      </c>
      <c r="U391" s="33">
        <v>0</v>
      </c>
      <c r="V391" s="33">
        <v>0</v>
      </c>
      <c r="W391" s="33">
        <v>26</v>
      </c>
      <c r="X391" s="33">
        <v>0</v>
      </c>
      <c r="Y391" s="34"/>
      <c r="Z391" s="13"/>
      <c r="AA391" s="13"/>
      <c r="AB391" s="13"/>
      <c r="AC391" s="13"/>
      <c r="AD391" s="13"/>
      <c r="AE391" s="13"/>
      <c r="AF391" s="13"/>
      <c r="AG391" s="13"/>
      <c r="AH391" s="13"/>
    </row>
    <row r="392" spans="1:34" ht="15" customHeight="1" x14ac:dyDescent="0.2">
      <c r="A392" s="30">
        <f t="shared" si="6"/>
        <v>83</v>
      </c>
      <c r="B392" s="31">
        <v>41891</v>
      </c>
      <c r="C392" s="32" t="s">
        <v>311</v>
      </c>
      <c r="D392" s="32" t="s">
        <v>312</v>
      </c>
      <c r="E392" s="33">
        <v>2300</v>
      </c>
      <c r="F392" s="33">
        <v>3</v>
      </c>
      <c r="G392" s="33">
        <v>58</v>
      </c>
      <c r="H392" s="33">
        <v>2</v>
      </c>
      <c r="I392" s="33">
        <v>7</v>
      </c>
      <c r="J392" s="33">
        <v>1</v>
      </c>
      <c r="K392" s="33">
        <v>0</v>
      </c>
      <c r="L392" s="33">
        <v>0</v>
      </c>
      <c r="M392" s="33">
        <v>0</v>
      </c>
      <c r="N392" s="33">
        <v>1</v>
      </c>
      <c r="O392" s="33">
        <v>0</v>
      </c>
      <c r="P392" s="33">
        <v>0</v>
      </c>
      <c r="Q392" s="33">
        <v>2</v>
      </c>
      <c r="R392" s="33">
        <v>0</v>
      </c>
      <c r="S392" s="33">
        <v>0</v>
      </c>
      <c r="T392" s="33">
        <v>0</v>
      </c>
      <c r="U392" s="33">
        <v>0</v>
      </c>
      <c r="V392" s="33">
        <v>0</v>
      </c>
      <c r="W392" s="33">
        <v>11</v>
      </c>
      <c r="X392" s="33">
        <v>1</v>
      </c>
      <c r="Y392" s="34"/>
      <c r="Z392" s="13"/>
      <c r="AA392" s="13"/>
      <c r="AB392" s="13"/>
      <c r="AC392" s="13"/>
      <c r="AD392" s="13"/>
      <c r="AE392" s="13"/>
      <c r="AF392" s="13"/>
      <c r="AG392" s="13"/>
      <c r="AH392" s="13"/>
    </row>
    <row r="393" spans="1:34" ht="15" customHeight="1" x14ac:dyDescent="0.2">
      <c r="A393" s="30">
        <f t="shared" si="6"/>
        <v>76</v>
      </c>
      <c r="B393" s="31">
        <v>41891</v>
      </c>
      <c r="C393" s="32" t="s">
        <v>311</v>
      </c>
      <c r="D393" s="32" t="s">
        <v>312</v>
      </c>
      <c r="E393" s="33">
        <v>2315</v>
      </c>
      <c r="F393" s="33">
        <v>3</v>
      </c>
      <c r="G393" s="33">
        <v>52</v>
      </c>
      <c r="H393" s="33">
        <v>5</v>
      </c>
      <c r="I393" s="33">
        <v>6</v>
      </c>
      <c r="J393" s="33">
        <v>2</v>
      </c>
      <c r="K393" s="33">
        <v>0</v>
      </c>
      <c r="L393" s="33">
        <v>0</v>
      </c>
      <c r="M393" s="33">
        <v>0</v>
      </c>
      <c r="N393" s="33">
        <v>1</v>
      </c>
      <c r="O393" s="33">
        <v>0</v>
      </c>
      <c r="P393" s="33">
        <v>0</v>
      </c>
      <c r="Q393" s="33">
        <v>1</v>
      </c>
      <c r="R393" s="33">
        <v>0</v>
      </c>
      <c r="S393" s="33">
        <v>0</v>
      </c>
      <c r="T393" s="33">
        <v>0</v>
      </c>
      <c r="U393" s="33">
        <v>0</v>
      </c>
      <c r="V393" s="33">
        <v>0</v>
      </c>
      <c r="W393" s="33">
        <v>6</v>
      </c>
      <c r="X393" s="33">
        <v>3</v>
      </c>
      <c r="Y393" s="34"/>
      <c r="Z393" s="13"/>
      <c r="AA393" s="13"/>
      <c r="AB393" s="13"/>
      <c r="AC393" s="13"/>
      <c r="AD393" s="13"/>
      <c r="AE393" s="13"/>
      <c r="AF393" s="13"/>
      <c r="AG393" s="13"/>
      <c r="AH393" s="13"/>
    </row>
    <row r="394" spans="1:34" ht="15" customHeight="1" x14ac:dyDescent="0.2">
      <c r="A394" s="30">
        <f t="shared" si="6"/>
        <v>62</v>
      </c>
      <c r="B394" s="31">
        <v>41891</v>
      </c>
      <c r="C394" s="32" t="s">
        <v>311</v>
      </c>
      <c r="D394" s="32" t="s">
        <v>312</v>
      </c>
      <c r="E394" s="33">
        <v>2330</v>
      </c>
      <c r="F394" s="33">
        <v>3</v>
      </c>
      <c r="G394" s="33">
        <v>51</v>
      </c>
      <c r="H394" s="33">
        <v>2</v>
      </c>
      <c r="I394" s="33">
        <v>4</v>
      </c>
      <c r="J394" s="33">
        <v>0</v>
      </c>
      <c r="K394" s="33">
        <v>0</v>
      </c>
      <c r="L394" s="33">
        <v>0</v>
      </c>
      <c r="M394" s="33">
        <v>0</v>
      </c>
      <c r="N394" s="33">
        <v>0</v>
      </c>
      <c r="O394" s="33">
        <v>0</v>
      </c>
      <c r="P394" s="33">
        <v>0</v>
      </c>
      <c r="Q394" s="33">
        <v>0</v>
      </c>
      <c r="R394" s="33">
        <v>0</v>
      </c>
      <c r="S394" s="33">
        <v>0</v>
      </c>
      <c r="T394" s="33">
        <v>0</v>
      </c>
      <c r="U394" s="33">
        <v>0</v>
      </c>
      <c r="V394" s="33">
        <v>0</v>
      </c>
      <c r="W394" s="33">
        <v>4</v>
      </c>
      <c r="X394" s="33">
        <v>1</v>
      </c>
      <c r="Y394" s="34"/>
      <c r="Z394" s="13"/>
      <c r="AA394" s="13"/>
      <c r="AB394" s="13"/>
      <c r="AC394" s="13"/>
      <c r="AD394" s="13"/>
      <c r="AE394" s="13"/>
      <c r="AF394" s="13"/>
      <c r="AG394" s="13"/>
      <c r="AH394" s="13"/>
    </row>
    <row r="395" spans="1:34" ht="15" customHeight="1" x14ac:dyDescent="0.2">
      <c r="A395" s="30">
        <f t="shared" si="6"/>
        <v>65</v>
      </c>
      <c r="B395" s="31">
        <v>41891</v>
      </c>
      <c r="C395" s="32" t="s">
        <v>311</v>
      </c>
      <c r="D395" s="32" t="s">
        <v>312</v>
      </c>
      <c r="E395" s="33">
        <v>2345</v>
      </c>
      <c r="F395" s="33">
        <v>3</v>
      </c>
      <c r="G395" s="33">
        <v>52</v>
      </c>
      <c r="H395" s="33">
        <v>1</v>
      </c>
      <c r="I395" s="33">
        <v>3</v>
      </c>
      <c r="J395" s="33">
        <v>0</v>
      </c>
      <c r="K395" s="33">
        <v>0</v>
      </c>
      <c r="L395" s="33">
        <v>0</v>
      </c>
      <c r="M395" s="33">
        <v>0</v>
      </c>
      <c r="N395" s="33">
        <v>3</v>
      </c>
      <c r="O395" s="33">
        <v>1</v>
      </c>
      <c r="P395" s="33">
        <v>0</v>
      </c>
      <c r="Q395" s="33">
        <v>0</v>
      </c>
      <c r="R395" s="33">
        <v>0</v>
      </c>
      <c r="S395" s="33">
        <v>0</v>
      </c>
      <c r="T395" s="33">
        <v>0</v>
      </c>
      <c r="U395" s="33">
        <v>0</v>
      </c>
      <c r="V395" s="33">
        <v>0</v>
      </c>
      <c r="W395" s="33">
        <v>5</v>
      </c>
      <c r="X395" s="33">
        <v>0</v>
      </c>
      <c r="Y395" s="34"/>
      <c r="Z395" s="13"/>
      <c r="AA395" s="13"/>
      <c r="AB395" s="13"/>
      <c r="AC395" s="13"/>
      <c r="AD395" s="13"/>
      <c r="AE395" s="13"/>
      <c r="AF395" s="13"/>
      <c r="AG395" s="13"/>
      <c r="AH395" s="13"/>
    </row>
    <row r="396" spans="1:34" ht="15" customHeight="1" x14ac:dyDescent="0.2">
      <c r="A396" s="30">
        <f t="shared" si="6"/>
        <v>25</v>
      </c>
      <c r="B396" s="31">
        <v>41891</v>
      </c>
      <c r="C396" s="32" t="s">
        <v>311</v>
      </c>
      <c r="D396" s="32" t="s">
        <v>312</v>
      </c>
      <c r="E396" s="33">
        <v>0</v>
      </c>
      <c r="F396" s="33">
        <v>3</v>
      </c>
      <c r="G396" s="33">
        <v>22</v>
      </c>
      <c r="H396" s="33">
        <v>0</v>
      </c>
      <c r="I396" s="33">
        <v>0</v>
      </c>
      <c r="J396" s="33">
        <v>0</v>
      </c>
      <c r="K396" s="33">
        <v>0</v>
      </c>
      <c r="L396" s="33">
        <v>0</v>
      </c>
      <c r="M396" s="33">
        <v>0</v>
      </c>
      <c r="N396" s="33">
        <v>0</v>
      </c>
      <c r="O396" s="33">
        <v>0</v>
      </c>
      <c r="P396" s="33">
        <v>1</v>
      </c>
      <c r="Q396" s="33">
        <v>0</v>
      </c>
      <c r="R396" s="33">
        <v>0</v>
      </c>
      <c r="S396" s="33">
        <v>0</v>
      </c>
      <c r="T396" s="33">
        <v>0</v>
      </c>
      <c r="U396" s="33">
        <v>0</v>
      </c>
      <c r="V396" s="33">
        <v>0</v>
      </c>
      <c r="W396" s="33">
        <v>2</v>
      </c>
      <c r="X396" s="33">
        <v>0</v>
      </c>
      <c r="Y396" s="34"/>
      <c r="Z396" s="13"/>
      <c r="AA396" s="13"/>
      <c r="AB396" s="13"/>
      <c r="AC396" s="13"/>
      <c r="AD396" s="13"/>
      <c r="AE396" s="13"/>
      <c r="AF396" s="13"/>
      <c r="AG396" s="13"/>
      <c r="AH396" s="13"/>
    </row>
    <row r="397" spans="1:34" ht="15" customHeight="1" x14ac:dyDescent="0.2">
      <c r="A397" s="30">
        <f t="shared" si="6"/>
        <v>35</v>
      </c>
      <c r="B397" s="31">
        <v>41891</v>
      </c>
      <c r="C397" s="32" t="s">
        <v>311</v>
      </c>
      <c r="D397" s="32" t="s">
        <v>312</v>
      </c>
      <c r="E397" s="33">
        <v>15</v>
      </c>
      <c r="F397" s="33">
        <v>3</v>
      </c>
      <c r="G397" s="33">
        <v>29</v>
      </c>
      <c r="H397" s="33">
        <v>0</v>
      </c>
      <c r="I397" s="33">
        <v>0</v>
      </c>
      <c r="J397" s="33">
        <v>0</v>
      </c>
      <c r="K397" s="33">
        <v>0</v>
      </c>
      <c r="L397" s="33">
        <v>0</v>
      </c>
      <c r="M397" s="33">
        <v>0</v>
      </c>
      <c r="N397" s="33">
        <v>0</v>
      </c>
      <c r="O397" s="33">
        <v>0</v>
      </c>
      <c r="P397" s="33">
        <v>1</v>
      </c>
      <c r="Q397" s="33">
        <v>0</v>
      </c>
      <c r="R397" s="33">
        <v>0</v>
      </c>
      <c r="S397" s="33">
        <v>0</v>
      </c>
      <c r="T397" s="33">
        <v>0</v>
      </c>
      <c r="U397" s="33">
        <v>0</v>
      </c>
      <c r="V397" s="33">
        <v>0</v>
      </c>
      <c r="W397" s="33">
        <v>5</v>
      </c>
      <c r="X397" s="33">
        <v>0</v>
      </c>
      <c r="Y397" s="34"/>
      <c r="Z397" s="13"/>
      <c r="AA397" s="13"/>
      <c r="AB397" s="13"/>
      <c r="AC397" s="13"/>
      <c r="AD397" s="13"/>
      <c r="AE397" s="13"/>
      <c r="AF397" s="13"/>
      <c r="AG397" s="13"/>
      <c r="AH397" s="13"/>
    </row>
    <row r="398" spans="1:34" ht="15" customHeight="1" x14ac:dyDescent="0.2">
      <c r="A398" s="30">
        <f t="shared" si="6"/>
        <v>31</v>
      </c>
      <c r="B398" s="31">
        <v>41891</v>
      </c>
      <c r="C398" s="32" t="s">
        <v>311</v>
      </c>
      <c r="D398" s="32" t="s">
        <v>312</v>
      </c>
      <c r="E398" s="33">
        <v>30</v>
      </c>
      <c r="F398" s="33">
        <v>3</v>
      </c>
      <c r="G398" s="33">
        <v>26</v>
      </c>
      <c r="H398" s="33">
        <v>0</v>
      </c>
      <c r="I398" s="33">
        <v>0</v>
      </c>
      <c r="J398" s="33">
        <v>0</v>
      </c>
      <c r="K398" s="33">
        <v>0</v>
      </c>
      <c r="L398" s="33">
        <v>0</v>
      </c>
      <c r="M398" s="33">
        <v>0</v>
      </c>
      <c r="N398" s="33">
        <v>0</v>
      </c>
      <c r="O398" s="33">
        <v>3</v>
      </c>
      <c r="P398" s="33">
        <v>0</v>
      </c>
      <c r="Q398" s="33">
        <v>0</v>
      </c>
      <c r="R398" s="33">
        <v>0</v>
      </c>
      <c r="S398" s="33">
        <v>0</v>
      </c>
      <c r="T398" s="33">
        <v>0</v>
      </c>
      <c r="U398" s="33">
        <v>0</v>
      </c>
      <c r="V398" s="33">
        <v>0</v>
      </c>
      <c r="W398" s="33">
        <v>2</v>
      </c>
      <c r="X398" s="33">
        <v>0</v>
      </c>
      <c r="Y398" s="34"/>
      <c r="Z398" s="13"/>
      <c r="AA398" s="13"/>
      <c r="AB398" s="13"/>
      <c r="AC398" s="13"/>
      <c r="AD398" s="13"/>
      <c r="AE398" s="13"/>
      <c r="AF398" s="13"/>
      <c r="AG398" s="13"/>
      <c r="AH398" s="13"/>
    </row>
    <row r="399" spans="1:34" ht="15" customHeight="1" x14ac:dyDescent="0.2">
      <c r="A399" s="30">
        <f t="shared" si="6"/>
        <v>32</v>
      </c>
      <c r="B399" s="31">
        <v>41891</v>
      </c>
      <c r="C399" s="32" t="s">
        <v>311</v>
      </c>
      <c r="D399" s="32" t="s">
        <v>312</v>
      </c>
      <c r="E399" s="33">
        <v>45</v>
      </c>
      <c r="F399" s="33">
        <v>3</v>
      </c>
      <c r="G399" s="33">
        <v>28</v>
      </c>
      <c r="H399" s="33">
        <v>0</v>
      </c>
      <c r="I399" s="33">
        <v>0</v>
      </c>
      <c r="J399" s="33">
        <v>0</v>
      </c>
      <c r="K399" s="33">
        <v>0</v>
      </c>
      <c r="L399" s="33">
        <v>0</v>
      </c>
      <c r="M399" s="33">
        <v>0</v>
      </c>
      <c r="N399" s="33">
        <v>0</v>
      </c>
      <c r="O399" s="33">
        <v>0</v>
      </c>
      <c r="P399" s="33">
        <v>2</v>
      </c>
      <c r="Q399" s="33">
        <v>0</v>
      </c>
      <c r="R399" s="33">
        <v>0</v>
      </c>
      <c r="S399" s="33">
        <v>0</v>
      </c>
      <c r="T399" s="33">
        <v>0</v>
      </c>
      <c r="U399" s="33">
        <v>0</v>
      </c>
      <c r="V399" s="33">
        <v>0</v>
      </c>
      <c r="W399" s="33">
        <v>2</v>
      </c>
      <c r="X399" s="33">
        <v>0</v>
      </c>
      <c r="Y399" s="34"/>
      <c r="Z399" s="13"/>
      <c r="AA399" s="13"/>
      <c r="AB399" s="13"/>
      <c r="AC399" s="13"/>
      <c r="AD399" s="13"/>
      <c r="AE399" s="13"/>
      <c r="AF399" s="13"/>
      <c r="AG399" s="13"/>
      <c r="AH399" s="13"/>
    </row>
    <row r="400" spans="1:34" ht="15" customHeight="1" x14ac:dyDescent="0.2">
      <c r="A400" s="30">
        <f t="shared" si="6"/>
        <v>29</v>
      </c>
      <c r="B400" s="31">
        <v>41891</v>
      </c>
      <c r="C400" s="32" t="s">
        <v>311</v>
      </c>
      <c r="D400" s="32" t="s">
        <v>312</v>
      </c>
      <c r="E400" s="33">
        <v>100</v>
      </c>
      <c r="F400" s="33">
        <v>3</v>
      </c>
      <c r="G400" s="33">
        <v>28</v>
      </c>
      <c r="H400" s="33">
        <v>0</v>
      </c>
      <c r="I400" s="33">
        <v>0</v>
      </c>
      <c r="J400" s="33">
        <v>0</v>
      </c>
      <c r="K400" s="33">
        <v>0</v>
      </c>
      <c r="L400" s="33">
        <v>0</v>
      </c>
      <c r="M400" s="33">
        <v>0</v>
      </c>
      <c r="N400" s="33">
        <v>0</v>
      </c>
      <c r="O400" s="33">
        <v>0</v>
      </c>
      <c r="P400" s="33">
        <v>1</v>
      </c>
      <c r="Q400" s="33">
        <v>0</v>
      </c>
      <c r="R400" s="33">
        <v>0</v>
      </c>
      <c r="S400" s="33">
        <v>0</v>
      </c>
      <c r="T400" s="33">
        <v>0</v>
      </c>
      <c r="U400" s="33">
        <v>0</v>
      </c>
      <c r="V400" s="33">
        <v>0</v>
      </c>
      <c r="W400" s="33">
        <v>0</v>
      </c>
      <c r="X400" s="33">
        <v>0</v>
      </c>
      <c r="Y400" s="34"/>
      <c r="Z400" s="13"/>
      <c r="AA400" s="13"/>
      <c r="AB400" s="13"/>
      <c r="AC400" s="13"/>
      <c r="AD400" s="13"/>
      <c r="AE400" s="13"/>
      <c r="AF400" s="13"/>
      <c r="AG400" s="13"/>
      <c r="AH400" s="13"/>
    </row>
    <row r="401" spans="1:34" ht="15" customHeight="1" x14ac:dyDescent="0.2">
      <c r="A401" s="30">
        <f t="shared" si="6"/>
        <v>21</v>
      </c>
      <c r="B401" s="31">
        <v>41891</v>
      </c>
      <c r="C401" s="32" t="s">
        <v>311</v>
      </c>
      <c r="D401" s="32" t="s">
        <v>312</v>
      </c>
      <c r="E401" s="33">
        <v>115</v>
      </c>
      <c r="F401" s="33">
        <v>3</v>
      </c>
      <c r="G401" s="33">
        <v>18</v>
      </c>
      <c r="H401" s="33">
        <v>0</v>
      </c>
      <c r="I401" s="33">
        <v>0</v>
      </c>
      <c r="J401" s="33">
        <v>0</v>
      </c>
      <c r="K401" s="33">
        <v>0</v>
      </c>
      <c r="L401" s="33">
        <v>0</v>
      </c>
      <c r="M401" s="33">
        <v>0</v>
      </c>
      <c r="N401" s="33">
        <v>1</v>
      </c>
      <c r="O401" s="33">
        <v>0</v>
      </c>
      <c r="P401" s="33">
        <v>0</v>
      </c>
      <c r="Q401" s="33">
        <v>0</v>
      </c>
      <c r="R401" s="33">
        <v>1</v>
      </c>
      <c r="S401" s="33">
        <v>0</v>
      </c>
      <c r="T401" s="33">
        <v>0</v>
      </c>
      <c r="U401" s="33">
        <v>0</v>
      </c>
      <c r="V401" s="33">
        <v>0</v>
      </c>
      <c r="W401" s="33">
        <v>1</v>
      </c>
      <c r="X401" s="33">
        <v>0</v>
      </c>
      <c r="Y401" s="34"/>
      <c r="Z401" s="13"/>
      <c r="AA401" s="13"/>
      <c r="AB401" s="13"/>
      <c r="AC401" s="13"/>
      <c r="AD401" s="13"/>
      <c r="AE401" s="13"/>
      <c r="AF401" s="13"/>
      <c r="AG401" s="13"/>
      <c r="AH401" s="13"/>
    </row>
    <row r="402" spans="1:34" ht="15" customHeight="1" x14ac:dyDescent="0.2">
      <c r="A402" s="30">
        <f t="shared" si="6"/>
        <v>26</v>
      </c>
      <c r="B402" s="31">
        <v>41891</v>
      </c>
      <c r="C402" s="32" t="s">
        <v>311</v>
      </c>
      <c r="D402" s="32" t="s">
        <v>312</v>
      </c>
      <c r="E402" s="33">
        <v>130</v>
      </c>
      <c r="F402" s="33">
        <v>3</v>
      </c>
      <c r="G402" s="33">
        <v>19</v>
      </c>
      <c r="H402" s="33">
        <v>0</v>
      </c>
      <c r="I402" s="33">
        <v>0</v>
      </c>
      <c r="J402" s="33">
        <v>0</v>
      </c>
      <c r="K402" s="33">
        <v>0</v>
      </c>
      <c r="L402" s="33">
        <v>0</v>
      </c>
      <c r="M402" s="33">
        <v>0</v>
      </c>
      <c r="N402" s="33">
        <v>2</v>
      </c>
      <c r="O402" s="33">
        <v>0</v>
      </c>
      <c r="P402" s="33">
        <v>1</v>
      </c>
      <c r="Q402" s="33">
        <v>0</v>
      </c>
      <c r="R402" s="33">
        <v>0</v>
      </c>
      <c r="S402" s="33">
        <v>0</v>
      </c>
      <c r="T402" s="33">
        <v>0</v>
      </c>
      <c r="U402" s="33">
        <v>0</v>
      </c>
      <c r="V402" s="33">
        <v>0</v>
      </c>
      <c r="W402" s="33">
        <v>4</v>
      </c>
      <c r="X402" s="33">
        <v>0</v>
      </c>
      <c r="Y402" s="34"/>
      <c r="Z402" s="13"/>
      <c r="AA402" s="13"/>
      <c r="AB402" s="13"/>
      <c r="AC402" s="13"/>
      <c r="AD402" s="13"/>
      <c r="AE402" s="13"/>
      <c r="AF402" s="13"/>
      <c r="AG402" s="13"/>
      <c r="AH402" s="13"/>
    </row>
    <row r="403" spans="1:34" ht="15" customHeight="1" x14ac:dyDescent="0.2">
      <c r="A403" s="30">
        <f t="shared" si="6"/>
        <v>18</v>
      </c>
      <c r="B403" s="31">
        <v>41891</v>
      </c>
      <c r="C403" s="32" t="s">
        <v>311</v>
      </c>
      <c r="D403" s="32" t="s">
        <v>312</v>
      </c>
      <c r="E403" s="33">
        <v>145</v>
      </c>
      <c r="F403" s="33">
        <v>3</v>
      </c>
      <c r="G403" s="33">
        <v>16</v>
      </c>
      <c r="H403" s="33">
        <v>0</v>
      </c>
      <c r="I403" s="33">
        <v>0</v>
      </c>
      <c r="J403" s="33">
        <v>0</v>
      </c>
      <c r="K403" s="33">
        <v>0</v>
      </c>
      <c r="L403" s="33">
        <v>0</v>
      </c>
      <c r="M403" s="33">
        <v>0</v>
      </c>
      <c r="N403" s="33">
        <v>1</v>
      </c>
      <c r="O403" s="33">
        <v>0</v>
      </c>
      <c r="P403" s="33">
        <v>1</v>
      </c>
      <c r="Q403" s="33">
        <v>0</v>
      </c>
      <c r="R403" s="33">
        <v>0</v>
      </c>
      <c r="S403" s="33">
        <v>0</v>
      </c>
      <c r="T403" s="33">
        <v>0</v>
      </c>
      <c r="U403" s="33">
        <v>0</v>
      </c>
      <c r="V403" s="33">
        <v>0</v>
      </c>
      <c r="W403" s="33">
        <v>0</v>
      </c>
      <c r="X403" s="33">
        <v>0</v>
      </c>
      <c r="Y403" s="34"/>
      <c r="Z403" s="13"/>
      <c r="AA403" s="13"/>
      <c r="AB403" s="13"/>
      <c r="AC403" s="13"/>
      <c r="AD403" s="13"/>
      <c r="AE403" s="13"/>
      <c r="AF403" s="13"/>
      <c r="AG403" s="13"/>
      <c r="AH403" s="13"/>
    </row>
    <row r="404" spans="1:34" ht="15" customHeight="1" x14ac:dyDescent="0.2">
      <c r="A404" s="30">
        <f t="shared" si="6"/>
        <v>26</v>
      </c>
      <c r="B404" s="31">
        <v>41891</v>
      </c>
      <c r="C404" s="32" t="s">
        <v>311</v>
      </c>
      <c r="D404" s="32" t="s">
        <v>312</v>
      </c>
      <c r="E404" s="33">
        <v>200</v>
      </c>
      <c r="F404" s="33">
        <v>3</v>
      </c>
      <c r="G404" s="33">
        <v>22</v>
      </c>
      <c r="H404" s="33">
        <v>1</v>
      </c>
      <c r="I404" s="33">
        <v>0</v>
      </c>
      <c r="J404" s="33">
        <v>0</v>
      </c>
      <c r="K404" s="33">
        <v>0</v>
      </c>
      <c r="L404" s="33">
        <v>0</v>
      </c>
      <c r="M404" s="33">
        <v>0</v>
      </c>
      <c r="N404" s="33">
        <v>0</v>
      </c>
      <c r="O404" s="33">
        <v>0</v>
      </c>
      <c r="P404" s="33">
        <v>1</v>
      </c>
      <c r="Q404" s="33">
        <v>0</v>
      </c>
      <c r="R404" s="33">
        <v>0</v>
      </c>
      <c r="S404" s="33">
        <v>0</v>
      </c>
      <c r="T404" s="33">
        <v>0</v>
      </c>
      <c r="U404" s="33">
        <v>0</v>
      </c>
      <c r="V404" s="33">
        <v>0</v>
      </c>
      <c r="W404" s="33">
        <v>1</v>
      </c>
      <c r="X404" s="33">
        <v>1</v>
      </c>
      <c r="Y404" s="34"/>
      <c r="Z404" s="13"/>
      <c r="AA404" s="13"/>
      <c r="AB404" s="13"/>
      <c r="AC404" s="13"/>
      <c r="AD404" s="13"/>
      <c r="AE404" s="13"/>
      <c r="AF404" s="13"/>
      <c r="AG404" s="13"/>
      <c r="AH404" s="13"/>
    </row>
    <row r="405" spans="1:34" ht="15" customHeight="1" x14ac:dyDescent="0.2">
      <c r="A405" s="30">
        <f t="shared" si="6"/>
        <v>28</v>
      </c>
      <c r="B405" s="31">
        <v>41891</v>
      </c>
      <c r="C405" s="32" t="s">
        <v>311</v>
      </c>
      <c r="D405" s="32" t="s">
        <v>312</v>
      </c>
      <c r="E405" s="33">
        <v>215</v>
      </c>
      <c r="F405" s="33">
        <v>3</v>
      </c>
      <c r="G405" s="33">
        <v>22</v>
      </c>
      <c r="H405" s="33">
        <v>0</v>
      </c>
      <c r="I405" s="33">
        <v>0</v>
      </c>
      <c r="J405" s="33">
        <v>0</v>
      </c>
      <c r="K405" s="33">
        <v>0</v>
      </c>
      <c r="L405" s="33">
        <v>0</v>
      </c>
      <c r="M405" s="33">
        <v>0</v>
      </c>
      <c r="N405" s="33">
        <v>3</v>
      </c>
      <c r="O405" s="33">
        <v>0</v>
      </c>
      <c r="P405" s="33">
        <v>1</v>
      </c>
      <c r="Q405" s="33">
        <v>0</v>
      </c>
      <c r="R405" s="33">
        <v>0</v>
      </c>
      <c r="S405" s="33">
        <v>0</v>
      </c>
      <c r="T405" s="33">
        <v>0</v>
      </c>
      <c r="U405" s="33">
        <v>0</v>
      </c>
      <c r="V405" s="33">
        <v>0</v>
      </c>
      <c r="W405" s="33">
        <v>2</v>
      </c>
      <c r="X405" s="33">
        <v>0</v>
      </c>
      <c r="Y405" s="34"/>
      <c r="Z405" s="13"/>
      <c r="AA405" s="13"/>
      <c r="AB405" s="13"/>
      <c r="AC405" s="13"/>
      <c r="AD405" s="13"/>
      <c r="AE405" s="13"/>
      <c r="AF405" s="13"/>
      <c r="AG405" s="13"/>
      <c r="AH405" s="13"/>
    </row>
    <row r="406" spans="1:34" ht="15" customHeight="1" x14ac:dyDescent="0.2">
      <c r="A406" s="30">
        <f t="shared" si="6"/>
        <v>21</v>
      </c>
      <c r="B406" s="31">
        <v>41891</v>
      </c>
      <c r="C406" s="32" t="s">
        <v>311</v>
      </c>
      <c r="D406" s="32" t="s">
        <v>312</v>
      </c>
      <c r="E406" s="33">
        <v>230</v>
      </c>
      <c r="F406" s="33">
        <v>3</v>
      </c>
      <c r="G406" s="33">
        <v>18</v>
      </c>
      <c r="H406" s="33">
        <v>0</v>
      </c>
      <c r="I406" s="33">
        <v>0</v>
      </c>
      <c r="J406" s="33">
        <v>0</v>
      </c>
      <c r="K406" s="33">
        <v>0</v>
      </c>
      <c r="L406" s="33">
        <v>0</v>
      </c>
      <c r="M406" s="33">
        <v>0</v>
      </c>
      <c r="N406" s="33">
        <v>2</v>
      </c>
      <c r="O406" s="33">
        <v>0</v>
      </c>
      <c r="P406" s="33">
        <v>0</v>
      </c>
      <c r="Q406" s="33">
        <v>0</v>
      </c>
      <c r="R406" s="33">
        <v>0</v>
      </c>
      <c r="S406" s="33">
        <v>0</v>
      </c>
      <c r="T406" s="33">
        <v>0</v>
      </c>
      <c r="U406" s="33">
        <v>0</v>
      </c>
      <c r="V406" s="33">
        <v>0</v>
      </c>
      <c r="W406" s="33">
        <v>1</v>
      </c>
      <c r="X406" s="33">
        <v>0</v>
      </c>
      <c r="Y406" s="34"/>
      <c r="Z406" s="13"/>
      <c r="AA406" s="13"/>
      <c r="AB406" s="13"/>
      <c r="AC406" s="13"/>
      <c r="AD406" s="13"/>
      <c r="AE406" s="13"/>
      <c r="AF406" s="13"/>
      <c r="AG406" s="13"/>
      <c r="AH406" s="13"/>
    </row>
    <row r="407" spans="1:34" ht="15" customHeight="1" x14ac:dyDescent="0.2">
      <c r="A407" s="30">
        <f t="shared" si="6"/>
        <v>16</v>
      </c>
      <c r="B407" s="31">
        <v>41891</v>
      </c>
      <c r="C407" s="32" t="s">
        <v>311</v>
      </c>
      <c r="D407" s="32" t="s">
        <v>312</v>
      </c>
      <c r="E407" s="33">
        <v>245</v>
      </c>
      <c r="F407" s="33">
        <v>3</v>
      </c>
      <c r="G407" s="33">
        <v>15</v>
      </c>
      <c r="H407" s="33">
        <v>0</v>
      </c>
      <c r="I407" s="33">
        <v>0</v>
      </c>
      <c r="J407" s="33">
        <v>0</v>
      </c>
      <c r="K407" s="33">
        <v>0</v>
      </c>
      <c r="L407" s="33">
        <v>0</v>
      </c>
      <c r="M407" s="33">
        <v>0</v>
      </c>
      <c r="N407" s="33">
        <v>0</v>
      </c>
      <c r="O407" s="33">
        <v>0</v>
      </c>
      <c r="P407" s="33">
        <v>0</v>
      </c>
      <c r="Q407" s="33">
        <v>0</v>
      </c>
      <c r="R407" s="33">
        <v>0</v>
      </c>
      <c r="S407" s="33">
        <v>0</v>
      </c>
      <c r="T407" s="33">
        <v>0</v>
      </c>
      <c r="U407" s="33">
        <v>0</v>
      </c>
      <c r="V407" s="33">
        <v>0</v>
      </c>
      <c r="W407" s="33">
        <v>1</v>
      </c>
      <c r="X407" s="33">
        <v>0</v>
      </c>
      <c r="Y407" s="34"/>
      <c r="Z407" s="13"/>
      <c r="AA407" s="13"/>
      <c r="AB407" s="13"/>
      <c r="AC407" s="13"/>
      <c r="AD407" s="13"/>
      <c r="AE407" s="13"/>
      <c r="AF407" s="13"/>
      <c r="AG407" s="13"/>
      <c r="AH407" s="13"/>
    </row>
    <row r="408" spans="1:34" ht="15" customHeight="1" x14ac:dyDescent="0.2">
      <c r="A408" s="30">
        <f t="shared" si="6"/>
        <v>27</v>
      </c>
      <c r="B408" s="31">
        <v>41891</v>
      </c>
      <c r="C408" s="32" t="s">
        <v>311</v>
      </c>
      <c r="D408" s="32" t="s">
        <v>312</v>
      </c>
      <c r="E408" s="33">
        <v>300</v>
      </c>
      <c r="F408" s="33">
        <v>3</v>
      </c>
      <c r="G408" s="33">
        <v>22</v>
      </c>
      <c r="H408" s="33">
        <v>1</v>
      </c>
      <c r="I408" s="33">
        <v>1</v>
      </c>
      <c r="J408" s="33">
        <v>0</v>
      </c>
      <c r="K408" s="33">
        <v>0</v>
      </c>
      <c r="L408" s="33">
        <v>0</v>
      </c>
      <c r="M408" s="33">
        <v>0</v>
      </c>
      <c r="N408" s="33">
        <v>1</v>
      </c>
      <c r="O408" s="33">
        <v>0</v>
      </c>
      <c r="P408" s="33">
        <v>0</v>
      </c>
      <c r="Q408" s="33">
        <v>0</v>
      </c>
      <c r="R408" s="33">
        <v>0</v>
      </c>
      <c r="S408" s="33">
        <v>0</v>
      </c>
      <c r="T408" s="33">
        <v>0</v>
      </c>
      <c r="U408" s="33">
        <v>0</v>
      </c>
      <c r="V408" s="33">
        <v>0</v>
      </c>
      <c r="W408" s="33">
        <v>2</v>
      </c>
      <c r="X408" s="33">
        <v>0</v>
      </c>
      <c r="Y408" s="34"/>
      <c r="Z408" s="13"/>
      <c r="AA408" s="13"/>
      <c r="AB408" s="13"/>
      <c r="AC408" s="13"/>
      <c r="AD408" s="13"/>
      <c r="AE408" s="13"/>
      <c r="AF408" s="13"/>
      <c r="AG408" s="13"/>
      <c r="AH408" s="13"/>
    </row>
    <row r="409" spans="1:34" ht="15" customHeight="1" x14ac:dyDescent="0.2">
      <c r="A409" s="30">
        <f t="shared" si="6"/>
        <v>30</v>
      </c>
      <c r="B409" s="31">
        <v>41891</v>
      </c>
      <c r="C409" s="32" t="s">
        <v>311</v>
      </c>
      <c r="D409" s="32" t="s">
        <v>312</v>
      </c>
      <c r="E409" s="33">
        <v>315</v>
      </c>
      <c r="F409" s="33">
        <v>3</v>
      </c>
      <c r="G409" s="33">
        <v>24</v>
      </c>
      <c r="H409" s="33">
        <v>1</v>
      </c>
      <c r="I409" s="33">
        <v>0</v>
      </c>
      <c r="J409" s="33">
        <v>0</v>
      </c>
      <c r="K409" s="33">
        <v>0</v>
      </c>
      <c r="L409" s="33">
        <v>0</v>
      </c>
      <c r="M409" s="33">
        <v>0</v>
      </c>
      <c r="N409" s="33">
        <v>1</v>
      </c>
      <c r="O409" s="33">
        <v>1</v>
      </c>
      <c r="P409" s="33">
        <v>0</v>
      </c>
      <c r="Q409" s="33">
        <v>0</v>
      </c>
      <c r="R409" s="33">
        <v>0</v>
      </c>
      <c r="S409" s="33">
        <v>0</v>
      </c>
      <c r="T409" s="33">
        <v>0</v>
      </c>
      <c r="U409" s="33">
        <v>0</v>
      </c>
      <c r="V409" s="33">
        <v>0</v>
      </c>
      <c r="W409" s="33">
        <v>3</v>
      </c>
      <c r="X409" s="33">
        <v>0</v>
      </c>
      <c r="Y409" s="34"/>
      <c r="Z409" s="13"/>
      <c r="AA409" s="13"/>
      <c r="AB409" s="13"/>
      <c r="AC409" s="13"/>
      <c r="AD409" s="13"/>
      <c r="AE409" s="13"/>
      <c r="AF409" s="13"/>
      <c r="AG409" s="13"/>
      <c r="AH409" s="13"/>
    </row>
    <row r="410" spans="1:34" ht="15" customHeight="1" x14ac:dyDescent="0.2">
      <c r="A410" s="30">
        <f t="shared" si="6"/>
        <v>35</v>
      </c>
      <c r="B410" s="31">
        <v>41891</v>
      </c>
      <c r="C410" s="32" t="s">
        <v>311</v>
      </c>
      <c r="D410" s="32" t="s">
        <v>312</v>
      </c>
      <c r="E410" s="33">
        <v>330</v>
      </c>
      <c r="F410" s="33">
        <v>3</v>
      </c>
      <c r="G410" s="33">
        <v>27</v>
      </c>
      <c r="H410" s="33">
        <v>1</v>
      </c>
      <c r="I410" s="33">
        <v>0</v>
      </c>
      <c r="J410" s="33">
        <v>0</v>
      </c>
      <c r="K410" s="33">
        <v>0</v>
      </c>
      <c r="L410" s="33">
        <v>0</v>
      </c>
      <c r="M410" s="33">
        <v>0</v>
      </c>
      <c r="N410" s="33">
        <v>3</v>
      </c>
      <c r="O410" s="33">
        <v>1</v>
      </c>
      <c r="P410" s="33">
        <v>1</v>
      </c>
      <c r="Q410" s="33">
        <v>0</v>
      </c>
      <c r="R410" s="33">
        <v>0</v>
      </c>
      <c r="S410" s="33">
        <v>0</v>
      </c>
      <c r="T410" s="33">
        <v>0</v>
      </c>
      <c r="U410" s="33">
        <v>0</v>
      </c>
      <c r="V410" s="33">
        <v>0</v>
      </c>
      <c r="W410" s="33">
        <v>2</v>
      </c>
      <c r="X410" s="33">
        <v>0</v>
      </c>
      <c r="Y410" s="34"/>
      <c r="Z410" s="13"/>
      <c r="AA410" s="13"/>
      <c r="AB410" s="13"/>
      <c r="AC410" s="13"/>
      <c r="AD410" s="13"/>
      <c r="AE410" s="13"/>
      <c r="AF410" s="13"/>
      <c r="AG410" s="13"/>
      <c r="AH410" s="13"/>
    </row>
    <row r="411" spans="1:34" ht="15" customHeight="1" x14ac:dyDescent="0.2">
      <c r="A411" s="30">
        <f t="shared" si="6"/>
        <v>24</v>
      </c>
      <c r="B411" s="31">
        <v>41891</v>
      </c>
      <c r="C411" s="32" t="s">
        <v>311</v>
      </c>
      <c r="D411" s="32" t="s">
        <v>312</v>
      </c>
      <c r="E411" s="33">
        <v>345</v>
      </c>
      <c r="F411" s="33">
        <v>3</v>
      </c>
      <c r="G411" s="33">
        <v>20</v>
      </c>
      <c r="H411" s="33">
        <v>0</v>
      </c>
      <c r="I411" s="33">
        <v>2</v>
      </c>
      <c r="J411" s="33">
        <v>0</v>
      </c>
      <c r="K411" s="33">
        <v>0</v>
      </c>
      <c r="L411" s="33">
        <v>0</v>
      </c>
      <c r="M411" s="33">
        <v>0</v>
      </c>
      <c r="N411" s="33">
        <v>2</v>
      </c>
      <c r="O411" s="33">
        <v>0</v>
      </c>
      <c r="P411" s="33">
        <v>0</v>
      </c>
      <c r="Q411" s="33">
        <v>0</v>
      </c>
      <c r="R411" s="33">
        <v>0</v>
      </c>
      <c r="S411" s="33">
        <v>0</v>
      </c>
      <c r="T411" s="33">
        <v>0</v>
      </c>
      <c r="U411" s="33">
        <v>0</v>
      </c>
      <c r="V411" s="33">
        <v>0</v>
      </c>
      <c r="W411" s="33">
        <v>0</v>
      </c>
      <c r="X411" s="33">
        <v>0</v>
      </c>
      <c r="Y411" s="34"/>
      <c r="Z411" s="13"/>
      <c r="AA411" s="13"/>
      <c r="AB411" s="13"/>
      <c r="AC411" s="13"/>
      <c r="AD411" s="13"/>
      <c r="AE411" s="13"/>
      <c r="AF411" s="13"/>
      <c r="AG411" s="13"/>
      <c r="AH411" s="13"/>
    </row>
    <row r="412" spans="1:34" ht="15" customHeight="1" x14ac:dyDescent="0.2">
      <c r="A412" s="30">
        <f t="shared" si="6"/>
        <v>37</v>
      </c>
      <c r="B412" s="31">
        <v>41891</v>
      </c>
      <c r="C412" s="32" t="s">
        <v>311</v>
      </c>
      <c r="D412" s="32" t="s">
        <v>312</v>
      </c>
      <c r="E412" s="33">
        <v>400</v>
      </c>
      <c r="F412" s="33">
        <v>3</v>
      </c>
      <c r="G412" s="33">
        <v>27</v>
      </c>
      <c r="H412" s="33">
        <v>7</v>
      </c>
      <c r="I412" s="33">
        <v>1</v>
      </c>
      <c r="J412" s="33">
        <v>1</v>
      </c>
      <c r="K412" s="33">
        <v>0</v>
      </c>
      <c r="L412" s="33">
        <v>0</v>
      </c>
      <c r="M412" s="33">
        <v>0</v>
      </c>
      <c r="N412" s="33">
        <v>1</v>
      </c>
      <c r="O412" s="33">
        <v>0</v>
      </c>
      <c r="P412" s="33">
        <v>0</v>
      </c>
      <c r="Q412" s="33">
        <v>0</v>
      </c>
      <c r="R412" s="33">
        <v>0</v>
      </c>
      <c r="S412" s="33">
        <v>0</v>
      </c>
      <c r="T412" s="33">
        <v>0</v>
      </c>
      <c r="U412" s="33">
        <v>0</v>
      </c>
      <c r="V412" s="33">
        <v>0</v>
      </c>
      <c r="W412" s="33">
        <v>0</v>
      </c>
      <c r="X412" s="33">
        <v>0</v>
      </c>
      <c r="Y412" s="34"/>
      <c r="Z412" s="13"/>
      <c r="AA412" s="13"/>
      <c r="AB412" s="13"/>
      <c r="AC412" s="13"/>
      <c r="AD412" s="13"/>
      <c r="AE412" s="13"/>
      <c r="AF412" s="13"/>
      <c r="AG412" s="13"/>
      <c r="AH412" s="13"/>
    </row>
    <row r="413" spans="1:34" ht="15" customHeight="1" x14ac:dyDescent="0.2">
      <c r="A413" s="30">
        <f t="shared" si="6"/>
        <v>37</v>
      </c>
      <c r="B413" s="31">
        <v>41891</v>
      </c>
      <c r="C413" s="32" t="s">
        <v>311</v>
      </c>
      <c r="D413" s="32" t="s">
        <v>312</v>
      </c>
      <c r="E413" s="33">
        <v>415</v>
      </c>
      <c r="F413" s="33">
        <v>3</v>
      </c>
      <c r="G413" s="33">
        <v>28</v>
      </c>
      <c r="H413" s="33">
        <v>1</v>
      </c>
      <c r="I413" s="33">
        <v>1</v>
      </c>
      <c r="J413" s="33">
        <v>2</v>
      </c>
      <c r="K413" s="33">
        <v>0</v>
      </c>
      <c r="L413" s="33">
        <v>0</v>
      </c>
      <c r="M413" s="33">
        <v>0</v>
      </c>
      <c r="N413" s="33">
        <v>1</v>
      </c>
      <c r="O413" s="33">
        <v>0</v>
      </c>
      <c r="P413" s="33">
        <v>2</v>
      </c>
      <c r="Q413" s="33">
        <v>0</v>
      </c>
      <c r="R413" s="33">
        <v>0</v>
      </c>
      <c r="S413" s="33">
        <v>0</v>
      </c>
      <c r="T413" s="33">
        <v>0</v>
      </c>
      <c r="U413" s="33">
        <v>0</v>
      </c>
      <c r="V413" s="33">
        <v>0</v>
      </c>
      <c r="W413" s="33">
        <v>2</v>
      </c>
      <c r="X413" s="33">
        <v>0</v>
      </c>
      <c r="Y413" s="34"/>
      <c r="Z413" s="13"/>
      <c r="AA413" s="13"/>
      <c r="AB413" s="13"/>
      <c r="AC413" s="13"/>
      <c r="AD413" s="13"/>
      <c r="AE413" s="13"/>
      <c r="AF413" s="13"/>
      <c r="AG413" s="13"/>
      <c r="AH413" s="13"/>
    </row>
    <row r="414" spans="1:34" ht="15" customHeight="1" x14ac:dyDescent="0.2">
      <c r="A414" s="30">
        <f t="shared" si="6"/>
        <v>47</v>
      </c>
      <c r="B414" s="31">
        <v>41891</v>
      </c>
      <c r="C414" s="32" t="s">
        <v>311</v>
      </c>
      <c r="D414" s="32" t="s">
        <v>312</v>
      </c>
      <c r="E414" s="33">
        <v>430</v>
      </c>
      <c r="F414" s="33">
        <v>3</v>
      </c>
      <c r="G414" s="33">
        <v>31</v>
      </c>
      <c r="H414" s="33">
        <v>1</v>
      </c>
      <c r="I414" s="33">
        <v>5</v>
      </c>
      <c r="J414" s="33">
        <v>0</v>
      </c>
      <c r="K414" s="33">
        <v>0</v>
      </c>
      <c r="L414" s="33">
        <v>0</v>
      </c>
      <c r="M414" s="33">
        <v>0</v>
      </c>
      <c r="N414" s="33">
        <v>3</v>
      </c>
      <c r="O414" s="33">
        <v>0</v>
      </c>
      <c r="P414" s="33">
        <v>1</v>
      </c>
      <c r="Q414" s="33">
        <v>0</v>
      </c>
      <c r="R414" s="33">
        <v>1</v>
      </c>
      <c r="S414" s="33">
        <v>0</v>
      </c>
      <c r="T414" s="33">
        <v>0</v>
      </c>
      <c r="U414" s="33">
        <v>0</v>
      </c>
      <c r="V414" s="33">
        <v>0</v>
      </c>
      <c r="W414" s="33">
        <v>2</v>
      </c>
      <c r="X414" s="33">
        <v>3</v>
      </c>
      <c r="Y414" s="34"/>
      <c r="Z414" s="13"/>
      <c r="AA414" s="13"/>
      <c r="AB414" s="13"/>
      <c r="AC414" s="13"/>
      <c r="AD414" s="13"/>
      <c r="AE414" s="13"/>
      <c r="AF414" s="13"/>
      <c r="AG414" s="13"/>
      <c r="AH414" s="13"/>
    </row>
    <row r="415" spans="1:34" ht="15" customHeight="1" x14ac:dyDescent="0.2">
      <c r="A415" s="30">
        <f t="shared" si="6"/>
        <v>65</v>
      </c>
      <c r="B415" s="31">
        <v>41891</v>
      </c>
      <c r="C415" s="32" t="s">
        <v>311</v>
      </c>
      <c r="D415" s="32" t="s">
        <v>312</v>
      </c>
      <c r="E415" s="33">
        <v>445</v>
      </c>
      <c r="F415" s="33">
        <v>3</v>
      </c>
      <c r="G415" s="33">
        <v>40</v>
      </c>
      <c r="H415" s="33">
        <v>3</v>
      </c>
      <c r="I415" s="33">
        <v>7</v>
      </c>
      <c r="J415" s="33">
        <v>1</v>
      </c>
      <c r="K415" s="33">
        <v>0</v>
      </c>
      <c r="L415" s="33">
        <v>0</v>
      </c>
      <c r="M415" s="33">
        <v>0</v>
      </c>
      <c r="N415" s="33">
        <v>7</v>
      </c>
      <c r="O415" s="33">
        <v>0</v>
      </c>
      <c r="P415" s="33">
        <v>1</v>
      </c>
      <c r="Q415" s="33">
        <v>0</v>
      </c>
      <c r="R415" s="33">
        <v>0</v>
      </c>
      <c r="S415" s="33">
        <v>0</v>
      </c>
      <c r="T415" s="33">
        <v>0</v>
      </c>
      <c r="U415" s="33">
        <v>0</v>
      </c>
      <c r="V415" s="33">
        <v>0</v>
      </c>
      <c r="W415" s="33">
        <v>4</v>
      </c>
      <c r="X415" s="33">
        <v>2</v>
      </c>
      <c r="Y415" s="34"/>
      <c r="Z415" s="13"/>
      <c r="AA415" s="13"/>
      <c r="AB415" s="13"/>
      <c r="AC415" s="13"/>
      <c r="AD415" s="13"/>
      <c r="AE415" s="13"/>
      <c r="AF415" s="13"/>
      <c r="AG415" s="13"/>
      <c r="AH415" s="13"/>
    </row>
    <row r="416" spans="1:34" ht="15" customHeight="1" x14ac:dyDescent="0.2">
      <c r="A416" s="30">
        <f t="shared" si="6"/>
        <v>95</v>
      </c>
      <c r="B416" s="31">
        <v>41891</v>
      </c>
      <c r="C416" s="32" t="s">
        <v>311</v>
      </c>
      <c r="D416" s="32" t="s">
        <v>312</v>
      </c>
      <c r="E416" s="33">
        <v>500</v>
      </c>
      <c r="F416" s="33">
        <v>3</v>
      </c>
      <c r="G416" s="33">
        <v>54</v>
      </c>
      <c r="H416" s="33">
        <v>4</v>
      </c>
      <c r="I416" s="33">
        <v>9</v>
      </c>
      <c r="J416" s="33">
        <v>3</v>
      </c>
      <c r="K416" s="33">
        <v>0</v>
      </c>
      <c r="L416" s="33">
        <v>0</v>
      </c>
      <c r="M416" s="33">
        <v>0</v>
      </c>
      <c r="N416" s="33">
        <v>16</v>
      </c>
      <c r="O416" s="33">
        <v>0</v>
      </c>
      <c r="P416" s="33">
        <v>1</v>
      </c>
      <c r="Q416" s="33">
        <v>1</v>
      </c>
      <c r="R416" s="33">
        <v>0</v>
      </c>
      <c r="S416" s="33">
        <v>0</v>
      </c>
      <c r="T416" s="33">
        <v>0</v>
      </c>
      <c r="U416" s="33">
        <v>0</v>
      </c>
      <c r="V416" s="33">
        <v>0</v>
      </c>
      <c r="W416" s="33">
        <v>0</v>
      </c>
      <c r="X416" s="33">
        <v>7</v>
      </c>
      <c r="Y416" s="34"/>
      <c r="Z416" s="13"/>
      <c r="AA416" s="13"/>
      <c r="AB416" s="13"/>
      <c r="AC416" s="13"/>
      <c r="AD416" s="13"/>
      <c r="AE416" s="13"/>
      <c r="AF416" s="13"/>
      <c r="AG416" s="13"/>
      <c r="AH416" s="13"/>
    </row>
    <row r="417" spans="1:34" ht="15" customHeight="1" x14ac:dyDescent="0.2">
      <c r="A417" s="30">
        <f t="shared" si="6"/>
        <v>107</v>
      </c>
      <c r="B417" s="31">
        <v>41891</v>
      </c>
      <c r="C417" s="32" t="s">
        <v>311</v>
      </c>
      <c r="D417" s="32" t="s">
        <v>312</v>
      </c>
      <c r="E417" s="33">
        <v>515</v>
      </c>
      <c r="F417" s="33">
        <v>3</v>
      </c>
      <c r="G417" s="33">
        <v>60</v>
      </c>
      <c r="H417" s="33">
        <v>6</v>
      </c>
      <c r="I417" s="33">
        <v>5</v>
      </c>
      <c r="J417" s="33">
        <v>3</v>
      </c>
      <c r="K417" s="33">
        <v>0</v>
      </c>
      <c r="L417" s="33">
        <v>0</v>
      </c>
      <c r="M417" s="33">
        <v>0</v>
      </c>
      <c r="N417" s="33">
        <v>14</v>
      </c>
      <c r="O417" s="33">
        <v>0</v>
      </c>
      <c r="P417" s="33">
        <v>4</v>
      </c>
      <c r="Q417" s="33">
        <v>1</v>
      </c>
      <c r="R417" s="33">
        <v>0</v>
      </c>
      <c r="S417" s="33">
        <v>0</v>
      </c>
      <c r="T417" s="33">
        <v>0</v>
      </c>
      <c r="U417" s="33">
        <v>0</v>
      </c>
      <c r="V417" s="33">
        <v>0</v>
      </c>
      <c r="W417" s="33">
        <v>6</v>
      </c>
      <c r="X417" s="33">
        <v>8</v>
      </c>
      <c r="Y417" s="34"/>
      <c r="Z417" s="13"/>
      <c r="AA417" s="13"/>
      <c r="AB417" s="13"/>
      <c r="AC417" s="13"/>
      <c r="AD417" s="13"/>
      <c r="AE417" s="13"/>
      <c r="AF417" s="13"/>
      <c r="AG417" s="13"/>
      <c r="AH417" s="13"/>
    </row>
    <row r="418" spans="1:34" ht="15" customHeight="1" x14ac:dyDescent="0.2">
      <c r="A418" s="30">
        <f t="shared" si="6"/>
        <v>171</v>
      </c>
      <c r="B418" s="31">
        <v>41891</v>
      </c>
      <c r="C418" s="32" t="s">
        <v>311</v>
      </c>
      <c r="D418" s="32" t="s">
        <v>312</v>
      </c>
      <c r="E418" s="33">
        <v>530</v>
      </c>
      <c r="F418" s="33">
        <v>3</v>
      </c>
      <c r="G418" s="33">
        <v>103</v>
      </c>
      <c r="H418" s="33">
        <v>7</v>
      </c>
      <c r="I418" s="33">
        <v>5</v>
      </c>
      <c r="J418" s="33">
        <v>9</v>
      </c>
      <c r="K418" s="33">
        <v>0</v>
      </c>
      <c r="L418" s="33">
        <v>0</v>
      </c>
      <c r="M418" s="33">
        <v>0</v>
      </c>
      <c r="N418" s="33">
        <v>14</v>
      </c>
      <c r="O418" s="33">
        <v>0</v>
      </c>
      <c r="P418" s="33">
        <v>4</v>
      </c>
      <c r="Q418" s="33">
        <v>1</v>
      </c>
      <c r="R418" s="33">
        <v>0</v>
      </c>
      <c r="S418" s="33">
        <v>0</v>
      </c>
      <c r="T418" s="33">
        <v>0</v>
      </c>
      <c r="U418" s="33">
        <v>0</v>
      </c>
      <c r="V418" s="33">
        <v>0</v>
      </c>
      <c r="W418" s="33">
        <v>16</v>
      </c>
      <c r="X418" s="33">
        <v>12</v>
      </c>
      <c r="Y418" s="34"/>
      <c r="Z418" s="13"/>
      <c r="AA418" s="13"/>
      <c r="AB418" s="13"/>
      <c r="AC418" s="13"/>
      <c r="AD418" s="13"/>
      <c r="AE418" s="13"/>
      <c r="AF418" s="13"/>
      <c r="AG418" s="13"/>
      <c r="AH418" s="13"/>
    </row>
    <row r="419" spans="1:34" ht="15" customHeight="1" x14ac:dyDescent="0.2">
      <c r="A419" s="30">
        <f t="shared" si="6"/>
        <v>195</v>
      </c>
      <c r="B419" s="31">
        <v>41891</v>
      </c>
      <c r="C419" s="32" t="s">
        <v>311</v>
      </c>
      <c r="D419" s="32" t="s">
        <v>312</v>
      </c>
      <c r="E419" s="33">
        <v>545</v>
      </c>
      <c r="F419" s="33">
        <v>3</v>
      </c>
      <c r="G419" s="33">
        <v>115</v>
      </c>
      <c r="H419" s="33">
        <v>10</v>
      </c>
      <c r="I419" s="33">
        <v>7</v>
      </c>
      <c r="J419" s="33">
        <v>14</v>
      </c>
      <c r="K419" s="33">
        <v>0</v>
      </c>
      <c r="L419" s="33">
        <v>0</v>
      </c>
      <c r="M419" s="33">
        <v>0</v>
      </c>
      <c r="N419" s="33">
        <v>14</v>
      </c>
      <c r="O419" s="33">
        <v>0</v>
      </c>
      <c r="P419" s="33">
        <v>5</v>
      </c>
      <c r="Q419" s="33">
        <v>0</v>
      </c>
      <c r="R419" s="33">
        <v>1</v>
      </c>
      <c r="S419" s="33">
        <v>0</v>
      </c>
      <c r="T419" s="33">
        <v>0</v>
      </c>
      <c r="U419" s="33">
        <v>0</v>
      </c>
      <c r="V419" s="33">
        <v>1</v>
      </c>
      <c r="W419" s="33">
        <v>18</v>
      </c>
      <c r="X419" s="33">
        <v>10</v>
      </c>
      <c r="Y419" s="34"/>
      <c r="Z419" s="13"/>
      <c r="AA419" s="13"/>
      <c r="AB419" s="13"/>
      <c r="AC419" s="13"/>
      <c r="AD419" s="13"/>
      <c r="AE419" s="13"/>
      <c r="AF419" s="13"/>
      <c r="AG419" s="13"/>
      <c r="AH419" s="13"/>
    </row>
    <row r="420" spans="1:34" ht="15" customHeight="1" x14ac:dyDescent="0.2">
      <c r="A420" s="30">
        <f t="shared" si="6"/>
        <v>199</v>
      </c>
      <c r="B420" s="31">
        <v>41891</v>
      </c>
      <c r="C420" s="32" t="s">
        <v>311</v>
      </c>
      <c r="D420" s="32" t="s">
        <v>312</v>
      </c>
      <c r="E420" s="33">
        <v>600</v>
      </c>
      <c r="F420" s="33">
        <v>3</v>
      </c>
      <c r="G420" s="33">
        <v>117</v>
      </c>
      <c r="H420" s="33">
        <v>9</v>
      </c>
      <c r="I420" s="33">
        <v>11</v>
      </c>
      <c r="J420" s="33">
        <v>8</v>
      </c>
      <c r="K420" s="33">
        <v>0</v>
      </c>
      <c r="L420" s="33">
        <v>0</v>
      </c>
      <c r="M420" s="33">
        <v>0</v>
      </c>
      <c r="N420" s="33">
        <v>13</v>
      </c>
      <c r="O420" s="33">
        <v>0</v>
      </c>
      <c r="P420" s="33">
        <v>0</v>
      </c>
      <c r="Q420" s="33">
        <v>0</v>
      </c>
      <c r="R420" s="33">
        <v>0</v>
      </c>
      <c r="S420" s="33">
        <v>0</v>
      </c>
      <c r="T420" s="33">
        <v>0</v>
      </c>
      <c r="U420" s="33">
        <v>0</v>
      </c>
      <c r="V420" s="33">
        <v>0</v>
      </c>
      <c r="W420" s="33">
        <v>30</v>
      </c>
      <c r="X420" s="33">
        <v>11</v>
      </c>
      <c r="Y420" s="34"/>
      <c r="Z420" s="13"/>
      <c r="AA420" s="13"/>
      <c r="AB420" s="13"/>
      <c r="AC420" s="13"/>
      <c r="AD420" s="13"/>
      <c r="AE420" s="13"/>
      <c r="AF420" s="13"/>
      <c r="AG420" s="13"/>
      <c r="AH420" s="13"/>
    </row>
    <row r="421" spans="1:34" ht="15" customHeight="1" x14ac:dyDescent="0.2">
      <c r="A421" s="30">
        <f t="shared" si="6"/>
        <v>255</v>
      </c>
      <c r="B421" s="31">
        <v>41891</v>
      </c>
      <c r="C421" s="32" t="s">
        <v>311</v>
      </c>
      <c r="D421" s="32" t="s">
        <v>312</v>
      </c>
      <c r="E421" s="33">
        <v>615</v>
      </c>
      <c r="F421" s="33">
        <v>3</v>
      </c>
      <c r="G421" s="33">
        <v>143</v>
      </c>
      <c r="H421" s="33">
        <v>15</v>
      </c>
      <c r="I421" s="33">
        <v>12</v>
      </c>
      <c r="J421" s="33">
        <v>13</v>
      </c>
      <c r="K421" s="33">
        <v>0</v>
      </c>
      <c r="L421" s="33">
        <v>0</v>
      </c>
      <c r="M421" s="33">
        <v>0</v>
      </c>
      <c r="N421" s="33">
        <v>12</v>
      </c>
      <c r="O421" s="33">
        <v>0</v>
      </c>
      <c r="P421" s="33">
        <v>0</v>
      </c>
      <c r="Q421" s="33">
        <v>2</v>
      </c>
      <c r="R421" s="33">
        <v>0</v>
      </c>
      <c r="S421" s="33">
        <v>0</v>
      </c>
      <c r="T421" s="33">
        <v>0</v>
      </c>
      <c r="U421" s="33">
        <v>0</v>
      </c>
      <c r="V421" s="33">
        <v>0</v>
      </c>
      <c r="W421" s="33">
        <v>39</v>
      </c>
      <c r="X421" s="33">
        <v>19</v>
      </c>
      <c r="Y421" s="34"/>
      <c r="Z421" s="13"/>
      <c r="AA421" s="13"/>
      <c r="AB421" s="13"/>
      <c r="AC421" s="13"/>
      <c r="AD421" s="13"/>
      <c r="AE421" s="13"/>
      <c r="AF421" s="13"/>
      <c r="AG421" s="13"/>
      <c r="AH421" s="13"/>
    </row>
    <row r="422" spans="1:34" ht="15" customHeight="1" x14ac:dyDescent="0.2">
      <c r="A422" s="30">
        <f t="shared" si="6"/>
        <v>347</v>
      </c>
      <c r="B422" s="31">
        <v>41891</v>
      </c>
      <c r="C422" s="32" t="s">
        <v>311</v>
      </c>
      <c r="D422" s="32" t="s">
        <v>312</v>
      </c>
      <c r="E422" s="33">
        <v>630</v>
      </c>
      <c r="F422" s="33">
        <v>3</v>
      </c>
      <c r="G422" s="33">
        <v>187</v>
      </c>
      <c r="H422" s="33">
        <v>15</v>
      </c>
      <c r="I422" s="33">
        <v>8</v>
      </c>
      <c r="J422" s="33">
        <v>16</v>
      </c>
      <c r="K422" s="33">
        <v>0</v>
      </c>
      <c r="L422" s="33">
        <v>0</v>
      </c>
      <c r="M422" s="33">
        <v>0</v>
      </c>
      <c r="N422" s="33">
        <v>22</v>
      </c>
      <c r="O422" s="33">
        <v>0</v>
      </c>
      <c r="P422" s="33">
        <v>8</v>
      </c>
      <c r="Q422" s="33">
        <v>4</v>
      </c>
      <c r="R422" s="33">
        <v>0</v>
      </c>
      <c r="S422" s="33">
        <v>0</v>
      </c>
      <c r="T422" s="33">
        <v>0</v>
      </c>
      <c r="U422" s="33">
        <v>0</v>
      </c>
      <c r="V422" s="33">
        <v>0</v>
      </c>
      <c r="W422" s="33">
        <v>60</v>
      </c>
      <c r="X422" s="33">
        <v>27</v>
      </c>
      <c r="Y422" s="34"/>
      <c r="Z422" s="13"/>
      <c r="AA422" s="13"/>
      <c r="AB422" s="13"/>
      <c r="AC422" s="13"/>
      <c r="AD422" s="13"/>
      <c r="AE422" s="13"/>
      <c r="AF422" s="13"/>
      <c r="AG422" s="13"/>
      <c r="AH422" s="13"/>
    </row>
    <row r="423" spans="1:34" ht="15" customHeight="1" x14ac:dyDescent="0.2">
      <c r="A423" s="30">
        <f t="shared" si="6"/>
        <v>354</v>
      </c>
      <c r="B423" s="31">
        <v>41891</v>
      </c>
      <c r="C423" s="32" t="s">
        <v>311</v>
      </c>
      <c r="D423" s="32" t="s">
        <v>312</v>
      </c>
      <c r="E423" s="33">
        <v>645</v>
      </c>
      <c r="F423" s="33">
        <v>3</v>
      </c>
      <c r="G423" s="33">
        <v>160</v>
      </c>
      <c r="H423" s="33">
        <v>12</v>
      </c>
      <c r="I423" s="33">
        <v>16</v>
      </c>
      <c r="J423" s="33">
        <v>11</v>
      </c>
      <c r="K423" s="33">
        <v>0</v>
      </c>
      <c r="L423" s="33">
        <v>0</v>
      </c>
      <c r="M423" s="33">
        <v>0</v>
      </c>
      <c r="N423" s="33">
        <v>10</v>
      </c>
      <c r="O423" s="33">
        <v>1</v>
      </c>
      <c r="P423" s="33">
        <v>1</v>
      </c>
      <c r="Q423" s="33">
        <v>5</v>
      </c>
      <c r="R423" s="33">
        <v>0</v>
      </c>
      <c r="S423" s="33">
        <v>0</v>
      </c>
      <c r="T423" s="33">
        <v>0</v>
      </c>
      <c r="U423" s="33">
        <v>0</v>
      </c>
      <c r="V423" s="33">
        <v>0</v>
      </c>
      <c r="W423" s="33">
        <v>111</v>
      </c>
      <c r="X423" s="33">
        <v>27</v>
      </c>
      <c r="Y423" s="34"/>
      <c r="Z423" s="13"/>
      <c r="AA423" s="13"/>
      <c r="AB423" s="13"/>
      <c r="AC423" s="13"/>
      <c r="AD423" s="13"/>
      <c r="AE423" s="13"/>
      <c r="AF423" s="13"/>
      <c r="AG423" s="13"/>
      <c r="AH423" s="13"/>
    </row>
    <row r="424" spans="1:34" ht="15" customHeight="1" x14ac:dyDescent="0.2">
      <c r="A424" s="30">
        <f t="shared" si="6"/>
        <v>313</v>
      </c>
      <c r="B424" s="31">
        <v>41891</v>
      </c>
      <c r="C424" s="32" t="s">
        <v>311</v>
      </c>
      <c r="D424" s="32" t="s">
        <v>312</v>
      </c>
      <c r="E424" s="33">
        <v>700</v>
      </c>
      <c r="F424" s="33">
        <v>3</v>
      </c>
      <c r="G424" s="33">
        <v>143</v>
      </c>
      <c r="H424" s="33">
        <v>17</v>
      </c>
      <c r="I424" s="33">
        <v>13</v>
      </c>
      <c r="J424" s="33">
        <v>16</v>
      </c>
      <c r="K424" s="33">
        <v>0</v>
      </c>
      <c r="L424" s="33">
        <v>0</v>
      </c>
      <c r="M424" s="33">
        <v>0</v>
      </c>
      <c r="N424" s="33">
        <v>6</v>
      </c>
      <c r="O424" s="33">
        <v>0</v>
      </c>
      <c r="P424" s="33">
        <v>2</v>
      </c>
      <c r="Q424" s="33">
        <v>3</v>
      </c>
      <c r="R424" s="33">
        <v>0</v>
      </c>
      <c r="S424" s="33">
        <v>0</v>
      </c>
      <c r="T424" s="33">
        <v>0</v>
      </c>
      <c r="U424" s="33">
        <v>0</v>
      </c>
      <c r="V424" s="33">
        <v>0</v>
      </c>
      <c r="W424" s="33">
        <v>95</v>
      </c>
      <c r="X424" s="33">
        <v>18</v>
      </c>
      <c r="Y424" s="34"/>
      <c r="Z424" s="13"/>
      <c r="AA424" s="13"/>
      <c r="AB424" s="13"/>
      <c r="AC424" s="13"/>
      <c r="AD424" s="13"/>
      <c r="AE424" s="13"/>
      <c r="AF424" s="13"/>
      <c r="AG424" s="13"/>
      <c r="AH424" s="13"/>
    </row>
    <row r="425" spans="1:34" ht="15" customHeight="1" x14ac:dyDescent="0.2">
      <c r="A425" s="30">
        <f t="shared" si="6"/>
        <v>322</v>
      </c>
      <c r="B425" s="31">
        <v>41891</v>
      </c>
      <c r="C425" s="32" t="s">
        <v>311</v>
      </c>
      <c r="D425" s="32" t="s">
        <v>312</v>
      </c>
      <c r="E425" s="33">
        <v>715</v>
      </c>
      <c r="F425" s="33">
        <v>3</v>
      </c>
      <c r="G425" s="33">
        <v>159</v>
      </c>
      <c r="H425" s="33">
        <v>16</v>
      </c>
      <c r="I425" s="33">
        <v>12</v>
      </c>
      <c r="J425" s="33">
        <v>9</v>
      </c>
      <c r="K425" s="33">
        <v>0</v>
      </c>
      <c r="L425" s="33">
        <v>0</v>
      </c>
      <c r="M425" s="33">
        <v>0</v>
      </c>
      <c r="N425" s="33">
        <v>4</v>
      </c>
      <c r="O425" s="33">
        <v>1</v>
      </c>
      <c r="P425" s="33">
        <v>8</v>
      </c>
      <c r="Q425" s="33">
        <v>9</v>
      </c>
      <c r="R425" s="33">
        <v>1</v>
      </c>
      <c r="S425" s="33">
        <v>0</v>
      </c>
      <c r="T425" s="33">
        <v>0</v>
      </c>
      <c r="U425" s="33">
        <v>0</v>
      </c>
      <c r="V425" s="33">
        <v>0</v>
      </c>
      <c r="W425" s="33">
        <v>83</v>
      </c>
      <c r="X425" s="33">
        <v>20</v>
      </c>
      <c r="Y425" s="34"/>
      <c r="Z425" s="13"/>
      <c r="AA425" s="13"/>
      <c r="AB425" s="13"/>
      <c r="AC425" s="13"/>
      <c r="AD425" s="13"/>
      <c r="AE425" s="13"/>
      <c r="AF425" s="13"/>
      <c r="AG425" s="13"/>
      <c r="AH425" s="13"/>
    </row>
    <row r="426" spans="1:34" ht="15" customHeight="1" x14ac:dyDescent="0.2">
      <c r="A426" s="30">
        <f t="shared" si="6"/>
        <v>311</v>
      </c>
      <c r="B426" s="31">
        <v>41891</v>
      </c>
      <c r="C426" s="32" t="s">
        <v>311</v>
      </c>
      <c r="D426" s="32" t="s">
        <v>312</v>
      </c>
      <c r="E426" s="33">
        <v>730</v>
      </c>
      <c r="F426" s="33">
        <v>3</v>
      </c>
      <c r="G426" s="33">
        <v>176</v>
      </c>
      <c r="H426" s="33">
        <v>13</v>
      </c>
      <c r="I426" s="33">
        <v>15</v>
      </c>
      <c r="J426" s="33">
        <v>15</v>
      </c>
      <c r="K426" s="33">
        <v>0</v>
      </c>
      <c r="L426" s="33">
        <v>0</v>
      </c>
      <c r="M426" s="33">
        <v>0</v>
      </c>
      <c r="N426" s="33">
        <v>6</v>
      </c>
      <c r="O426" s="33">
        <v>0</v>
      </c>
      <c r="P426" s="33">
        <v>6</v>
      </c>
      <c r="Q426" s="33">
        <v>3</v>
      </c>
      <c r="R426" s="33">
        <v>0</v>
      </c>
      <c r="S426" s="33">
        <v>0</v>
      </c>
      <c r="T426" s="33">
        <v>0</v>
      </c>
      <c r="U426" s="33">
        <v>0</v>
      </c>
      <c r="V426" s="33">
        <v>0</v>
      </c>
      <c r="W426" s="33">
        <v>59</v>
      </c>
      <c r="X426" s="33">
        <v>18</v>
      </c>
      <c r="Y426" s="34"/>
      <c r="Z426" s="13"/>
      <c r="AA426" s="13"/>
      <c r="AB426" s="13"/>
      <c r="AC426" s="13"/>
      <c r="AD426" s="13"/>
      <c r="AE426" s="13"/>
      <c r="AF426" s="13"/>
      <c r="AG426" s="13"/>
      <c r="AH426" s="13"/>
    </row>
    <row r="427" spans="1:34" ht="15" customHeight="1" x14ac:dyDescent="0.2">
      <c r="A427" s="30">
        <f t="shared" si="6"/>
        <v>268</v>
      </c>
      <c r="B427" s="31">
        <v>41891</v>
      </c>
      <c r="C427" s="32" t="s">
        <v>311</v>
      </c>
      <c r="D427" s="32" t="s">
        <v>312</v>
      </c>
      <c r="E427" s="33">
        <v>745</v>
      </c>
      <c r="F427" s="33">
        <v>3</v>
      </c>
      <c r="G427" s="33">
        <v>143</v>
      </c>
      <c r="H427" s="33">
        <v>18</v>
      </c>
      <c r="I427" s="33">
        <v>9</v>
      </c>
      <c r="J427" s="33">
        <v>17</v>
      </c>
      <c r="K427" s="33">
        <v>0</v>
      </c>
      <c r="L427" s="33">
        <v>0</v>
      </c>
      <c r="M427" s="33">
        <v>0</v>
      </c>
      <c r="N427" s="33">
        <v>5</v>
      </c>
      <c r="O427" s="33">
        <v>0</v>
      </c>
      <c r="P427" s="33">
        <v>1</v>
      </c>
      <c r="Q427" s="33">
        <v>7</v>
      </c>
      <c r="R427" s="33">
        <v>0</v>
      </c>
      <c r="S427" s="33">
        <v>0</v>
      </c>
      <c r="T427" s="33">
        <v>0</v>
      </c>
      <c r="U427" s="33">
        <v>0</v>
      </c>
      <c r="V427" s="33">
        <v>0</v>
      </c>
      <c r="W427" s="33">
        <v>49</v>
      </c>
      <c r="X427" s="33">
        <v>19</v>
      </c>
      <c r="Y427" s="34"/>
      <c r="Z427" s="13"/>
      <c r="AA427" s="13"/>
      <c r="AB427" s="13"/>
      <c r="AC427" s="13"/>
      <c r="AD427" s="13"/>
      <c r="AE427" s="13"/>
      <c r="AF427" s="13"/>
      <c r="AG427" s="13"/>
      <c r="AH427" s="13"/>
    </row>
    <row r="428" spans="1:34" ht="15" customHeight="1" x14ac:dyDescent="0.2">
      <c r="A428" s="30">
        <f t="shared" si="6"/>
        <v>256</v>
      </c>
      <c r="B428" s="31">
        <v>41891</v>
      </c>
      <c r="C428" s="32" t="s">
        <v>311</v>
      </c>
      <c r="D428" s="32" t="s">
        <v>312</v>
      </c>
      <c r="E428" s="33">
        <v>800</v>
      </c>
      <c r="F428" s="33">
        <v>3</v>
      </c>
      <c r="G428" s="33">
        <v>137</v>
      </c>
      <c r="H428" s="33">
        <v>12</v>
      </c>
      <c r="I428" s="33">
        <v>13</v>
      </c>
      <c r="J428" s="33">
        <v>15</v>
      </c>
      <c r="K428" s="33">
        <v>0</v>
      </c>
      <c r="L428" s="33">
        <v>0</v>
      </c>
      <c r="M428" s="33">
        <v>0</v>
      </c>
      <c r="N428" s="33">
        <v>10</v>
      </c>
      <c r="O428" s="33">
        <v>0</v>
      </c>
      <c r="P428" s="33">
        <v>7</v>
      </c>
      <c r="Q428" s="33">
        <v>5</v>
      </c>
      <c r="R428" s="33">
        <v>0</v>
      </c>
      <c r="S428" s="33">
        <v>0</v>
      </c>
      <c r="T428" s="33">
        <v>0</v>
      </c>
      <c r="U428" s="33">
        <v>0</v>
      </c>
      <c r="V428" s="33">
        <v>0</v>
      </c>
      <c r="W428" s="33">
        <v>52</v>
      </c>
      <c r="X428" s="33">
        <v>5</v>
      </c>
      <c r="Y428" s="34"/>
      <c r="Z428" s="13"/>
      <c r="AA428" s="13"/>
      <c r="AB428" s="13"/>
      <c r="AC428" s="13"/>
      <c r="AD428" s="13"/>
      <c r="AE428" s="13"/>
      <c r="AF428" s="13"/>
      <c r="AG428" s="13"/>
      <c r="AH428" s="13"/>
    </row>
    <row r="429" spans="1:34" ht="15" customHeight="1" x14ac:dyDescent="0.2">
      <c r="A429" s="30">
        <f t="shared" si="6"/>
        <v>303</v>
      </c>
      <c r="B429" s="31">
        <v>41891</v>
      </c>
      <c r="C429" s="32" t="s">
        <v>311</v>
      </c>
      <c r="D429" s="32" t="s">
        <v>312</v>
      </c>
      <c r="E429" s="33">
        <v>815</v>
      </c>
      <c r="F429" s="33">
        <v>3</v>
      </c>
      <c r="G429" s="33">
        <v>176</v>
      </c>
      <c r="H429" s="33">
        <v>19</v>
      </c>
      <c r="I429" s="33">
        <v>15</v>
      </c>
      <c r="J429" s="33">
        <v>22</v>
      </c>
      <c r="K429" s="33">
        <v>0</v>
      </c>
      <c r="L429" s="33">
        <v>0</v>
      </c>
      <c r="M429" s="33">
        <v>0</v>
      </c>
      <c r="N429" s="33">
        <v>3</v>
      </c>
      <c r="O429" s="33">
        <v>0</v>
      </c>
      <c r="P429" s="33">
        <v>6</v>
      </c>
      <c r="Q429" s="33">
        <v>6</v>
      </c>
      <c r="R429" s="33">
        <v>0</v>
      </c>
      <c r="S429" s="33">
        <v>0</v>
      </c>
      <c r="T429" s="33">
        <v>0</v>
      </c>
      <c r="U429" s="33">
        <v>0</v>
      </c>
      <c r="V429" s="33">
        <v>0</v>
      </c>
      <c r="W429" s="33">
        <v>49</v>
      </c>
      <c r="X429" s="33">
        <v>7</v>
      </c>
      <c r="Y429" s="34"/>
      <c r="Z429" s="13"/>
      <c r="AA429" s="13"/>
      <c r="AB429" s="13"/>
      <c r="AC429" s="13"/>
      <c r="AD429" s="13"/>
      <c r="AE429" s="13"/>
      <c r="AF429" s="13"/>
      <c r="AG429" s="13"/>
      <c r="AH429" s="13"/>
    </row>
    <row r="430" spans="1:34" ht="15" customHeight="1" x14ac:dyDescent="0.2">
      <c r="A430" s="30">
        <f t="shared" si="6"/>
        <v>299</v>
      </c>
      <c r="B430" s="31">
        <v>41891</v>
      </c>
      <c r="C430" s="32" t="s">
        <v>311</v>
      </c>
      <c r="D430" s="32" t="s">
        <v>312</v>
      </c>
      <c r="E430" s="33">
        <v>830</v>
      </c>
      <c r="F430" s="33">
        <v>3</v>
      </c>
      <c r="G430" s="33">
        <v>199</v>
      </c>
      <c r="H430" s="33">
        <v>17</v>
      </c>
      <c r="I430" s="33">
        <v>10</v>
      </c>
      <c r="J430" s="33">
        <v>10</v>
      </c>
      <c r="K430" s="33">
        <v>0</v>
      </c>
      <c r="L430" s="33">
        <v>0</v>
      </c>
      <c r="M430" s="33">
        <v>0</v>
      </c>
      <c r="N430" s="33">
        <v>5</v>
      </c>
      <c r="O430" s="33">
        <v>0</v>
      </c>
      <c r="P430" s="33">
        <v>3</v>
      </c>
      <c r="Q430" s="33">
        <v>8</v>
      </c>
      <c r="R430" s="33">
        <v>0</v>
      </c>
      <c r="S430" s="33">
        <v>0</v>
      </c>
      <c r="T430" s="33">
        <v>0</v>
      </c>
      <c r="U430" s="33">
        <v>0</v>
      </c>
      <c r="V430" s="33">
        <v>0</v>
      </c>
      <c r="W430" s="33">
        <v>39</v>
      </c>
      <c r="X430" s="33">
        <v>8</v>
      </c>
      <c r="Y430" s="34"/>
      <c r="Z430" s="13"/>
      <c r="AA430" s="13"/>
      <c r="AB430" s="13"/>
      <c r="AC430" s="13"/>
      <c r="AD430" s="13"/>
      <c r="AE430" s="13"/>
      <c r="AF430" s="13"/>
      <c r="AG430" s="13"/>
      <c r="AH430" s="13"/>
    </row>
    <row r="431" spans="1:34" ht="15" customHeight="1" x14ac:dyDescent="0.2">
      <c r="A431" s="30">
        <f t="shared" si="6"/>
        <v>311</v>
      </c>
      <c r="B431" s="31">
        <v>41891</v>
      </c>
      <c r="C431" s="32" t="s">
        <v>311</v>
      </c>
      <c r="D431" s="32" t="s">
        <v>312</v>
      </c>
      <c r="E431" s="33">
        <v>845</v>
      </c>
      <c r="F431" s="33">
        <v>3</v>
      </c>
      <c r="G431" s="33">
        <v>208</v>
      </c>
      <c r="H431" s="33">
        <v>12</v>
      </c>
      <c r="I431" s="33">
        <v>10</v>
      </c>
      <c r="J431" s="33">
        <v>11</v>
      </c>
      <c r="K431" s="33">
        <v>0</v>
      </c>
      <c r="L431" s="33">
        <v>0</v>
      </c>
      <c r="M431" s="33">
        <v>0</v>
      </c>
      <c r="N431" s="33">
        <v>4</v>
      </c>
      <c r="O431" s="33">
        <v>1</v>
      </c>
      <c r="P431" s="33">
        <v>3</v>
      </c>
      <c r="Q431" s="33">
        <v>8</v>
      </c>
      <c r="R431" s="33">
        <v>0</v>
      </c>
      <c r="S431" s="33">
        <v>0</v>
      </c>
      <c r="T431" s="33">
        <v>0</v>
      </c>
      <c r="U431" s="33">
        <v>0</v>
      </c>
      <c r="V431" s="33">
        <v>0</v>
      </c>
      <c r="W431" s="33">
        <v>49</v>
      </c>
      <c r="X431" s="33">
        <v>5</v>
      </c>
      <c r="Y431" s="34"/>
      <c r="Z431" s="13"/>
      <c r="AA431" s="13"/>
      <c r="AB431" s="13"/>
      <c r="AC431" s="13"/>
      <c r="AD431" s="13"/>
      <c r="AE431" s="13"/>
      <c r="AF431" s="13"/>
      <c r="AG431" s="13"/>
      <c r="AH431" s="13"/>
    </row>
    <row r="432" spans="1:34" ht="15" customHeight="1" x14ac:dyDescent="0.2">
      <c r="A432" s="30">
        <f t="shared" si="6"/>
        <v>302</v>
      </c>
      <c r="B432" s="31">
        <v>41891</v>
      </c>
      <c r="C432" s="32" t="s">
        <v>311</v>
      </c>
      <c r="D432" s="32" t="s">
        <v>312</v>
      </c>
      <c r="E432" s="33">
        <v>900</v>
      </c>
      <c r="F432" s="33">
        <v>3</v>
      </c>
      <c r="G432" s="33">
        <v>198</v>
      </c>
      <c r="H432" s="33">
        <v>14</v>
      </c>
      <c r="I432" s="33">
        <v>11</v>
      </c>
      <c r="J432" s="33">
        <v>13</v>
      </c>
      <c r="K432" s="33">
        <v>0</v>
      </c>
      <c r="L432" s="33">
        <v>0</v>
      </c>
      <c r="M432" s="33">
        <v>0</v>
      </c>
      <c r="N432" s="33">
        <v>6</v>
      </c>
      <c r="O432" s="33">
        <v>2</v>
      </c>
      <c r="P432" s="33">
        <v>2</v>
      </c>
      <c r="Q432" s="33">
        <v>3</v>
      </c>
      <c r="R432" s="33">
        <v>0</v>
      </c>
      <c r="S432" s="33">
        <v>0</v>
      </c>
      <c r="T432" s="33">
        <v>0</v>
      </c>
      <c r="U432" s="33">
        <v>0</v>
      </c>
      <c r="V432" s="33">
        <v>0</v>
      </c>
      <c r="W432" s="33">
        <v>47</v>
      </c>
      <c r="X432" s="33">
        <v>6</v>
      </c>
      <c r="Y432" s="34"/>
      <c r="Z432" s="13"/>
      <c r="AA432" s="13"/>
      <c r="AB432" s="13"/>
      <c r="AC432" s="13"/>
      <c r="AD432" s="13"/>
      <c r="AE432" s="13"/>
      <c r="AF432" s="13"/>
      <c r="AG432" s="13"/>
      <c r="AH432" s="13"/>
    </row>
    <row r="433" spans="1:34" ht="15" customHeight="1" x14ac:dyDescent="0.2">
      <c r="A433" s="30">
        <f t="shared" si="6"/>
        <v>286</v>
      </c>
      <c r="B433" s="31">
        <v>41891</v>
      </c>
      <c r="C433" s="32" t="s">
        <v>311</v>
      </c>
      <c r="D433" s="32" t="s">
        <v>312</v>
      </c>
      <c r="E433" s="33">
        <v>915</v>
      </c>
      <c r="F433" s="33">
        <v>3</v>
      </c>
      <c r="G433" s="33">
        <v>196</v>
      </c>
      <c r="H433" s="33">
        <v>9</v>
      </c>
      <c r="I433" s="33">
        <v>9</v>
      </c>
      <c r="J433" s="33">
        <v>7</v>
      </c>
      <c r="K433" s="33">
        <v>0</v>
      </c>
      <c r="L433" s="33">
        <v>0</v>
      </c>
      <c r="M433" s="33">
        <v>0</v>
      </c>
      <c r="N433" s="33">
        <v>3</v>
      </c>
      <c r="O433" s="33">
        <v>0</v>
      </c>
      <c r="P433" s="33">
        <v>5</v>
      </c>
      <c r="Q433" s="33">
        <v>8</v>
      </c>
      <c r="R433" s="33">
        <v>0</v>
      </c>
      <c r="S433" s="33">
        <v>0</v>
      </c>
      <c r="T433" s="33">
        <v>0</v>
      </c>
      <c r="U433" s="33">
        <v>0</v>
      </c>
      <c r="V433" s="33">
        <v>0</v>
      </c>
      <c r="W433" s="33">
        <v>43</v>
      </c>
      <c r="X433" s="33">
        <v>6</v>
      </c>
      <c r="Y433" s="34"/>
      <c r="Z433" s="13"/>
      <c r="AA433" s="13"/>
      <c r="AB433" s="13"/>
      <c r="AC433" s="13"/>
      <c r="AD433" s="13"/>
      <c r="AE433" s="13"/>
      <c r="AF433" s="13"/>
      <c r="AG433" s="13"/>
      <c r="AH433" s="13"/>
    </row>
    <row r="434" spans="1:34" ht="15" customHeight="1" x14ac:dyDescent="0.2">
      <c r="A434" s="30">
        <f t="shared" si="6"/>
        <v>302</v>
      </c>
      <c r="B434" s="31">
        <v>41891</v>
      </c>
      <c r="C434" s="32" t="s">
        <v>311</v>
      </c>
      <c r="D434" s="32" t="s">
        <v>312</v>
      </c>
      <c r="E434" s="33">
        <v>930</v>
      </c>
      <c r="F434" s="33">
        <v>3</v>
      </c>
      <c r="G434" s="33">
        <v>213</v>
      </c>
      <c r="H434" s="33">
        <v>11</v>
      </c>
      <c r="I434" s="33">
        <v>6</v>
      </c>
      <c r="J434" s="33">
        <v>14</v>
      </c>
      <c r="K434" s="33">
        <v>0</v>
      </c>
      <c r="L434" s="33">
        <v>0</v>
      </c>
      <c r="M434" s="33">
        <v>0</v>
      </c>
      <c r="N434" s="33">
        <v>5</v>
      </c>
      <c r="O434" s="33">
        <v>1</v>
      </c>
      <c r="P434" s="33">
        <v>2</v>
      </c>
      <c r="Q434" s="33">
        <v>3</v>
      </c>
      <c r="R434" s="33">
        <v>0</v>
      </c>
      <c r="S434" s="33">
        <v>0</v>
      </c>
      <c r="T434" s="33">
        <v>0</v>
      </c>
      <c r="U434" s="33">
        <v>0</v>
      </c>
      <c r="V434" s="33">
        <v>0</v>
      </c>
      <c r="W434" s="33">
        <v>41</v>
      </c>
      <c r="X434" s="33">
        <v>6</v>
      </c>
      <c r="Y434" s="34"/>
      <c r="Z434" s="13"/>
      <c r="AA434" s="13"/>
      <c r="AB434" s="13"/>
      <c r="AC434" s="13"/>
      <c r="AD434" s="13"/>
      <c r="AE434" s="13"/>
      <c r="AF434" s="13"/>
      <c r="AG434" s="13"/>
      <c r="AH434" s="13"/>
    </row>
    <row r="435" spans="1:34" ht="15" customHeight="1" x14ac:dyDescent="0.2">
      <c r="A435" s="30">
        <f t="shared" si="6"/>
        <v>310</v>
      </c>
      <c r="B435" s="31">
        <v>41891</v>
      </c>
      <c r="C435" s="32" t="s">
        <v>311</v>
      </c>
      <c r="D435" s="32" t="s">
        <v>312</v>
      </c>
      <c r="E435" s="33">
        <v>945</v>
      </c>
      <c r="F435" s="33">
        <v>3</v>
      </c>
      <c r="G435" s="33">
        <v>193</v>
      </c>
      <c r="H435" s="33">
        <v>18</v>
      </c>
      <c r="I435" s="33">
        <v>14</v>
      </c>
      <c r="J435" s="33">
        <v>14</v>
      </c>
      <c r="K435" s="33">
        <v>0</v>
      </c>
      <c r="L435" s="33">
        <v>0</v>
      </c>
      <c r="M435" s="33">
        <v>0</v>
      </c>
      <c r="N435" s="33">
        <v>3</v>
      </c>
      <c r="O435" s="33">
        <v>1</v>
      </c>
      <c r="P435" s="33">
        <v>8</v>
      </c>
      <c r="Q435" s="33">
        <v>12</v>
      </c>
      <c r="R435" s="33">
        <v>0</v>
      </c>
      <c r="S435" s="33">
        <v>0</v>
      </c>
      <c r="T435" s="33">
        <v>0</v>
      </c>
      <c r="U435" s="33">
        <v>0</v>
      </c>
      <c r="V435" s="33">
        <v>0</v>
      </c>
      <c r="W435" s="33">
        <v>37</v>
      </c>
      <c r="X435" s="33">
        <v>10</v>
      </c>
      <c r="Y435" s="34"/>
      <c r="Z435" s="13"/>
      <c r="AA435" s="13"/>
      <c r="AB435" s="13"/>
      <c r="AC435" s="13"/>
      <c r="AD435" s="13"/>
      <c r="AE435" s="13"/>
      <c r="AF435" s="13"/>
      <c r="AG435" s="13"/>
      <c r="AH435" s="13"/>
    </row>
    <row r="436" spans="1:34" ht="15" customHeight="1" x14ac:dyDescent="0.2">
      <c r="A436" s="30">
        <f t="shared" si="6"/>
        <v>311</v>
      </c>
      <c r="B436" s="31">
        <v>41891</v>
      </c>
      <c r="C436" s="32" t="s">
        <v>311</v>
      </c>
      <c r="D436" s="32" t="s">
        <v>312</v>
      </c>
      <c r="E436" s="33">
        <v>1000</v>
      </c>
      <c r="F436" s="33">
        <v>3</v>
      </c>
      <c r="G436" s="33">
        <v>204</v>
      </c>
      <c r="H436" s="33">
        <v>13</v>
      </c>
      <c r="I436" s="33">
        <v>7</v>
      </c>
      <c r="J436" s="33">
        <v>15</v>
      </c>
      <c r="K436" s="33">
        <v>0</v>
      </c>
      <c r="L436" s="33">
        <v>0</v>
      </c>
      <c r="M436" s="33">
        <v>0</v>
      </c>
      <c r="N436" s="33">
        <v>4</v>
      </c>
      <c r="O436" s="33">
        <v>1</v>
      </c>
      <c r="P436" s="33">
        <v>7</v>
      </c>
      <c r="Q436" s="33">
        <v>8</v>
      </c>
      <c r="R436" s="33">
        <v>0</v>
      </c>
      <c r="S436" s="33">
        <v>0</v>
      </c>
      <c r="T436" s="33">
        <v>0</v>
      </c>
      <c r="U436" s="33">
        <v>0</v>
      </c>
      <c r="V436" s="33">
        <v>0</v>
      </c>
      <c r="W436" s="33">
        <v>47</v>
      </c>
      <c r="X436" s="33">
        <v>5</v>
      </c>
      <c r="Y436" s="34"/>
      <c r="Z436" s="13"/>
      <c r="AA436" s="13"/>
      <c r="AB436" s="13"/>
      <c r="AC436" s="13"/>
      <c r="AD436" s="13"/>
      <c r="AE436" s="13"/>
      <c r="AF436" s="13"/>
      <c r="AG436" s="13"/>
      <c r="AH436" s="13"/>
    </row>
    <row r="437" spans="1:34" ht="15" customHeight="1" x14ac:dyDescent="0.2">
      <c r="A437" s="30">
        <f t="shared" si="6"/>
        <v>297</v>
      </c>
      <c r="B437" s="31">
        <v>41891</v>
      </c>
      <c r="C437" s="32" t="s">
        <v>311</v>
      </c>
      <c r="D437" s="32" t="s">
        <v>312</v>
      </c>
      <c r="E437" s="33">
        <v>1015</v>
      </c>
      <c r="F437" s="33">
        <v>3</v>
      </c>
      <c r="G437" s="33">
        <v>205</v>
      </c>
      <c r="H437" s="33">
        <v>10</v>
      </c>
      <c r="I437" s="33">
        <v>6</v>
      </c>
      <c r="J437" s="33">
        <v>7</v>
      </c>
      <c r="K437" s="33">
        <v>0</v>
      </c>
      <c r="L437" s="33">
        <v>0</v>
      </c>
      <c r="M437" s="33">
        <v>0</v>
      </c>
      <c r="N437" s="33">
        <v>3</v>
      </c>
      <c r="O437" s="33">
        <v>0</v>
      </c>
      <c r="P437" s="33">
        <v>7</v>
      </c>
      <c r="Q437" s="33">
        <v>10</v>
      </c>
      <c r="R437" s="33">
        <v>0</v>
      </c>
      <c r="S437" s="33">
        <v>0</v>
      </c>
      <c r="T437" s="33">
        <v>0</v>
      </c>
      <c r="U437" s="33">
        <v>1</v>
      </c>
      <c r="V437" s="33">
        <v>0</v>
      </c>
      <c r="W437" s="33">
        <v>41</v>
      </c>
      <c r="X437" s="33">
        <v>7</v>
      </c>
      <c r="Y437" s="34"/>
      <c r="Z437" s="13"/>
      <c r="AA437" s="13"/>
      <c r="AB437" s="13"/>
      <c r="AC437" s="13"/>
      <c r="AD437" s="13"/>
      <c r="AE437" s="13"/>
      <c r="AF437" s="13"/>
      <c r="AG437" s="13"/>
      <c r="AH437" s="13"/>
    </row>
    <row r="438" spans="1:34" ht="15" customHeight="1" x14ac:dyDescent="0.2">
      <c r="A438" s="30">
        <f t="shared" si="6"/>
        <v>279</v>
      </c>
      <c r="B438" s="31">
        <v>41891</v>
      </c>
      <c r="C438" s="32" t="s">
        <v>311</v>
      </c>
      <c r="D438" s="32" t="s">
        <v>312</v>
      </c>
      <c r="E438" s="33">
        <v>1030</v>
      </c>
      <c r="F438" s="33">
        <v>3</v>
      </c>
      <c r="G438" s="33">
        <v>188</v>
      </c>
      <c r="H438" s="33">
        <v>12</v>
      </c>
      <c r="I438" s="33">
        <v>6</v>
      </c>
      <c r="J438" s="33">
        <v>14</v>
      </c>
      <c r="K438" s="33">
        <v>0</v>
      </c>
      <c r="L438" s="33">
        <v>0</v>
      </c>
      <c r="M438" s="33">
        <v>0</v>
      </c>
      <c r="N438" s="33">
        <v>4</v>
      </c>
      <c r="O438" s="33">
        <v>0</v>
      </c>
      <c r="P438" s="33">
        <v>7</v>
      </c>
      <c r="Q438" s="33">
        <v>7</v>
      </c>
      <c r="R438" s="33">
        <v>0</v>
      </c>
      <c r="S438" s="33">
        <v>0</v>
      </c>
      <c r="T438" s="33">
        <v>0</v>
      </c>
      <c r="U438" s="33">
        <v>0</v>
      </c>
      <c r="V438" s="33">
        <v>0</v>
      </c>
      <c r="W438" s="33">
        <v>32</v>
      </c>
      <c r="X438" s="33">
        <v>9</v>
      </c>
      <c r="Y438" s="34"/>
      <c r="Z438" s="13"/>
      <c r="AA438" s="13"/>
      <c r="AB438" s="13"/>
      <c r="AC438" s="13"/>
      <c r="AD438" s="13"/>
      <c r="AE438" s="13"/>
      <c r="AF438" s="13"/>
      <c r="AG438" s="13"/>
      <c r="AH438" s="13"/>
    </row>
    <row r="439" spans="1:34" ht="15" customHeight="1" x14ac:dyDescent="0.2">
      <c r="A439" s="30">
        <f t="shared" si="6"/>
        <v>274</v>
      </c>
      <c r="B439" s="31">
        <v>41891</v>
      </c>
      <c r="C439" s="32" t="s">
        <v>311</v>
      </c>
      <c r="D439" s="32" t="s">
        <v>312</v>
      </c>
      <c r="E439" s="33">
        <v>1045</v>
      </c>
      <c r="F439" s="33">
        <v>3</v>
      </c>
      <c r="G439" s="33">
        <v>180</v>
      </c>
      <c r="H439" s="33">
        <v>9</v>
      </c>
      <c r="I439" s="33">
        <v>12</v>
      </c>
      <c r="J439" s="33">
        <v>8</v>
      </c>
      <c r="K439" s="33">
        <v>0</v>
      </c>
      <c r="L439" s="33">
        <v>0</v>
      </c>
      <c r="M439" s="33">
        <v>0</v>
      </c>
      <c r="N439" s="33">
        <v>2</v>
      </c>
      <c r="O439" s="33">
        <v>0</v>
      </c>
      <c r="P439" s="33">
        <v>9</v>
      </c>
      <c r="Q439" s="33">
        <v>5</v>
      </c>
      <c r="R439" s="33">
        <v>0</v>
      </c>
      <c r="S439" s="33">
        <v>0</v>
      </c>
      <c r="T439" s="33">
        <v>0</v>
      </c>
      <c r="U439" s="33">
        <v>0</v>
      </c>
      <c r="V439" s="33">
        <v>0</v>
      </c>
      <c r="W439" s="33">
        <v>37</v>
      </c>
      <c r="X439" s="33">
        <v>12</v>
      </c>
      <c r="Y439" s="34"/>
      <c r="Z439" s="13"/>
      <c r="AA439" s="13"/>
      <c r="AB439" s="13"/>
      <c r="AC439" s="13"/>
      <c r="AD439" s="13"/>
      <c r="AE439" s="13"/>
      <c r="AF439" s="13"/>
      <c r="AG439" s="13"/>
      <c r="AH439" s="13"/>
    </row>
    <row r="440" spans="1:34" ht="15" customHeight="1" x14ac:dyDescent="0.2">
      <c r="A440" s="30">
        <f t="shared" si="6"/>
        <v>313</v>
      </c>
      <c r="B440" s="31">
        <v>41891</v>
      </c>
      <c r="C440" s="32" t="s">
        <v>311</v>
      </c>
      <c r="D440" s="32" t="s">
        <v>312</v>
      </c>
      <c r="E440" s="33">
        <v>1100</v>
      </c>
      <c r="F440" s="33">
        <v>3</v>
      </c>
      <c r="G440" s="33">
        <v>208</v>
      </c>
      <c r="H440" s="33">
        <v>15</v>
      </c>
      <c r="I440" s="33">
        <v>7</v>
      </c>
      <c r="J440" s="33">
        <v>15</v>
      </c>
      <c r="K440" s="33">
        <v>0</v>
      </c>
      <c r="L440" s="33">
        <v>0</v>
      </c>
      <c r="M440" s="33">
        <v>0</v>
      </c>
      <c r="N440" s="33">
        <v>5</v>
      </c>
      <c r="O440" s="33">
        <v>0</v>
      </c>
      <c r="P440" s="33">
        <v>5</v>
      </c>
      <c r="Q440" s="33">
        <v>6</v>
      </c>
      <c r="R440" s="33">
        <v>1</v>
      </c>
      <c r="S440" s="33">
        <v>0</v>
      </c>
      <c r="T440" s="33">
        <v>1</v>
      </c>
      <c r="U440" s="33">
        <v>0</v>
      </c>
      <c r="V440" s="33">
        <v>0</v>
      </c>
      <c r="W440" s="33">
        <v>41</v>
      </c>
      <c r="X440" s="33">
        <v>9</v>
      </c>
      <c r="Y440" s="34"/>
      <c r="Z440" s="13"/>
      <c r="AA440" s="13"/>
      <c r="AB440" s="13"/>
      <c r="AC440" s="13"/>
      <c r="AD440" s="13"/>
      <c r="AE440" s="13"/>
      <c r="AF440" s="13"/>
      <c r="AG440" s="13"/>
      <c r="AH440" s="13"/>
    </row>
    <row r="441" spans="1:34" ht="15" customHeight="1" x14ac:dyDescent="0.2">
      <c r="A441" s="30">
        <f t="shared" si="6"/>
        <v>306</v>
      </c>
      <c r="B441" s="31">
        <v>41891</v>
      </c>
      <c r="C441" s="32" t="s">
        <v>311</v>
      </c>
      <c r="D441" s="32" t="s">
        <v>312</v>
      </c>
      <c r="E441" s="33">
        <v>1115</v>
      </c>
      <c r="F441" s="33">
        <v>3</v>
      </c>
      <c r="G441" s="33">
        <v>215</v>
      </c>
      <c r="H441" s="33">
        <v>11</v>
      </c>
      <c r="I441" s="33">
        <v>15</v>
      </c>
      <c r="J441" s="33">
        <v>13</v>
      </c>
      <c r="K441" s="33">
        <v>0</v>
      </c>
      <c r="L441" s="33">
        <v>0</v>
      </c>
      <c r="M441" s="33">
        <v>0</v>
      </c>
      <c r="N441" s="33">
        <v>4</v>
      </c>
      <c r="O441" s="33">
        <v>1</v>
      </c>
      <c r="P441" s="33">
        <v>4</v>
      </c>
      <c r="Q441" s="33">
        <v>5</v>
      </c>
      <c r="R441" s="33">
        <v>0</v>
      </c>
      <c r="S441" s="33">
        <v>0</v>
      </c>
      <c r="T441" s="33">
        <v>0</v>
      </c>
      <c r="U441" s="33">
        <v>0</v>
      </c>
      <c r="V441" s="33">
        <v>0</v>
      </c>
      <c r="W441" s="33">
        <v>32</v>
      </c>
      <c r="X441" s="33">
        <v>6</v>
      </c>
      <c r="Y441" s="34"/>
      <c r="Z441" s="13"/>
      <c r="AA441" s="13"/>
      <c r="AB441" s="13"/>
      <c r="AC441" s="13"/>
      <c r="AD441" s="13"/>
      <c r="AE441" s="13"/>
      <c r="AF441" s="13"/>
      <c r="AG441" s="13"/>
      <c r="AH441" s="13"/>
    </row>
    <row r="442" spans="1:34" ht="15" customHeight="1" x14ac:dyDescent="0.2">
      <c r="A442" s="30">
        <f t="shared" si="6"/>
        <v>285</v>
      </c>
      <c r="B442" s="31">
        <v>41891</v>
      </c>
      <c r="C442" s="32" t="s">
        <v>311</v>
      </c>
      <c r="D442" s="32" t="s">
        <v>312</v>
      </c>
      <c r="E442" s="33">
        <v>1130</v>
      </c>
      <c r="F442" s="33">
        <v>3</v>
      </c>
      <c r="G442" s="33">
        <v>190</v>
      </c>
      <c r="H442" s="33">
        <v>14</v>
      </c>
      <c r="I442" s="33">
        <v>13</v>
      </c>
      <c r="J442" s="33">
        <v>5</v>
      </c>
      <c r="K442" s="33">
        <v>0</v>
      </c>
      <c r="L442" s="33">
        <v>0</v>
      </c>
      <c r="M442" s="33">
        <v>0</v>
      </c>
      <c r="N442" s="33">
        <v>4</v>
      </c>
      <c r="O442" s="33">
        <v>0</v>
      </c>
      <c r="P442" s="33">
        <v>5</v>
      </c>
      <c r="Q442" s="33">
        <v>7</v>
      </c>
      <c r="R442" s="33">
        <v>0</v>
      </c>
      <c r="S442" s="33">
        <v>0</v>
      </c>
      <c r="T442" s="33">
        <v>0</v>
      </c>
      <c r="U442" s="33">
        <v>0</v>
      </c>
      <c r="V442" s="33">
        <v>0</v>
      </c>
      <c r="W442" s="33">
        <v>35</v>
      </c>
      <c r="X442" s="33">
        <v>12</v>
      </c>
      <c r="Y442" s="34"/>
      <c r="Z442" s="13"/>
      <c r="AA442" s="13"/>
      <c r="AB442" s="13"/>
      <c r="AC442" s="13"/>
      <c r="AD442" s="13"/>
      <c r="AE442" s="13"/>
      <c r="AF442" s="13"/>
      <c r="AG442" s="13"/>
      <c r="AH442" s="13"/>
    </row>
    <row r="443" spans="1:34" ht="15" customHeight="1" x14ac:dyDescent="0.2">
      <c r="A443" s="30">
        <f t="shared" si="6"/>
        <v>325</v>
      </c>
      <c r="B443" s="31">
        <v>41891</v>
      </c>
      <c r="C443" s="32" t="s">
        <v>311</v>
      </c>
      <c r="D443" s="32" t="s">
        <v>312</v>
      </c>
      <c r="E443" s="33">
        <v>1145</v>
      </c>
      <c r="F443" s="33">
        <v>3</v>
      </c>
      <c r="G443" s="33">
        <v>227</v>
      </c>
      <c r="H443" s="33">
        <v>15</v>
      </c>
      <c r="I443" s="33">
        <v>8</v>
      </c>
      <c r="J443" s="33">
        <v>15</v>
      </c>
      <c r="K443" s="33">
        <v>0</v>
      </c>
      <c r="L443" s="33">
        <v>0</v>
      </c>
      <c r="M443" s="33">
        <v>0</v>
      </c>
      <c r="N443" s="33">
        <v>5</v>
      </c>
      <c r="O443" s="33">
        <v>0</v>
      </c>
      <c r="P443" s="33">
        <v>5</v>
      </c>
      <c r="Q443" s="33">
        <v>4</v>
      </c>
      <c r="R443" s="33">
        <v>0</v>
      </c>
      <c r="S443" s="33">
        <v>0</v>
      </c>
      <c r="T443" s="33">
        <v>0</v>
      </c>
      <c r="U443" s="33">
        <v>0</v>
      </c>
      <c r="V443" s="33">
        <v>0</v>
      </c>
      <c r="W443" s="33">
        <v>41</v>
      </c>
      <c r="X443" s="33">
        <v>5</v>
      </c>
      <c r="Y443" s="34"/>
      <c r="Z443" s="13"/>
      <c r="AA443" s="13"/>
      <c r="AB443" s="13"/>
      <c r="AC443" s="13"/>
      <c r="AD443" s="13"/>
      <c r="AE443" s="13"/>
      <c r="AF443" s="13"/>
      <c r="AG443" s="13"/>
      <c r="AH443" s="13"/>
    </row>
    <row r="444" spans="1:34" ht="15" customHeight="1" x14ac:dyDescent="0.2">
      <c r="A444" s="30">
        <f t="shared" si="6"/>
        <v>271</v>
      </c>
      <c r="B444" s="31">
        <v>41891</v>
      </c>
      <c r="C444" s="32" t="s">
        <v>311</v>
      </c>
      <c r="D444" s="32" t="s">
        <v>312</v>
      </c>
      <c r="E444" s="33">
        <v>1200</v>
      </c>
      <c r="F444" s="33">
        <v>3</v>
      </c>
      <c r="G444" s="33">
        <v>184</v>
      </c>
      <c r="H444" s="33">
        <v>15</v>
      </c>
      <c r="I444" s="33">
        <v>10</v>
      </c>
      <c r="J444" s="33">
        <v>10</v>
      </c>
      <c r="K444" s="33">
        <v>0</v>
      </c>
      <c r="L444" s="33">
        <v>0</v>
      </c>
      <c r="M444" s="33">
        <v>0</v>
      </c>
      <c r="N444" s="33">
        <v>5</v>
      </c>
      <c r="O444" s="33">
        <v>0</v>
      </c>
      <c r="P444" s="33">
        <v>5</v>
      </c>
      <c r="Q444" s="33">
        <v>4</v>
      </c>
      <c r="R444" s="33">
        <v>0</v>
      </c>
      <c r="S444" s="33">
        <v>0</v>
      </c>
      <c r="T444" s="33">
        <v>0</v>
      </c>
      <c r="U444" s="33">
        <v>0</v>
      </c>
      <c r="V444" s="33">
        <v>0</v>
      </c>
      <c r="W444" s="33">
        <v>31</v>
      </c>
      <c r="X444" s="33">
        <v>7</v>
      </c>
      <c r="Y444" s="34"/>
      <c r="Z444" s="13"/>
      <c r="AA444" s="13"/>
      <c r="AB444" s="13"/>
      <c r="AC444" s="13"/>
      <c r="AD444" s="13"/>
      <c r="AE444" s="13"/>
      <c r="AF444" s="13"/>
      <c r="AG444" s="13"/>
      <c r="AH444" s="13"/>
    </row>
    <row r="445" spans="1:34" ht="15" customHeight="1" x14ac:dyDescent="0.2">
      <c r="A445" s="30">
        <f t="shared" si="6"/>
        <v>282</v>
      </c>
      <c r="B445" s="31">
        <v>41891</v>
      </c>
      <c r="C445" s="32" t="s">
        <v>311</v>
      </c>
      <c r="D445" s="32" t="s">
        <v>312</v>
      </c>
      <c r="E445" s="33">
        <v>1215</v>
      </c>
      <c r="F445" s="33">
        <v>3</v>
      </c>
      <c r="G445" s="33">
        <v>186</v>
      </c>
      <c r="H445" s="33">
        <v>13</v>
      </c>
      <c r="I445" s="33">
        <v>10</v>
      </c>
      <c r="J445" s="33">
        <v>11</v>
      </c>
      <c r="K445" s="33">
        <v>0</v>
      </c>
      <c r="L445" s="33">
        <v>0</v>
      </c>
      <c r="M445" s="33">
        <v>0</v>
      </c>
      <c r="N445" s="33">
        <v>5</v>
      </c>
      <c r="O445" s="33">
        <v>0</v>
      </c>
      <c r="P445" s="33">
        <v>4</v>
      </c>
      <c r="Q445" s="33">
        <v>8</v>
      </c>
      <c r="R445" s="33">
        <v>0</v>
      </c>
      <c r="S445" s="33">
        <v>0</v>
      </c>
      <c r="T445" s="33">
        <v>0</v>
      </c>
      <c r="U445" s="33">
        <v>0</v>
      </c>
      <c r="V445" s="33">
        <v>0</v>
      </c>
      <c r="W445" s="33">
        <v>39</v>
      </c>
      <c r="X445" s="33">
        <v>6</v>
      </c>
      <c r="Y445" s="34"/>
      <c r="Z445" s="13"/>
      <c r="AA445" s="13"/>
      <c r="AB445" s="13"/>
      <c r="AC445" s="13"/>
      <c r="AD445" s="13"/>
      <c r="AE445" s="13"/>
      <c r="AF445" s="13"/>
      <c r="AG445" s="13"/>
      <c r="AH445" s="13"/>
    </row>
    <row r="446" spans="1:34" ht="15" customHeight="1" x14ac:dyDescent="0.2">
      <c r="A446" s="30">
        <f t="shared" si="6"/>
        <v>266</v>
      </c>
      <c r="B446" s="31">
        <v>41891</v>
      </c>
      <c r="C446" s="32" t="s">
        <v>311</v>
      </c>
      <c r="D446" s="32" t="s">
        <v>312</v>
      </c>
      <c r="E446" s="33">
        <v>1230</v>
      </c>
      <c r="F446" s="33">
        <v>3</v>
      </c>
      <c r="G446" s="33">
        <v>175</v>
      </c>
      <c r="H446" s="33">
        <v>9</v>
      </c>
      <c r="I446" s="33">
        <v>8</v>
      </c>
      <c r="J446" s="33">
        <v>14</v>
      </c>
      <c r="K446" s="33">
        <v>0</v>
      </c>
      <c r="L446" s="33">
        <v>0</v>
      </c>
      <c r="M446" s="33">
        <v>0</v>
      </c>
      <c r="N446" s="33">
        <v>7</v>
      </c>
      <c r="O446" s="33">
        <v>0</v>
      </c>
      <c r="P446" s="33">
        <v>2</v>
      </c>
      <c r="Q446" s="33">
        <v>7</v>
      </c>
      <c r="R446" s="33">
        <v>1</v>
      </c>
      <c r="S446" s="33">
        <v>0</v>
      </c>
      <c r="T446" s="33">
        <v>0</v>
      </c>
      <c r="U446" s="33">
        <v>0</v>
      </c>
      <c r="V446" s="33">
        <v>0</v>
      </c>
      <c r="W446" s="33">
        <v>31</v>
      </c>
      <c r="X446" s="33">
        <v>12</v>
      </c>
      <c r="Y446" s="34"/>
      <c r="Z446" s="13"/>
      <c r="AA446" s="13"/>
      <c r="AB446" s="13"/>
      <c r="AC446" s="13"/>
      <c r="AD446" s="13"/>
      <c r="AE446" s="13"/>
      <c r="AF446" s="13"/>
      <c r="AG446" s="13"/>
      <c r="AH446" s="13"/>
    </row>
    <row r="447" spans="1:34" ht="15" customHeight="1" x14ac:dyDescent="0.2">
      <c r="A447" s="30">
        <f t="shared" si="6"/>
        <v>314</v>
      </c>
      <c r="B447" s="31">
        <v>41891</v>
      </c>
      <c r="C447" s="32" t="s">
        <v>311</v>
      </c>
      <c r="D447" s="32" t="s">
        <v>312</v>
      </c>
      <c r="E447" s="33">
        <v>1245</v>
      </c>
      <c r="F447" s="33">
        <v>3</v>
      </c>
      <c r="G447" s="33">
        <v>196</v>
      </c>
      <c r="H447" s="33">
        <v>15</v>
      </c>
      <c r="I447" s="33">
        <v>9</v>
      </c>
      <c r="J447" s="33">
        <v>12</v>
      </c>
      <c r="K447" s="33">
        <v>0</v>
      </c>
      <c r="L447" s="33">
        <v>0</v>
      </c>
      <c r="M447" s="33">
        <v>0</v>
      </c>
      <c r="N447" s="33">
        <v>6</v>
      </c>
      <c r="O447" s="33">
        <v>0</v>
      </c>
      <c r="P447" s="33">
        <v>7</v>
      </c>
      <c r="Q447" s="33">
        <v>9</v>
      </c>
      <c r="R447" s="33">
        <v>0</v>
      </c>
      <c r="S447" s="33">
        <v>0</v>
      </c>
      <c r="T447" s="33">
        <v>0</v>
      </c>
      <c r="U447" s="33">
        <v>0</v>
      </c>
      <c r="V447" s="33">
        <v>0</v>
      </c>
      <c r="W447" s="33">
        <v>51</v>
      </c>
      <c r="X447" s="33">
        <v>9</v>
      </c>
      <c r="Y447" s="34"/>
      <c r="Z447" s="13"/>
      <c r="AA447" s="13"/>
      <c r="AB447" s="13"/>
      <c r="AC447" s="13"/>
      <c r="AD447" s="13"/>
      <c r="AE447" s="13"/>
      <c r="AF447" s="13"/>
      <c r="AG447" s="13"/>
      <c r="AH447" s="13"/>
    </row>
    <row r="448" spans="1:34" ht="15" customHeight="1" x14ac:dyDescent="0.2">
      <c r="A448" s="30">
        <f t="shared" si="6"/>
        <v>272</v>
      </c>
      <c r="B448" s="31">
        <v>41891</v>
      </c>
      <c r="C448" s="32" t="s">
        <v>311</v>
      </c>
      <c r="D448" s="32" t="s">
        <v>312</v>
      </c>
      <c r="E448" s="33">
        <v>1300</v>
      </c>
      <c r="F448" s="33">
        <v>3</v>
      </c>
      <c r="G448" s="33">
        <v>188</v>
      </c>
      <c r="H448" s="33">
        <v>14</v>
      </c>
      <c r="I448" s="33">
        <v>12</v>
      </c>
      <c r="J448" s="33">
        <v>12</v>
      </c>
      <c r="K448" s="33">
        <v>0</v>
      </c>
      <c r="L448" s="33">
        <v>0</v>
      </c>
      <c r="M448" s="33">
        <v>0</v>
      </c>
      <c r="N448" s="33">
        <v>2</v>
      </c>
      <c r="O448" s="33">
        <v>0</v>
      </c>
      <c r="P448" s="33">
        <v>3</v>
      </c>
      <c r="Q448" s="33">
        <v>7</v>
      </c>
      <c r="R448" s="33">
        <v>0</v>
      </c>
      <c r="S448" s="33">
        <v>0</v>
      </c>
      <c r="T448" s="33">
        <v>0</v>
      </c>
      <c r="U448" s="33">
        <v>0</v>
      </c>
      <c r="V448" s="33">
        <v>0</v>
      </c>
      <c r="W448" s="33">
        <v>29</v>
      </c>
      <c r="X448" s="33">
        <v>5</v>
      </c>
      <c r="Y448" s="34"/>
      <c r="Z448" s="13"/>
      <c r="AA448" s="13"/>
      <c r="AB448" s="13"/>
      <c r="AC448" s="13"/>
      <c r="AD448" s="13"/>
      <c r="AE448" s="13"/>
      <c r="AF448" s="13"/>
      <c r="AG448" s="13"/>
      <c r="AH448" s="13"/>
    </row>
    <row r="449" spans="1:34" ht="15" customHeight="1" x14ac:dyDescent="0.2">
      <c r="A449" s="30">
        <f t="shared" si="6"/>
        <v>269</v>
      </c>
      <c r="B449" s="31">
        <v>41891</v>
      </c>
      <c r="C449" s="32" t="s">
        <v>311</v>
      </c>
      <c r="D449" s="32" t="s">
        <v>312</v>
      </c>
      <c r="E449" s="33">
        <v>1315</v>
      </c>
      <c r="F449" s="33">
        <v>3</v>
      </c>
      <c r="G449" s="33">
        <v>182</v>
      </c>
      <c r="H449" s="33">
        <v>12</v>
      </c>
      <c r="I449" s="33">
        <v>9</v>
      </c>
      <c r="J449" s="33">
        <v>14</v>
      </c>
      <c r="K449" s="33">
        <v>0</v>
      </c>
      <c r="L449" s="33">
        <v>0</v>
      </c>
      <c r="M449" s="33">
        <v>0</v>
      </c>
      <c r="N449" s="33">
        <v>5</v>
      </c>
      <c r="O449" s="33">
        <v>1</v>
      </c>
      <c r="P449" s="33">
        <v>1</v>
      </c>
      <c r="Q449" s="33">
        <v>11</v>
      </c>
      <c r="R449" s="33">
        <v>0</v>
      </c>
      <c r="S449" s="33">
        <v>0</v>
      </c>
      <c r="T449" s="33">
        <v>0</v>
      </c>
      <c r="U449" s="33">
        <v>0</v>
      </c>
      <c r="V449" s="33">
        <v>0</v>
      </c>
      <c r="W449" s="33">
        <v>27</v>
      </c>
      <c r="X449" s="33">
        <v>7</v>
      </c>
      <c r="Y449" s="34"/>
      <c r="Z449" s="13"/>
      <c r="AA449" s="13"/>
      <c r="AB449" s="13"/>
      <c r="AC449" s="13"/>
      <c r="AD449" s="13"/>
      <c r="AE449" s="13"/>
      <c r="AF449" s="13"/>
      <c r="AG449" s="13"/>
      <c r="AH449" s="13"/>
    </row>
    <row r="450" spans="1:34" ht="15" customHeight="1" x14ac:dyDescent="0.2">
      <c r="A450" s="30">
        <f t="shared" si="6"/>
        <v>274</v>
      </c>
      <c r="B450" s="31">
        <v>41891</v>
      </c>
      <c r="C450" s="32" t="s">
        <v>311</v>
      </c>
      <c r="D450" s="32" t="s">
        <v>312</v>
      </c>
      <c r="E450" s="33">
        <v>1330</v>
      </c>
      <c r="F450" s="33">
        <v>3</v>
      </c>
      <c r="G450" s="33">
        <v>185</v>
      </c>
      <c r="H450" s="33">
        <v>14</v>
      </c>
      <c r="I450" s="33">
        <v>9</v>
      </c>
      <c r="J450" s="33">
        <v>11</v>
      </c>
      <c r="K450" s="33">
        <v>0</v>
      </c>
      <c r="L450" s="33">
        <v>0</v>
      </c>
      <c r="M450" s="33">
        <v>0</v>
      </c>
      <c r="N450" s="33">
        <v>4</v>
      </c>
      <c r="O450" s="33">
        <v>0</v>
      </c>
      <c r="P450" s="33">
        <v>2</v>
      </c>
      <c r="Q450" s="33">
        <v>7</v>
      </c>
      <c r="R450" s="33">
        <v>0</v>
      </c>
      <c r="S450" s="33">
        <v>0</v>
      </c>
      <c r="T450" s="33">
        <v>0</v>
      </c>
      <c r="U450" s="33">
        <v>0</v>
      </c>
      <c r="V450" s="33">
        <v>0</v>
      </c>
      <c r="W450" s="33">
        <v>32</v>
      </c>
      <c r="X450" s="33">
        <v>10</v>
      </c>
      <c r="Y450" s="34"/>
      <c r="Z450" s="13"/>
      <c r="AA450" s="13"/>
      <c r="AB450" s="13"/>
      <c r="AC450" s="13"/>
      <c r="AD450" s="13"/>
      <c r="AE450" s="13"/>
      <c r="AF450" s="13"/>
      <c r="AG450" s="13"/>
      <c r="AH450" s="13"/>
    </row>
    <row r="451" spans="1:34" ht="15" customHeight="1" x14ac:dyDescent="0.2">
      <c r="A451" s="30">
        <f t="shared" si="6"/>
        <v>260</v>
      </c>
      <c r="B451" s="31">
        <v>41891</v>
      </c>
      <c r="C451" s="32" t="s">
        <v>311</v>
      </c>
      <c r="D451" s="32" t="s">
        <v>312</v>
      </c>
      <c r="E451" s="33">
        <v>1345</v>
      </c>
      <c r="F451" s="33">
        <v>3</v>
      </c>
      <c r="G451" s="33">
        <v>178</v>
      </c>
      <c r="H451" s="33">
        <v>11</v>
      </c>
      <c r="I451" s="33">
        <v>7</v>
      </c>
      <c r="J451" s="33">
        <v>9</v>
      </c>
      <c r="K451" s="33">
        <v>0</v>
      </c>
      <c r="L451" s="33">
        <v>0</v>
      </c>
      <c r="M451" s="33">
        <v>0</v>
      </c>
      <c r="N451" s="33">
        <v>4</v>
      </c>
      <c r="O451" s="33">
        <v>1</v>
      </c>
      <c r="P451" s="33">
        <v>5</v>
      </c>
      <c r="Q451" s="33">
        <v>4</v>
      </c>
      <c r="R451" s="33">
        <v>1</v>
      </c>
      <c r="S451" s="33">
        <v>0</v>
      </c>
      <c r="T451" s="33">
        <v>0</v>
      </c>
      <c r="U451" s="33">
        <v>0</v>
      </c>
      <c r="V451" s="33">
        <v>0</v>
      </c>
      <c r="W451" s="33">
        <v>36</v>
      </c>
      <c r="X451" s="33">
        <v>4</v>
      </c>
      <c r="Y451" s="34"/>
      <c r="Z451" s="13"/>
      <c r="AA451" s="13"/>
      <c r="AB451" s="13"/>
      <c r="AC451" s="13"/>
      <c r="AD451" s="13"/>
      <c r="AE451" s="13"/>
      <c r="AF451" s="13"/>
      <c r="AG451" s="13"/>
      <c r="AH451" s="13"/>
    </row>
    <row r="452" spans="1:34" ht="15" customHeight="1" x14ac:dyDescent="0.2">
      <c r="A452" s="30">
        <f t="shared" si="6"/>
        <v>285</v>
      </c>
      <c r="B452" s="31">
        <v>41891</v>
      </c>
      <c r="C452" s="32" t="s">
        <v>311</v>
      </c>
      <c r="D452" s="32" t="s">
        <v>312</v>
      </c>
      <c r="E452" s="33">
        <v>1400</v>
      </c>
      <c r="F452" s="33">
        <v>3</v>
      </c>
      <c r="G452" s="33">
        <v>178</v>
      </c>
      <c r="H452" s="33">
        <v>12</v>
      </c>
      <c r="I452" s="33">
        <v>5</v>
      </c>
      <c r="J452" s="33">
        <v>12</v>
      </c>
      <c r="K452" s="33">
        <v>0</v>
      </c>
      <c r="L452" s="33">
        <v>0</v>
      </c>
      <c r="M452" s="33">
        <v>0</v>
      </c>
      <c r="N452" s="33">
        <v>6</v>
      </c>
      <c r="O452" s="33">
        <v>0</v>
      </c>
      <c r="P452" s="33">
        <v>10</v>
      </c>
      <c r="Q452" s="33">
        <v>10</v>
      </c>
      <c r="R452" s="33">
        <v>0</v>
      </c>
      <c r="S452" s="33">
        <v>0</v>
      </c>
      <c r="T452" s="33">
        <v>0</v>
      </c>
      <c r="U452" s="33">
        <v>0</v>
      </c>
      <c r="V452" s="33">
        <v>0</v>
      </c>
      <c r="W452" s="33">
        <v>38</v>
      </c>
      <c r="X452" s="33">
        <v>14</v>
      </c>
      <c r="Y452" s="34"/>
      <c r="Z452" s="13"/>
      <c r="AA452" s="13"/>
      <c r="AB452" s="13"/>
      <c r="AC452" s="13"/>
      <c r="AD452" s="13"/>
      <c r="AE452" s="13"/>
      <c r="AF452" s="13"/>
      <c r="AG452" s="13"/>
      <c r="AH452" s="13"/>
    </row>
    <row r="453" spans="1:34" ht="15" customHeight="1" x14ac:dyDescent="0.2">
      <c r="A453" s="30">
        <f t="shared" ref="A453:A516" si="7">SUM(G453:X453)</f>
        <v>285</v>
      </c>
      <c r="B453" s="31">
        <v>41891</v>
      </c>
      <c r="C453" s="32" t="s">
        <v>311</v>
      </c>
      <c r="D453" s="32" t="s">
        <v>312</v>
      </c>
      <c r="E453" s="33">
        <v>1415</v>
      </c>
      <c r="F453" s="33">
        <v>3</v>
      </c>
      <c r="G453" s="33">
        <v>192</v>
      </c>
      <c r="H453" s="33">
        <v>13</v>
      </c>
      <c r="I453" s="33">
        <v>7</v>
      </c>
      <c r="J453" s="33">
        <v>8</v>
      </c>
      <c r="K453" s="33">
        <v>0</v>
      </c>
      <c r="L453" s="33">
        <v>0</v>
      </c>
      <c r="M453" s="33">
        <v>0</v>
      </c>
      <c r="N453" s="33">
        <v>12</v>
      </c>
      <c r="O453" s="33">
        <v>0</v>
      </c>
      <c r="P453" s="33">
        <v>4</v>
      </c>
      <c r="Q453" s="33">
        <v>4</v>
      </c>
      <c r="R453" s="33">
        <v>1</v>
      </c>
      <c r="S453" s="33">
        <v>0</v>
      </c>
      <c r="T453" s="33">
        <v>0</v>
      </c>
      <c r="U453" s="33">
        <v>0</v>
      </c>
      <c r="V453" s="33">
        <v>0</v>
      </c>
      <c r="W453" s="33">
        <v>37</v>
      </c>
      <c r="X453" s="33">
        <v>7</v>
      </c>
      <c r="Y453" s="34"/>
      <c r="Z453" s="13"/>
      <c r="AA453" s="13"/>
      <c r="AB453" s="13"/>
      <c r="AC453" s="13"/>
      <c r="AD453" s="13"/>
      <c r="AE453" s="13"/>
      <c r="AF453" s="13"/>
      <c r="AG453" s="13"/>
      <c r="AH453" s="13"/>
    </row>
    <row r="454" spans="1:34" ht="15" customHeight="1" x14ac:dyDescent="0.2">
      <c r="A454" s="30">
        <f t="shared" si="7"/>
        <v>293</v>
      </c>
      <c r="B454" s="31">
        <v>41891</v>
      </c>
      <c r="C454" s="32" t="s">
        <v>311</v>
      </c>
      <c r="D454" s="32" t="s">
        <v>312</v>
      </c>
      <c r="E454" s="33">
        <v>1430</v>
      </c>
      <c r="F454" s="33">
        <v>3</v>
      </c>
      <c r="G454" s="33">
        <v>171</v>
      </c>
      <c r="H454" s="33">
        <v>10</v>
      </c>
      <c r="I454" s="33">
        <v>11</v>
      </c>
      <c r="J454" s="33">
        <v>12</v>
      </c>
      <c r="K454" s="33">
        <v>0</v>
      </c>
      <c r="L454" s="33">
        <v>0</v>
      </c>
      <c r="M454" s="33">
        <v>0</v>
      </c>
      <c r="N454" s="33">
        <v>7</v>
      </c>
      <c r="O454" s="33">
        <v>1</v>
      </c>
      <c r="P454" s="33">
        <v>6</v>
      </c>
      <c r="Q454" s="33">
        <v>8</v>
      </c>
      <c r="R454" s="33">
        <v>0</v>
      </c>
      <c r="S454" s="33">
        <v>0</v>
      </c>
      <c r="T454" s="33">
        <v>0</v>
      </c>
      <c r="U454" s="33">
        <v>0</v>
      </c>
      <c r="V454" s="33">
        <v>0</v>
      </c>
      <c r="W454" s="33">
        <v>53</v>
      </c>
      <c r="X454" s="33">
        <v>14</v>
      </c>
      <c r="Y454" s="34"/>
      <c r="Z454" s="13"/>
      <c r="AA454" s="13"/>
      <c r="AB454" s="13"/>
      <c r="AC454" s="13"/>
      <c r="AD454" s="13"/>
      <c r="AE454" s="13"/>
      <c r="AF454" s="13"/>
      <c r="AG454" s="13"/>
      <c r="AH454" s="13"/>
    </row>
    <row r="455" spans="1:34" ht="15" customHeight="1" x14ac:dyDescent="0.2">
      <c r="A455" s="30">
        <f t="shared" si="7"/>
        <v>271</v>
      </c>
      <c r="B455" s="31">
        <v>41891</v>
      </c>
      <c r="C455" s="32" t="s">
        <v>311</v>
      </c>
      <c r="D455" s="32" t="s">
        <v>312</v>
      </c>
      <c r="E455" s="33">
        <v>1445</v>
      </c>
      <c r="F455" s="33">
        <v>3</v>
      </c>
      <c r="G455" s="33">
        <v>169</v>
      </c>
      <c r="H455" s="33">
        <v>11</v>
      </c>
      <c r="I455" s="33">
        <v>7</v>
      </c>
      <c r="J455" s="33">
        <v>11</v>
      </c>
      <c r="K455" s="33">
        <v>0</v>
      </c>
      <c r="L455" s="33">
        <v>0</v>
      </c>
      <c r="M455" s="33">
        <v>0</v>
      </c>
      <c r="N455" s="33">
        <v>6</v>
      </c>
      <c r="O455" s="33">
        <v>0</v>
      </c>
      <c r="P455" s="33">
        <v>3</v>
      </c>
      <c r="Q455" s="33">
        <v>8</v>
      </c>
      <c r="R455" s="33">
        <v>0</v>
      </c>
      <c r="S455" s="33">
        <v>0</v>
      </c>
      <c r="T455" s="33">
        <v>0</v>
      </c>
      <c r="U455" s="33">
        <v>0</v>
      </c>
      <c r="V455" s="33">
        <v>0</v>
      </c>
      <c r="W455" s="33">
        <v>48</v>
      </c>
      <c r="X455" s="33">
        <v>8</v>
      </c>
      <c r="Y455" s="34"/>
      <c r="Z455" s="13"/>
      <c r="AA455" s="13"/>
      <c r="AB455" s="13"/>
      <c r="AC455" s="13"/>
      <c r="AD455" s="13"/>
      <c r="AE455" s="13"/>
      <c r="AF455" s="13"/>
      <c r="AG455" s="13"/>
      <c r="AH455" s="13"/>
    </row>
    <row r="456" spans="1:34" ht="15" customHeight="1" x14ac:dyDescent="0.2">
      <c r="A456" s="30">
        <f t="shared" si="7"/>
        <v>258</v>
      </c>
      <c r="B456" s="31">
        <v>41891</v>
      </c>
      <c r="C456" s="32" t="s">
        <v>311</v>
      </c>
      <c r="D456" s="32" t="s">
        <v>312</v>
      </c>
      <c r="E456" s="33">
        <v>1500</v>
      </c>
      <c r="F456" s="33">
        <v>3</v>
      </c>
      <c r="G456" s="33">
        <v>151</v>
      </c>
      <c r="H456" s="33">
        <v>11</v>
      </c>
      <c r="I456" s="33">
        <v>8</v>
      </c>
      <c r="J456" s="33">
        <v>12</v>
      </c>
      <c r="K456" s="33">
        <v>0</v>
      </c>
      <c r="L456" s="33">
        <v>0</v>
      </c>
      <c r="M456" s="33">
        <v>0</v>
      </c>
      <c r="N456" s="33">
        <v>6</v>
      </c>
      <c r="O456" s="33">
        <v>0</v>
      </c>
      <c r="P456" s="33">
        <v>2</v>
      </c>
      <c r="Q456" s="33">
        <v>6</v>
      </c>
      <c r="R456" s="33">
        <v>0</v>
      </c>
      <c r="S456" s="33">
        <v>0</v>
      </c>
      <c r="T456" s="33">
        <v>0</v>
      </c>
      <c r="U456" s="33">
        <v>0</v>
      </c>
      <c r="V456" s="33">
        <v>0</v>
      </c>
      <c r="W456" s="33">
        <v>53</v>
      </c>
      <c r="X456" s="33">
        <v>9</v>
      </c>
      <c r="Y456" s="34"/>
      <c r="Z456" s="13"/>
      <c r="AA456" s="13"/>
      <c r="AB456" s="13"/>
      <c r="AC456" s="13"/>
      <c r="AD456" s="13"/>
      <c r="AE456" s="13"/>
      <c r="AF456" s="13"/>
      <c r="AG456" s="13"/>
      <c r="AH456" s="13"/>
    </row>
    <row r="457" spans="1:34" ht="15" customHeight="1" x14ac:dyDescent="0.2">
      <c r="A457" s="30">
        <f t="shared" si="7"/>
        <v>282</v>
      </c>
      <c r="B457" s="31">
        <v>41891</v>
      </c>
      <c r="C457" s="32" t="s">
        <v>311</v>
      </c>
      <c r="D457" s="32" t="s">
        <v>312</v>
      </c>
      <c r="E457" s="33">
        <v>1515</v>
      </c>
      <c r="F457" s="33">
        <v>3</v>
      </c>
      <c r="G457" s="33">
        <v>159</v>
      </c>
      <c r="H457" s="33">
        <v>16</v>
      </c>
      <c r="I457" s="33">
        <v>18</v>
      </c>
      <c r="J457" s="33">
        <v>11</v>
      </c>
      <c r="K457" s="33">
        <v>0</v>
      </c>
      <c r="L457" s="33">
        <v>0</v>
      </c>
      <c r="M457" s="33">
        <v>0</v>
      </c>
      <c r="N457" s="33">
        <v>11</v>
      </c>
      <c r="O457" s="33">
        <v>0</v>
      </c>
      <c r="P457" s="33">
        <v>6</v>
      </c>
      <c r="Q457" s="33">
        <v>10</v>
      </c>
      <c r="R457" s="33">
        <v>0</v>
      </c>
      <c r="S457" s="33">
        <v>0</v>
      </c>
      <c r="T457" s="33">
        <v>0</v>
      </c>
      <c r="U457" s="33">
        <v>0</v>
      </c>
      <c r="V457" s="33">
        <v>0</v>
      </c>
      <c r="W457" s="33">
        <v>41</v>
      </c>
      <c r="X457" s="33">
        <v>10</v>
      </c>
      <c r="Y457" s="34"/>
      <c r="Z457" s="13"/>
      <c r="AA457" s="13"/>
      <c r="AB457" s="13"/>
      <c r="AC457" s="13"/>
      <c r="AD457" s="13"/>
      <c r="AE457" s="13"/>
      <c r="AF457" s="13"/>
      <c r="AG457" s="13"/>
      <c r="AH457" s="13"/>
    </row>
    <row r="458" spans="1:34" ht="15" customHeight="1" x14ac:dyDescent="0.2">
      <c r="A458" s="30">
        <f t="shared" si="7"/>
        <v>285</v>
      </c>
      <c r="B458" s="31">
        <v>41891</v>
      </c>
      <c r="C458" s="32" t="s">
        <v>311</v>
      </c>
      <c r="D458" s="32" t="s">
        <v>312</v>
      </c>
      <c r="E458" s="33">
        <v>1530</v>
      </c>
      <c r="F458" s="33">
        <v>3</v>
      </c>
      <c r="G458" s="33">
        <v>166</v>
      </c>
      <c r="H458" s="33">
        <v>13</v>
      </c>
      <c r="I458" s="33">
        <v>9</v>
      </c>
      <c r="J458" s="33">
        <v>11</v>
      </c>
      <c r="K458" s="33">
        <v>0</v>
      </c>
      <c r="L458" s="33">
        <v>0</v>
      </c>
      <c r="M458" s="33">
        <v>0</v>
      </c>
      <c r="N458" s="33">
        <v>15</v>
      </c>
      <c r="O458" s="33">
        <v>0</v>
      </c>
      <c r="P458" s="33">
        <v>6</v>
      </c>
      <c r="Q458" s="33">
        <v>5</v>
      </c>
      <c r="R458" s="33">
        <v>0</v>
      </c>
      <c r="S458" s="33">
        <v>0</v>
      </c>
      <c r="T458" s="33">
        <v>0</v>
      </c>
      <c r="U458" s="33">
        <v>0</v>
      </c>
      <c r="V458" s="33">
        <v>0</v>
      </c>
      <c r="W458" s="33">
        <v>54</v>
      </c>
      <c r="X458" s="33">
        <v>6</v>
      </c>
      <c r="Y458" s="34"/>
      <c r="Z458" s="13"/>
      <c r="AA458" s="13"/>
      <c r="AB458" s="13"/>
      <c r="AC458" s="13"/>
      <c r="AD458" s="13"/>
      <c r="AE458" s="13"/>
      <c r="AF458" s="13"/>
      <c r="AG458" s="13"/>
      <c r="AH458" s="13"/>
    </row>
    <row r="459" spans="1:34" ht="15" customHeight="1" x14ac:dyDescent="0.2">
      <c r="A459" s="30">
        <f t="shared" si="7"/>
        <v>262</v>
      </c>
      <c r="B459" s="31">
        <v>41891</v>
      </c>
      <c r="C459" s="32" t="s">
        <v>311</v>
      </c>
      <c r="D459" s="32" t="s">
        <v>312</v>
      </c>
      <c r="E459" s="33">
        <v>1545</v>
      </c>
      <c r="F459" s="33">
        <v>3</v>
      </c>
      <c r="G459" s="33">
        <v>151</v>
      </c>
      <c r="H459" s="33">
        <v>14</v>
      </c>
      <c r="I459" s="33">
        <v>9</v>
      </c>
      <c r="J459" s="33">
        <v>5</v>
      </c>
      <c r="K459" s="33">
        <v>0</v>
      </c>
      <c r="L459" s="33">
        <v>0</v>
      </c>
      <c r="M459" s="33">
        <v>0</v>
      </c>
      <c r="N459" s="33">
        <v>14</v>
      </c>
      <c r="O459" s="33">
        <v>0</v>
      </c>
      <c r="P459" s="33">
        <v>6</v>
      </c>
      <c r="Q459" s="33">
        <v>9</v>
      </c>
      <c r="R459" s="33">
        <v>0</v>
      </c>
      <c r="S459" s="33">
        <v>0</v>
      </c>
      <c r="T459" s="33">
        <v>0</v>
      </c>
      <c r="U459" s="33">
        <v>0</v>
      </c>
      <c r="V459" s="33">
        <v>0</v>
      </c>
      <c r="W459" s="33">
        <v>44</v>
      </c>
      <c r="X459" s="33">
        <v>10</v>
      </c>
      <c r="Y459" s="34"/>
      <c r="Z459" s="13"/>
      <c r="AA459" s="13"/>
      <c r="AB459" s="13"/>
      <c r="AC459" s="13"/>
      <c r="AD459" s="13"/>
      <c r="AE459" s="13"/>
      <c r="AF459" s="13"/>
      <c r="AG459" s="13"/>
      <c r="AH459" s="13"/>
    </row>
    <row r="460" spans="1:34" ht="15" customHeight="1" x14ac:dyDescent="0.2">
      <c r="A460" s="30">
        <f t="shared" si="7"/>
        <v>299</v>
      </c>
      <c r="B460" s="31">
        <v>41891</v>
      </c>
      <c r="C460" s="32" t="s">
        <v>311</v>
      </c>
      <c r="D460" s="32" t="s">
        <v>312</v>
      </c>
      <c r="E460" s="33">
        <v>1600</v>
      </c>
      <c r="F460" s="33">
        <v>3</v>
      </c>
      <c r="G460" s="33">
        <v>187</v>
      </c>
      <c r="H460" s="33">
        <v>15</v>
      </c>
      <c r="I460" s="33">
        <v>12</v>
      </c>
      <c r="J460" s="33">
        <v>10</v>
      </c>
      <c r="K460" s="33">
        <v>0</v>
      </c>
      <c r="L460" s="33">
        <v>0</v>
      </c>
      <c r="M460" s="33">
        <v>0</v>
      </c>
      <c r="N460" s="33">
        <v>8</v>
      </c>
      <c r="O460" s="33">
        <v>1</v>
      </c>
      <c r="P460" s="33">
        <v>4</v>
      </c>
      <c r="Q460" s="33">
        <v>9</v>
      </c>
      <c r="R460" s="33">
        <v>1</v>
      </c>
      <c r="S460" s="33">
        <v>0</v>
      </c>
      <c r="T460" s="33">
        <v>0</v>
      </c>
      <c r="U460" s="33">
        <v>0</v>
      </c>
      <c r="V460" s="33">
        <v>0</v>
      </c>
      <c r="W460" s="33">
        <v>41</v>
      </c>
      <c r="X460" s="33">
        <v>11</v>
      </c>
      <c r="Y460" s="34"/>
      <c r="Z460" s="13"/>
      <c r="AA460" s="13"/>
      <c r="AB460" s="13"/>
      <c r="AC460" s="13"/>
      <c r="AD460" s="13"/>
      <c r="AE460" s="13"/>
      <c r="AF460" s="13"/>
      <c r="AG460" s="13"/>
      <c r="AH460" s="13"/>
    </row>
    <row r="461" spans="1:34" ht="15" customHeight="1" x14ac:dyDescent="0.2">
      <c r="A461" s="30">
        <f t="shared" si="7"/>
        <v>295</v>
      </c>
      <c r="B461" s="31">
        <v>41891</v>
      </c>
      <c r="C461" s="32" t="s">
        <v>311</v>
      </c>
      <c r="D461" s="32" t="s">
        <v>312</v>
      </c>
      <c r="E461" s="33">
        <v>1615</v>
      </c>
      <c r="F461" s="33">
        <v>3</v>
      </c>
      <c r="G461" s="33">
        <v>168</v>
      </c>
      <c r="H461" s="33">
        <v>12</v>
      </c>
      <c r="I461" s="33">
        <v>10</v>
      </c>
      <c r="J461" s="33">
        <v>14</v>
      </c>
      <c r="K461" s="33">
        <v>0</v>
      </c>
      <c r="L461" s="33">
        <v>0</v>
      </c>
      <c r="M461" s="33">
        <v>0</v>
      </c>
      <c r="N461" s="33">
        <v>13</v>
      </c>
      <c r="O461" s="33">
        <v>0</v>
      </c>
      <c r="P461" s="33">
        <v>4</v>
      </c>
      <c r="Q461" s="33">
        <v>9</v>
      </c>
      <c r="R461" s="33">
        <v>0</v>
      </c>
      <c r="S461" s="33">
        <v>0</v>
      </c>
      <c r="T461" s="33">
        <v>0</v>
      </c>
      <c r="U461" s="33">
        <v>0</v>
      </c>
      <c r="V461" s="33">
        <v>0</v>
      </c>
      <c r="W461" s="33">
        <v>53</v>
      </c>
      <c r="X461" s="33">
        <v>12</v>
      </c>
      <c r="Y461" s="34"/>
      <c r="Z461" s="13"/>
      <c r="AA461" s="13"/>
      <c r="AB461" s="13"/>
      <c r="AC461" s="13"/>
      <c r="AD461" s="13"/>
      <c r="AE461" s="13"/>
      <c r="AF461" s="13"/>
      <c r="AG461" s="13"/>
      <c r="AH461" s="13"/>
    </row>
    <row r="462" spans="1:34" ht="15" customHeight="1" x14ac:dyDescent="0.2">
      <c r="A462" s="30">
        <f t="shared" si="7"/>
        <v>273</v>
      </c>
      <c r="B462" s="31">
        <v>41891</v>
      </c>
      <c r="C462" s="32" t="s">
        <v>311</v>
      </c>
      <c r="D462" s="32" t="s">
        <v>312</v>
      </c>
      <c r="E462" s="33">
        <v>1630</v>
      </c>
      <c r="F462" s="33">
        <v>3</v>
      </c>
      <c r="G462" s="33">
        <v>157</v>
      </c>
      <c r="H462" s="33">
        <v>11</v>
      </c>
      <c r="I462" s="33">
        <v>12</v>
      </c>
      <c r="J462" s="33">
        <v>10</v>
      </c>
      <c r="K462" s="33">
        <v>0</v>
      </c>
      <c r="L462" s="33">
        <v>0</v>
      </c>
      <c r="M462" s="33">
        <v>0</v>
      </c>
      <c r="N462" s="33">
        <v>6</v>
      </c>
      <c r="O462" s="33">
        <v>1</v>
      </c>
      <c r="P462" s="33">
        <v>6</v>
      </c>
      <c r="Q462" s="33">
        <v>7</v>
      </c>
      <c r="R462" s="33">
        <v>0</v>
      </c>
      <c r="S462" s="33">
        <v>0</v>
      </c>
      <c r="T462" s="33">
        <v>0</v>
      </c>
      <c r="U462" s="33">
        <v>0</v>
      </c>
      <c r="V462" s="33">
        <v>0</v>
      </c>
      <c r="W462" s="33">
        <v>52</v>
      </c>
      <c r="X462" s="33">
        <v>11</v>
      </c>
      <c r="Y462" s="34"/>
      <c r="Z462" s="13"/>
      <c r="AA462" s="13"/>
      <c r="AB462" s="13"/>
      <c r="AC462" s="13"/>
      <c r="AD462" s="13"/>
      <c r="AE462" s="13"/>
      <c r="AF462" s="13"/>
      <c r="AG462" s="13"/>
      <c r="AH462" s="13"/>
    </row>
    <row r="463" spans="1:34" ht="15" customHeight="1" x14ac:dyDescent="0.2">
      <c r="A463" s="30">
        <f t="shared" si="7"/>
        <v>251</v>
      </c>
      <c r="B463" s="31">
        <v>41891</v>
      </c>
      <c r="C463" s="32" t="s">
        <v>311</v>
      </c>
      <c r="D463" s="32" t="s">
        <v>312</v>
      </c>
      <c r="E463" s="33">
        <v>1645</v>
      </c>
      <c r="F463" s="33">
        <v>3</v>
      </c>
      <c r="G463" s="33">
        <v>150</v>
      </c>
      <c r="H463" s="33">
        <v>13</v>
      </c>
      <c r="I463" s="33">
        <v>10</v>
      </c>
      <c r="J463" s="33">
        <v>12</v>
      </c>
      <c r="K463" s="33">
        <v>0</v>
      </c>
      <c r="L463" s="33">
        <v>0</v>
      </c>
      <c r="M463" s="33">
        <v>0</v>
      </c>
      <c r="N463" s="33">
        <v>8</v>
      </c>
      <c r="O463" s="33">
        <v>0</v>
      </c>
      <c r="P463" s="33">
        <v>2</v>
      </c>
      <c r="Q463" s="33">
        <v>8</v>
      </c>
      <c r="R463" s="33">
        <v>0</v>
      </c>
      <c r="S463" s="33">
        <v>0</v>
      </c>
      <c r="T463" s="33">
        <v>0</v>
      </c>
      <c r="U463" s="33">
        <v>0</v>
      </c>
      <c r="V463" s="33">
        <v>0</v>
      </c>
      <c r="W463" s="33">
        <v>40</v>
      </c>
      <c r="X463" s="33">
        <v>8</v>
      </c>
      <c r="Y463" s="34"/>
      <c r="Z463" s="13"/>
      <c r="AA463" s="13"/>
      <c r="AB463" s="13"/>
      <c r="AC463" s="13"/>
      <c r="AD463" s="13"/>
      <c r="AE463" s="13"/>
      <c r="AF463" s="13"/>
      <c r="AG463" s="13"/>
      <c r="AH463" s="13"/>
    </row>
    <row r="464" spans="1:34" ht="15" customHeight="1" x14ac:dyDescent="0.2">
      <c r="A464" s="30">
        <f t="shared" si="7"/>
        <v>264</v>
      </c>
      <c r="B464" s="31">
        <v>41891</v>
      </c>
      <c r="C464" s="32" t="s">
        <v>311</v>
      </c>
      <c r="D464" s="32" t="s">
        <v>312</v>
      </c>
      <c r="E464" s="33">
        <v>1700</v>
      </c>
      <c r="F464" s="33">
        <v>3</v>
      </c>
      <c r="G464" s="33">
        <v>157</v>
      </c>
      <c r="H464" s="33">
        <v>15</v>
      </c>
      <c r="I464" s="33">
        <v>6</v>
      </c>
      <c r="J464" s="33">
        <v>14</v>
      </c>
      <c r="K464" s="33">
        <v>0</v>
      </c>
      <c r="L464" s="33">
        <v>0</v>
      </c>
      <c r="M464" s="33">
        <v>0</v>
      </c>
      <c r="N464" s="33">
        <v>7</v>
      </c>
      <c r="O464" s="33">
        <v>1</v>
      </c>
      <c r="P464" s="33">
        <v>5</v>
      </c>
      <c r="Q464" s="33">
        <v>8</v>
      </c>
      <c r="R464" s="33">
        <v>0</v>
      </c>
      <c r="S464" s="33">
        <v>0</v>
      </c>
      <c r="T464" s="33">
        <v>0</v>
      </c>
      <c r="U464" s="33">
        <v>0</v>
      </c>
      <c r="V464" s="33">
        <v>0</v>
      </c>
      <c r="W464" s="33">
        <v>42</v>
      </c>
      <c r="X464" s="33">
        <v>9</v>
      </c>
      <c r="Y464" s="34"/>
      <c r="Z464" s="13"/>
      <c r="AA464" s="13"/>
      <c r="AB464" s="13"/>
      <c r="AC464" s="13"/>
      <c r="AD464" s="13"/>
      <c r="AE464" s="13"/>
      <c r="AF464" s="13"/>
      <c r="AG464" s="13"/>
      <c r="AH464" s="13"/>
    </row>
    <row r="465" spans="1:34" ht="15" customHeight="1" x14ac:dyDescent="0.2">
      <c r="A465" s="30">
        <f t="shared" si="7"/>
        <v>301</v>
      </c>
      <c r="B465" s="31">
        <v>41891</v>
      </c>
      <c r="C465" s="32" t="s">
        <v>311</v>
      </c>
      <c r="D465" s="32" t="s">
        <v>312</v>
      </c>
      <c r="E465" s="33">
        <v>1715</v>
      </c>
      <c r="F465" s="33">
        <v>3</v>
      </c>
      <c r="G465" s="33">
        <v>163</v>
      </c>
      <c r="H465" s="33">
        <v>14</v>
      </c>
      <c r="I465" s="33">
        <v>9</v>
      </c>
      <c r="J465" s="33">
        <v>10</v>
      </c>
      <c r="K465" s="33">
        <v>0</v>
      </c>
      <c r="L465" s="33">
        <v>0</v>
      </c>
      <c r="M465" s="33">
        <v>0</v>
      </c>
      <c r="N465" s="33">
        <v>7</v>
      </c>
      <c r="O465" s="33">
        <v>0</v>
      </c>
      <c r="P465" s="33">
        <v>4</v>
      </c>
      <c r="Q465" s="33">
        <v>4</v>
      </c>
      <c r="R465" s="33">
        <v>0</v>
      </c>
      <c r="S465" s="33">
        <v>0</v>
      </c>
      <c r="T465" s="33">
        <v>0</v>
      </c>
      <c r="U465" s="33">
        <v>0</v>
      </c>
      <c r="V465" s="33">
        <v>0</v>
      </c>
      <c r="W465" s="33">
        <v>65</v>
      </c>
      <c r="X465" s="33">
        <v>25</v>
      </c>
      <c r="Y465" s="34"/>
      <c r="Z465" s="13"/>
      <c r="AA465" s="13"/>
      <c r="AB465" s="13"/>
      <c r="AC465" s="13"/>
      <c r="AD465" s="13"/>
      <c r="AE465" s="13"/>
      <c r="AF465" s="13"/>
      <c r="AG465" s="13"/>
      <c r="AH465" s="13"/>
    </row>
    <row r="466" spans="1:34" ht="15" customHeight="1" x14ac:dyDescent="0.2">
      <c r="A466" s="30">
        <f t="shared" si="7"/>
        <v>317</v>
      </c>
      <c r="B466" s="31">
        <v>41891</v>
      </c>
      <c r="C466" s="32" t="s">
        <v>311</v>
      </c>
      <c r="D466" s="32" t="s">
        <v>312</v>
      </c>
      <c r="E466" s="33">
        <v>1730</v>
      </c>
      <c r="F466" s="33">
        <v>3</v>
      </c>
      <c r="G466" s="33">
        <v>160</v>
      </c>
      <c r="H466" s="33">
        <v>11</v>
      </c>
      <c r="I466" s="33">
        <v>6</v>
      </c>
      <c r="J466" s="33">
        <v>12</v>
      </c>
      <c r="K466" s="33">
        <v>0</v>
      </c>
      <c r="L466" s="33">
        <v>0</v>
      </c>
      <c r="M466" s="33">
        <v>0</v>
      </c>
      <c r="N466" s="33">
        <v>6</v>
      </c>
      <c r="O466" s="33">
        <v>1</v>
      </c>
      <c r="P466" s="33">
        <v>4</v>
      </c>
      <c r="Q466" s="33">
        <v>3</v>
      </c>
      <c r="R466" s="33">
        <v>0</v>
      </c>
      <c r="S466" s="33">
        <v>0</v>
      </c>
      <c r="T466" s="33">
        <v>0</v>
      </c>
      <c r="U466" s="33">
        <v>0</v>
      </c>
      <c r="V466" s="33">
        <v>0</v>
      </c>
      <c r="W466" s="33">
        <v>99</v>
      </c>
      <c r="X466" s="33">
        <v>15</v>
      </c>
      <c r="Y466" s="34"/>
      <c r="Z466" s="13"/>
      <c r="AA466" s="13"/>
      <c r="AB466" s="13"/>
      <c r="AC466" s="13"/>
      <c r="AD466" s="13"/>
      <c r="AE466" s="13"/>
      <c r="AF466" s="13"/>
      <c r="AG466" s="13"/>
      <c r="AH466" s="13"/>
    </row>
    <row r="467" spans="1:34" ht="15" customHeight="1" x14ac:dyDescent="0.2">
      <c r="A467" s="30">
        <f t="shared" si="7"/>
        <v>286</v>
      </c>
      <c r="B467" s="31">
        <v>41891</v>
      </c>
      <c r="C467" s="32" t="s">
        <v>311</v>
      </c>
      <c r="D467" s="32" t="s">
        <v>312</v>
      </c>
      <c r="E467" s="33">
        <v>1745</v>
      </c>
      <c r="F467" s="33">
        <v>3</v>
      </c>
      <c r="G467" s="33">
        <v>141</v>
      </c>
      <c r="H467" s="33">
        <v>11</v>
      </c>
      <c r="I467" s="33">
        <v>16</v>
      </c>
      <c r="J467" s="33">
        <v>13</v>
      </c>
      <c r="K467" s="33">
        <v>0</v>
      </c>
      <c r="L467" s="33">
        <v>0</v>
      </c>
      <c r="M467" s="33">
        <v>0</v>
      </c>
      <c r="N467" s="33">
        <v>11</v>
      </c>
      <c r="O467" s="33">
        <v>0</v>
      </c>
      <c r="P467" s="33">
        <v>2</v>
      </c>
      <c r="Q467" s="33">
        <v>3</v>
      </c>
      <c r="R467" s="33">
        <v>0</v>
      </c>
      <c r="S467" s="33">
        <v>0</v>
      </c>
      <c r="T467" s="33">
        <v>0</v>
      </c>
      <c r="U467" s="33">
        <v>0</v>
      </c>
      <c r="V467" s="33">
        <v>0</v>
      </c>
      <c r="W467" s="33">
        <v>71</v>
      </c>
      <c r="X467" s="33">
        <v>18</v>
      </c>
      <c r="Y467" s="34"/>
      <c r="Z467" s="13"/>
      <c r="AA467" s="13"/>
      <c r="AB467" s="13"/>
      <c r="AC467" s="13"/>
      <c r="AD467" s="13"/>
      <c r="AE467" s="13"/>
      <c r="AF467" s="13"/>
      <c r="AG467" s="13"/>
      <c r="AH467" s="13"/>
    </row>
    <row r="468" spans="1:34" ht="15" customHeight="1" x14ac:dyDescent="0.2">
      <c r="A468" s="30">
        <f t="shared" si="7"/>
        <v>277</v>
      </c>
      <c r="B468" s="31">
        <v>41891</v>
      </c>
      <c r="C468" s="32" t="s">
        <v>311</v>
      </c>
      <c r="D468" s="32" t="s">
        <v>312</v>
      </c>
      <c r="E468" s="33">
        <v>1800</v>
      </c>
      <c r="F468" s="33">
        <v>3</v>
      </c>
      <c r="G468" s="33">
        <v>138</v>
      </c>
      <c r="H468" s="33">
        <v>13</v>
      </c>
      <c r="I468" s="33">
        <v>13</v>
      </c>
      <c r="J468" s="33">
        <v>7</v>
      </c>
      <c r="K468" s="33">
        <v>0</v>
      </c>
      <c r="L468" s="33">
        <v>0</v>
      </c>
      <c r="M468" s="33">
        <v>0</v>
      </c>
      <c r="N468" s="33">
        <v>5</v>
      </c>
      <c r="O468" s="33">
        <v>0</v>
      </c>
      <c r="P468" s="33">
        <v>2</v>
      </c>
      <c r="Q468" s="33">
        <v>4</v>
      </c>
      <c r="R468" s="33">
        <v>0</v>
      </c>
      <c r="S468" s="33">
        <v>0</v>
      </c>
      <c r="T468" s="33">
        <v>0</v>
      </c>
      <c r="U468" s="33">
        <v>0</v>
      </c>
      <c r="V468" s="33">
        <v>0</v>
      </c>
      <c r="W468" s="33">
        <v>83</v>
      </c>
      <c r="X468" s="33">
        <v>12</v>
      </c>
      <c r="Y468" s="34"/>
      <c r="Z468" s="13"/>
      <c r="AA468" s="13"/>
      <c r="AB468" s="13"/>
      <c r="AC468" s="13"/>
      <c r="AD468" s="13"/>
      <c r="AE468" s="13"/>
      <c r="AF468" s="13"/>
      <c r="AG468" s="13"/>
      <c r="AH468" s="13"/>
    </row>
    <row r="469" spans="1:34" ht="15" customHeight="1" x14ac:dyDescent="0.2">
      <c r="A469" s="30">
        <f t="shared" si="7"/>
        <v>245</v>
      </c>
      <c r="B469" s="31">
        <v>41891</v>
      </c>
      <c r="C469" s="32" t="s">
        <v>311</v>
      </c>
      <c r="D469" s="32" t="s">
        <v>312</v>
      </c>
      <c r="E469" s="33">
        <v>1815</v>
      </c>
      <c r="F469" s="33">
        <v>3</v>
      </c>
      <c r="G469" s="33">
        <v>133</v>
      </c>
      <c r="H469" s="33">
        <v>13</v>
      </c>
      <c r="I469" s="33">
        <v>7</v>
      </c>
      <c r="J469" s="33">
        <v>12</v>
      </c>
      <c r="K469" s="33">
        <v>0</v>
      </c>
      <c r="L469" s="33">
        <v>0</v>
      </c>
      <c r="M469" s="33">
        <v>0</v>
      </c>
      <c r="N469" s="33">
        <v>5</v>
      </c>
      <c r="O469" s="33">
        <v>0</v>
      </c>
      <c r="P469" s="33">
        <v>1</v>
      </c>
      <c r="Q469" s="33">
        <v>0</v>
      </c>
      <c r="R469" s="33">
        <v>0</v>
      </c>
      <c r="S469" s="33">
        <v>0</v>
      </c>
      <c r="T469" s="33">
        <v>0</v>
      </c>
      <c r="U469" s="33">
        <v>0</v>
      </c>
      <c r="V469" s="33">
        <v>0</v>
      </c>
      <c r="W469" s="33">
        <v>58</v>
      </c>
      <c r="X469" s="33">
        <v>16</v>
      </c>
      <c r="Y469" s="34"/>
      <c r="Z469" s="13"/>
      <c r="AA469" s="13"/>
      <c r="AB469" s="13"/>
      <c r="AC469" s="13"/>
      <c r="AD469" s="13"/>
      <c r="AE469" s="13"/>
      <c r="AF469" s="13"/>
      <c r="AG469" s="13"/>
      <c r="AH469" s="13"/>
    </row>
    <row r="470" spans="1:34" ht="15" customHeight="1" x14ac:dyDescent="0.2">
      <c r="A470" s="30">
        <f t="shared" si="7"/>
        <v>241</v>
      </c>
      <c r="B470" s="31">
        <v>41891</v>
      </c>
      <c r="C470" s="32" t="s">
        <v>311</v>
      </c>
      <c r="D470" s="32" t="s">
        <v>312</v>
      </c>
      <c r="E470" s="33">
        <v>1830</v>
      </c>
      <c r="F470" s="33">
        <v>3</v>
      </c>
      <c r="G470" s="33">
        <v>130</v>
      </c>
      <c r="H470" s="33">
        <v>10</v>
      </c>
      <c r="I470" s="33">
        <v>8</v>
      </c>
      <c r="J470" s="33">
        <v>11</v>
      </c>
      <c r="K470" s="33">
        <v>0</v>
      </c>
      <c r="L470" s="33">
        <v>0</v>
      </c>
      <c r="M470" s="33">
        <v>0</v>
      </c>
      <c r="N470" s="33">
        <v>2</v>
      </c>
      <c r="O470" s="33">
        <v>0</v>
      </c>
      <c r="P470" s="33">
        <v>0</v>
      </c>
      <c r="Q470" s="33">
        <v>2</v>
      </c>
      <c r="R470" s="33">
        <v>0</v>
      </c>
      <c r="S470" s="33">
        <v>0</v>
      </c>
      <c r="T470" s="33">
        <v>0</v>
      </c>
      <c r="U470" s="33">
        <v>0</v>
      </c>
      <c r="V470" s="33">
        <v>0</v>
      </c>
      <c r="W470" s="33">
        <v>60</v>
      </c>
      <c r="X470" s="33">
        <v>18</v>
      </c>
      <c r="Y470" s="34"/>
      <c r="Z470" s="13"/>
      <c r="AA470" s="13"/>
      <c r="AB470" s="13"/>
      <c r="AC470" s="13"/>
      <c r="AD470" s="13"/>
      <c r="AE470" s="13"/>
      <c r="AF470" s="13"/>
      <c r="AG470" s="13"/>
      <c r="AH470" s="13"/>
    </row>
    <row r="471" spans="1:34" ht="15" customHeight="1" x14ac:dyDescent="0.2">
      <c r="A471" s="30">
        <f t="shared" si="7"/>
        <v>256</v>
      </c>
      <c r="B471" s="31">
        <v>41891</v>
      </c>
      <c r="C471" s="32" t="s">
        <v>311</v>
      </c>
      <c r="D471" s="32" t="s">
        <v>312</v>
      </c>
      <c r="E471" s="33">
        <v>1845</v>
      </c>
      <c r="F471" s="33">
        <v>3</v>
      </c>
      <c r="G471" s="33">
        <v>133</v>
      </c>
      <c r="H471" s="33">
        <v>14</v>
      </c>
      <c r="I471" s="33">
        <v>10</v>
      </c>
      <c r="J471" s="33">
        <v>12</v>
      </c>
      <c r="K471" s="33">
        <v>0</v>
      </c>
      <c r="L471" s="33">
        <v>0</v>
      </c>
      <c r="M471" s="33">
        <v>0</v>
      </c>
      <c r="N471" s="33">
        <v>2</v>
      </c>
      <c r="O471" s="33">
        <v>0</v>
      </c>
      <c r="P471" s="33">
        <v>0</v>
      </c>
      <c r="Q471" s="33">
        <v>0</v>
      </c>
      <c r="R471" s="33">
        <v>0</v>
      </c>
      <c r="S471" s="33">
        <v>0</v>
      </c>
      <c r="T471" s="33">
        <v>0</v>
      </c>
      <c r="U471" s="33">
        <v>0</v>
      </c>
      <c r="V471" s="33">
        <v>0</v>
      </c>
      <c r="W471" s="33">
        <v>72</v>
      </c>
      <c r="X471" s="33">
        <v>13</v>
      </c>
      <c r="Y471" s="34"/>
      <c r="Z471" s="13"/>
      <c r="AA471" s="13"/>
      <c r="AB471" s="13"/>
      <c r="AC471" s="13"/>
      <c r="AD471" s="13"/>
      <c r="AE471" s="13"/>
      <c r="AF471" s="13"/>
      <c r="AG471" s="13"/>
      <c r="AH471" s="13"/>
    </row>
    <row r="472" spans="1:34" ht="15" customHeight="1" x14ac:dyDescent="0.2">
      <c r="A472" s="30">
        <f t="shared" si="7"/>
        <v>219</v>
      </c>
      <c r="B472" s="31">
        <v>41891</v>
      </c>
      <c r="C472" s="32" t="s">
        <v>311</v>
      </c>
      <c r="D472" s="32" t="s">
        <v>312</v>
      </c>
      <c r="E472" s="33">
        <v>1900</v>
      </c>
      <c r="F472" s="33">
        <v>3</v>
      </c>
      <c r="G472" s="33">
        <v>133</v>
      </c>
      <c r="H472" s="33">
        <v>13</v>
      </c>
      <c r="I472" s="33">
        <v>5</v>
      </c>
      <c r="J472" s="33">
        <v>14</v>
      </c>
      <c r="K472" s="33">
        <v>0</v>
      </c>
      <c r="L472" s="33">
        <v>0</v>
      </c>
      <c r="M472" s="33">
        <v>0</v>
      </c>
      <c r="N472" s="33">
        <v>3</v>
      </c>
      <c r="O472" s="33">
        <v>2</v>
      </c>
      <c r="P472" s="33">
        <v>0</v>
      </c>
      <c r="Q472" s="33">
        <v>1</v>
      </c>
      <c r="R472" s="33">
        <v>0</v>
      </c>
      <c r="S472" s="33">
        <v>0</v>
      </c>
      <c r="T472" s="33">
        <v>0</v>
      </c>
      <c r="U472" s="33">
        <v>0</v>
      </c>
      <c r="V472" s="33">
        <v>0</v>
      </c>
      <c r="W472" s="33">
        <v>40</v>
      </c>
      <c r="X472" s="33">
        <v>8</v>
      </c>
      <c r="Y472" s="34"/>
      <c r="Z472" s="13"/>
      <c r="AA472" s="13"/>
      <c r="AB472" s="13"/>
      <c r="AC472" s="13"/>
      <c r="AD472" s="13"/>
      <c r="AE472" s="13"/>
      <c r="AF472" s="13"/>
      <c r="AG472" s="13"/>
      <c r="AH472" s="13"/>
    </row>
    <row r="473" spans="1:34" ht="15" customHeight="1" x14ac:dyDescent="0.2">
      <c r="A473" s="30">
        <f t="shared" si="7"/>
        <v>241</v>
      </c>
      <c r="B473" s="31">
        <v>41891</v>
      </c>
      <c r="C473" s="32" t="s">
        <v>311</v>
      </c>
      <c r="D473" s="32" t="s">
        <v>312</v>
      </c>
      <c r="E473" s="33">
        <v>1915</v>
      </c>
      <c r="F473" s="33">
        <v>3</v>
      </c>
      <c r="G473" s="33">
        <v>149</v>
      </c>
      <c r="H473" s="33">
        <v>15</v>
      </c>
      <c r="I473" s="33">
        <v>12</v>
      </c>
      <c r="J473" s="33">
        <v>9</v>
      </c>
      <c r="K473" s="33">
        <v>0</v>
      </c>
      <c r="L473" s="33">
        <v>0</v>
      </c>
      <c r="M473" s="33">
        <v>0</v>
      </c>
      <c r="N473" s="33">
        <v>3</v>
      </c>
      <c r="O473" s="33">
        <v>0</v>
      </c>
      <c r="P473" s="33">
        <v>4</v>
      </c>
      <c r="Q473" s="33">
        <v>2</v>
      </c>
      <c r="R473" s="33">
        <v>0</v>
      </c>
      <c r="S473" s="33">
        <v>0</v>
      </c>
      <c r="T473" s="33">
        <v>0</v>
      </c>
      <c r="U473" s="33">
        <v>0</v>
      </c>
      <c r="V473" s="33">
        <v>0</v>
      </c>
      <c r="W473" s="33">
        <v>37</v>
      </c>
      <c r="X473" s="33">
        <v>10</v>
      </c>
      <c r="Y473" s="34"/>
      <c r="Z473" s="13"/>
      <c r="AA473" s="13"/>
      <c r="AB473" s="13"/>
      <c r="AC473" s="13"/>
      <c r="AD473" s="13"/>
      <c r="AE473" s="13"/>
      <c r="AF473" s="13"/>
      <c r="AG473" s="13"/>
      <c r="AH473" s="13"/>
    </row>
    <row r="474" spans="1:34" ht="15" customHeight="1" x14ac:dyDescent="0.2">
      <c r="A474" s="30">
        <f t="shared" si="7"/>
        <v>222</v>
      </c>
      <c r="B474" s="31">
        <v>41891</v>
      </c>
      <c r="C474" s="32" t="s">
        <v>311</v>
      </c>
      <c r="D474" s="32" t="s">
        <v>312</v>
      </c>
      <c r="E474" s="33">
        <v>1930</v>
      </c>
      <c r="F474" s="33">
        <v>3</v>
      </c>
      <c r="G474" s="33">
        <v>126</v>
      </c>
      <c r="H474" s="33">
        <v>10</v>
      </c>
      <c r="I474" s="33">
        <v>11</v>
      </c>
      <c r="J474" s="33">
        <v>12</v>
      </c>
      <c r="K474" s="33">
        <v>0</v>
      </c>
      <c r="L474" s="33">
        <v>0</v>
      </c>
      <c r="M474" s="33">
        <v>0</v>
      </c>
      <c r="N474" s="33">
        <v>1</v>
      </c>
      <c r="O474" s="33">
        <v>0</v>
      </c>
      <c r="P474" s="33">
        <v>2</v>
      </c>
      <c r="Q474" s="33">
        <v>5</v>
      </c>
      <c r="R474" s="33">
        <v>0</v>
      </c>
      <c r="S474" s="33">
        <v>0</v>
      </c>
      <c r="T474" s="33">
        <v>0</v>
      </c>
      <c r="U474" s="33">
        <v>0</v>
      </c>
      <c r="V474" s="33">
        <v>0</v>
      </c>
      <c r="W474" s="33">
        <v>50</v>
      </c>
      <c r="X474" s="33">
        <v>5</v>
      </c>
      <c r="Y474" s="34"/>
      <c r="Z474" s="13"/>
      <c r="AA474" s="13"/>
      <c r="AB474" s="13"/>
      <c r="AC474" s="13"/>
      <c r="AD474" s="13"/>
      <c r="AE474" s="13"/>
      <c r="AF474" s="13"/>
      <c r="AG474" s="13"/>
      <c r="AH474" s="13"/>
    </row>
    <row r="475" spans="1:34" ht="15" customHeight="1" x14ac:dyDescent="0.2">
      <c r="A475" s="30">
        <f t="shared" si="7"/>
        <v>203</v>
      </c>
      <c r="B475" s="31">
        <v>41891</v>
      </c>
      <c r="C475" s="32" t="s">
        <v>311</v>
      </c>
      <c r="D475" s="32" t="s">
        <v>312</v>
      </c>
      <c r="E475" s="33">
        <v>1945</v>
      </c>
      <c r="F475" s="33">
        <v>3</v>
      </c>
      <c r="G475" s="33">
        <v>140</v>
      </c>
      <c r="H475" s="33">
        <v>7</v>
      </c>
      <c r="I475" s="33">
        <v>5</v>
      </c>
      <c r="J475" s="33">
        <v>3</v>
      </c>
      <c r="K475" s="33">
        <v>0</v>
      </c>
      <c r="L475" s="33">
        <v>0</v>
      </c>
      <c r="M475" s="33">
        <v>0</v>
      </c>
      <c r="N475" s="33">
        <v>0</v>
      </c>
      <c r="O475" s="33">
        <v>0</v>
      </c>
      <c r="P475" s="33">
        <v>1</v>
      </c>
      <c r="Q475" s="33">
        <v>4</v>
      </c>
      <c r="R475" s="33">
        <v>1</v>
      </c>
      <c r="S475" s="33">
        <v>0</v>
      </c>
      <c r="T475" s="33">
        <v>0</v>
      </c>
      <c r="U475" s="33">
        <v>0</v>
      </c>
      <c r="V475" s="33">
        <v>0</v>
      </c>
      <c r="W475" s="33">
        <v>33</v>
      </c>
      <c r="X475" s="33">
        <v>9</v>
      </c>
      <c r="Y475" s="34"/>
      <c r="Z475" s="13"/>
      <c r="AA475" s="13"/>
      <c r="AB475" s="13"/>
      <c r="AC475" s="13"/>
      <c r="AD475" s="13"/>
      <c r="AE475" s="13"/>
      <c r="AF475" s="13"/>
      <c r="AG475" s="13"/>
      <c r="AH475" s="13"/>
    </row>
    <row r="476" spans="1:34" ht="15" customHeight="1" x14ac:dyDescent="0.2">
      <c r="A476" s="30">
        <f t="shared" si="7"/>
        <v>226</v>
      </c>
      <c r="B476" s="31">
        <v>41891</v>
      </c>
      <c r="C476" s="32" t="s">
        <v>311</v>
      </c>
      <c r="D476" s="32" t="s">
        <v>312</v>
      </c>
      <c r="E476" s="33">
        <v>2000</v>
      </c>
      <c r="F476" s="33">
        <v>3</v>
      </c>
      <c r="G476" s="33">
        <v>151</v>
      </c>
      <c r="H476" s="33">
        <v>11</v>
      </c>
      <c r="I476" s="33">
        <v>7</v>
      </c>
      <c r="J476" s="33">
        <v>6</v>
      </c>
      <c r="K476" s="33">
        <v>0</v>
      </c>
      <c r="L476" s="33">
        <v>0</v>
      </c>
      <c r="M476" s="33">
        <v>0</v>
      </c>
      <c r="N476" s="33">
        <v>2</v>
      </c>
      <c r="O476" s="33">
        <v>0</v>
      </c>
      <c r="P476" s="33">
        <v>1</v>
      </c>
      <c r="Q476" s="33">
        <v>1</v>
      </c>
      <c r="R476" s="33">
        <v>0</v>
      </c>
      <c r="S476" s="33">
        <v>0</v>
      </c>
      <c r="T476" s="33">
        <v>0</v>
      </c>
      <c r="U476" s="33">
        <v>0</v>
      </c>
      <c r="V476" s="33">
        <v>0</v>
      </c>
      <c r="W476" s="33">
        <v>38</v>
      </c>
      <c r="X476" s="33">
        <v>9</v>
      </c>
      <c r="Y476" s="34"/>
      <c r="Z476" s="13"/>
      <c r="AA476" s="13"/>
      <c r="AB476" s="13"/>
      <c r="AC476" s="13"/>
      <c r="AD476" s="13"/>
      <c r="AE476" s="13"/>
      <c r="AF476" s="13"/>
      <c r="AG476" s="13"/>
      <c r="AH476" s="13"/>
    </row>
    <row r="477" spans="1:34" ht="15" customHeight="1" x14ac:dyDescent="0.2">
      <c r="A477" s="30">
        <f t="shared" si="7"/>
        <v>217</v>
      </c>
      <c r="B477" s="31">
        <v>41891</v>
      </c>
      <c r="C477" s="32" t="s">
        <v>311</v>
      </c>
      <c r="D477" s="32" t="s">
        <v>312</v>
      </c>
      <c r="E477" s="33">
        <v>2015</v>
      </c>
      <c r="F477" s="33">
        <v>3</v>
      </c>
      <c r="G477" s="33">
        <v>143</v>
      </c>
      <c r="H477" s="33">
        <v>12</v>
      </c>
      <c r="I477" s="33">
        <v>8</v>
      </c>
      <c r="J477" s="33">
        <v>9</v>
      </c>
      <c r="K477" s="33">
        <v>0</v>
      </c>
      <c r="L477" s="33">
        <v>0</v>
      </c>
      <c r="M477" s="33">
        <v>0</v>
      </c>
      <c r="N477" s="33">
        <v>2</v>
      </c>
      <c r="O477" s="33">
        <v>0</v>
      </c>
      <c r="P477" s="33">
        <v>2</v>
      </c>
      <c r="Q477" s="33">
        <v>1</v>
      </c>
      <c r="R477" s="33">
        <v>0</v>
      </c>
      <c r="S477" s="33">
        <v>0</v>
      </c>
      <c r="T477" s="33">
        <v>0</v>
      </c>
      <c r="U477" s="33">
        <v>0</v>
      </c>
      <c r="V477" s="33">
        <v>0</v>
      </c>
      <c r="W477" s="33">
        <v>36</v>
      </c>
      <c r="X477" s="33">
        <v>4</v>
      </c>
      <c r="Y477" s="34"/>
      <c r="Z477" s="13"/>
      <c r="AA477" s="13"/>
      <c r="AB477" s="13"/>
      <c r="AC477" s="13"/>
      <c r="AD477" s="13"/>
      <c r="AE477" s="13"/>
      <c r="AF477" s="13"/>
      <c r="AG477" s="13"/>
      <c r="AH477" s="13"/>
    </row>
    <row r="478" spans="1:34" ht="15" customHeight="1" x14ac:dyDescent="0.2">
      <c r="A478" s="30">
        <f t="shared" si="7"/>
        <v>211</v>
      </c>
      <c r="B478" s="31">
        <v>41891</v>
      </c>
      <c r="C478" s="32" t="s">
        <v>311</v>
      </c>
      <c r="D478" s="32" t="s">
        <v>312</v>
      </c>
      <c r="E478" s="33">
        <v>2030</v>
      </c>
      <c r="F478" s="33">
        <v>3</v>
      </c>
      <c r="G478" s="33">
        <v>144</v>
      </c>
      <c r="H478" s="33">
        <v>9</v>
      </c>
      <c r="I478" s="33">
        <v>9</v>
      </c>
      <c r="J478" s="33">
        <v>9</v>
      </c>
      <c r="K478" s="33">
        <v>0</v>
      </c>
      <c r="L478" s="33">
        <v>0</v>
      </c>
      <c r="M478" s="33">
        <v>0</v>
      </c>
      <c r="N478" s="33">
        <v>1</v>
      </c>
      <c r="O478" s="33">
        <v>1</v>
      </c>
      <c r="P478" s="33">
        <v>3</v>
      </c>
      <c r="Q478" s="33">
        <v>2</v>
      </c>
      <c r="R478" s="33">
        <v>0</v>
      </c>
      <c r="S478" s="33">
        <v>0</v>
      </c>
      <c r="T478" s="33">
        <v>0</v>
      </c>
      <c r="U478" s="33">
        <v>0</v>
      </c>
      <c r="V478" s="33">
        <v>0</v>
      </c>
      <c r="W478" s="33">
        <v>27</v>
      </c>
      <c r="X478" s="33">
        <v>6</v>
      </c>
      <c r="Y478" s="34"/>
      <c r="Z478" s="13"/>
      <c r="AA478" s="13"/>
      <c r="AB478" s="13"/>
      <c r="AC478" s="13"/>
      <c r="AD478" s="13"/>
      <c r="AE478" s="13"/>
      <c r="AF478" s="13"/>
      <c r="AG478" s="13"/>
      <c r="AH478" s="13"/>
    </row>
    <row r="479" spans="1:34" ht="15" customHeight="1" x14ac:dyDescent="0.2">
      <c r="A479" s="30">
        <f t="shared" si="7"/>
        <v>220</v>
      </c>
      <c r="B479" s="31">
        <v>41891</v>
      </c>
      <c r="C479" s="32" t="s">
        <v>311</v>
      </c>
      <c r="D479" s="32" t="s">
        <v>312</v>
      </c>
      <c r="E479" s="33">
        <v>2045</v>
      </c>
      <c r="F479" s="33">
        <v>3</v>
      </c>
      <c r="G479" s="33">
        <v>147</v>
      </c>
      <c r="H479" s="33">
        <v>13</v>
      </c>
      <c r="I479" s="33">
        <v>11</v>
      </c>
      <c r="J479" s="33">
        <v>6</v>
      </c>
      <c r="K479" s="33">
        <v>0</v>
      </c>
      <c r="L479" s="33">
        <v>0</v>
      </c>
      <c r="M479" s="33">
        <v>0</v>
      </c>
      <c r="N479" s="33">
        <v>1</v>
      </c>
      <c r="O479" s="33">
        <v>1</v>
      </c>
      <c r="P479" s="33">
        <v>0</v>
      </c>
      <c r="Q479" s="33">
        <v>0</v>
      </c>
      <c r="R479" s="33">
        <v>0</v>
      </c>
      <c r="S479" s="33">
        <v>0</v>
      </c>
      <c r="T479" s="33">
        <v>0</v>
      </c>
      <c r="U479" s="33">
        <v>0</v>
      </c>
      <c r="V479" s="33">
        <v>0</v>
      </c>
      <c r="W479" s="33">
        <v>32</v>
      </c>
      <c r="X479" s="33">
        <v>9</v>
      </c>
      <c r="Y479" s="34"/>
      <c r="Z479" s="13"/>
      <c r="AA479" s="13"/>
      <c r="AB479" s="13"/>
      <c r="AC479" s="13"/>
      <c r="AD479" s="13"/>
      <c r="AE479" s="13"/>
      <c r="AF479" s="13"/>
      <c r="AG479" s="13"/>
      <c r="AH479" s="13"/>
    </row>
    <row r="480" spans="1:34" ht="15" customHeight="1" x14ac:dyDescent="0.2">
      <c r="A480" s="30">
        <f t="shared" si="7"/>
        <v>184</v>
      </c>
      <c r="B480" s="31">
        <v>41891</v>
      </c>
      <c r="C480" s="32" t="s">
        <v>311</v>
      </c>
      <c r="D480" s="32" t="s">
        <v>312</v>
      </c>
      <c r="E480" s="33">
        <v>2100</v>
      </c>
      <c r="F480" s="33">
        <v>3</v>
      </c>
      <c r="G480" s="33">
        <v>126</v>
      </c>
      <c r="H480" s="33">
        <v>12</v>
      </c>
      <c r="I480" s="33">
        <v>4</v>
      </c>
      <c r="J480" s="33">
        <v>4</v>
      </c>
      <c r="K480" s="33">
        <v>0</v>
      </c>
      <c r="L480" s="33">
        <v>0</v>
      </c>
      <c r="M480" s="33">
        <v>0</v>
      </c>
      <c r="N480" s="33">
        <v>1</v>
      </c>
      <c r="O480" s="33">
        <v>0</v>
      </c>
      <c r="P480" s="33">
        <v>0</v>
      </c>
      <c r="Q480" s="33">
        <v>0</v>
      </c>
      <c r="R480" s="33">
        <v>0</v>
      </c>
      <c r="S480" s="33">
        <v>0</v>
      </c>
      <c r="T480" s="33">
        <v>0</v>
      </c>
      <c r="U480" s="33">
        <v>0</v>
      </c>
      <c r="V480" s="33">
        <v>0</v>
      </c>
      <c r="W480" s="33">
        <v>35</v>
      </c>
      <c r="X480" s="33">
        <v>2</v>
      </c>
      <c r="Y480" s="34"/>
      <c r="Z480" s="13"/>
      <c r="AA480" s="13"/>
      <c r="AB480" s="13"/>
      <c r="AC480" s="13"/>
      <c r="AD480" s="13"/>
      <c r="AE480" s="13"/>
      <c r="AF480" s="13"/>
      <c r="AG480" s="13"/>
      <c r="AH480" s="13"/>
    </row>
    <row r="481" spans="1:34" ht="15" customHeight="1" x14ac:dyDescent="0.2">
      <c r="A481" s="30">
        <f t="shared" si="7"/>
        <v>193</v>
      </c>
      <c r="B481" s="31">
        <v>41891</v>
      </c>
      <c r="C481" s="32" t="s">
        <v>311</v>
      </c>
      <c r="D481" s="32" t="s">
        <v>312</v>
      </c>
      <c r="E481" s="33">
        <v>2115</v>
      </c>
      <c r="F481" s="33">
        <v>3</v>
      </c>
      <c r="G481" s="33">
        <v>135</v>
      </c>
      <c r="H481" s="33">
        <v>10</v>
      </c>
      <c r="I481" s="33">
        <v>9</v>
      </c>
      <c r="J481" s="33">
        <v>4</v>
      </c>
      <c r="K481" s="33">
        <v>0</v>
      </c>
      <c r="L481" s="33">
        <v>0</v>
      </c>
      <c r="M481" s="33">
        <v>0</v>
      </c>
      <c r="N481" s="33">
        <v>1</v>
      </c>
      <c r="O481" s="33">
        <v>0</v>
      </c>
      <c r="P481" s="33">
        <v>0</v>
      </c>
      <c r="Q481" s="33">
        <v>2</v>
      </c>
      <c r="R481" s="33">
        <v>0</v>
      </c>
      <c r="S481" s="33">
        <v>0</v>
      </c>
      <c r="T481" s="33">
        <v>0</v>
      </c>
      <c r="U481" s="33">
        <v>0</v>
      </c>
      <c r="V481" s="33">
        <v>0</v>
      </c>
      <c r="W481" s="33">
        <v>27</v>
      </c>
      <c r="X481" s="33">
        <v>5</v>
      </c>
      <c r="Y481" s="34"/>
      <c r="Z481" s="13"/>
      <c r="AA481" s="13"/>
      <c r="AB481" s="13"/>
      <c r="AC481" s="13"/>
      <c r="AD481" s="13"/>
      <c r="AE481" s="13"/>
      <c r="AF481" s="13"/>
      <c r="AG481" s="13"/>
      <c r="AH481" s="13"/>
    </row>
    <row r="482" spans="1:34" ht="15" customHeight="1" x14ac:dyDescent="0.2">
      <c r="A482" s="30">
        <f t="shared" si="7"/>
        <v>177</v>
      </c>
      <c r="B482" s="31">
        <v>41891</v>
      </c>
      <c r="C482" s="32" t="s">
        <v>311</v>
      </c>
      <c r="D482" s="32" t="s">
        <v>312</v>
      </c>
      <c r="E482" s="33">
        <v>2130</v>
      </c>
      <c r="F482" s="33">
        <v>3</v>
      </c>
      <c r="G482" s="33">
        <v>120</v>
      </c>
      <c r="H482" s="33">
        <v>8</v>
      </c>
      <c r="I482" s="33">
        <v>7</v>
      </c>
      <c r="J482" s="33">
        <v>5</v>
      </c>
      <c r="K482" s="33">
        <v>0</v>
      </c>
      <c r="L482" s="33">
        <v>0</v>
      </c>
      <c r="M482" s="33">
        <v>0</v>
      </c>
      <c r="N482" s="33">
        <v>2</v>
      </c>
      <c r="O482" s="33">
        <v>1</v>
      </c>
      <c r="P482" s="33">
        <v>0</v>
      </c>
      <c r="Q482" s="33">
        <v>1</v>
      </c>
      <c r="R482" s="33">
        <v>1</v>
      </c>
      <c r="S482" s="33">
        <v>0</v>
      </c>
      <c r="T482" s="33">
        <v>0</v>
      </c>
      <c r="U482" s="33">
        <v>0</v>
      </c>
      <c r="V482" s="33">
        <v>0</v>
      </c>
      <c r="W482" s="33">
        <v>21</v>
      </c>
      <c r="X482" s="33">
        <v>11</v>
      </c>
      <c r="Y482" s="34"/>
      <c r="Z482" s="13"/>
      <c r="AA482" s="13"/>
      <c r="AB482" s="13"/>
      <c r="AC482" s="13"/>
      <c r="AD482" s="13"/>
      <c r="AE482" s="13"/>
      <c r="AF482" s="13"/>
      <c r="AG482" s="13"/>
      <c r="AH482" s="13"/>
    </row>
    <row r="483" spans="1:34" ht="15" customHeight="1" x14ac:dyDescent="0.2">
      <c r="A483" s="30">
        <f t="shared" si="7"/>
        <v>168</v>
      </c>
      <c r="B483" s="31">
        <v>41891</v>
      </c>
      <c r="C483" s="32" t="s">
        <v>311</v>
      </c>
      <c r="D483" s="32" t="s">
        <v>312</v>
      </c>
      <c r="E483" s="33">
        <v>2145</v>
      </c>
      <c r="F483" s="33">
        <v>3</v>
      </c>
      <c r="G483" s="33">
        <v>110</v>
      </c>
      <c r="H483" s="33">
        <v>4</v>
      </c>
      <c r="I483" s="33">
        <v>10</v>
      </c>
      <c r="J483" s="33">
        <v>4</v>
      </c>
      <c r="K483" s="33">
        <v>0</v>
      </c>
      <c r="L483" s="33">
        <v>0</v>
      </c>
      <c r="M483" s="33">
        <v>0</v>
      </c>
      <c r="N483" s="33">
        <v>1</v>
      </c>
      <c r="O483" s="33">
        <v>0</v>
      </c>
      <c r="P483" s="33">
        <v>1</v>
      </c>
      <c r="Q483" s="33">
        <v>0</v>
      </c>
      <c r="R483" s="33">
        <v>0</v>
      </c>
      <c r="S483" s="33">
        <v>0</v>
      </c>
      <c r="T483" s="33">
        <v>0</v>
      </c>
      <c r="U483" s="33">
        <v>0</v>
      </c>
      <c r="V483" s="33">
        <v>0</v>
      </c>
      <c r="W483" s="33">
        <v>34</v>
      </c>
      <c r="X483" s="33">
        <v>4</v>
      </c>
      <c r="Y483" s="34"/>
      <c r="Z483" s="13"/>
      <c r="AA483" s="13"/>
      <c r="AB483" s="13"/>
      <c r="AC483" s="13"/>
      <c r="AD483" s="13"/>
      <c r="AE483" s="13"/>
      <c r="AF483" s="13"/>
      <c r="AG483" s="13"/>
      <c r="AH483" s="13"/>
    </row>
    <row r="484" spans="1:34" ht="15" customHeight="1" x14ac:dyDescent="0.2">
      <c r="A484" s="30">
        <f t="shared" si="7"/>
        <v>187</v>
      </c>
      <c r="B484" s="31">
        <v>41891</v>
      </c>
      <c r="C484" s="32" t="s">
        <v>311</v>
      </c>
      <c r="D484" s="32" t="s">
        <v>312</v>
      </c>
      <c r="E484" s="33">
        <v>2200</v>
      </c>
      <c r="F484" s="33">
        <v>4</v>
      </c>
      <c r="G484" s="33">
        <v>112</v>
      </c>
      <c r="H484" s="33">
        <v>6</v>
      </c>
      <c r="I484" s="33">
        <v>7</v>
      </c>
      <c r="J484" s="33">
        <v>10</v>
      </c>
      <c r="K484" s="33">
        <v>0</v>
      </c>
      <c r="L484" s="33">
        <v>0</v>
      </c>
      <c r="M484" s="33">
        <v>0</v>
      </c>
      <c r="N484" s="33">
        <v>0</v>
      </c>
      <c r="O484" s="33">
        <v>0</v>
      </c>
      <c r="P484" s="33">
        <v>0</v>
      </c>
      <c r="Q484" s="33">
        <v>1</v>
      </c>
      <c r="R484" s="33">
        <v>0</v>
      </c>
      <c r="S484" s="33">
        <v>0</v>
      </c>
      <c r="T484" s="33">
        <v>0</v>
      </c>
      <c r="U484" s="33">
        <v>0</v>
      </c>
      <c r="V484" s="33">
        <v>0</v>
      </c>
      <c r="W484" s="33">
        <v>39</v>
      </c>
      <c r="X484" s="33">
        <v>12</v>
      </c>
      <c r="Y484" s="34"/>
      <c r="Z484" s="13"/>
      <c r="AA484" s="13"/>
      <c r="AB484" s="13"/>
      <c r="AC484" s="13"/>
      <c r="AD484" s="13"/>
      <c r="AE484" s="13"/>
      <c r="AF484" s="13"/>
      <c r="AG484" s="13"/>
      <c r="AH484" s="13"/>
    </row>
    <row r="485" spans="1:34" ht="15" customHeight="1" x14ac:dyDescent="0.2">
      <c r="A485" s="30">
        <f t="shared" si="7"/>
        <v>165</v>
      </c>
      <c r="B485" s="31">
        <v>41891</v>
      </c>
      <c r="C485" s="32" t="s">
        <v>311</v>
      </c>
      <c r="D485" s="32" t="s">
        <v>312</v>
      </c>
      <c r="E485" s="33">
        <v>2215</v>
      </c>
      <c r="F485" s="33">
        <v>4</v>
      </c>
      <c r="G485" s="33">
        <v>108</v>
      </c>
      <c r="H485" s="33">
        <v>4</v>
      </c>
      <c r="I485" s="33">
        <v>5</v>
      </c>
      <c r="J485" s="33">
        <v>10</v>
      </c>
      <c r="K485" s="33">
        <v>0</v>
      </c>
      <c r="L485" s="33">
        <v>0</v>
      </c>
      <c r="M485" s="33">
        <v>0</v>
      </c>
      <c r="N485" s="33">
        <v>1</v>
      </c>
      <c r="O485" s="33">
        <v>0</v>
      </c>
      <c r="P485" s="33">
        <v>0</v>
      </c>
      <c r="Q485" s="33">
        <v>0</v>
      </c>
      <c r="R485" s="33">
        <v>0</v>
      </c>
      <c r="S485" s="33">
        <v>0</v>
      </c>
      <c r="T485" s="33">
        <v>0</v>
      </c>
      <c r="U485" s="33">
        <v>0</v>
      </c>
      <c r="V485" s="33">
        <v>0</v>
      </c>
      <c r="W485" s="33">
        <v>30</v>
      </c>
      <c r="X485" s="33">
        <v>7</v>
      </c>
      <c r="Y485" s="34"/>
      <c r="Z485" s="13"/>
      <c r="AA485" s="13"/>
      <c r="AB485" s="13"/>
      <c r="AC485" s="13"/>
      <c r="AD485" s="13"/>
      <c r="AE485" s="13"/>
      <c r="AF485" s="13"/>
      <c r="AG485" s="13"/>
      <c r="AH485" s="13"/>
    </row>
    <row r="486" spans="1:34" ht="15" customHeight="1" x14ac:dyDescent="0.2">
      <c r="A486" s="30">
        <f t="shared" si="7"/>
        <v>137</v>
      </c>
      <c r="B486" s="31">
        <v>41891</v>
      </c>
      <c r="C486" s="32" t="s">
        <v>311</v>
      </c>
      <c r="D486" s="32" t="s">
        <v>312</v>
      </c>
      <c r="E486" s="33">
        <v>2230</v>
      </c>
      <c r="F486" s="33">
        <v>4</v>
      </c>
      <c r="G486" s="33">
        <v>93</v>
      </c>
      <c r="H486" s="33">
        <v>4</v>
      </c>
      <c r="I486" s="33">
        <v>9</v>
      </c>
      <c r="J486" s="33">
        <v>4</v>
      </c>
      <c r="K486" s="33">
        <v>0</v>
      </c>
      <c r="L486" s="33">
        <v>0</v>
      </c>
      <c r="M486" s="33">
        <v>0</v>
      </c>
      <c r="N486" s="33">
        <v>1</v>
      </c>
      <c r="O486" s="33">
        <v>0</v>
      </c>
      <c r="P486" s="33">
        <v>0</v>
      </c>
      <c r="Q486" s="33">
        <v>1</v>
      </c>
      <c r="R486" s="33">
        <v>0</v>
      </c>
      <c r="S486" s="33">
        <v>0</v>
      </c>
      <c r="T486" s="33">
        <v>0</v>
      </c>
      <c r="U486" s="33">
        <v>0</v>
      </c>
      <c r="V486" s="33">
        <v>0</v>
      </c>
      <c r="W486" s="33">
        <v>20</v>
      </c>
      <c r="X486" s="33">
        <v>5</v>
      </c>
      <c r="Y486" s="34"/>
      <c r="Z486" s="13"/>
      <c r="AA486" s="13"/>
      <c r="AB486" s="13"/>
      <c r="AC486" s="13"/>
      <c r="AD486" s="13"/>
      <c r="AE486" s="13"/>
      <c r="AF486" s="13"/>
      <c r="AG486" s="13"/>
      <c r="AH486" s="13"/>
    </row>
    <row r="487" spans="1:34" ht="15" customHeight="1" x14ac:dyDescent="0.2">
      <c r="A487" s="30">
        <f t="shared" si="7"/>
        <v>101</v>
      </c>
      <c r="B487" s="31">
        <v>41891</v>
      </c>
      <c r="C487" s="32" t="s">
        <v>311</v>
      </c>
      <c r="D487" s="32" t="s">
        <v>312</v>
      </c>
      <c r="E487" s="33">
        <v>2245</v>
      </c>
      <c r="F487" s="33">
        <v>4</v>
      </c>
      <c r="G487" s="33">
        <v>65</v>
      </c>
      <c r="H487" s="33">
        <v>2</v>
      </c>
      <c r="I487" s="33">
        <v>9</v>
      </c>
      <c r="J487" s="33">
        <v>5</v>
      </c>
      <c r="K487" s="33">
        <v>0</v>
      </c>
      <c r="L487" s="33">
        <v>0</v>
      </c>
      <c r="M487" s="33">
        <v>0</v>
      </c>
      <c r="N487" s="33">
        <v>0</v>
      </c>
      <c r="O487" s="33">
        <v>0</v>
      </c>
      <c r="P487" s="33">
        <v>0</v>
      </c>
      <c r="Q487" s="33">
        <v>2</v>
      </c>
      <c r="R487" s="33">
        <v>0</v>
      </c>
      <c r="S487" s="33">
        <v>0</v>
      </c>
      <c r="T487" s="33">
        <v>0</v>
      </c>
      <c r="U487" s="33">
        <v>0</v>
      </c>
      <c r="V487" s="33">
        <v>0</v>
      </c>
      <c r="W487" s="33">
        <v>15</v>
      </c>
      <c r="X487" s="33">
        <v>3</v>
      </c>
      <c r="Y487" s="34"/>
      <c r="Z487" s="13"/>
      <c r="AA487" s="13"/>
      <c r="AB487" s="13"/>
      <c r="AC487" s="13"/>
      <c r="AD487" s="13"/>
      <c r="AE487" s="13"/>
      <c r="AF487" s="13"/>
      <c r="AG487" s="13"/>
      <c r="AH487" s="13"/>
    </row>
    <row r="488" spans="1:34" ht="15" customHeight="1" x14ac:dyDescent="0.2">
      <c r="A488" s="30">
        <f t="shared" si="7"/>
        <v>68</v>
      </c>
      <c r="B488" s="31">
        <v>41891</v>
      </c>
      <c r="C488" s="32" t="s">
        <v>311</v>
      </c>
      <c r="D488" s="32" t="s">
        <v>312</v>
      </c>
      <c r="E488" s="33">
        <v>2300</v>
      </c>
      <c r="F488" s="33">
        <v>4</v>
      </c>
      <c r="G488" s="33">
        <v>51</v>
      </c>
      <c r="H488" s="33">
        <v>1</v>
      </c>
      <c r="I488" s="33">
        <v>6</v>
      </c>
      <c r="J488" s="33">
        <v>1</v>
      </c>
      <c r="K488" s="33">
        <v>0</v>
      </c>
      <c r="L488" s="33">
        <v>0</v>
      </c>
      <c r="M488" s="33">
        <v>0</v>
      </c>
      <c r="N488" s="33">
        <v>0</v>
      </c>
      <c r="O488" s="33">
        <v>0</v>
      </c>
      <c r="P488" s="33">
        <v>0</v>
      </c>
      <c r="Q488" s="33">
        <v>1</v>
      </c>
      <c r="R488" s="33">
        <v>0</v>
      </c>
      <c r="S488" s="33">
        <v>0</v>
      </c>
      <c r="T488" s="33">
        <v>0</v>
      </c>
      <c r="U488" s="33">
        <v>0</v>
      </c>
      <c r="V488" s="33">
        <v>0</v>
      </c>
      <c r="W488" s="33">
        <v>8</v>
      </c>
      <c r="X488" s="33">
        <v>0</v>
      </c>
      <c r="Y488" s="34"/>
      <c r="Z488" s="13"/>
      <c r="AA488" s="13"/>
      <c r="AB488" s="13"/>
      <c r="AC488" s="13"/>
      <c r="AD488" s="13"/>
      <c r="AE488" s="13"/>
      <c r="AF488" s="13"/>
      <c r="AG488" s="13"/>
      <c r="AH488" s="13"/>
    </row>
    <row r="489" spans="1:34" ht="15" customHeight="1" x14ac:dyDescent="0.2">
      <c r="A489" s="30">
        <f t="shared" si="7"/>
        <v>61</v>
      </c>
      <c r="B489" s="31">
        <v>41891</v>
      </c>
      <c r="C489" s="32" t="s">
        <v>311</v>
      </c>
      <c r="D489" s="32" t="s">
        <v>312</v>
      </c>
      <c r="E489" s="33">
        <v>2315</v>
      </c>
      <c r="F489" s="33">
        <v>4</v>
      </c>
      <c r="G489" s="33">
        <v>41</v>
      </c>
      <c r="H489" s="33">
        <v>2</v>
      </c>
      <c r="I489" s="33">
        <v>5</v>
      </c>
      <c r="J489" s="33">
        <v>2</v>
      </c>
      <c r="K489" s="33">
        <v>0</v>
      </c>
      <c r="L489" s="33">
        <v>0</v>
      </c>
      <c r="M489" s="33">
        <v>0</v>
      </c>
      <c r="N489" s="33">
        <v>0</v>
      </c>
      <c r="O489" s="33">
        <v>0</v>
      </c>
      <c r="P489" s="33">
        <v>0</v>
      </c>
      <c r="Q489" s="33">
        <v>1</v>
      </c>
      <c r="R489" s="33">
        <v>1</v>
      </c>
      <c r="S489" s="33">
        <v>0</v>
      </c>
      <c r="T489" s="33">
        <v>0</v>
      </c>
      <c r="U489" s="33">
        <v>0</v>
      </c>
      <c r="V489" s="33">
        <v>0</v>
      </c>
      <c r="W489" s="33">
        <v>9</v>
      </c>
      <c r="X489" s="33">
        <v>0</v>
      </c>
      <c r="Y489" s="34"/>
      <c r="Z489" s="13"/>
      <c r="AA489" s="13"/>
      <c r="AB489" s="13"/>
      <c r="AC489" s="13"/>
      <c r="AD489" s="13"/>
      <c r="AE489" s="13"/>
      <c r="AF489" s="13"/>
      <c r="AG489" s="13"/>
      <c r="AH489" s="13"/>
    </row>
    <row r="490" spans="1:34" ht="15" customHeight="1" x14ac:dyDescent="0.2">
      <c r="A490" s="30">
        <f t="shared" si="7"/>
        <v>62</v>
      </c>
      <c r="B490" s="31">
        <v>41891</v>
      </c>
      <c r="C490" s="32" t="s">
        <v>311</v>
      </c>
      <c r="D490" s="32" t="s">
        <v>312</v>
      </c>
      <c r="E490" s="33">
        <v>2330</v>
      </c>
      <c r="F490" s="33">
        <v>4</v>
      </c>
      <c r="G490" s="33">
        <v>47</v>
      </c>
      <c r="H490" s="33">
        <v>2</v>
      </c>
      <c r="I490" s="33">
        <v>5</v>
      </c>
      <c r="J490" s="33">
        <v>1</v>
      </c>
      <c r="K490" s="33">
        <v>0</v>
      </c>
      <c r="L490" s="33">
        <v>0</v>
      </c>
      <c r="M490" s="33">
        <v>0</v>
      </c>
      <c r="N490" s="33">
        <v>1</v>
      </c>
      <c r="O490" s="33">
        <v>0</v>
      </c>
      <c r="P490" s="33">
        <v>0</v>
      </c>
      <c r="Q490" s="33">
        <v>1</v>
      </c>
      <c r="R490" s="33">
        <v>0</v>
      </c>
      <c r="S490" s="33">
        <v>0</v>
      </c>
      <c r="T490" s="33">
        <v>0</v>
      </c>
      <c r="U490" s="33">
        <v>0</v>
      </c>
      <c r="V490" s="33">
        <v>0</v>
      </c>
      <c r="W490" s="33">
        <v>3</v>
      </c>
      <c r="X490" s="33">
        <v>2</v>
      </c>
      <c r="Y490" s="34"/>
      <c r="Z490" s="13"/>
      <c r="AA490" s="13"/>
      <c r="AB490" s="13"/>
      <c r="AC490" s="13"/>
      <c r="AD490" s="13"/>
      <c r="AE490" s="13"/>
      <c r="AF490" s="13"/>
      <c r="AG490" s="13"/>
      <c r="AH490" s="13"/>
    </row>
    <row r="491" spans="1:34" ht="15" customHeight="1" x14ac:dyDescent="0.2">
      <c r="A491" s="30">
        <f t="shared" si="7"/>
        <v>46</v>
      </c>
      <c r="B491" s="31">
        <v>41891</v>
      </c>
      <c r="C491" s="32" t="s">
        <v>311</v>
      </c>
      <c r="D491" s="32" t="s">
        <v>312</v>
      </c>
      <c r="E491" s="33">
        <v>2345</v>
      </c>
      <c r="F491" s="33">
        <v>4</v>
      </c>
      <c r="G491" s="33">
        <v>33</v>
      </c>
      <c r="H491" s="33">
        <v>0</v>
      </c>
      <c r="I491" s="33">
        <v>7</v>
      </c>
      <c r="J491" s="33">
        <v>1</v>
      </c>
      <c r="K491" s="33">
        <v>0</v>
      </c>
      <c r="L491" s="33">
        <v>0</v>
      </c>
      <c r="M491" s="33">
        <v>0</v>
      </c>
      <c r="N491" s="33">
        <v>1</v>
      </c>
      <c r="O491" s="33">
        <v>0</v>
      </c>
      <c r="P491" s="33">
        <v>0</v>
      </c>
      <c r="Q491" s="33">
        <v>1</v>
      </c>
      <c r="R491" s="33">
        <v>0</v>
      </c>
      <c r="S491" s="33">
        <v>0</v>
      </c>
      <c r="T491" s="33">
        <v>0</v>
      </c>
      <c r="U491" s="33">
        <v>0</v>
      </c>
      <c r="V491" s="33">
        <v>0</v>
      </c>
      <c r="W491" s="33">
        <v>2</v>
      </c>
      <c r="X491" s="33">
        <v>1</v>
      </c>
      <c r="Y491" s="34"/>
      <c r="Z491" s="13"/>
      <c r="AA491" s="13"/>
      <c r="AB491" s="13"/>
      <c r="AC491" s="13"/>
      <c r="AD491" s="13"/>
      <c r="AE491" s="13"/>
      <c r="AF491" s="13"/>
      <c r="AG491" s="13"/>
      <c r="AH491" s="13"/>
    </row>
    <row r="492" spans="1:34" ht="15" customHeight="1" x14ac:dyDescent="0.2">
      <c r="A492" s="30">
        <f t="shared" si="7"/>
        <v>41</v>
      </c>
      <c r="B492" s="31">
        <v>41891</v>
      </c>
      <c r="C492" s="32" t="s">
        <v>311</v>
      </c>
      <c r="D492" s="32" t="s">
        <v>312</v>
      </c>
      <c r="E492" s="33">
        <v>0</v>
      </c>
      <c r="F492" s="33">
        <v>4</v>
      </c>
      <c r="G492" s="33">
        <v>29</v>
      </c>
      <c r="H492" s="33">
        <v>1</v>
      </c>
      <c r="I492" s="33">
        <v>3</v>
      </c>
      <c r="J492" s="33">
        <v>2</v>
      </c>
      <c r="K492" s="33">
        <v>0</v>
      </c>
      <c r="L492" s="33">
        <v>0</v>
      </c>
      <c r="M492" s="33">
        <v>0</v>
      </c>
      <c r="N492" s="33">
        <v>0</v>
      </c>
      <c r="O492" s="33">
        <v>0</v>
      </c>
      <c r="P492" s="33">
        <v>0</v>
      </c>
      <c r="Q492" s="33">
        <v>2</v>
      </c>
      <c r="R492" s="33">
        <v>0</v>
      </c>
      <c r="S492" s="33">
        <v>0</v>
      </c>
      <c r="T492" s="33">
        <v>0</v>
      </c>
      <c r="U492" s="33">
        <v>0</v>
      </c>
      <c r="V492" s="33">
        <v>0</v>
      </c>
      <c r="W492" s="33">
        <v>3</v>
      </c>
      <c r="X492" s="33">
        <v>1</v>
      </c>
      <c r="Y492" s="34"/>
      <c r="Z492" s="13"/>
      <c r="AA492" s="13"/>
      <c r="AB492" s="13"/>
      <c r="AC492" s="13"/>
      <c r="AD492" s="13"/>
      <c r="AE492" s="13"/>
      <c r="AF492" s="13"/>
      <c r="AG492" s="13"/>
      <c r="AH492" s="13"/>
    </row>
    <row r="493" spans="1:34" ht="15" customHeight="1" x14ac:dyDescent="0.2">
      <c r="A493" s="30">
        <f t="shared" si="7"/>
        <v>31</v>
      </c>
      <c r="B493" s="31">
        <v>41891</v>
      </c>
      <c r="C493" s="32" t="s">
        <v>311</v>
      </c>
      <c r="D493" s="32" t="s">
        <v>312</v>
      </c>
      <c r="E493" s="33">
        <v>15</v>
      </c>
      <c r="F493" s="33">
        <v>4</v>
      </c>
      <c r="G493" s="33">
        <v>26</v>
      </c>
      <c r="H493" s="33">
        <v>1</v>
      </c>
      <c r="I493" s="33">
        <v>1</v>
      </c>
      <c r="J493" s="33">
        <v>1</v>
      </c>
      <c r="K493" s="33">
        <v>0</v>
      </c>
      <c r="L493" s="33">
        <v>0</v>
      </c>
      <c r="M493" s="33">
        <v>0</v>
      </c>
      <c r="N493" s="33">
        <v>1</v>
      </c>
      <c r="O493" s="33">
        <v>0</v>
      </c>
      <c r="P493" s="33">
        <v>0</v>
      </c>
      <c r="Q493" s="33">
        <v>0</v>
      </c>
      <c r="R493" s="33">
        <v>0</v>
      </c>
      <c r="S493" s="33">
        <v>0</v>
      </c>
      <c r="T493" s="33">
        <v>0</v>
      </c>
      <c r="U493" s="33">
        <v>0</v>
      </c>
      <c r="V493" s="33">
        <v>0</v>
      </c>
      <c r="W493" s="33">
        <v>1</v>
      </c>
      <c r="X493" s="33">
        <v>0</v>
      </c>
      <c r="Y493" s="34"/>
      <c r="Z493" s="13"/>
      <c r="AA493" s="13"/>
      <c r="AB493" s="13"/>
      <c r="AC493" s="13"/>
      <c r="AD493" s="13"/>
      <c r="AE493" s="13"/>
      <c r="AF493" s="13"/>
      <c r="AG493" s="13"/>
      <c r="AH493" s="13"/>
    </row>
    <row r="494" spans="1:34" ht="15" customHeight="1" x14ac:dyDescent="0.2">
      <c r="A494" s="30">
        <f t="shared" si="7"/>
        <v>34</v>
      </c>
      <c r="B494" s="31">
        <v>41891</v>
      </c>
      <c r="C494" s="32" t="s">
        <v>311</v>
      </c>
      <c r="D494" s="32" t="s">
        <v>312</v>
      </c>
      <c r="E494" s="33">
        <v>30</v>
      </c>
      <c r="F494" s="33">
        <v>4</v>
      </c>
      <c r="G494" s="33">
        <v>29</v>
      </c>
      <c r="H494" s="33">
        <v>0</v>
      </c>
      <c r="I494" s="33">
        <v>1</v>
      </c>
      <c r="J494" s="33">
        <v>0</v>
      </c>
      <c r="K494" s="33">
        <v>0</v>
      </c>
      <c r="L494" s="33">
        <v>0</v>
      </c>
      <c r="M494" s="33">
        <v>0</v>
      </c>
      <c r="N494" s="33">
        <v>0</v>
      </c>
      <c r="O494" s="33">
        <v>0</v>
      </c>
      <c r="P494" s="33">
        <v>0</v>
      </c>
      <c r="Q494" s="33">
        <v>0</v>
      </c>
      <c r="R494" s="33">
        <v>1</v>
      </c>
      <c r="S494" s="33">
        <v>0</v>
      </c>
      <c r="T494" s="33">
        <v>0</v>
      </c>
      <c r="U494" s="33">
        <v>0</v>
      </c>
      <c r="V494" s="33">
        <v>0</v>
      </c>
      <c r="W494" s="33">
        <v>3</v>
      </c>
      <c r="X494" s="33">
        <v>0</v>
      </c>
      <c r="Y494" s="34"/>
      <c r="Z494" s="13"/>
      <c r="AA494" s="13"/>
      <c r="AB494" s="13"/>
      <c r="AC494" s="13"/>
      <c r="AD494" s="13"/>
      <c r="AE494" s="13"/>
      <c r="AF494" s="13"/>
      <c r="AG494" s="13"/>
      <c r="AH494" s="13"/>
    </row>
    <row r="495" spans="1:34" ht="15" customHeight="1" x14ac:dyDescent="0.2">
      <c r="A495" s="30">
        <f t="shared" si="7"/>
        <v>18</v>
      </c>
      <c r="B495" s="31">
        <v>41891</v>
      </c>
      <c r="C495" s="32" t="s">
        <v>311</v>
      </c>
      <c r="D495" s="32" t="s">
        <v>312</v>
      </c>
      <c r="E495" s="33">
        <v>45</v>
      </c>
      <c r="F495" s="33">
        <v>4</v>
      </c>
      <c r="G495" s="33">
        <v>14</v>
      </c>
      <c r="H495" s="33">
        <v>0</v>
      </c>
      <c r="I495" s="33">
        <v>0</v>
      </c>
      <c r="J495" s="33">
        <v>0</v>
      </c>
      <c r="K495" s="33">
        <v>0</v>
      </c>
      <c r="L495" s="33">
        <v>0</v>
      </c>
      <c r="M495" s="33">
        <v>0</v>
      </c>
      <c r="N495" s="33">
        <v>2</v>
      </c>
      <c r="O495" s="33">
        <v>1</v>
      </c>
      <c r="P495" s="33">
        <v>0</v>
      </c>
      <c r="Q495" s="33">
        <v>0</v>
      </c>
      <c r="R495" s="33">
        <v>0</v>
      </c>
      <c r="S495" s="33">
        <v>0</v>
      </c>
      <c r="T495" s="33">
        <v>0</v>
      </c>
      <c r="U495" s="33">
        <v>0</v>
      </c>
      <c r="V495" s="33">
        <v>0</v>
      </c>
      <c r="W495" s="33">
        <v>1</v>
      </c>
      <c r="X495" s="33">
        <v>0</v>
      </c>
      <c r="Y495" s="34"/>
      <c r="Z495" s="13"/>
      <c r="AA495" s="13"/>
      <c r="AB495" s="13"/>
      <c r="AC495" s="13"/>
      <c r="AD495" s="13"/>
      <c r="AE495" s="13"/>
      <c r="AF495" s="13"/>
      <c r="AG495" s="13"/>
      <c r="AH495" s="13"/>
    </row>
    <row r="496" spans="1:34" ht="15" customHeight="1" x14ac:dyDescent="0.2">
      <c r="A496" s="30">
        <f t="shared" si="7"/>
        <v>9</v>
      </c>
      <c r="B496" s="31">
        <v>41891</v>
      </c>
      <c r="C496" s="32" t="s">
        <v>311</v>
      </c>
      <c r="D496" s="32" t="s">
        <v>312</v>
      </c>
      <c r="E496" s="33">
        <v>100</v>
      </c>
      <c r="F496" s="33">
        <v>4</v>
      </c>
      <c r="G496" s="33">
        <v>7</v>
      </c>
      <c r="H496" s="33">
        <v>0</v>
      </c>
      <c r="I496" s="33">
        <v>0</v>
      </c>
      <c r="J496" s="33">
        <v>0</v>
      </c>
      <c r="K496" s="33">
        <v>0</v>
      </c>
      <c r="L496" s="33">
        <v>0</v>
      </c>
      <c r="M496" s="33">
        <v>0</v>
      </c>
      <c r="N496" s="33">
        <v>1</v>
      </c>
      <c r="O496" s="33">
        <v>0</v>
      </c>
      <c r="P496" s="33">
        <v>0</v>
      </c>
      <c r="Q496" s="33">
        <v>1</v>
      </c>
      <c r="R496" s="33">
        <v>0</v>
      </c>
      <c r="S496" s="33">
        <v>0</v>
      </c>
      <c r="T496" s="33">
        <v>0</v>
      </c>
      <c r="U496" s="33">
        <v>0</v>
      </c>
      <c r="V496" s="33">
        <v>0</v>
      </c>
      <c r="W496" s="33">
        <v>0</v>
      </c>
      <c r="X496" s="33">
        <v>0</v>
      </c>
      <c r="Y496" s="34"/>
      <c r="Z496" s="13"/>
      <c r="AA496" s="13"/>
      <c r="AB496" s="13"/>
      <c r="AC496" s="13"/>
      <c r="AD496" s="13"/>
      <c r="AE496" s="13"/>
      <c r="AF496" s="13"/>
      <c r="AG496" s="13"/>
      <c r="AH496" s="13"/>
    </row>
    <row r="497" spans="1:34" ht="15" customHeight="1" x14ac:dyDescent="0.2">
      <c r="A497" s="30">
        <f t="shared" si="7"/>
        <v>14</v>
      </c>
      <c r="B497" s="31">
        <v>41891</v>
      </c>
      <c r="C497" s="32" t="s">
        <v>311</v>
      </c>
      <c r="D497" s="32" t="s">
        <v>312</v>
      </c>
      <c r="E497" s="33">
        <v>115</v>
      </c>
      <c r="F497" s="33">
        <v>4</v>
      </c>
      <c r="G497" s="33">
        <v>12</v>
      </c>
      <c r="H497" s="33">
        <v>0</v>
      </c>
      <c r="I497" s="33">
        <v>0</v>
      </c>
      <c r="J497" s="33">
        <v>0</v>
      </c>
      <c r="K497" s="33">
        <v>0</v>
      </c>
      <c r="L497" s="33">
        <v>0</v>
      </c>
      <c r="M497" s="33">
        <v>0</v>
      </c>
      <c r="N497" s="33">
        <v>2</v>
      </c>
      <c r="O497" s="33">
        <v>0</v>
      </c>
      <c r="P497" s="33">
        <v>0</v>
      </c>
      <c r="Q497" s="33">
        <v>0</v>
      </c>
      <c r="R497" s="33">
        <v>0</v>
      </c>
      <c r="S497" s="33">
        <v>0</v>
      </c>
      <c r="T497" s="33">
        <v>0</v>
      </c>
      <c r="U497" s="33">
        <v>0</v>
      </c>
      <c r="V497" s="33">
        <v>0</v>
      </c>
      <c r="W497" s="33">
        <v>0</v>
      </c>
      <c r="X497" s="33">
        <v>0</v>
      </c>
      <c r="Y497" s="34"/>
      <c r="Z497" s="13"/>
      <c r="AA497" s="13"/>
      <c r="AB497" s="13"/>
      <c r="AC497" s="13"/>
      <c r="AD497" s="13"/>
      <c r="AE497" s="13"/>
      <c r="AF497" s="13"/>
      <c r="AG497" s="13"/>
      <c r="AH497" s="13"/>
    </row>
    <row r="498" spans="1:34" ht="15" customHeight="1" x14ac:dyDescent="0.2">
      <c r="A498" s="30">
        <f t="shared" si="7"/>
        <v>11</v>
      </c>
      <c r="B498" s="31">
        <v>41891</v>
      </c>
      <c r="C498" s="32" t="s">
        <v>311</v>
      </c>
      <c r="D498" s="32" t="s">
        <v>312</v>
      </c>
      <c r="E498" s="33">
        <v>130</v>
      </c>
      <c r="F498" s="33">
        <v>4</v>
      </c>
      <c r="G498" s="33">
        <v>11</v>
      </c>
      <c r="H498" s="33">
        <v>0</v>
      </c>
      <c r="I498" s="33">
        <v>0</v>
      </c>
      <c r="J498" s="33">
        <v>0</v>
      </c>
      <c r="K498" s="33">
        <v>0</v>
      </c>
      <c r="L498" s="33">
        <v>0</v>
      </c>
      <c r="M498" s="33">
        <v>0</v>
      </c>
      <c r="N498" s="33">
        <v>0</v>
      </c>
      <c r="O498" s="33">
        <v>0</v>
      </c>
      <c r="P498" s="33">
        <v>0</v>
      </c>
      <c r="Q498" s="33">
        <v>0</v>
      </c>
      <c r="R498" s="33">
        <v>0</v>
      </c>
      <c r="S498" s="33">
        <v>0</v>
      </c>
      <c r="T498" s="33">
        <v>0</v>
      </c>
      <c r="U498" s="33">
        <v>0</v>
      </c>
      <c r="V498" s="33">
        <v>0</v>
      </c>
      <c r="W498" s="33">
        <v>0</v>
      </c>
      <c r="X498" s="33">
        <v>0</v>
      </c>
      <c r="Y498" s="34"/>
      <c r="Z498" s="13"/>
      <c r="AA498" s="13"/>
      <c r="AB498" s="13"/>
      <c r="AC498" s="13"/>
      <c r="AD498" s="13"/>
      <c r="AE498" s="13"/>
      <c r="AF498" s="13"/>
      <c r="AG498" s="13"/>
      <c r="AH498" s="13"/>
    </row>
    <row r="499" spans="1:34" ht="15" customHeight="1" x14ac:dyDescent="0.2">
      <c r="A499" s="30">
        <f t="shared" si="7"/>
        <v>16</v>
      </c>
      <c r="B499" s="31">
        <v>41891</v>
      </c>
      <c r="C499" s="32" t="s">
        <v>311</v>
      </c>
      <c r="D499" s="32" t="s">
        <v>312</v>
      </c>
      <c r="E499" s="33">
        <v>145</v>
      </c>
      <c r="F499" s="33">
        <v>4</v>
      </c>
      <c r="G499" s="33">
        <v>15</v>
      </c>
      <c r="H499" s="33">
        <v>0</v>
      </c>
      <c r="I499" s="33">
        <v>0</v>
      </c>
      <c r="J499" s="33">
        <v>0</v>
      </c>
      <c r="K499" s="33">
        <v>0</v>
      </c>
      <c r="L499" s="33">
        <v>0</v>
      </c>
      <c r="M499" s="33">
        <v>0</v>
      </c>
      <c r="N499" s="33">
        <v>0</v>
      </c>
      <c r="O499" s="33">
        <v>0</v>
      </c>
      <c r="P499" s="33">
        <v>0</v>
      </c>
      <c r="Q499" s="33">
        <v>0</v>
      </c>
      <c r="R499" s="33">
        <v>0</v>
      </c>
      <c r="S499" s="33">
        <v>0</v>
      </c>
      <c r="T499" s="33">
        <v>0</v>
      </c>
      <c r="U499" s="33">
        <v>0</v>
      </c>
      <c r="V499" s="33">
        <v>0</v>
      </c>
      <c r="W499" s="33">
        <v>1</v>
      </c>
      <c r="X499" s="33">
        <v>0</v>
      </c>
      <c r="Y499" s="34"/>
      <c r="Z499" s="13"/>
      <c r="AA499" s="13"/>
      <c r="AB499" s="13"/>
      <c r="AC499" s="13"/>
      <c r="AD499" s="13"/>
      <c r="AE499" s="13"/>
      <c r="AF499" s="13"/>
      <c r="AG499" s="13"/>
      <c r="AH499" s="13"/>
    </row>
    <row r="500" spans="1:34" ht="15" customHeight="1" x14ac:dyDescent="0.2">
      <c r="A500" s="30">
        <f t="shared" si="7"/>
        <v>19</v>
      </c>
      <c r="B500" s="31">
        <v>41891</v>
      </c>
      <c r="C500" s="32" t="s">
        <v>311</v>
      </c>
      <c r="D500" s="32" t="s">
        <v>312</v>
      </c>
      <c r="E500" s="33">
        <v>200</v>
      </c>
      <c r="F500" s="33">
        <v>4</v>
      </c>
      <c r="G500" s="33">
        <v>16</v>
      </c>
      <c r="H500" s="33">
        <v>0</v>
      </c>
      <c r="I500" s="33">
        <v>0</v>
      </c>
      <c r="J500" s="33">
        <v>0</v>
      </c>
      <c r="K500" s="33">
        <v>0</v>
      </c>
      <c r="L500" s="33">
        <v>0</v>
      </c>
      <c r="M500" s="33">
        <v>0</v>
      </c>
      <c r="N500" s="33">
        <v>1</v>
      </c>
      <c r="O500" s="33">
        <v>0</v>
      </c>
      <c r="P500" s="33">
        <v>0</v>
      </c>
      <c r="Q500" s="33">
        <v>0</v>
      </c>
      <c r="R500" s="33">
        <v>1</v>
      </c>
      <c r="S500" s="33">
        <v>0</v>
      </c>
      <c r="T500" s="33">
        <v>0</v>
      </c>
      <c r="U500" s="33">
        <v>0</v>
      </c>
      <c r="V500" s="33">
        <v>0</v>
      </c>
      <c r="W500" s="33">
        <v>1</v>
      </c>
      <c r="X500" s="33">
        <v>0</v>
      </c>
      <c r="Y500" s="34"/>
      <c r="Z500" s="13"/>
      <c r="AA500" s="13"/>
      <c r="AB500" s="13"/>
      <c r="AC500" s="13"/>
      <c r="AD500" s="13"/>
      <c r="AE500" s="13"/>
      <c r="AF500" s="13"/>
      <c r="AG500" s="13"/>
      <c r="AH500" s="13"/>
    </row>
    <row r="501" spans="1:34" ht="15" customHeight="1" x14ac:dyDescent="0.2">
      <c r="A501" s="30">
        <f t="shared" si="7"/>
        <v>16</v>
      </c>
      <c r="B501" s="31">
        <v>41891</v>
      </c>
      <c r="C501" s="32" t="s">
        <v>311</v>
      </c>
      <c r="D501" s="32" t="s">
        <v>312</v>
      </c>
      <c r="E501" s="33">
        <v>215</v>
      </c>
      <c r="F501" s="33">
        <v>4</v>
      </c>
      <c r="G501" s="33">
        <v>13</v>
      </c>
      <c r="H501" s="33">
        <v>0</v>
      </c>
      <c r="I501" s="33">
        <v>0</v>
      </c>
      <c r="J501" s="33">
        <v>0</v>
      </c>
      <c r="K501" s="33">
        <v>0</v>
      </c>
      <c r="L501" s="33">
        <v>0</v>
      </c>
      <c r="M501" s="33">
        <v>0</v>
      </c>
      <c r="N501" s="33">
        <v>0</v>
      </c>
      <c r="O501" s="33">
        <v>0</v>
      </c>
      <c r="P501" s="33">
        <v>1</v>
      </c>
      <c r="Q501" s="33">
        <v>1</v>
      </c>
      <c r="R501" s="33">
        <v>0</v>
      </c>
      <c r="S501" s="33">
        <v>0</v>
      </c>
      <c r="T501" s="33">
        <v>0</v>
      </c>
      <c r="U501" s="33">
        <v>0</v>
      </c>
      <c r="V501" s="33">
        <v>0</v>
      </c>
      <c r="W501" s="33">
        <v>1</v>
      </c>
      <c r="X501" s="33">
        <v>0</v>
      </c>
      <c r="Y501" s="34"/>
      <c r="Z501" s="13"/>
      <c r="AA501" s="13"/>
      <c r="AB501" s="13"/>
      <c r="AC501" s="13"/>
      <c r="AD501" s="13"/>
      <c r="AE501" s="13"/>
      <c r="AF501" s="13"/>
      <c r="AG501" s="13"/>
      <c r="AH501" s="13"/>
    </row>
    <row r="502" spans="1:34" ht="15" customHeight="1" x14ac:dyDescent="0.2">
      <c r="A502" s="30">
        <f t="shared" si="7"/>
        <v>15</v>
      </c>
      <c r="B502" s="31">
        <v>41891</v>
      </c>
      <c r="C502" s="32" t="s">
        <v>311</v>
      </c>
      <c r="D502" s="32" t="s">
        <v>312</v>
      </c>
      <c r="E502" s="33">
        <v>230</v>
      </c>
      <c r="F502" s="33">
        <v>4</v>
      </c>
      <c r="G502" s="33">
        <v>14</v>
      </c>
      <c r="H502" s="33">
        <v>0</v>
      </c>
      <c r="I502" s="33">
        <v>0</v>
      </c>
      <c r="J502" s="33">
        <v>0</v>
      </c>
      <c r="K502" s="33">
        <v>0</v>
      </c>
      <c r="L502" s="33">
        <v>0</v>
      </c>
      <c r="M502" s="33">
        <v>0</v>
      </c>
      <c r="N502" s="33">
        <v>1</v>
      </c>
      <c r="O502" s="33">
        <v>0</v>
      </c>
      <c r="P502" s="33">
        <v>0</v>
      </c>
      <c r="Q502" s="33">
        <v>0</v>
      </c>
      <c r="R502" s="33">
        <v>0</v>
      </c>
      <c r="S502" s="33">
        <v>0</v>
      </c>
      <c r="T502" s="33">
        <v>0</v>
      </c>
      <c r="U502" s="33">
        <v>0</v>
      </c>
      <c r="V502" s="33">
        <v>0</v>
      </c>
      <c r="W502" s="33">
        <v>0</v>
      </c>
      <c r="X502" s="33">
        <v>0</v>
      </c>
      <c r="Y502" s="34"/>
      <c r="Z502" s="13"/>
      <c r="AA502" s="13"/>
      <c r="AB502" s="13"/>
      <c r="AC502" s="13"/>
      <c r="AD502" s="13"/>
      <c r="AE502" s="13"/>
      <c r="AF502" s="13"/>
      <c r="AG502" s="13"/>
      <c r="AH502" s="13"/>
    </row>
    <row r="503" spans="1:34" ht="15" customHeight="1" x14ac:dyDescent="0.2">
      <c r="A503" s="30">
        <f t="shared" si="7"/>
        <v>20</v>
      </c>
      <c r="B503" s="31">
        <v>41891</v>
      </c>
      <c r="C503" s="32" t="s">
        <v>311</v>
      </c>
      <c r="D503" s="32" t="s">
        <v>312</v>
      </c>
      <c r="E503" s="33">
        <v>245</v>
      </c>
      <c r="F503" s="33">
        <v>4</v>
      </c>
      <c r="G503" s="33">
        <v>13</v>
      </c>
      <c r="H503" s="33">
        <v>0</v>
      </c>
      <c r="I503" s="33">
        <v>0</v>
      </c>
      <c r="J503" s="33">
        <v>0</v>
      </c>
      <c r="K503" s="33">
        <v>0</v>
      </c>
      <c r="L503" s="33">
        <v>0</v>
      </c>
      <c r="M503" s="33">
        <v>0</v>
      </c>
      <c r="N503" s="33">
        <v>2</v>
      </c>
      <c r="O503" s="33">
        <v>0</v>
      </c>
      <c r="P503" s="33">
        <v>0</v>
      </c>
      <c r="Q503" s="33">
        <v>0</v>
      </c>
      <c r="R503" s="33">
        <v>0</v>
      </c>
      <c r="S503" s="33">
        <v>0</v>
      </c>
      <c r="T503" s="33">
        <v>0</v>
      </c>
      <c r="U503" s="33">
        <v>0</v>
      </c>
      <c r="V503" s="33">
        <v>0</v>
      </c>
      <c r="W503" s="33">
        <v>1</v>
      </c>
      <c r="X503" s="33">
        <v>4</v>
      </c>
      <c r="Y503" s="34"/>
      <c r="Z503" s="13"/>
      <c r="AA503" s="13"/>
      <c r="AB503" s="13"/>
      <c r="AC503" s="13"/>
      <c r="AD503" s="13"/>
      <c r="AE503" s="13"/>
      <c r="AF503" s="13"/>
      <c r="AG503" s="13"/>
      <c r="AH503" s="13"/>
    </row>
    <row r="504" spans="1:34" ht="15" customHeight="1" x14ac:dyDescent="0.2">
      <c r="A504" s="30">
        <f t="shared" si="7"/>
        <v>16</v>
      </c>
      <c r="B504" s="31">
        <v>41891</v>
      </c>
      <c r="C504" s="32" t="s">
        <v>311</v>
      </c>
      <c r="D504" s="32" t="s">
        <v>312</v>
      </c>
      <c r="E504" s="33">
        <v>300</v>
      </c>
      <c r="F504" s="33">
        <v>4</v>
      </c>
      <c r="G504" s="33">
        <v>10</v>
      </c>
      <c r="H504" s="33">
        <v>0</v>
      </c>
      <c r="I504" s="33">
        <v>0</v>
      </c>
      <c r="J504" s="33">
        <v>1</v>
      </c>
      <c r="K504" s="33">
        <v>0</v>
      </c>
      <c r="L504" s="33">
        <v>0</v>
      </c>
      <c r="M504" s="33">
        <v>0</v>
      </c>
      <c r="N504" s="33">
        <v>0</v>
      </c>
      <c r="O504" s="33">
        <v>0</v>
      </c>
      <c r="P504" s="33">
        <v>1</v>
      </c>
      <c r="Q504" s="33">
        <v>0</v>
      </c>
      <c r="R504" s="33">
        <v>0</v>
      </c>
      <c r="S504" s="33">
        <v>0</v>
      </c>
      <c r="T504" s="33">
        <v>0</v>
      </c>
      <c r="U504" s="33">
        <v>0</v>
      </c>
      <c r="V504" s="33">
        <v>0</v>
      </c>
      <c r="W504" s="33">
        <v>4</v>
      </c>
      <c r="X504" s="33">
        <v>0</v>
      </c>
      <c r="Y504" s="34"/>
      <c r="Z504" s="13"/>
      <c r="AA504" s="13"/>
      <c r="AB504" s="13"/>
      <c r="AC504" s="13"/>
      <c r="AD504" s="13"/>
      <c r="AE504" s="13"/>
      <c r="AF504" s="13"/>
      <c r="AG504" s="13"/>
      <c r="AH504" s="13"/>
    </row>
    <row r="505" spans="1:34" ht="15" customHeight="1" x14ac:dyDescent="0.2">
      <c r="A505" s="30">
        <f t="shared" si="7"/>
        <v>18</v>
      </c>
      <c r="B505" s="31">
        <v>41891</v>
      </c>
      <c r="C505" s="32" t="s">
        <v>311</v>
      </c>
      <c r="D505" s="32" t="s">
        <v>312</v>
      </c>
      <c r="E505" s="33">
        <v>315</v>
      </c>
      <c r="F505" s="33">
        <v>4</v>
      </c>
      <c r="G505" s="33">
        <v>15</v>
      </c>
      <c r="H505" s="33">
        <v>0</v>
      </c>
      <c r="I505" s="33">
        <v>0</v>
      </c>
      <c r="J505" s="33">
        <v>0</v>
      </c>
      <c r="K505" s="33">
        <v>0</v>
      </c>
      <c r="L505" s="33">
        <v>0</v>
      </c>
      <c r="M505" s="33">
        <v>0</v>
      </c>
      <c r="N505" s="33">
        <v>1</v>
      </c>
      <c r="O505" s="33">
        <v>0</v>
      </c>
      <c r="P505" s="33">
        <v>0</v>
      </c>
      <c r="Q505" s="33">
        <v>0</v>
      </c>
      <c r="R505" s="33">
        <v>0</v>
      </c>
      <c r="S505" s="33">
        <v>0</v>
      </c>
      <c r="T505" s="33">
        <v>0</v>
      </c>
      <c r="U505" s="33">
        <v>0</v>
      </c>
      <c r="V505" s="33">
        <v>0</v>
      </c>
      <c r="W505" s="33">
        <v>2</v>
      </c>
      <c r="X505" s="33">
        <v>0</v>
      </c>
      <c r="Y505" s="34"/>
      <c r="Z505" s="13"/>
      <c r="AA505" s="13"/>
      <c r="AB505" s="13"/>
      <c r="AC505" s="13"/>
      <c r="AD505" s="13"/>
      <c r="AE505" s="13"/>
      <c r="AF505" s="13"/>
      <c r="AG505" s="13"/>
      <c r="AH505" s="13"/>
    </row>
    <row r="506" spans="1:34" ht="15" customHeight="1" x14ac:dyDescent="0.2">
      <c r="A506" s="30">
        <f t="shared" si="7"/>
        <v>24</v>
      </c>
      <c r="B506" s="31">
        <v>41891</v>
      </c>
      <c r="C506" s="32" t="s">
        <v>311</v>
      </c>
      <c r="D506" s="32" t="s">
        <v>312</v>
      </c>
      <c r="E506" s="33">
        <v>330</v>
      </c>
      <c r="F506" s="33">
        <v>4</v>
      </c>
      <c r="G506" s="33">
        <v>24</v>
      </c>
      <c r="H506" s="33">
        <v>0</v>
      </c>
      <c r="I506" s="33">
        <v>0</v>
      </c>
      <c r="J506" s="33">
        <v>0</v>
      </c>
      <c r="K506" s="33">
        <v>0</v>
      </c>
      <c r="L506" s="33">
        <v>0</v>
      </c>
      <c r="M506" s="33">
        <v>0</v>
      </c>
      <c r="N506" s="33">
        <v>0</v>
      </c>
      <c r="O506" s="33">
        <v>0</v>
      </c>
      <c r="P506" s="33">
        <v>0</v>
      </c>
      <c r="Q506" s="33">
        <v>0</v>
      </c>
      <c r="R506" s="33">
        <v>0</v>
      </c>
      <c r="S506" s="33">
        <v>0</v>
      </c>
      <c r="T506" s="33">
        <v>0</v>
      </c>
      <c r="U506" s="33">
        <v>0</v>
      </c>
      <c r="V506" s="33">
        <v>0</v>
      </c>
      <c r="W506" s="33">
        <v>0</v>
      </c>
      <c r="X506" s="33">
        <v>0</v>
      </c>
      <c r="Y506" s="34"/>
      <c r="Z506" s="13"/>
      <c r="AA506" s="13"/>
      <c r="AB506" s="13"/>
      <c r="AC506" s="13"/>
      <c r="AD506" s="13"/>
      <c r="AE506" s="13"/>
      <c r="AF506" s="13"/>
      <c r="AG506" s="13"/>
      <c r="AH506" s="13"/>
    </row>
    <row r="507" spans="1:34" ht="15" customHeight="1" x14ac:dyDescent="0.2">
      <c r="A507" s="30">
        <f t="shared" si="7"/>
        <v>24</v>
      </c>
      <c r="B507" s="31">
        <v>41891</v>
      </c>
      <c r="C507" s="32" t="s">
        <v>311</v>
      </c>
      <c r="D507" s="32" t="s">
        <v>312</v>
      </c>
      <c r="E507" s="33">
        <v>345</v>
      </c>
      <c r="F507" s="33">
        <v>4</v>
      </c>
      <c r="G507" s="33">
        <v>21</v>
      </c>
      <c r="H507" s="33">
        <v>0</v>
      </c>
      <c r="I507" s="33">
        <v>0</v>
      </c>
      <c r="J507" s="33">
        <v>1</v>
      </c>
      <c r="K507" s="33">
        <v>0</v>
      </c>
      <c r="L507" s="33">
        <v>0</v>
      </c>
      <c r="M507" s="33">
        <v>0</v>
      </c>
      <c r="N507" s="33">
        <v>1</v>
      </c>
      <c r="O507" s="33">
        <v>0</v>
      </c>
      <c r="P507" s="33">
        <v>0</v>
      </c>
      <c r="Q507" s="33">
        <v>0</v>
      </c>
      <c r="R507" s="33">
        <v>0</v>
      </c>
      <c r="S507" s="33">
        <v>0</v>
      </c>
      <c r="T507" s="33">
        <v>0</v>
      </c>
      <c r="U507" s="33">
        <v>0</v>
      </c>
      <c r="V507" s="33">
        <v>0</v>
      </c>
      <c r="W507" s="33">
        <v>1</v>
      </c>
      <c r="X507" s="33">
        <v>0</v>
      </c>
      <c r="Y507" s="34"/>
      <c r="Z507" s="13"/>
      <c r="AA507" s="13"/>
      <c r="AB507" s="13"/>
      <c r="AC507" s="13"/>
      <c r="AD507" s="13"/>
      <c r="AE507" s="13"/>
      <c r="AF507" s="13"/>
      <c r="AG507" s="13"/>
      <c r="AH507" s="13"/>
    </row>
    <row r="508" spans="1:34" ht="15" customHeight="1" x14ac:dyDescent="0.2">
      <c r="A508" s="30">
        <f t="shared" si="7"/>
        <v>33</v>
      </c>
      <c r="B508" s="31">
        <v>41891</v>
      </c>
      <c r="C508" s="32" t="s">
        <v>311</v>
      </c>
      <c r="D508" s="32" t="s">
        <v>312</v>
      </c>
      <c r="E508" s="33">
        <v>400</v>
      </c>
      <c r="F508" s="33">
        <v>4</v>
      </c>
      <c r="G508" s="33">
        <v>28</v>
      </c>
      <c r="H508" s="33">
        <v>0</v>
      </c>
      <c r="I508" s="33">
        <v>0</v>
      </c>
      <c r="J508" s="33">
        <v>0</v>
      </c>
      <c r="K508" s="33">
        <v>0</v>
      </c>
      <c r="L508" s="33">
        <v>0</v>
      </c>
      <c r="M508" s="33">
        <v>0</v>
      </c>
      <c r="N508" s="33">
        <v>1</v>
      </c>
      <c r="O508" s="33">
        <v>0</v>
      </c>
      <c r="P508" s="33">
        <v>0</v>
      </c>
      <c r="Q508" s="33">
        <v>0</v>
      </c>
      <c r="R508" s="33">
        <v>0</v>
      </c>
      <c r="S508" s="33">
        <v>0</v>
      </c>
      <c r="T508" s="33">
        <v>0</v>
      </c>
      <c r="U508" s="33">
        <v>0</v>
      </c>
      <c r="V508" s="33">
        <v>0</v>
      </c>
      <c r="W508" s="33">
        <v>4</v>
      </c>
      <c r="X508" s="33">
        <v>0</v>
      </c>
      <c r="Y508" s="34"/>
      <c r="Z508" s="13"/>
      <c r="AA508" s="13"/>
      <c r="AB508" s="13"/>
      <c r="AC508" s="13"/>
      <c r="AD508" s="13"/>
      <c r="AE508" s="13"/>
      <c r="AF508" s="13"/>
      <c r="AG508" s="13"/>
      <c r="AH508" s="13"/>
    </row>
    <row r="509" spans="1:34" ht="15" customHeight="1" x14ac:dyDescent="0.2">
      <c r="A509" s="30">
        <f t="shared" si="7"/>
        <v>33</v>
      </c>
      <c r="B509" s="31">
        <v>41891</v>
      </c>
      <c r="C509" s="32" t="s">
        <v>311</v>
      </c>
      <c r="D509" s="32" t="s">
        <v>312</v>
      </c>
      <c r="E509" s="33">
        <v>415</v>
      </c>
      <c r="F509" s="33">
        <v>4</v>
      </c>
      <c r="G509" s="33">
        <v>20</v>
      </c>
      <c r="H509" s="33">
        <v>0</v>
      </c>
      <c r="I509" s="33">
        <v>0</v>
      </c>
      <c r="J509" s="33">
        <v>4</v>
      </c>
      <c r="K509" s="33">
        <v>0</v>
      </c>
      <c r="L509" s="33">
        <v>0</v>
      </c>
      <c r="M509" s="33">
        <v>0</v>
      </c>
      <c r="N509" s="33">
        <v>4</v>
      </c>
      <c r="O509" s="33">
        <v>0</v>
      </c>
      <c r="P509" s="33">
        <v>1</v>
      </c>
      <c r="Q509" s="33">
        <v>1</v>
      </c>
      <c r="R509" s="33">
        <v>0</v>
      </c>
      <c r="S509" s="33">
        <v>0</v>
      </c>
      <c r="T509" s="33">
        <v>0</v>
      </c>
      <c r="U509" s="33">
        <v>0</v>
      </c>
      <c r="V509" s="33">
        <v>0</v>
      </c>
      <c r="W509" s="33">
        <v>2</v>
      </c>
      <c r="X509" s="33">
        <v>1</v>
      </c>
      <c r="Y509" s="34"/>
      <c r="Z509" s="13"/>
      <c r="AA509" s="13"/>
      <c r="AB509" s="13"/>
      <c r="AC509" s="13"/>
      <c r="AD509" s="13"/>
      <c r="AE509" s="13"/>
      <c r="AF509" s="13"/>
      <c r="AG509" s="13"/>
      <c r="AH509" s="13"/>
    </row>
    <row r="510" spans="1:34" ht="15" customHeight="1" x14ac:dyDescent="0.2">
      <c r="A510" s="30">
        <f t="shared" si="7"/>
        <v>40</v>
      </c>
      <c r="B510" s="31">
        <v>41891</v>
      </c>
      <c r="C510" s="32" t="s">
        <v>311</v>
      </c>
      <c r="D510" s="32" t="s">
        <v>312</v>
      </c>
      <c r="E510" s="33">
        <v>430</v>
      </c>
      <c r="F510" s="33">
        <v>4</v>
      </c>
      <c r="G510" s="33">
        <v>22</v>
      </c>
      <c r="H510" s="33">
        <v>2</v>
      </c>
      <c r="I510" s="33">
        <v>1</v>
      </c>
      <c r="J510" s="33">
        <v>2</v>
      </c>
      <c r="K510" s="33">
        <v>0</v>
      </c>
      <c r="L510" s="33">
        <v>0</v>
      </c>
      <c r="M510" s="33">
        <v>0</v>
      </c>
      <c r="N510" s="33">
        <v>5</v>
      </c>
      <c r="O510" s="33">
        <v>0</v>
      </c>
      <c r="P510" s="33">
        <v>1</v>
      </c>
      <c r="Q510" s="33">
        <v>1</v>
      </c>
      <c r="R510" s="33">
        <v>0</v>
      </c>
      <c r="S510" s="33">
        <v>0</v>
      </c>
      <c r="T510" s="33">
        <v>0</v>
      </c>
      <c r="U510" s="33">
        <v>0</v>
      </c>
      <c r="V510" s="33">
        <v>0</v>
      </c>
      <c r="W510" s="33">
        <v>3</v>
      </c>
      <c r="X510" s="33">
        <v>3</v>
      </c>
      <c r="Y510" s="34"/>
      <c r="Z510" s="13"/>
      <c r="AA510" s="13"/>
      <c r="AB510" s="13"/>
      <c r="AC510" s="13"/>
      <c r="AD510" s="13"/>
      <c r="AE510" s="13"/>
      <c r="AF510" s="13"/>
      <c r="AG510" s="13"/>
      <c r="AH510" s="13"/>
    </row>
    <row r="511" spans="1:34" ht="15" customHeight="1" x14ac:dyDescent="0.2">
      <c r="A511" s="30">
        <f t="shared" si="7"/>
        <v>48</v>
      </c>
      <c r="B511" s="31">
        <v>41891</v>
      </c>
      <c r="C511" s="32" t="s">
        <v>311</v>
      </c>
      <c r="D511" s="32" t="s">
        <v>312</v>
      </c>
      <c r="E511" s="33">
        <v>445</v>
      </c>
      <c r="F511" s="33">
        <v>4</v>
      </c>
      <c r="G511" s="33">
        <v>29</v>
      </c>
      <c r="H511" s="33">
        <v>3</v>
      </c>
      <c r="I511" s="33">
        <v>0</v>
      </c>
      <c r="J511" s="33">
        <v>3</v>
      </c>
      <c r="K511" s="33">
        <v>0</v>
      </c>
      <c r="L511" s="33">
        <v>0</v>
      </c>
      <c r="M511" s="33">
        <v>0</v>
      </c>
      <c r="N511" s="33">
        <v>6</v>
      </c>
      <c r="O511" s="33">
        <v>0</v>
      </c>
      <c r="P511" s="33">
        <v>1</v>
      </c>
      <c r="Q511" s="33">
        <v>3</v>
      </c>
      <c r="R511" s="33">
        <v>0</v>
      </c>
      <c r="S511" s="33">
        <v>0</v>
      </c>
      <c r="T511" s="33">
        <v>0</v>
      </c>
      <c r="U511" s="33">
        <v>0</v>
      </c>
      <c r="V511" s="33">
        <v>0</v>
      </c>
      <c r="W511" s="33">
        <v>1</v>
      </c>
      <c r="X511" s="33">
        <v>2</v>
      </c>
      <c r="Y511" s="34"/>
      <c r="Z511" s="13"/>
      <c r="AA511" s="13"/>
      <c r="AB511" s="13"/>
      <c r="AC511" s="13"/>
      <c r="AD511" s="13"/>
      <c r="AE511" s="13"/>
      <c r="AF511" s="13"/>
      <c r="AG511" s="13"/>
      <c r="AH511" s="13"/>
    </row>
    <row r="512" spans="1:34" ht="15" customHeight="1" x14ac:dyDescent="0.2">
      <c r="A512" s="30">
        <f t="shared" si="7"/>
        <v>67</v>
      </c>
      <c r="B512" s="31">
        <v>41891</v>
      </c>
      <c r="C512" s="32" t="s">
        <v>311</v>
      </c>
      <c r="D512" s="32" t="s">
        <v>312</v>
      </c>
      <c r="E512" s="33">
        <v>500</v>
      </c>
      <c r="F512" s="33">
        <v>4</v>
      </c>
      <c r="G512" s="33">
        <v>32</v>
      </c>
      <c r="H512" s="33">
        <v>4</v>
      </c>
      <c r="I512" s="33">
        <v>5</v>
      </c>
      <c r="J512" s="33">
        <v>5</v>
      </c>
      <c r="K512" s="33">
        <v>0</v>
      </c>
      <c r="L512" s="33">
        <v>0</v>
      </c>
      <c r="M512" s="33">
        <v>0</v>
      </c>
      <c r="N512" s="33">
        <v>8</v>
      </c>
      <c r="O512" s="33">
        <v>0</v>
      </c>
      <c r="P512" s="33">
        <v>1</v>
      </c>
      <c r="Q512" s="33">
        <v>2</v>
      </c>
      <c r="R512" s="33">
        <v>0</v>
      </c>
      <c r="S512" s="33">
        <v>0</v>
      </c>
      <c r="T512" s="33">
        <v>1</v>
      </c>
      <c r="U512" s="33">
        <v>0</v>
      </c>
      <c r="V512" s="33">
        <v>0</v>
      </c>
      <c r="W512" s="33">
        <v>7</v>
      </c>
      <c r="X512" s="33">
        <v>2</v>
      </c>
      <c r="Y512" s="34"/>
      <c r="Z512" s="13"/>
      <c r="AA512" s="13"/>
      <c r="AB512" s="13"/>
      <c r="AC512" s="13"/>
      <c r="AD512" s="13"/>
      <c r="AE512" s="13"/>
      <c r="AF512" s="13"/>
      <c r="AG512" s="13"/>
      <c r="AH512" s="13"/>
    </row>
    <row r="513" spans="1:34" ht="15" customHeight="1" x14ac:dyDescent="0.2">
      <c r="A513" s="30">
        <f t="shared" si="7"/>
        <v>97</v>
      </c>
      <c r="B513" s="31">
        <v>41891</v>
      </c>
      <c r="C513" s="32" t="s">
        <v>311</v>
      </c>
      <c r="D513" s="32" t="s">
        <v>312</v>
      </c>
      <c r="E513" s="33">
        <v>515</v>
      </c>
      <c r="F513" s="33">
        <v>4</v>
      </c>
      <c r="G513" s="33">
        <v>53</v>
      </c>
      <c r="H513" s="33">
        <v>4</v>
      </c>
      <c r="I513" s="33">
        <v>4</v>
      </c>
      <c r="J513" s="33">
        <v>9</v>
      </c>
      <c r="K513" s="33">
        <v>0</v>
      </c>
      <c r="L513" s="33">
        <v>0</v>
      </c>
      <c r="M513" s="33">
        <v>0</v>
      </c>
      <c r="N513" s="33">
        <v>12</v>
      </c>
      <c r="O513" s="33">
        <v>0</v>
      </c>
      <c r="P513" s="33">
        <v>0</v>
      </c>
      <c r="Q513" s="33">
        <v>2</v>
      </c>
      <c r="R513" s="33">
        <v>0</v>
      </c>
      <c r="S513" s="33">
        <v>0</v>
      </c>
      <c r="T513" s="33">
        <v>0</v>
      </c>
      <c r="U513" s="33">
        <v>0</v>
      </c>
      <c r="V513" s="33">
        <v>0</v>
      </c>
      <c r="W513" s="33">
        <v>8</v>
      </c>
      <c r="X513" s="33">
        <v>5</v>
      </c>
      <c r="Y513" s="34"/>
      <c r="Z513" s="13"/>
      <c r="AA513" s="13"/>
      <c r="AB513" s="13"/>
      <c r="AC513" s="13"/>
      <c r="AD513" s="13"/>
      <c r="AE513" s="13"/>
      <c r="AF513" s="13"/>
      <c r="AG513" s="13"/>
      <c r="AH513" s="13"/>
    </row>
    <row r="514" spans="1:34" ht="15" customHeight="1" x14ac:dyDescent="0.2">
      <c r="A514" s="30">
        <f t="shared" si="7"/>
        <v>122</v>
      </c>
      <c r="B514" s="31">
        <v>41891</v>
      </c>
      <c r="C514" s="32" t="s">
        <v>311</v>
      </c>
      <c r="D514" s="32" t="s">
        <v>312</v>
      </c>
      <c r="E514" s="33">
        <v>530</v>
      </c>
      <c r="F514" s="33">
        <v>4</v>
      </c>
      <c r="G514" s="33">
        <v>68</v>
      </c>
      <c r="H514" s="33">
        <v>5</v>
      </c>
      <c r="I514" s="33">
        <v>6</v>
      </c>
      <c r="J514" s="33">
        <v>4</v>
      </c>
      <c r="K514" s="33">
        <v>0</v>
      </c>
      <c r="L514" s="33">
        <v>0</v>
      </c>
      <c r="M514" s="33">
        <v>0</v>
      </c>
      <c r="N514" s="33">
        <v>20</v>
      </c>
      <c r="O514" s="33">
        <v>0</v>
      </c>
      <c r="P514" s="33">
        <v>3</v>
      </c>
      <c r="Q514" s="33">
        <v>1</v>
      </c>
      <c r="R514" s="33">
        <v>0</v>
      </c>
      <c r="S514" s="33">
        <v>0</v>
      </c>
      <c r="T514" s="33">
        <v>0</v>
      </c>
      <c r="U514" s="33">
        <v>0</v>
      </c>
      <c r="V514" s="33">
        <v>0</v>
      </c>
      <c r="W514" s="33">
        <v>8</v>
      </c>
      <c r="X514" s="33">
        <v>7</v>
      </c>
      <c r="Y514" s="34"/>
      <c r="Z514" s="13"/>
      <c r="AA514" s="13"/>
      <c r="AB514" s="13"/>
      <c r="AC514" s="13"/>
      <c r="AD514" s="13"/>
      <c r="AE514" s="13"/>
      <c r="AF514" s="13"/>
      <c r="AG514" s="13"/>
      <c r="AH514" s="13"/>
    </row>
    <row r="515" spans="1:34" ht="15" customHeight="1" x14ac:dyDescent="0.2">
      <c r="A515" s="30">
        <f t="shared" si="7"/>
        <v>101</v>
      </c>
      <c r="B515" s="31">
        <v>41891</v>
      </c>
      <c r="C515" s="32" t="s">
        <v>311</v>
      </c>
      <c r="D515" s="32" t="s">
        <v>312</v>
      </c>
      <c r="E515" s="33">
        <v>545</v>
      </c>
      <c r="F515" s="33">
        <v>4</v>
      </c>
      <c r="G515" s="33">
        <v>45</v>
      </c>
      <c r="H515" s="33">
        <v>5</v>
      </c>
      <c r="I515" s="33">
        <v>6</v>
      </c>
      <c r="J515" s="33">
        <v>8</v>
      </c>
      <c r="K515" s="33">
        <v>0</v>
      </c>
      <c r="L515" s="33">
        <v>0</v>
      </c>
      <c r="M515" s="33">
        <v>0</v>
      </c>
      <c r="N515" s="33">
        <v>17</v>
      </c>
      <c r="O515" s="33">
        <v>0</v>
      </c>
      <c r="P515" s="33">
        <v>0</v>
      </c>
      <c r="Q515" s="33">
        <v>3</v>
      </c>
      <c r="R515" s="33">
        <v>1</v>
      </c>
      <c r="S515" s="33">
        <v>0</v>
      </c>
      <c r="T515" s="33">
        <v>0</v>
      </c>
      <c r="U515" s="33">
        <v>0</v>
      </c>
      <c r="V515" s="33">
        <v>0</v>
      </c>
      <c r="W515" s="33">
        <v>10</v>
      </c>
      <c r="X515" s="33">
        <v>6</v>
      </c>
      <c r="Y515" s="34"/>
      <c r="Z515" s="13"/>
      <c r="AA515" s="13"/>
      <c r="AB515" s="13"/>
      <c r="AC515" s="13"/>
      <c r="AD515" s="13"/>
      <c r="AE515" s="13"/>
      <c r="AF515" s="13"/>
      <c r="AG515" s="13"/>
      <c r="AH515" s="13"/>
    </row>
    <row r="516" spans="1:34" ht="15" customHeight="1" x14ac:dyDescent="0.2">
      <c r="A516" s="30">
        <f t="shared" si="7"/>
        <v>120</v>
      </c>
      <c r="B516" s="31">
        <v>41891</v>
      </c>
      <c r="C516" s="32" t="s">
        <v>311</v>
      </c>
      <c r="D516" s="32" t="s">
        <v>312</v>
      </c>
      <c r="E516" s="33">
        <v>600</v>
      </c>
      <c r="F516" s="33">
        <v>4</v>
      </c>
      <c r="G516" s="33">
        <v>44</v>
      </c>
      <c r="H516" s="33">
        <v>8</v>
      </c>
      <c r="I516" s="33">
        <v>9</v>
      </c>
      <c r="J516" s="33">
        <v>9</v>
      </c>
      <c r="K516" s="33">
        <v>0</v>
      </c>
      <c r="L516" s="33">
        <v>0</v>
      </c>
      <c r="M516" s="33">
        <v>0</v>
      </c>
      <c r="N516" s="33">
        <v>22</v>
      </c>
      <c r="O516" s="33">
        <v>0</v>
      </c>
      <c r="P516" s="33">
        <v>0</v>
      </c>
      <c r="Q516" s="33">
        <v>0</v>
      </c>
      <c r="R516" s="33">
        <v>0</v>
      </c>
      <c r="S516" s="33">
        <v>0</v>
      </c>
      <c r="T516" s="33">
        <v>0</v>
      </c>
      <c r="U516" s="33">
        <v>0</v>
      </c>
      <c r="V516" s="33">
        <v>0</v>
      </c>
      <c r="W516" s="33">
        <v>21</v>
      </c>
      <c r="X516" s="33">
        <v>7</v>
      </c>
      <c r="Y516" s="34"/>
      <c r="Z516" s="13"/>
      <c r="AA516" s="13"/>
      <c r="AB516" s="13"/>
      <c r="AC516" s="13"/>
      <c r="AD516" s="13"/>
      <c r="AE516" s="13"/>
      <c r="AF516" s="13"/>
      <c r="AG516" s="13"/>
      <c r="AH516" s="13"/>
    </row>
    <row r="517" spans="1:34" ht="15" customHeight="1" x14ac:dyDescent="0.2">
      <c r="A517" s="30">
        <f t="shared" ref="A517:A580" si="8">SUM(G517:X517)</f>
        <v>144</v>
      </c>
      <c r="B517" s="31">
        <v>41891</v>
      </c>
      <c r="C517" s="32" t="s">
        <v>311</v>
      </c>
      <c r="D517" s="32" t="s">
        <v>312</v>
      </c>
      <c r="E517" s="33">
        <v>615</v>
      </c>
      <c r="F517" s="33">
        <v>4</v>
      </c>
      <c r="G517" s="33">
        <v>76</v>
      </c>
      <c r="H517" s="33">
        <v>8</v>
      </c>
      <c r="I517" s="33">
        <v>5</v>
      </c>
      <c r="J517" s="33">
        <v>12</v>
      </c>
      <c r="K517" s="33">
        <v>0</v>
      </c>
      <c r="L517" s="33">
        <v>0</v>
      </c>
      <c r="M517" s="33">
        <v>0</v>
      </c>
      <c r="N517" s="33">
        <v>10</v>
      </c>
      <c r="O517" s="33">
        <v>0</v>
      </c>
      <c r="P517" s="33">
        <v>2</v>
      </c>
      <c r="Q517" s="33">
        <v>1</v>
      </c>
      <c r="R517" s="33">
        <v>0</v>
      </c>
      <c r="S517" s="33">
        <v>0</v>
      </c>
      <c r="T517" s="33">
        <v>0</v>
      </c>
      <c r="U517" s="33">
        <v>0</v>
      </c>
      <c r="V517" s="33">
        <v>0</v>
      </c>
      <c r="W517" s="33">
        <v>25</v>
      </c>
      <c r="X517" s="33">
        <v>5</v>
      </c>
      <c r="Y517" s="34"/>
      <c r="Z517" s="13"/>
      <c r="AA517" s="13"/>
      <c r="AB517" s="13"/>
      <c r="AC517" s="13"/>
      <c r="AD517" s="13"/>
      <c r="AE517" s="13"/>
      <c r="AF517" s="13"/>
      <c r="AG517" s="13"/>
      <c r="AH517" s="13"/>
    </row>
    <row r="518" spans="1:34" ht="15" customHeight="1" x14ac:dyDescent="0.2">
      <c r="A518" s="30">
        <f t="shared" si="8"/>
        <v>136</v>
      </c>
      <c r="B518" s="31">
        <v>41891</v>
      </c>
      <c r="C518" s="32" t="s">
        <v>311</v>
      </c>
      <c r="D518" s="32" t="s">
        <v>312</v>
      </c>
      <c r="E518" s="33">
        <v>630</v>
      </c>
      <c r="F518" s="33">
        <v>4</v>
      </c>
      <c r="G518" s="33">
        <v>71</v>
      </c>
      <c r="H518" s="33">
        <v>8</v>
      </c>
      <c r="I518" s="33">
        <v>5</v>
      </c>
      <c r="J518" s="33">
        <v>8</v>
      </c>
      <c r="K518" s="33">
        <v>0</v>
      </c>
      <c r="L518" s="33">
        <v>0</v>
      </c>
      <c r="M518" s="33">
        <v>0</v>
      </c>
      <c r="N518" s="33">
        <v>7</v>
      </c>
      <c r="O518" s="33">
        <v>0</v>
      </c>
      <c r="P518" s="33">
        <v>2</v>
      </c>
      <c r="Q518" s="33">
        <v>0</v>
      </c>
      <c r="R518" s="33">
        <v>0</v>
      </c>
      <c r="S518" s="33">
        <v>0</v>
      </c>
      <c r="T518" s="33">
        <v>0</v>
      </c>
      <c r="U518" s="33">
        <v>0</v>
      </c>
      <c r="V518" s="33">
        <v>0</v>
      </c>
      <c r="W518" s="33">
        <v>29</v>
      </c>
      <c r="X518" s="33">
        <v>6</v>
      </c>
      <c r="Y518" s="34" t="s">
        <v>360</v>
      </c>
      <c r="Z518" s="13"/>
      <c r="AA518" s="13"/>
      <c r="AB518" s="13"/>
      <c r="AC518" s="13"/>
      <c r="AD518" s="13"/>
      <c r="AE518" s="13"/>
      <c r="AF518" s="13"/>
      <c r="AG518" s="13"/>
      <c r="AH518" s="13"/>
    </row>
    <row r="519" spans="1:34" ht="15" customHeight="1" x14ac:dyDescent="0.2">
      <c r="A519" s="30">
        <f t="shared" si="8"/>
        <v>164</v>
      </c>
      <c r="B519" s="31">
        <v>41891</v>
      </c>
      <c r="C519" s="32" t="s">
        <v>311</v>
      </c>
      <c r="D519" s="32" t="s">
        <v>312</v>
      </c>
      <c r="E519" s="33">
        <v>645</v>
      </c>
      <c r="F519" s="33">
        <v>4</v>
      </c>
      <c r="G519" s="33">
        <v>77</v>
      </c>
      <c r="H519" s="33">
        <v>9</v>
      </c>
      <c r="I519" s="33">
        <v>10</v>
      </c>
      <c r="J519" s="33">
        <v>11</v>
      </c>
      <c r="K519" s="33">
        <v>0</v>
      </c>
      <c r="L519" s="33">
        <v>0</v>
      </c>
      <c r="M519" s="33">
        <v>0</v>
      </c>
      <c r="N519" s="33">
        <v>11</v>
      </c>
      <c r="O519" s="33">
        <v>1</v>
      </c>
      <c r="P519" s="33">
        <v>1</v>
      </c>
      <c r="Q519" s="33">
        <v>2</v>
      </c>
      <c r="R519" s="33">
        <v>0</v>
      </c>
      <c r="S519" s="33">
        <v>0</v>
      </c>
      <c r="T519" s="33">
        <v>0</v>
      </c>
      <c r="U519" s="33">
        <v>0</v>
      </c>
      <c r="V519" s="33">
        <v>0</v>
      </c>
      <c r="W519" s="33">
        <v>33</v>
      </c>
      <c r="X519" s="33">
        <v>9</v>
      </c>
      <c r="Y519" s="34"/>
      <c r="Z519" s="13"/>
      <c r="AA519" s="13"/>
      <c r="AB519" s="13"/>
      <c r="AC519" s="13"/>
      <c r="AD519" s="13"/>
      <c r="AE519" s="13"/>
      <c r="AF519" s="13"/>
      <c r="AG519" s="13"/>
      <c r="AH519" s="13"/>
    </row>
    <row r="520" spans="1:34" ht="15" customHeight="1" x14ac:dyDescent="0.2">
      <c r="A520" s="30">
        <f t="shared" si="8"/>
        <v>148</v>
      </c>
      <c r="B520" s="31">
        <v>41891</v>
      </c>
      <c r="C520" s="32" t="s">
        <v>311</v>
      </c>
      <c r="D520" s="32" t="s">
        <v>312</v>
      </c>
      <c r="E520" s="33">
        <v>700</v>
      </c>
      <c r="F520" s="33">
        <v>4</v>
      </c>
      <c r="G520" s="33">
        <v>76</v>
      </c>
      <c r="H520" s="33">
        <v>8</v>
      </c>
      <c r="I520" s="33">
        <v>7</v>
      </c>
      <c r="J520" s="33">
        <v>14</v>
      </c>
      <c r="K520" s="33">
        <v>0</v>
      </c>
      <c r="L520" s="33">
        <v>0</v>
      </c>
      <c r="M520" s="33">
        <v>0</v>
      </c>
      <c r="N520" s="33">
        <v>7</v>
      </c>
      <c r="O520" s="33">
        <v>1</v>
      </c>
      <c r="P520" s="33">
        <v>1</v>
      </c>
      <c r="Q520" s="33">
        <v>3</v>
      </c>
      <c r="R520" s="33">
        <v>0</v>
      </c>
      <c r="S520" s="33">
        <v>0</v>
      </c>
      <c r="T520" s="33">
        <v>0</v>
      </c>
      <c r="U520" s="33">
        <v>0</v>
      </c>
      <c r="V520" s="33">
        <v>0</v>
      </c>
      <c r="W520" s="33">
        <v>22</v>
      </c>
      <c r="X520" s="33">
        <v>9</v>
      </c>
      <c r="Y520" s="34"/>
      <c r="Z520" s="13"/>
      <c r="AA520" s="13"/>
      <c r="AB520" s="13"/>
      <c r="AC520" s="13"/>
      <c r="AD520" s="13"/>
      <c r="AE520" s="13"/>
      <c r="AF520" s="13"/>
      <c r="AG520" s="13"/>
      <c r="AH520" s="13"/>
    </row>
    <row r="521" spans="1:34" ht="15" customHeight="1" x14ac:dyDescent="0.2">
      <c r="A521" s="30">
        <f t="shared" si="8"/>
        <v>155</v>
      </c>
      <c r="B521" s="31">
        <v>41891</v>
      </c>
      <c r="C521" s="32" t="s">
        <v>311</v>
      </c>
      <c r="D521" s="32" t="s">
        <v>312</v>
      </c>
      <c r="E521" s="33">
        <v>715</v>
      </c>
      <c r="F521" s="33">
        <v>4</v>
      </c>
      <c r="G521" s="33">
        <v>81</v>
      </c>
      <c r="H521" s="33">
        <v>9</v>
      </c>
      <c r="I521" s="33">
        <v>10</v>
      </c>
      <c r="J521" s="33">
        <v>14</v>
      </c>
      <c r="K521" s="33">
        <v>0</v>
      </c>
      <c r="L521" s="33">
        <v>0</v>
      </c>
      <c r="M521" s="33">
        <v>0</v>
      </c>
      <c r="N521" s="33">
        <v>6</v>
      </c>
      <c r="O521" s="33">
        <v>1</v>
      </c>
      <c r="P521" s="33">
        <v>1</v>
      </c>
      <c r="Q521" s="33">
        <v>0</v>
      </c>
      <c r="R521" s="33">
        <v>0</v>
      </c>
      <c r="S521" s="33">
        <v>0</v>
      </c>
      <c r="T521" s="33">
        <v>0</v>
      </c>
      <c r="U521" s="33">
        <v>0</v>
      </c>
      <c r="V521" s="33">
        <v>0</v>
      </c>
      <c r="W521" s="33">
        <v>28</v>
      </c>
      <c r="X521" s="33">
        <v>5</v>
      </c>
      <c r="Y521" s="34" t="s">
        <v>361</v>
      </c>
      <c r="Z521" s="13"/>
      <c r="AA521" s="13"/>
      <c r="AB521" s="13"/>
      <c r="AC521" s="13"/>
      <c r="AD521" s="13"/>
      <c r="AE521" s="13"/>
      <c r="AF521" s="13"/>
      <c r="AG521" s="13"/>
      <c r="AH521" s="13"/>
    </row>
    <row r="522" spans="1:34" ht="15" customHeight="1" x14ac:dyDescent="0.2">
      <c r="A522" s="30">
        <f t="shared" si="8"/>
        <v>150</v>
      </c>
      <c r="B522" s="31">
        <v>41891</v>
      </c>
      <c r="C522" s="32" t="s">
        <v>311</v>
      </c>
      <c r="D522" s="32" t="s">
        <v>312</v>
      </c>
      <c r="E522" s="33">
        <v>730</v>
      </c>
      <c r="F522" s="33">
        <v>4</v>
      </c>
      <c r="G522" s="33">
        <v>89</v>
      </c>
      <c r="H522" s="33">
        <v>7</v>
      </c>
      <c r="I522" s="33">
        <v>8</v>
      </c>
      <c r="J522" s="33">
        <v>12</v>
      </c>
      <c r="K522" s="33">
        <v>0</v>
      </c>
      <c r="L522" s="33">
        <v>0</v>
      </c>
      <c r="M522" s="33">
        <v>0</v>
      </c>
      <c r="N522" s="33">
        <v>5</v>
      </c>
      <c r="O522" s="33">
        <v>0</v>
      </c>
      <c r="P522" s="33">
        <v>2</v>
      </c>
      <c r="Q522" s="33">
        <v>3</v>
      </c>
      <c r="R522" s="33">
        <v>0</v>
      </c>
      <c r="S522" s="33">
        <v>0</v>
      </c>
      <c r="T522" s="33">
        <v>0</v>
      </c>
      <c r="U522" s="33">
        <v>0</v>
      </c>
      <c r="V522" s="33">
        <v>0</v>
      </c>
      <c r="W522" s="33">
        <v>19</v>
      </c>
      <c r="X522" s="33">
        <v>5</v>
      </c>
      <c r="Y522" s="34"/>
      <c r="Z522" s="13"/>
      <c r="AA522" s="13"/>
      <c r="AB522" s="13"/>
      <c r="AC522" s="13"/>
      <c r="AD522" s="13"/>
      <c r="AE522" s="13"/>
      <c r="AF522" s="13"/>
      <c r="AG522" s="13"/>
      <c r="AH522" s="13"/>
    </row>
    <row r="523" spans="1:34" ht="15" customHeight="1" x14ac:dyDescent="0.2">
      <c r="A523" s="30">
        <f t="shared" si="8"/>
        <v>112</v>
      </c>
      <c r="B523" s="31">
        <v>41891</v>
      </c>
      <c r="C523" s="32" t="s">
        <v>311</v>
      </c>
      <c r="D523" s="32" t="s">
        <v>312</v>
      </c>
      <c r="E523" s="33">
        <v>745</v>
      </c>
      <c r="F523" s="33">
        <v>4</v>
      </c>
      <c r="G523" s="33">
        <v>52</v>
      </c>
      <c r="H523" s="33">
        <v>8</v>
      </c>
      <c r="I523" s="33">
        <v>10</v>
      </c>
      <c r="J523" s="33">
        <v>13</v>
      </c>
      <c r="K523" s="33">
        <v>0</v>
      </c>
      <c r="L523" s="33">
        <v>0</v>
      </c>
      <c r="M523" s="33">
        <v>0</v>
      </c>
      <c r="N523" s="33">
        <v>3</v>
      </c>
      <c r="O523" s="33">
        <v>0</v>
      </c>
      <c r="P523" s="33">
        <v>2</v>
      </c>
      <c r="Q523" s="33">
        <v>3</v>
      </c>
      <c r="R523" s="33">
        <v>0</v>
      </c>
      <c r="S523" s="33">
        <v>0</v>
      </c>
      <c r="T523" s="33">
        <v>0</v>
      </c>
      <c r="U523" s="33">
        <v>0</v>
      </c>
      <c r="V523" s="33">
        <v>0</v>
      </c>
      <c r="W523" s="33">
        <v>20</v>
      </c>
      <c r="X523" s="33">
        <v>1</v>
      </c>
      <c r="Y523" s="34"/>
      <c r="Z523" s="13"/>
      <c r="AA523" s="13"/>
      <c r="AB523" s="13"/>
      <c r="AC523" s="13"/>
      <c r="AD523" s="13"/>
      <c r="AE523" s="13"/>
      <c r="AF523" s="13"/>
      <c r="AG523" s="13"/>
      <c r="AH523" s="13"/>
    </row>
    <row r="524" spans="1:34" ht="15" customHeight="1" x14ac:dyDescent="0.2">
      <c r="A524" s="30">
        <f t="shared" si="8"/>
        <v>173</v>
      </c>
      <c r="B524" s="31">
        <v>41891</v>
      </c>
      <c r="C524" s="32" t="s">
        <v>311</v>
      </c>
      <c r="D524" s="32" t="s">
        <v>312</v>
      </c>
      <c r="E524" s="33">
        <v>800</v>
      </c>
      <c r="F524" s="33">
        <v>4</v>
      </c>
      <c r="G524" s="33">
        <v>83</v>
      </c>
      <c r="H524" s="33">
        <v>11</v>
      </c>
      <c r="I524" s="33">
        <v>14</v>
      </c>
      <c r="J524" s="33">
        <v>15</v>
      </c>
      <c r="K524" s="33">
        <v>0</v>
      </c>
      <c r="L524" s="33">
        <v>0</v>
      </c>
      <c r="M524" s="33">
        <v>0</v>
      </c>
      <c r="N524" s="33">
        <v>1</v>
      </c>
      <c r="O524" s="33">
        <v>0</v>
      </c>
      <c r="P524" s="33">
        <v>2</v>
      </c>
      <c r="Q524" s="33">
        <v>5</v>
      </c>
      <c r="R524" s="33">
        <v>0</v>
      </c>
      <c r="S524" s="33">
        <v>0</v>
      </c>
      <c r="T524" s="33">
        <v>0</v>
      </c>
      <c r="U524" s="33">
        <v>0</v>
      </c>
      <c r="V524" s="33">
        <v>0</v>
      </c>
      <c r="W524" s="33">
        <v>39</v>
      </c>
      <c r="X524" s="33">
        <v>3</v>
      </c>
      <c r="Y524" s="34"/>
      <c r="Z524" s="13"/>
      <c r="AA524" s="13"/>
      <c r="AB524" s="13"/>
      <c r="AC524" s="13"/>
      <c r="AD524" s="13"/>
      <c r="AE524" s="13"/>
      <c r="AF524" s="13"/>
      <c r="AG524" s="13"/>
      <c r="AH524" s="13"/>
    </row>
    <row r="525" spans="1:34" ht="15" customHeight="1" x14ac:dyDescent="0.2">
      <c r="A525" s="30">
        <f t="shared" si="8"/>
        <v>181</v>
      </c>
      <c r="B525" s="31">
        <v>41891</v>
      </c>
      <c r="C525" s="32" t="s">
        <v>311</v>
      </c>
      <c r="D525" s="32" t="s">
        <v>312</v>
      </c>
      <c r="E525" s="33">
        <v>815</v>
      </c>
      <c r="F525" s="33">
        <v>4</v>
      </c>
      <c r="G525" s="33">
        <v>107</v>
      </c>
      <c r="H525" s="33">
        <v>11</v>
      </c>
      <c r="I525" s="33">
        <v>8</v>
      </c>
      <c r="J525" s="33">
        <v>12</v>
      </c>
      <c r="K525" s="33">
        <v>0</v>
      </c>
      <c r="L525" s="33">
        <v>0</v>
      </c>
      <c r="M525" s="33">
        <v>0</v>
      </c>
      <c r="N525" s="33">
        <v>1</v>
      </c>
      <c r="O525" s="33">
        <v>0</v>
      </c>
      <c r="P525" s="33">
        <v>1</v>
      </c>
      <c r="Q525" s="33">
        <v>2</v>
      </c>
      <c r="R525" s="33">
        <v>1</v>
      </c>
      <c r="S525" s="33">
        <v>0</v>
      </c>
      <c r="T525" s="33">
        <v>0</v>
      </c>
      <c r="U525" s="33">
        <v>0</v>
      </c>
      <c r="V525" s="33">
        <v>0</v>
      </c>
      <c r="W525" s="33">
        <v>35</v>
      </c>
      <c r="X525" s="33">
        <v>3</v>
      </c>
      <c r="Y525" s="34" t="s">
        <v>362</v>
      </c>
      <c r="Z525" s="13"/>
      <c r="AA525" s="13"/>
      <c r="AB525" s="13"/>
      <c r="AC525" s="13"/>
      <c r="AD525" s="13"/>
      <c r="AE525" s="13"/>
      <c r="AF525" s="13"/>
      <c r="AG525" s="13"/>
      <c r="AH525" s="13"/>
    </row>
    <row r="526" spans="1:34" ht="15" customHeight="1" x14ac:dyDescent="0.2">
      <c r="A526" s="30">
        <f t="shared" si="8"/>
        <v>190</v>
      </c>
      <c r="B526" s="31">
        <v>41891</v>
      </c>
      <c r="C526" s="32" t="s">
        <v>311</v>
      </c>
      <c r="D526" s="32" t="s">
        <v>312</v>
      </c>
      <c r="E526" s="33">
        <v>830</v>
      </c>
      <c r="F526" s="33">
        <v>4</v>
      </c>
      <c r="G526" s="33">
        <v>115</v>
      </c>
      <c r="H526" s="33">
        <v>9</v>
      </c>
      <c r="I526" s="33">
        <v>13</v>
      </c>
      <c r="J526" s="33">
        <v>7</v>
      </c>
      <c r="K526" s="33">
        <v>0</v>
      </c>
      <c r="L526" s="33">
        <v>0</v>
      </c>
      <c r="M526" s="33">
        <v>0</v>
      </c>
      <c r="N526" s="33">
        <v>2</v>
      </c>
      <c r="O526" s="33">
        <v>0</v>
      </c>
      <c r="P526" s="33">
        <v>1</v>
      </c>
      <c r="Q526" s="33">
        <v>2</v>
      </c>
      <c r="R526" s="33">
        <v>0</v>
      </c>
      <c r="S526" s="33">
        <v>0</v>
      </c>
      <c r="T526" s="33">
        <v>0</v>
      </c>
      <c r="U526" s="33">
        <v>0</v>
      </c>
      <c r="V526" s="33">
        <v>0</v>
      </c>
      <c r="W526" s="33">
        <v>35</v>
      </c>
      <c r="X526" s="33">
        <v>6</v>
      </c>
      <c r="Y526" s="34"/>
      <c r="Z526" s="13"/>
      <c r="AA526" s="13"/>
      <c r="AB526" s="13"/>
      <c r="AC526" s="13"/>
      <c r="AD526" s="13"/>
      <c r="AE526" s="13"/>
      <c r="AF526" s="13"/>
      <c r="AG526" s="13"/>
      <c r="AH526" s="13"/>
    </row>
    <row r="527" spans="1:34" ht="15" customHeight="1" x14ac:dyDescent="0.2">
      <c r="A527" s="30">
        <f t="shared" si="8"/>
        <v>173</v>
      </c>
      <c r="B527" s="31">
        <v>41891</v>
      </c>
      <c r="C527" s="32" t="s">
        <v>311</v>
      </c>
      <c r="D527" s="32" t="s">
        <v>312</v>
      </c>
      <c r="E527" s="33">
        <v>845</v>
      </c>
      <c r="F527" s="33">
        <v>4</v>
      </c>
      <c r="G527" s="33">
        <v>109</v>
      </c>
      <c r="H527" s="33">
        <v>9</v>
      </c>
      <c r="I527" s="33">
        <v>11</v>
      </c>
      <c r="J527" s="33">
        <v>14</v>
      </c>
      <c r="K527" s="33">
        <v>0</v>
      </c>
      <c r="L527" s="33">
        <v>0</v>
      </c>
      <c r="M527" s="33">
        <v>0</v>
      </c>
      <c r="N527" s="33">
        <v>2</v>
      </c>
      <c r="O527" s="33">
        <v>0</v>
      </c>
      <c r="P527" s="33">
        <v>3</v>
      </c>
      <c r="Q527" s="33">
        <v>5</v>
      </c>
      <c r="R527" s="33">
        <v>0</v>
      </c>
      <c r="S527" s="33">
        <v>0</v>
      </c>
      <c r="T527" s="33">
        <v>0</v>
      </c>
      <c r="U527" s="33">
        <v>0</v>
      </c>
      <c r="V527" s="33">
        <v>0</v>
      </c>
      <c r="W527" s="33">
        <v>18</v>
      </c>
      <c r="X527" s="33">
        <v>2</v>
      </c>
      <c r="Y527" s="34"/>
      <c r="Z527" s="13"/>
      <c r="AA527" s="13"/>
      <c r="AB527" s="13"/>
      <c r="AC527" s="13"/>
      <c r="AD527" s="13"/>
      <c r="AE527" s="13"/>
      <c r="AF527" s="13"/>
      <c r="AG527" s="13"/>
      <c r="AH527" s="13"/>
    </row>
    <row r="528" spans="1:34" ht="15" customHeight="1" x14ac:dyDescent="0.2">
      <c r="A528" s="30">
        <f t="shared" si="8"/>
        <v>227</v>
      </c>
      <c r="B528" s="31">
        <v>41891</v>
      </c>
      <c r="C528" s="32" t="s">
        <v>311</v>
      </c>
      <c r="D528" s="32" t="s">
        <v>312</v>
      </c>
      <c r="E528" s="33">
        <v>900</v>
      </c>
      <c r="F528" s="33">
        <v>4</v>
      </c>
      <c r="G528" s="33">
        <v>142</v>
      </c>
      <c r="H528" s="33">
        <v>10</v>
      </c>
      <c r="I528" s="33">
        <v>11</v>
      </c>
      <c r="J528" s="33">
        <v>15</v>
      </c>
      <c r="K528" s="33">
        <v>0</v>
      </c>
      <c r="L528" s="33">
        <v>0</v>
      </c>
      <c r="M528" s="33">
        <v>0</v>
      </c>
      <c r="N528" s="33">
        <v>3</v>
      </c>
      <c r="O528" s="33">
        <v>0</v>
      </c>
      <c r="P528" s="33">
        <v>4</v>
      </c>
      <c r="Q528" s="33">
        <v>5</v>
      </c>
      <c r="R528" s="33">
        <v>0</v>
      </c>
      <c r="S528" s="33">
        <v>0</v>
      </c>
      <c r="T528" s="33">
        <v>0</v>
      </c>
      <c r="U528" s="33">
        <v>0</v>
      </c>
      <c r="V528" s="33">
        <v>0</v>
      </c>
      <c r="W528" s="33">
        <v>35</v>
      </c>
      <c r="X528" s="33">
        <v>2</v>
      </c>
      <c r="Y528" s="34"/>
      <c r="Z528" s="13"/>
      <c r="AA528" s="13"/>
      <c r="AB528" s="13"/>
      <c r="AC528" s="13"/>
      <c r="AD528" s="13"/>
      <c r="AE528" s="13"/>
      <c r="AF528" s="13"/>
      <c r="AG528" s="13"/>
      <c r="AH528" s="13"/>
    </row>
    <row r="529" spans="1:34" ht="15" customHeight="1" x14ac:dyDescent="0.2">
      <c r="A529" s="30">
        <f t="shared" si="8"/>
        <v>262</v>
      </c>
      <c r="B529" s="31">
        <v>41891</v>
      </c>
      <c r="C529" s="32" t="s">
        <v>311</v>
      </c>
      <c r="D529" s="32" t="s">
        <v>312</v>
      </c>
      <c r="E529" s="33">
        <v>915</v>
      </c>
      <c r="F529" s="33">
        <v>4</v>
      </c>
      <c r="G529" s="33">
        <v>179</v>
      </c>
      <c r="H529" s="33">
        <v>14</v>
      </c>
      <c r="I529" s="33">
        <v>6</v>
      </c>
      <c r="J529" s="33">
        <v>21</v>
      </c>
      <c r="K529" s="33">
        <v>0</v>
      </c>
      <c r="L529" s="33">
        <v>0</v>
      </c>
      <c r="M529" s="33">
        <v>0</v>
      </c>
      <c r="N529" s="33">
        <v>5</v>
      </c>
      <c r="O529" s="33">
        <v>0</v>
      </c>
      <c r="P529" s="33">
        <v>2</v>
      </c>
      <c r="Q529" s="33">
        <v>3</v>
      </c>
      <c r="R529" s="33">
        <v>0</v>
      </c>
      <c r="S529" s="33">
        <v>0</v>
      </c>
      <c r="T529" s="33">
        <v>0</v>
      </c>
      <c r="U529" s="33">
        <v>0</v>
      </c>
      <c r="V529" s="33">
        <v>0</v>
      </c>
      <c r="W529" s="33">
        <v>30</v>
      </c>
      <c r="X529" s="33">
        <v>2</v>
      </c>
      <c r="Y529" s="34"/>
      <c r="Z529" s="13"/>
      <c r="AA529" s="13"/>
      <c r="AB529" s="13"/>
      <c r="AC529" s="13"/>
      <c r="AD529" s="13"/>
      <c r="AE529" s="13"/>
      <c r="AF529" s="13"/>
      <c r="AG529" s="13"/>
      <c r="AH529" s="13"/>
    </row>
    <row r="530" spans="1:34" ht="15" customHeight="1" x14ac:dyDescent="0.2">
      <c r="A530" s="30">
        <f t="shared" si="8"/>
        <v>212</v>
      </c>
      <c r="B530" s="31">
        <v>41891</v>
      </c>
      <c r="C530" s="32" t="s">
        <v>311</v>
      </c>
      <c r="D530" s="32" t="s">
        <v>312</v>
      </c>
      <c r="E530" s="33">
        <v>930</v>
      </c>
      <c r="F530" s="33">
        <v>4</v>
      </c>
      <c r="G530" s="33">
        <v>148</v>
      </c>
      <c r="H530" s="33">
        <v>12</v>
      </c>
      <c r="I530" s="33">
        <v>8</v>
      </c>
      <c r="J530" s="33">
        <v>9</v>
      </c>
      <c r="K530" s="33">
        <v>0</v>
      </c>
      <c r="L530" s="33">
        <v>0</v>
      </c>
      <c r="M530" s="33">
        <v>0</v>
      </c>
      <c r="N530" s="33">
        <v>3</v>
      </c>
      <c r="O530" s="33">
        <v>0</v>
      </c>
      <c r="P530" s="33">
        <v>0</v>
      </c>
      <c r="Q530" s="33">
        <v>2</v>
      </c>
      <c r="R530" s="33">
        <v>1</v>
      </c>
      <c r="S530" s="33">
        <v>0</v>
      </c>
      <c r="T530" s="33">
        <v>0</v>
      </c>
      <c r="U530" s="33">
        <v>0</v>
      </c>
      <c r="V530" s="33">
        <v>0</v>
      </c>
      <c r="W530" s="33">
        <v>29</v>
      </c>
      <c r="X530" s="33">
        <v>0</v>
      </c>
      <c r="Y530" s="34"/>
      <c r="Z530" s="13"/>
      <c r="AA530" s="13"/>
      <c r="AB530" s="13"/>
      <c r="AC530" s="13"/>
      <c r="AD530" s="13"/>
      <c r="AE530" s="13"/>
      <c r="AF530" s="13"/>
      <c r="AG530" s="13"/>
      <c r="AH530" s="13"/>
    </row>
    <row r="531" spans="1:34" ht="15" customHeight="1" x14ac:dyDescent="0.2">
      <c r="A531" s="30">
        <f t="shared" si="8"/>
        <v>230</v>
      </c>
      <c r="B531" s="31">
        <v>41891</v>
      </c>
      <c r="C531" s="32" t="s">
        <v>311</v>
      </c>
      <c r="D531" s="32" t="s">
        <v>312</v>
      </c>
      <c r="E531" s="33">
        <v>945</v>
      </c>
      <c r="F531" s="33">
        <v>4</v>
      </c>
      <c r="G531" s="33">
        <v>151</v>
      </c>
      <c r="H531" s="33">
        <v>10</v>
      </c>
      <c r="I531" s="33">
        <v>3</v>
      </c>
      <c r="J531" s="33">
        <v>12</v>
      </c>
      <c r="K531" s="33">
        <v>0</v>
      </c>
      <c r="L531" s="33">
        <v>0</v>
      </c>
      <c r="M531" s="33">
        <v>0</v>
      </c>
      <c r="N531" s="33">
        <v>1</v>
      </c>
      <c r="O531" s="33">
        <v>0</v>
      </c>
      <c r="P531" s="33">
        <v>2</v>
      </c>
      <c r="Q531" s="33">
        <v>9</v>
      </c>
      <c r="R531" s="33">
        <v>0</v>
      </c>
      <c r="S531" s="33">
        <v>0</v>
      </c>
      <c r="T531" s="33">
        <v>0</v>
      </c>
      <c r="U531" s="33">
        <v>0</v>
      </c>
      <c r="V531" s="33">
        <v>0</v>
      </c>
      <c r="W531" s="33">
        <v>39</v>
      </c>
      <c r="X531" s="33">
        <v>3</v>
      </c>
      <c r="Y531" s="34"/>
      <c r="Z531" s="13"/>
      <c r="AA531" s="13"/>
      <c r="AB531" s="13"/>
      <c r="AC531" s="13"/>
      <c r="AD531" s="13"/>
      <c r="AE531" s="13"/>
      <c r="AF531" s="13"/>
      <c r="AG531" s="13"/>
      <c r="AH531" s="13"/>
    </row>
    <row r="532" spans="1:34" ht="15" customHeight="1" x14ac:dyDescent="0.2">
      <c r="A532" s="30">
        <f t="shared" si="8"/>
        <v>233</v>
      </c>
      <c r="B532" s="31">
        <v>41891</v>
      </c>
      <c r="C532" s="32" t="s">
        <v>311</v>
      </c>
      <c r="D532" s="32" t="s">
        <v>312</v>
      </c>
      <c r="E532" s="33">
        <v>1000</v>
      </c>
      <c r="F532" s="33">
        <v>4</v>
      </c>
      <c r="G532" s="33">
        <v>156</v>
      </c>
      <c r="H532" s="33">
        <v>8</v>
      </c>
      <c r="I532" s="33">
        <v>7</v>
      </c>
      <c r="J532" s="33">
        <v>11</v>
      </c>
      <c r="K532" s="33">
        <v>0</v>
      </c>
      <c r="L532" s="33">
        <v>0</v>
      </c>
      <c r="M532" s="33">
        <v>0</v>
      </c>
      <c r="N532" s="33">
        <v>2</v>
      </c>
      <c r="O532" s="33">
        <v>0</v>
      </c>
      <c r="P532" s="33">
        <v>5</v>
      </c>
      <c r="Q532" s="33">
        <v>11</v>
      </c>
      <c r="R532" s="33">
        <v>0</v>
      </c>
      <c r="S532" s="33">
        <v>0</v>
      </c>
      <c r="T532" s="33">
        <v>0</v>
      </c>
      <c r="U532" s="33">
        <v>0</v>
      </c>
      <c r="V532" s="33">
        <v>0</v>
      </c>
      <c r="W532" s="33">
        <v>30</v>
      </c>
      <c r="X532" s="33">
        <v>3</v>
      </c>
      <c r="Y532" s="34"/>
      <c r="Z532" s="13"/>
      <c r="AA532" s="13"/>
      <c r="AB532" s="13"/>
      <c r="AC532" s="13"/>
      <c r="AD532" s="13"/>
      <c r="AE532" s="13"/>
      <c r="AF532" s="13"/>
      <c r="AG532" s="13"/>
      <c r="AH532" s="13"/>
    </row>
    <row r="533" spans="1:34" ht="15" customHeight="1" x14ac:dyDescent="0.2">
      <c r="A533" s="30">
        <f t="shared" si="8"/>
        <v>252</v>
      </c>
      <c r="B533" s="31">
        <v>41891</v>
      </c>
      <c r="C533" s="32" t="s">
        <v>311</v>
      </c>
      <c r="D533" s="32" t="s">
        <v>312</v>
      </c>
      <c r="E533" s="33">
        <v>1015</v>
      </c>
      <c r="F533" s="33">
        <v>4</v>
      </c>
      <c r="G533" s="33">
        <v>173</v>
      </c>
      <c r="H533" s="33">
        <v>10</v>
      </c>
      <c r="I533" s="33">
        <v>8</v>
      </c>
      <c r="J533" s="33">
        <v>10</v>
      </c>
      <c r="K533" s="33">
        <v>0</v>
      </c>
      <c r="L533" s="33">
        <v>0</v>
      </c>
      <c r="M533" s="33">
        <v>0</v>
      </c>
      <c r="N533" s="33">
        <v>0</v>
      </c>
      <c r="O533" s="33">
        <v>0</v>
      </c>
      <c r="P533" s="33">
        <v>1</v>
      </c>
      <c r="Q533" s="33">
        <v>6</v>
      </c>
      <c r="R533" s="33">
        <v>0</v>
      </c>
      <c r="S533" s="33">
        <v>0</v>
      </c>
      <c r="T533" s="33">
        <v>0</v>
      </c>
      <c r="U533" s="33">
        <v>0</v>
      </c>
      <c r="V533" s="33">
        <v>0</v>
      </c>
      <c r="W533" s="33">
        <v>39</v>
      </c>
      <c r="X533" s="33">
        <v>5</v>
      </c>
      <c r="Y533" s="34"/>
      <c r="Z533" s="13"/>
      <c r="AA533" s="13"/>
      <c r="AB533" s="13"/>
      <c r="AC533" s="13"/>
      <c r="AD533" s="13"/>
      <c r="AE533" s="13"/>
      <c r="AF533" s="13"/>
      <c r="AG533" s="13"/>
      <c r="AH533" s="13"/>
    </row>
    <row r="534" spans="1:34" ht="15" customHeight="1" x14ac:dyDescent="0.2">
      <c r="A534" s="30">
        <f t="shared" si="8"/>
        <v>247</v>
      </c>
      <c r="B534" s="31">
        <v>41891</v>
      </c>
      <c r="C534" s="32" t="s">
        <v>311</v>
      </c>
      <c r="D534" s="32" t="s">
        <v>312</v>
      </c>
      <c r="E534" s="33">
        <v>1030</v>
      </c>
      <c r="F534" s="33">
        <v>4</v>
      </c>
      <c r="G534" s="33">
        <v>154</v>
      </c>
      <c r="H534" s="33">
        <v>11</v>
      </c>
      <c r="I534" s="33">
        <v>5</v>
      </c>
      <c r="J534" s="33">
        <v>13</v>
      </c>
      <c r="K534" s="33">
        <v>0</v>
      </c>
      <c r="L534" s="33">
        <v>0</v>
      </c>
      <c r="M534" s="33">
        <v>0</v>
      </c>
      <c r="N534" s="33">
        <v>2</v>
      </c>
      <c r="O534" s="33">
        <v>1</v>
      </c>
      <c r="P534" s="33">
        <v>4</v>
      </c>
      <c r="Q534" s="33">
        <v>14</v>
      </c>
      <c r="R534" s="33">
        <v>0</v>
      </c>
      <c r="S534" s="33">
        <v>0</v>
      </c>
      <c r="T534" s="33">
        <v>0</v>
      </c>
      <c r="U534" s="33">
        <v>0</v>
      </c>
      <c r="V534" s="33">
        <v>0</v>
      </c>
      <c r="W534" s="33">
        <v>36</v>
      </c>
      <c r="X534" s="33">
        <v>7</v>
      </c>
      <c r="Y534" s="34"/>
      <c r="Z534" s="13"/>
      <c r="AA534" s="13"/>
      <c r="AB534" s="13"/>
      <c r="AC534" s="13"/>
      <c r="AD534" s="13"/>
      <c r="AE534" s="13"/>
      <c r="AF534" s="13"/>
      <c r="AG534" s="13"/>
      <c r="AH534" s="13"/>
    </row>
    <row r="535" spans="1:34" ht="15" customHeight="1" x14ac:dyDescent="0.2">
      <c r="A535" s="30">
        <f t="shared" si="8"/>
        <v>232</v>
      </c>
      <c r="B535" s="31">
        <v>41891</v>
      </c>
      <c r="C535" s="32" t="s">
        <v>311</v>
      </c>
      <c r="D535" s="32" t="s">
        <v>312</v>
      </c>
      <c r="E535" s="33">
        <v>1045</v>
      </c>
      <c r="F535" s="33">
        <v>4</v>
      </c>
      <c r="G535" s="33">
        <v>157</v>
      </c>
      <c r="H535" s="33">
        <v>9</v>
      </c>
      <c r="I535" s="33">
        <v>9</v>
      </c>
      <c r="J535" s="33">
        <v>16</v>
      </c>
      <c r="K535" s="33">
        <v>0</v>
      </c>
      <c r="L535" s="33">
        <v>0</v>
      </c>
      <c r="M535" s="33">
        <v>0</v>
      </c>
      <c r="N535" s="33">
        <v>2</v>
      </c>
      <c r="O535" s="33">
        <v>0</v>
      </c>
      <c r="P535" s="33">
        <v>5</v>
      </c>
      <c r="Q535" s="33">
        <v>1</v>
      </c>
      <c r="R535" s="33">
        <v>0</v>
      </c>
      <c r="S535" s="33">
        <v>0</v>
      </c>
      <c r="T535" s="33">
        <v>0</v>
      </c>
      <c r="U535" s="33">
        <v>0</v>
      </c>
      <c r="V535" s="33">
        <v>0</v>
      </c>
      <c r="W535" s="33">
        <v>31</v>
      </c>
      <c r="X535" s="33">
        <v>2</v>
      </c>
      <c r="Y535" s="34"/>
      <c r="Z535" s="13"/>
      <c r="AA535" s="13"/>
      <c r="AB535" s="13"/>
      <c r="AC535" s="13"/>
      <c r="AD535" s="13"/>
      <c r="AE535" s="13"/>
      <c r="AF535" s="13"/>
      <c r="AG535" s="13"/>
      <c r="AH535" s="13"/>
    </row>
    <row r="536" spans="1:34" ht="15" customHeight="1" x14ac:dyDescent="0.2">
      <c r="A536" s="30">
        <f t="shared" si="8"/>
        <v>237</v>
      </c>
      <c r="B536" s="31">
        <v>41891</v>
      </c>
      <c r="C536" s="32" t="s">
        <v>311</v>
      </c>
      <c r="D536" s="32" t="s">
        <v>312</v>
      </c>
      <c r="E536" s="33">
        <v>1100</v>
      </c>
      <c r="F536" s="33">
        <v>4</v>
      </c>
      <c r="G536" s="33">
        <v>158</v>
      </c>
      <c r="H536" s="33">
        <v>7</v>
      </c>
      <c r="I536" s="33">
        <v>9</v>
      </c>
      <c r="J536" s="33">
        <v>13</v>
      </c>
      <c r="K536" s="33">
        <v>0</v>
      </c>
      <c r="L536" s="33">
        <v>0</v>
      </c>
      <c r="M536" s="33">
        <v>0</v>
      </c>
      <c r="N536" s="33">
        <v>1</v>
      </c>
      <c r="O536" s="33">
        <v>0</v>
      </c>
      <c r="P536" s="33">
        <v>5</v>
      </c>
      <c r="Q536" s="33">
        <v>6</v>
      </c>
      <c r="R536" s="33">
        <v>0</v>
      </c>
      <c r="S536" s="33">
        <v>0</v>
      </c>
      <c r="T536" s="33">
        <v>0</v>
      </c>
      <c r="U536" s="33">
        <v>1</v>
      </c>
      <c r="V536" s="33">
        <v>0</v>
      </c>
      <c r="W536" s="33">
        <v>35</v>
      </c>
      <c r="X536" s="33">
        <v>2</v>
      </c>
      <c r="Y536" s="34"/>
      <c r="Z536" s="13"/>
      <c r="AA536" s="13"/>
      <c r="AB536" s="13"/>
      <c r="AC536" s="13"/>
      <c r="AD536" s="13"/>
      <c r="AE536" s="13"/>
      <c r="AF536" s="13"/>
      <c r="AG536" s="13"/>
      <c r="AH536" s="13"/>
    </row>
    <row r="537" spans="1:34" ht="15" customHeight="1" x14ac:dyDescent="0.2">
      <c r="A537" s="30">
        <f t="shared" si="8"/>
        <v>263</v>
      </c>
      <c r="B537" s="31">
        <v>41891</v>
      </c>
      <c r="C537" s="32" t="s">
        <v>311</v>
      </c>
      <c r="D537" s="32" t="s">
        <v>312</v>
      </c>
      <c r="E537" s="33">
        <v>1115</v>
      </c>
      <c r="F537" s="33">
        <v>4</v>
      </c>
      <c r="G537" s="33">
        <v>170</v>
      </c>
      <c r="H537" s="33">
        <v>13</v>
      </c>
      <c r="I537" s="33">
        <v>12</v>
      </c>
      <c r="J537" s="33">
        <v>9</v>
      </c>
      <c r="K537" s="33">
        <v>0</v>
      </c>
      <c r="L537" s="33">
        <v>0</v>
      </c>
      <c r="M537" s="33">
        <v>0</v>
      </c>
      <c r="N537" s="33">
        <v>8</v>
      </c>
      <c r="O537" s="33">
        <v>0</v>
      </c>
      <c r="P537" s="33">
        <v>3</v>
      </c>
      <c r="Q537" s="33">
        <v>3</v>
      </c>
      <c r="R537" s="33">
        <v>0</v>
      </c>
      <c r="S537" s="33">
        <v>0</v>
      </c>
      <c r="T537" s="33">
        <v>0</v>
      </c>
      <c r="U537" s="33">
        <v>0</v>
      </c>
      <c r="V537" s="33">
        <v>0</v>
      </c>
      <c r="W537" s="33">
        <v>40</v>
      </c>
      <c r="X537" s="33">
        <v>5</v>
      </c>
      <c r="Y537" s="34"/>
      <c r="Z537" s="13"/>
      <c r="AA537" s="13"/>
      <c r="AB537" s="13"/>
      <c r="AC537" s="13"/>
      <c r="AD537" s="13"/>
      <c r="AE537" s="13"/>
      <c r="AF537" s="13"/>
      <c r="AG537" s="13"/>
      <c r="AH537" s="13"/>
    </row>
    <row r="538" spans="1:34" ht="15" customHeight="1" x14ac:dyDescent="0.2">
      <c r="A538" s="30">
        <f t="shared" si="8"/>
        <v>254</v>
      </c>
      <c r="B538" s="31">
        <v>41891</v>
      </c>
      <c r="C538" s="32" t="s">
        <v>311</v>
      </c>
      <c r="D538" s="32" t="s">
        <v>312</v>
      </c>
      <c r="E538" s="33">
        <v>1130</v>
      </c>
      <c r="F538" s="33">
        <v>4</v>
      </c>
      <c r="G538" s="33">
        <v>166</v>
      </c>
      <c r="H538" s="33">
        <v>9</v>
      </c>
      <c r="I538" s="33">
        <v>8</v>
      </c>
      <c r="J538" s="33">
        <v>12</v>
      </c>
      <c r="K538" s="33">
        <v>0</v>
      </c>
      <c r="L538" s="33">
        <v>0</v>
      </c>
      <c r="M538" s="33">
        <v>0</v>
      </c>
      <c r="N538" s="33">
        <v>3</v>
      </c>
      <c r="O538" s="33">
        <v>0</v>
      </c>
      <c r="P538" s="33">
        <v>10</v>
      </c>
      <c r="Q538" s="33">
        <v>6</v>
      </c>
      <c r="R538" s="33">
        <v>0</v>
      </c>
      <c r="S538" s="33">
        <v>0</v>
      </c>
      <c r="T538" s="33">
        <v>0</v>
      </c>
      <c r="U538" s="33">
        <v>1</v>
      </c>
      <c r="V538" s="33">
        <v>0</v>
      </c>
      <c r="W538" s="33">
        <v>36</v>
      </c>
      <c r="X538" s="33">
        <v>3</v>
      </c>
      <c r="Y538" s="34"/>
      <c r="Z538" s="13"/>
      <c r="AA538" s="13"/>
      <c r="AB538" s="13"/>
      <c r="AC538" s="13"/>
      <c r="AD538" s="13"/>
      <c r="AE538" s="13"/>
      <c r="AF538" s="13"/>
      <c r="AG538" s="13"/>
      <c r="AH538" s="13"/>
    </row>
    <row r="539" spans="1:34" ht="15" customHeight="1" x14ac:dyDescent="0.2">
      <c r="A539" s="30">
        <f t="shared" si="8"/>
        <v>250</v>
      </c>
      <c r="B539" s="31">
        <v>41891</v>
      </c>
      <c r="C539" s="32" t="s">
        <v>311</v>
      </c>
      <c r="D539" s="32" t="s">
        <v>312</v>
      </c>
      <c r="E539" s="33">
        <v>1145</v>
      </c>
      <c r="F539" s="33">
        <v>4</v>
      </c>
      <c r="G539" s="33">
        <v>173</v>
      </c>
      <c r="H539" s="33">
        <v>7</v>
      </c>
      <c r="I539" s="33">
        <v>5</v>
      </c>
      <c r="J539" s="33">
        <v>13</v>
      </c>
      <c r="K539" s="33">
        <v>0</v>
      </c>
      <c r="L539" s="33">
        <v>0</v>
      </c>
      <c r="M539" s="33">
        <v>0</v>
      </c>
      <c r="N539" s="33">
        <v>5</v>
      </c>
      <c r="O539" s="33">
        <v>0</v>
      </c>
      <c r="P539" s="33">
        <v>3</v>
      </c>
      <c r="Q539" s="33">
        <v>7</v>
      </c>
      <c r="R539" s="33">
        <v>0</v>
      </c>
      <c r="S539" s="33">
        <v>0</v>
      </c>
      <c r="T539" s="33">
        <v>0</v>
      </c>
      <c r="U539" s="33">
        <v>0</v>
      </c>
      <c r="V539" s="33">
        <v>0</v>
      </c>
      <c r="W539" s="33">
        <v>33</v>
      </c>
      <c r="X539" s="33">
        <v>4</v>
      </c>
      <c r="Y539" s="34"/>
      <c r="Z539" s="13"/>
      <c r="AA539" s="13"/>
      <c r="AB539" s="13"/>
      <c r="AC539" s="13"/>
      <c r="AD539" s="13"/>
      <c r="AE539" s="13"/>
      <c r="AF539" s="13"/>
      <c r="AG539" s="13"/>
      <c r="AH539" s="13"/>
    </row>
    <row r="540" spans="1:34" ht="15" customHeight="1" x14ac:dyDescent="0.2">
      <c r="A540" s="30">
        <f t="shared" si="8"/>
        <v>243</v>
      </c>
      <c r="B540" s="31">
        <v>41891</v>
      </c>
      <c r="C540" s="32" t="s">
        <v>311</v>
      </c>
      <c r="D540" s="32" t="s">
        <v>312</v>
      </c>
      <c r="E540" s="33">
        <v>1200</v>
      </c>
      <c r="F540" s="33">
        <v>4</v>
      </c>
      <c r="G540" s="33">
        <v>167</v>
      </c>
      <c r="H540" s="33">
        <v>11</v>
      </c>
      <c r="I540" s="33">
        <v>6</v>
      </c>
      <c r="J540" s="33">
        <v>13</v>
      </c>
      <c r="K540" s="33">
        <v>0</v>
      </c>
      <c r="L540" s="33">
        <v>0</v>
      </c>
      <c r="M540" s="33">
        <v>0</v>
      </c>
      <c r="N540" s="33">
        <v>5</v>
      </c>
      <c r="O540" s="33">
        <v>0</v>
      </c>
      <c r="P540" s="33">
        <v>2</v>
      </c>
      <c r="Q540" s="33">
        <v>8</v>
      </c>
      <c r="R540" s="33">
        <v>0</v>
      </c>
      <c r="S540" s="33">
        <v>0</v>
      </c>
      <c r="T540" s="33">
        <v>0</v>
      </c>
      <c r="U540" s="33">
        <v>0</v>
      </c>
      <c r="V540" s="33">
        <v>0</v>
      </c>
      <c r="W540" s="33">
        <v>25</v>
      </c>
      <c r="X540" s="33">
        <v>6</v>
      </c>
      <c r="Y540" s="34"/>
      <c r="Z540" s="13"/>
      <c r="AA540" s="13"/>
      <c r="AB540" s="13"/>
      <c r="AC540" s="13"/>
      <c r="AD540" s="13"/>
      <c r="AE540" s="13"/>
      <c r="AF540" s="13"/>
      <c r="AG540" s="13"/>
      <c r="AH540" s="13"/>
    </row>
    <row r="541" spans="1:34" ht="15" customHeight="1" x14ac:dyDescent="0.2">
      <c r="A541" s="30">
        <f t="shared" si="8"/>
        <v>264</v>
      </c>
      <c r="B541" s="31">
        <v>41891</v>
      </c>
      <c r="C541" s="32" t="s">
        <v>311</v>
      </c>
      <c r="D541" s="32" t="s">
        <v>312</v>
      </c>
      <c r="E541" s="33">
        <v>1215</v>
      </c>
      <c r="F541" s="33">
        <v>4</v>
      </c>
      <c r="G541" s="33">
        <v>178</v>
      </c>
      <c r="H541" s="33">
        <v>8</v>
      </c>
      <c r="I541" s="33">
        <v>9</v>
      </c>
      <c r="J541" s="33">
        <v>10</v>
      </c>
      <c r="K541" s="33">
        <v>0</v>
      </c>
      <c r="L541" s="33">
        <v>0</v>
      </c>
      <c r="M541" s="33">
        <v>0</v>
      </c>
      <c r="N541" s="33">
        <v>9</v>
      </c>
      <c r="O541" s="33">
        <v>1</v>
      </c>
      <c r="P541" s="33">
        <v>4</v>
      </c>
      <c r="Q541" s="33">
        <v>5</v>
      </c>
      <c r="R541" s="33">
        <v>0</v>
      </c>
      <c r="S541" s="33">
        <v>0</v>
      </c>
      <c r="T541" s="33">
        <v>0</v>
      </c>
      <c r="U541" s="33">
        <v>0</v>
      </c>
      <c r="V541" s="33">
        <v>0</v>
      </c>
      <c r="W541" s="33">
        <v>36</v>
      </c>
      <c r="X541" s="33">
        <v>4</v>
      </c>
      <c r="Y541" s="34"/>
      <c r="Z541" s="13"/>
      <c r="AA541" s="13"/>
      <c r="AB541" s="13"/>
      <c r="AC541" s="13"/>
      <c r="AD541" s="13"/>
      <c r="AE541" s="13"/>
      <c r="AF541" s="13"/>
      <c r="AG541" s="13"/>
      <c r="AH541" s="13"/>
    </row>
    <row r="542" spans="1:34" ht="15" customHeight="1" x14ac:dyDescent="0.2">
      <c r="A542" s="30">
        <f t="shared" si="8"/>
        <v>292</v>
      </c>
      <c r="B542" s="31">
        <v>41891</v>
      </c>
      <c r="C542" s="32" t="s">
        <v>311</v>
      </c>
      <c r="D542" s="32" t="s">
        <v>312</v>
      </c>
      <c r="E542" s="33">
        <v>1230</v>
      </c>
      <c r="F542" s="33">
        <v>4</v>
      </c>
      <c r="G542" s="33">
        <v>200</v>
      </c>
      <c r="H542" s="33">
        <v>10</v>
      </c>
      <c r="I542" s="33">
        <v>12</v>
      </c>
      <c r="J542" s="33">
        <v>9</v>
      </c>
      <c r="K542" s="33">
        <v>0</v>
      </c>
      <c r="L542" s="33">
        <v>0</v>
      </c>
      <c r="M542" s="33">
        <v>0</v>
      </c>
      <c r="N542" s="33">
        <v>5</v>
      </c>
      <c r="O542" s="33">
        <v>0</v>
      </c>
      <c r="P542" s="33">
        <v>5</v>
      </c>
      <c r="Q542" s="33">
        <v>8</v>
      </c>
      <c r="R542" s="33">
        <v>0</v>
      </c>
      <c r="S542" s="33">
        <v>0</v>
      </c>
      <c r="T542" s="33">
        <v>0</v>
      </c>
      <c r="U542" s="33">
        <v>0</v>
      </c>
      <c r="V542" s="33">
        <v>0</v>
      </c>
      <c r="W542" s="33">
        <v>41</v>
      </c>
      <c r="X542" s="33">
        <v>2</v>
      </c>
      <c r="Y542" s="34"/>
      <c r="Z542" s="13"/>
      <c r="AA542" s="13"/>
      <c r="AB542" s="13"/>
      <c r="AC542" s="13"/>
      <c r="AD542" s="13"/>
      <c r="AE542" s="13"/>
      <c r="AF542" s="13"/>
      <c r="AG542" s="13"/>
      <c r="AH542" s="13"/>
    </row>
    <row r="543" spans="1:34" ht="15" customHeight="1" x14ac:dyDescent="0.2">
      <c r="A543" s="30">
        <f t="shared" si="8"/>
        <v>273</v>
      </c>
      <c r="B543" s="31">
        <v>41891</v>
      </c>
      <c r="C543" s="32" t="s">
        <v>311</v>
      </c>
      <c r="D543" s="32" t="s">
        <v>312</v>
      </c>
      <c r="E543" s="33">
        <v>1245</v>
      </c>
      <c r="F543" s="33">
        <v>4</v>
      </c>
      <c r="G543" s="33">
        <v>173</v>
      </c>
      <c r="H543" s="33">
        <v>7</v>
      </c>
      <c r="I543" s="33">
        <v>13</v>
      </c>
      <c r="J543" s="33">
        <v>9</v>
      </c>
      <c r="K543" s="33">
        <v>0</v>
      </c>
      <c r="L543" s="33">
        <v>0</v>
      </c>
      <c r="M543" s="33">
        <v>0</v>
      </c>
      <c r="N543" s="33">
        <v>6</v>
      </c>
      <c r="O543" s="33">
        <v>0</v>
      </c>
      <c r="P543" s="33">
        <v>6</v>
      </c>
      <c r="Q543" s="33">
        <v>5</v>
      </c>
      <c r="R543" s="33">
        <v>0</v>
      </c>
      <c r="S543" s="33">
        <v>1</v>
      </c>
      <c r="T543" s="33">
        <v>0</v>
      </c>
      <c r="U543" s="33">
        <v>0</v>
      </c>
      <c r="V543" s="33">
        <v>0</v>
      </c>
      <c r="W543" s="33">
        <v>51</v>
      </c>
      <c r="X543" s="33">
        <v>2</v>
      </c>
      <c r="Y543" s="34"/>
      <c r="Z543" s="13"/>
      <c r="AA543" s="13"/>
      <c r="AB543" s="13"/>
      <c r="AC543" s="13"/>
      <c r="AD543" s="13"/>
      <c r="AE543" s="13"/>
      <c r="AF543" s="13"/>
      <c r="AG543" s="13"/>
      <c r="AH543" s="13"/>
    </row>
    <row r="544" spans="1:34" ht="15" customHeight="1" x14ac:dyDescent="0.2">
      <c r="A544" s="30">
        <f t="shared" si="8"/>
        <v>241</v>
      </c>
      <c r="B544" s="31">
        <v>41891</v>
      </c>
      <c r="C544" s="32" t="s">
        <v>311</v>
      </c>
      <c r="D544" s="32" t="s">
        <v>312</v>
      </c>
      <c r="E544" s="33">
        <v>1300</v>
      </c>
      <c r="F544" s="33">
        <v>4</v>
      </c>
      <c r="G544" s="33">
        <v>162</v>
      </c>
      <c r="H544" s="33">
        <v>10</v>
      </c>
      <c r="I544" s="33">
        <v>7</v>
      </c>
      <c r="J544" s="33">
        <v>10</v>
      </c>
      <c r="K544" s="33">
        <v>0</v>
      </c>
      <c r="L544" s="33">
        <v>0</v>
      </c>
      <c r="M544" s="33">
        <v>0</v>
      </c>
      <c r="N544" s="33">
        <v>5</v>
      </c>
      <c r="O544" s="33">
        <v>0</v>
      </c>
      <c r="P544" s="33">
        <v>3</v>
      </c>
      <c r="Q544" s="33">
        <v>8</v>
      </c>
      <c r="R544" s="33">
        <v>0</v>
      </c>
      <c r="S544" s="33">
        <v>1</v>
      </c>
      <c r="T544" s="33">
        <v>0</v>
      </c>
      <c r="U544" s="33">
        <v>0</v>
      </c>
      <c r="V544" s="33">
        <v>0</v>
      </c>
      <c r="W544" s="33">
        <v>31</v>
      </c>
      <c r="X544" s="33">
        <v>4</v>
      </c>
      <c r="Y544" s="34"/>
      <c r="Z544" s="13"/>
      <c r="AA544" s="13"/>
      <c r="AB544" s="13"/>
      <c r="AC544" s="13"/>
      <c r="AD544" s="13"/>
      <c r="AE544" s="13"/>
      <c r="AF544" s="13"/>
      <c r="AG544" s="13"/>
      <c r="AH544" s="13"/>
    </row>
    <row r="545" spans="1:34" ht="15" customHeight="1" x14ac:dyDescent="0.2">
      <c r="A545" s="30">
        <f t="shared" si="8"/>
        <v>250</v>
      </c>
      <c r="B545" s="31">
        <v>41891</v>
      </c>
      <c r="C545" s="32" t="s">
        <v>311</v>
      </c>
      <c r="D545" s="32" t="s">
        <v>312</v>
      </c>
      <c r="E545" s="33">
        <v>1315</v>
      </c>
      <c r="F545" s="33">
        <v>4</v>
      </c>
      <c r="G545" s="33">
        <v>155</v>
      </c>
      <c r="H545" s="33">
        <v>11</v>
      </c>
      <c r="I545" s="33">
        <v>7</v>
      </c>
      <c r="J545" s="33">
        <v>15</v>
      </c>
      <c r="K545" s="33">
        <v>0</v>
      </c>
      <c r="L545" s="33">
        <v>0</v>
      </c>
      <c r="M545" s="33">
        <v>0</v>
      </c>
      <c r="N545" s="33">
        <v>3</v>
      </c>
      <c r="O545" s="33">
        <v>0</v>
      </c>
      <c r="P545" s="33">
        <v>2</v>
      </c>
      <c r="Q545" s="33">
        <v>12</v>
      </c>
      <c r="R545" s="33">
        <v>0</v>
      </c>
      <c r="S545" s="33">
        <v>0</v>
      </c>
      <c r="T545" s="33">
        <v>0</v>
      </c>
      <c r="U545" s="33">
        <v>0</v>
      </c>
      <c r="V545" s="33">
        <v>0</v>
      </c>
      <c r="W545" s="33">
        <v>36</v>
      </c>
      <c r="X545" s="33">
        <v>9</v>
      </c>
      <c r="Y545" s="34"/>
      <c r="Z545" s="13"/>
      <c r="AA545" s="13"/>
      <c r="AB545" s="13"/>
      <c r="AC545" s="13"/>
      <c r="AD545" s="13"/>
      <c r="AE545" s="13"/>
      <c r="AF545" s="13"/>
      <c r="AG545" s="13"/>
      <c r="AH545" s="13"/>
    </row>
    <row r="546" spans="1:34" ht="15" customHeight="1" x14ac:dyDescent="0.2">
      <c r="A546" s="30">
        <f t="shared" si="8"/>
        <v>276</v>
      </c>
      <c r="B546" s="31">
        <v>41891</v>
      </c>
      <c r="C546" s="32" t="s">
        <v>311</v>
      </c>
      <c r="D546" s="32" t="s">
        <v>312</v>
      </c>
      <c r="E546" s="33">
        <v>1330</v>
      </c>
      <c r="F546" s="33">
        <v>4</v>
      </c>
      <c r="G546" s="33">
        <v>201</v>
      </c>
      <c r="H546" s="33">
        <v>11</v>
      </c>
      <c r="I546" s="33">
        <v>8</v>
      </c>
      <c r="J546" s="33">
        <v>13</v>
      </c>
      <c r="K546" s="33">
        <v>0</v>
      </c>
      <c r="L546" s="33">
        <v>0</v>
      </c>
      <c r="M546" s="33">
        <v>0</v>
      </c>
      <c r="N546" s="33">
        <v>5</v>
      </c>
      <c r="O546" s="33">
        <v>0</v>
      </c>
      <c r="P546" s="33">
        <v>3</v>
      </c>
      <c r="Q546" s="33">
        <v>2</v>
      </c>
      <c r="R546" s="33">
        <v>0</v>
      </c>
      <c r="S546" s="33">
        <v>0</v>
      </c>
      <c r="T546" s="33">
        <v>0</v>
      </c>
      <c r="U546" s="33">
        <v>0</v>
      </c>
      <c r="V546" s="33">
        <v>0</v>
      </c>
      <c r="W546" s="33">
        <v>30</v>
      </c>
      <c r="X546" s="33">
        <v>3</v>
      </c>
      <c r="Y546" s="34"/>
      <c r="Z546" s="13"/>
      <c r="AA546" s="13"/>
      <c r="AB546" s="13"/>
      <c r="AC546" s="13"/>
      <c r="AD546" s="13"/>
      <c r="AE546" s="13"/>
      <c r="AF546" s="13"/>
      <c r="AG546" s="13"/>
      <c r="AH546" s="13"/>
    </row>
    <row r="547" spans="1:34" ht="15" customHeight="1" x14ac:dyDescent="0.2">
      <c r="A547" s="30">
        <f t="shared" si="8"/>
        <v>244</v>
      </c>
      <c r="B547" s="31">
        <v>41891</v>
      </c>
      <c r="C547" s="32" t="s">
        <v>311</v>
      </c>
      <c r="D547" s="32" t="s">
        <v>312</v>
      </c>
      <c r="E547" s="33">
        <v>1345</v>
      </c>
      <c r="F547" s="33">
        <v>4</v>
      </c>
      <c r="G547" s="33">
        <v>164</v>
      </c>
      <c r="H547" s="33">
        <v>12</v>
      </c>
      <c r="I547" s="33">
        <v>4</v>
      </c>
      <c r="J547" s="33">
        <v>14</v>
      </c>
      <c r="K547" s="33">
        <v>0</v>
      </c>
      <c r="L547" s="33">
        <v>0</v>
      </c>
      <c r="M547" s="33">
        <v>0</v>
      </c>
      <c r="N547" s="33">
        <v>4</v>
      </c>
      <c r="O547" s="33">
        <v>0</v>
      </c>
      <c r="P547" s="33">
        <v>5</v>
      </c>
      <c r="Q547" s="33">
        <v>4</v>
      </c>
      <c r="R547" s="33">
        <v>0</v>
      </c>
      <c r="S547" s="33">
        <v>0</v>
      </c>
      <c r="T547" s="33">
        <v>0</v>
      </c>
      <c r="U547" s="33">
        <v>0</v>
      </c>
      <c r="V547" s="33">
        <v>0</v>
      </c>
      <c r="W547" s="33">
        <v>31</v>
      </c>
      <c r="X547" s="33">
        <v>6</v>
      </c>
      <c r="Y547" s="34"/>
      <c r="Z547" s="13"/>
      <c r="AA547" s="13"/>
      <c r="AB547" s="13"/>
      <c r="AC547" s="13"/>
      <c r="AD547" s="13"/>
      <c r="AE547" s="13"/>
      <c r="AF547" s="13"/>
      <c r="AG547" s="13"/>
      <c r="AH547" s="13"/>
    </row>
    <row r="548" spans="1:34" ht="15" customHeight="1" x14ac:dyDescent="0.2">
      <c r="A548" s="30">
        <f t="shared" si="8"/>
        <v>253</v>
      </c>
      <c r="B548" s="31">
        <v>41891</v>
      </c>
      <c r="C548" s="32" t="s">
        <v>311</v>
      </c>
      <c r="D548" s="32" t="s">
        <v>312</v>
      </c>
      <c r="E548" s="33">
        <v>1400</v>
      </c>
      <c r="F548" s="33">
        <v>4</v>
      </c>
      <c r="G548" s="33">
        <v>165</v>
      </c>
      <c r="H548" s="33">
        <v>8</v>
      </c>
      <c r="I548" s="33">
        <v>10</v>
      </c>
      <c r="J548" s="33">
        <v>9</v>
      </c>
      <c r="K548" s="33">
        <v>0</v>
      </c>
      <c r="L548" s="33">
        <v>0</v>
      </c>
      <c r="M548" s="33">
        <v>0</v>
      </c>
      <c r="N548" s="33">
        <v>9</v>
      </c>
      <c r="O548" s="33">
        <v>0</v>
      </c>
      <c r="P548" s="33">
        <v>3</v>
      </c>
      <c r="Q548" s="33">
        <v>5</v>
      </c>
      <c r="R548" s="33">
        <v>0</v>
      </c>
      <c r="S548" s="33">
        <v>0</v>
      </c>
      <c r="T548" s="33">
        <v>0</v>
      </c>
      <c r="U548" s="33">
        <v>0</v>
      </c>
      <c r="V548" s="33">
        <v>0</v>
      </c>
      <c r="W548" s="33">
        <v>38</v>
      </c>
      <c r="X548" s="33">
        <v>6</v>
      </c>
      <c r="Y548" s="34"/>
      <c r="Z548" s="13"/>
      <c r="AA548" s="13"/>
      <c r="AB548" s="13"/>
      <c r="AC548" s="13"/>
      <c r="AD548" s="13"/>
      <c r="AE548" s="13"/>
      <c r="AF548" s="13"/>
      <c r="AG548" s="13"/>
      <c r="AH548" s="13"/>
    </row>
    <row r="549" spans="1:34" ht="15" customHeight="1" x14ac:dyDescent="0.2">
      <c r="A549" s="30">
        <f t="shared" si="8"/>
        <v>186</v>
      </c>
      <c r="B549" s="31">
        <v>41891</v>
      </c>
      <c r="C549" s="32" t="s">
        <v>311</v>
      </c>
      <c r="D549" s="32" t="s">
        <v>312</v>
      </c>
      <c r="E549" s="33">
        <v>1415</v>
      </c>
      <c r="F549" s="33">
        <v>4</v>
      </c>
      <c r="G549" s="33">
        <v>125</v>
      </c>
      <c r="H549" s="33">
        <v>6</v>
      </c>
      <c r="I549" s="33">
        <v>3</v>
      </c>
      <c r="J549" s="33">
        <v>11</v>
      </c>
      <c r="K549" s="33">
        <v>0</v>
      </c>
      <c r="L549" s="33">
        <v>0</v>
      </c>
      <c r="M549" s="33">
        <v>0</v>
      </c>
      <c r="N549" s="33">
        <v>2</v>
      </c>
      <c r="O549" s="33">
        <v>0</v>
      </c>
      <c r="P549" s="33">
        <v>3</v>
      </c>
      <c r="Q549" s="33">
        <v>4</v>
      </c>
      <c r="R549" s="33">
        <v>0</v>
      </c>
      <c r="S549" s="33">
        <v>0</v>
      </c>
      <c r="T549" s="33">
        <v>0</v>
      </c>
      <c r="U549" s="33">
        <v>0</v>
      </c>
      <c r="V549" s="33">
        <v>0</v>
      </c>
      <c r="W549" s="33">
        <v>29</v>
      </c>
      <c r="X549" s="33">
        <v>3</v>
      </c>
      <c r="Y549" s="34" t="s">
        <v>363</v>
      </c>
      <c r="Z549" s="13"/>
      <c r="AA549" s="13"/>
      <c r="AB549" s="13"/>
      <c r="AC549" s="13"/>
      <c r="AD549" s="13"/>
      <c r="AE549" s="13"/>
      <c r="AF549" s="13"/>
      <c r="AG549" s="13"/>
      <c r="AH549" s="13"/>
    </row>
    <row r="550" spans="1:34" ht="15" customHeight="1" x14ac:dyDescent="0.2">
      <c r="A550" s="30">
        <f t="shared" si="8"/>
        <v>203</v>
      </c>
      <c r="B550" s="31">
        <v>41891</v>
      </c>
      <c r="C550" s="32" t="s">
        <v>311</v>
      </c>
      <c r="D550" s="32" t="s">
        <v>312</v>
      </c>
      <c r="E550" s="33">
        <v>1430</v>
      </c>
      <c r="F550" s="33">
        <v>4</v>
      </c>
      <c r="G550" s="33">
        <v>132</v>
      </c>
      <c r="H550" s="33">
        <v>9</v>
      </c>
      <c r="I550" s="33">
        <v>7</v>
      </c>
      <c r="J550" s="33">
        <v>7</v>
      </c>
      <c r="K550" s="33">
        <v>0</v>
      </c>
      <c r="L550" s="33">
        <v>0</v>
      </c>
      <c r="M550" s="33">
        <v>0</v>
      </c>
      <c r="N550" s="33">
        <v>6</v>
      </c>
      <c r="O550" s="33">
        <v>0</v>
      </c>
      <c r="P550" s="33">
        <v>2</v>
      </c>
      <c r="Q550" s="33">
        <v>10</v>
      </c>
      <c r="R550" s="33">
        <v>0</v>
      </c>
      <c r="S550" s="33">
        <v>0</v>
      </c>
      <c r="T550" s="33">
        <v>0</v>
      </c>
      <c r="U550" s="33">
        <v>0</v>
      </c>
      <c r="V550" s="33">
        <v>0</v>
      </c>
      <c r="W550" s="33">
        <v>28</v>
      </c>
      <c r="X550" s="33">
        <v>2</v>
      </c>
      <c r="Y550" s="34"/>
      <c r="Z550" s="13"/>
      <c r="AA550" s="13"/>
      <c r="AB550" s="13"/>
      <c r="AC550" s="13"/>
      <c r="AD550" s="13"/>
      <c r="AE550" s="13"/>
      <c r="AF550" s="13"/>
      <c r="AG550" s="13"/>
      <c r="AH550" s="13"/>
    </row>
    <row r="551" spans="1:34" ht="15" customHeight="1" x14ac:dyDescent="0.2">
      <c r="A551" s="30">
        <f t="shared" si="8"/>
        <v>191</v>
      </c>
      <c r="B551" s="31">
        <v>41891</v>
      </c>
      <c r="C551" s="32" t="s">
        <v>311</v>
      </c>
      <c r="D551" s="32" t="s">
        <v>312</v>
      </c>
      <c r="E551" s="33">
        <v>1445</v>
      </c>
      <c r="F551" s="33">
        <v>4</v>
      </c>
      <c r="G551" s="33">
        <v>123</v>
      </c>
      <c r="H551" s="33">
        <v>7</v>
      </c>
      <c r="I551" s="33">
        <v>8</v>
      </c>
      <c r="J551" s="33">
        <v>9</v>
      </c>
      <c r="K551" s="33">
        <v>0</v>
      </c>
      <c r="L551" s="33">
        <v>0</v>
      </c>
      <c r="M551" s="33">
        <v>0</v>
      </c>
      <c r="N551" s="33">
        <v>6</v>
      </c>
      <c r="O551" s="33">
        <v>0</v>
      </c>
      <c r="P551" s="33">
        <v>2</v>
      </c>
      <c r="Q551" s="33">
        <v>2</v>
      </c>
      <c r="R551" s="33">
        <v>0</v>
      </c>
      <c r="S551" s="33">
        <v>0</v>
      </c>
      <c r="T551" s="33">
        <v>1</v>
      </c>
      <c r="U551" s="33">
        <v>0</v>
      </c>
      <c r="V551" s="33">
        <v>0</v>
      </c>
      <c r="W551" s="33">
        <v>32</v>
      </c>
      <c r="X551" s="33">
        <v>1</v>
      </c>
      <c r="Y551" s="34"/>
      <c r="Z551" s="13"/>
      <c r="AA551" s="13"/>
      <c r="AB551" s="13"/>
      <c r="AC551" s="13"/>
      <c r="AD551" s="13"/>
      <c r="AE551" s="13"/>
      <c r="AF551" s="13"/>
      <c r="AG551" s="13"/>
      <c r="AH551" s="13"/>
    </row>
    <row r="552" spans="1:34" ht="15" customHeight="1" x14ac:dyDescent="0.2">
      <c r="A552" s="30">
        <f t="shared" si="8"/>
        <v>169</v>
      </c>
      <c r="B552" s="31">
        <v>41891</v>
      </c>
      <c r="C552" s="32" t="s">
        <v>311</v>
      </c>
      <c r="D552" s="32" t="s">
        <v>312</v>
      </c>
      <c r="E552" s="33">
        <v>1500</v>
      </c>
      <c r="F552" s="33">
        <v>4</v>
      </c>
      <c r="G552" s="33">
        <v>100</v>
      </c>
      <c r="H552" s="33">
        <v>8</v>
      </c>
      <c r="I552" s="33">
        <v>6</v>
      </c>
      <c r="J552" s="33">
        <v>11</v>
      </c>
      <c r="K552" s="33">
        <v>0</v>
      </c>
      <c r="L552" s="33">
        <v>0</v>
      </c>
      <c r="M552" s="33">
        <v>0</v>
      </c>
      <c r="N552" s="33">
        <v>9</v>
      </c>
      <c r="O552" s="33">
        <v>0</v>
      </c>
      <c r="P552" s="33">
        <v>0</v>
      </c>
      <c r="Q552" s="33">
        <v>4</v>
      </c>
      <c r="R552" s="33">
        <v>0</v>
      </c>
      <c r="S552" s="33">
        <v>0</v>
      </c>
      <c r="T552" s="33">
        <v>0</v>
      </c>
      <c r="U552" s="33">
        <v>0</v>
      </c>
      <c r="V552" s="33">
        <v>0</v>
      </c>
      <c r="W552" s="33">
        <v>28</v>
      </c>
      <c r="X552" s="33">
        <v>3</v>
      </c>
      <c r="Y552" s="34"/>
      <c r="Z552" s="13"/>
      <c r="AA552" s="13"/>
      <c r="AB552" s="13"/>
      <c r="AC552" s="13"/>
      <c r="AD552" s="13"/>
      <c r="AE552" s="13"/>
      <c r="AF552" s="13"/>
      <c r="AG552" s="13"/>
      <c r="AH552" s="13"/>
    </row>
    <row r="553" spans="1:34" ht="15" customHeight="1" x14ac:dyDescent="0.2">
      <c r="A553" s="30">
        <f t="shared" si="8"/>
        <v>144</v>
      </c>
      <c r="B553" s="31">
        <v>41891</v>
      </c>
      <c r="C553" s="32" t="s">
        <v>311</v>
      </c>
      <c r="D553" s="32" t="s">
        <v>312</v>
      </c>
      <c r="E553" s="33">
        <v>1515</v>
      </c>
      <c r="F553" s="33">
        <v>4</v>
      </c>
      <c r="G553" s="33">
        <v>80</v>
      </c>
      <c r="H553" s="33">
        <v>9</v>
      </c>
      <c r="I553" s="33">
        <v>5</v>
      </c>
      <c r="J553" s="33">
        <v>8</v>
      </c>
      <c r="K553" s="33">
        <v>0</v>
      </c>
      <c r="L553" s="33">
        <v>0</v>
      </c>
      <c r="M553" s="33">
        <v>0</v>
      </c>
      <c r="N553" s="33">
        <v>1</v>
      </c>
      <c r="O553" s="33">
        <v>1</v>
      </c>
      <c r="P553" s="33">
        <v>0</v>
      </c>
      <c r="Q553" s="33">
        <v>8</v>
      </c>
      <c r="R553" s="33">
        <v>0</v>
      </c>
      <c r="S553" s="33">
        <v>0</v>
      </c>
      <c r="T553" s="33">
        <v>0</v>
      </c>
      <c r="U553" s="33">
        <v>0</v>
      </c>
      <c r="V553" s="33">
        <v>0</v>
      </c>
      <c r="W553" s="33">
        <v>30</v>
      </c>
      <c r="X553" s="33">
        <v>2</v>
      </c>
      <c r="Y553" s="34" t="s">
        <v>364</v>
      </c>
      <c r="Z553" s="13"/>
      <c r="AA553" s="13"/>
      <c r="AB553" s="13"/>
      <c r="AC553" s="13"/>
      <c r="AD553" s="13"/>
      <c r="AE553" s="13"/>
      <c r="AF553" s="13"/>
      <c r="AG553" s="13"/>
      <c r="AH553" s="13"/>
    </row>
    <row r="554" spans="1:34" ht="15" customHeight="1" x14ac:dyDescent="0.2">
      <c r="A554" s="30">
        <f t="shared" si="8"/>
        <v>176</v>
      </c>
      <c r="B554" s="31">
        <v>41891</v>
      </c>
      <c r="C554" s="32" t="s">
        <v>311</v>
      </c>
      <c r="D554" s="32" t="s">
        <v>312</v>
      </c>
      <c r="E554" s="33">
        <v>1530</v>
      </c>
      <c r="F554" s="33">
        <v>4</v>
      </c>
      <c r="G554" s="33">
        <v>98</v>
      </c>
      <c r="H554" s="33">
        <v>5</v>
      </c>
      <c r="I554" s="33">
        <v>7</v>
      </c>
      <c r="J554" s="33">
        <v>6</v>
      </c>
      <c r="K554" s="33">
        <v>0</v>
      </c>
      <c r="L554" s="33">
        <v>0</v>
      </c>
      <c r="M554" s="33">
        <v>0</v>
      </c>
      <c r="N554" s="33">
        <v>8</v>
      </c>
      <c r="O554" s="33">
        <v>1</v>
      </c>
      <c r="P554" s="33">
        <v>2</v>
      </c>
      <c r="Q554" s="33">
        <v>6</v>
      </c>
      <c r="R554" s="33">
        <v>0</v>
      </c>
      <c r="S554" s="33">
        <v>0</v>
      </c>
      <c r="T554" s="33">
        <v>0</v>
      </c>
      <c r="U554" s="33">
        <v>0</v>
      </c>
      <c r="V554" s="33">
        <v>0</v>
      </c>
      <c r="W554" s="33">
        <v>40</v>
      </c>
      <c r="X554" s="33">
        <v>3</v>
      </c>
      <c r="Y554" s="34"/>
      <c r="Z554" s="13"/>
      <c r="AA554" s="13"/>
      <c r="AB554" s="13"/>
      <c r="AC554" s="13"/>
      <c r="AD554" s="13"/>
      <c r="AE554" s="13"/>
      <c r="AF554" s="13"/>
      <c r="AG554" s="13"/>
      <c r="AH554" s="13"/>
    </row>
    <row r="555" spans="1:34" ht="15" customHeight="1" x14ac:dyDescent="0.2">
      <c r="A555" s="30">
        <f t="shared" si="8"/>
        <v>256</v>
      </c>
      <c r="B555" s="31">
        <v>41891</v>
      </c>
      <c r="C555" s="32" t="s">
        <v>311</v>
      </c>
      <c r="D555" s="32" t="s">
        <v>312</v>
      </c>
      <c r="E555" s="33">
        <v>1545</v>
      </c>
      <c r="F555" s="33">
        <v>4</v>
      </c>
      <c r="G555" s="33">
        <v>152</v>
      </c>
      <c r="H555" s="33">
        <v>10</v>
      </c>
      <c r="I555" s="33">
        <v>13</v>
      </c>
      <c r="J555" s="33">
        <v>13</v>
      </c>
      <c r="K555" s="33">
        <v>0</v>
      </c>
      <c r="L555" s="33">
        <v>0</v>
      </c>
      <c r="M555" s="33">
        <v>0</v>
      </c>
      <c r="N555" s="33">
        <v>17</v>
      </c>
      <c r="O555" s="33">
        <v>0</v>
      </c>
      <c r="P555" s="33">
        <v>3</v>
      </c>
      <c r="Q555" s="33">
        <v>13</v>
      </c>
      <c r="R555" s="33">
        <v>0</v>
      </c>
      <c r="S555" s="33">
        <v>0</v>
      </c>
      <c r="T555" s="33">
        <v>0</v>
      </c>
      <c r="U555" s="33">
        <v>0</v>
      </c>
      <c r="V555" s="33">
        <v>0</v>
      </c>
      <c r="W555" s="33">
        <v>31</v>
      </c>
      <c r="X555" s="33">
        <v>4</v>
      </c>
      <c r="Y555" s="34" t="s">
        <v>365</v>
      </c>
      <c r="Z555" s="13"/>
      <c r="AA555" s="13"/>
      <c r="AB555" s="13"/>
      <c r="AC555" s="13"/>
      <c r="AD555" s="13"/>
      <c r="AE555" s="13"/>
      <c r="AF555" s="13"/>
      <c r="AG555" s="13"/>
      <c r="AH555" s="13"/>
    </row>
    <row r="556" spans="1:34" ht="15" customHeight="1" x14ac:dyDescent="0.2">
      <c r="A556" s="30">
        <f t="shared" si="8"/>
        <v>259</v>
      </c>
      <c r="B556" s="31">
        <v>41891</v>
      </c>
      <c r="C556" s="32" t="s">
        <v>311</v>
      </c>
      <c r="D556" s="32" t="s">
        <v>312</v>
      </c>
      <c r="E556" s="33">
        <v>1600</v>
      </c>
      <c r="F556" s="33">
        <v>4</v>
      </c>
      <c r="G556" s="33">
        <v>139</v>
      </c>
      <c r="H556" s="33">
        <v>10</v>
      </c>
      <c r="I556" s="33">
        <v>9</v>
      </c>
      <c r="J556" s="33">
        <v>15</v>
      </c>
      <c r="K556" s="33">
        <v>0</v>
      </c>
      <c r="L556" s="33">
        <v>0</v>
      </c>
      <c r="M556" s="33">
        <v>0</v>
      </c>
      <c r="N556" s="33">
        <v>10</v>
      </c>
      <c r="O556" s="33">
        <v>0</v>
      </c>
      <c r="P556" s="33">
        <v>9</v>
      </c>
      <c r="Q556" s="33">
        <v>10</v>
      </c>
      <c r="R556" s="33">
        <v>0</v>
      </c>
      <c r="S556" s="33">
        <v>0</v>
      </c>
      <c r="T556" s="33">
        <v>0</v>
      </c>
      <c r="U556" s="33">
        <v>0</v>
      </c>
      <c r="V556" s="33">
        <v>0</v>
      </c>
      <c r="W556" s="33">
        <v>52</v>
      </c>
      <c r="X556" s="33">
        <v>5</v>
      </c>
      <c r="Y556" s="34"/>
      <c r="Z556" s="13"/>
      <c r="AA556" s="13"/>
      <c r="AB556" s="13"/>
      <c r="AC556" s="13"/>
      <c r="AD556" s="13"/>
      <c r="AE556" s="13"/>
      <c r="AF556" s="13"/>
      <c r="AG556" s="13"/>
      <c r="AH556" s="13"/>
    </row>
    <row r="557" spans="1:34" ht="15" customHeight="1" x14ac:dyDescent="0.2">
      <c r="A557" s="30">
        <f t="shared" si="8"/>
        <v>242</v>
      </c>
      <c r="B557" s="31">
        <v>41891</v>
      </c>
      <c r="C557" s="32" t="s">
        <v>311</v>
      </c>
      <c r="D557" s="32" t="s">
        <v>312</v>
      </c>
      <c r="E557" s="33">
        <v>1615</v>
      </c>
      <c r="F557" s="33">
        <v>4</v>
      </c>
      <c r="G557" s="33">
        <v>140</v>
      </c>
      <c r="H557" s="33">
        <v>12</v>
      </c>
      <c r="I557" s="33">
        <v>6</v>
      </c>
      <c r="J557" s="33">
        <v>12</v>
      </c>
      <c r="K557" s="33">
        <v>0</v>
      </c>
      <c r="L557" s="33">
        <v>0</v>
      </c>
      <c r="M557" s="33">
        <v>0</v>
      </c>
      <c r="N557" s="33">
        <v>11</v>
      </c>
      <c r="O557" s="33">
        <v>1</v>
      </c>
      <c r="P557" s="33">
        <v>4</v>
      </c>
      <c r="Q557" s="33">
        <v>6</v>
      </c>
      <c r="R557" s="33">
        <v>0</v>
      </c>
      <c r="S557" s="33">
        <v>0</v>
      </c>
      <c r="T557" s="33">
        <v>0</v>
      </c>
      <c r="U557" s="33">
        <v>0</v>
      </c>
      <c r="V557" s="33">
        <v>0</v>
      </c>
      <c r="W557" s="33">
        <v>42</v>
      </c>
      <c r="X557" s="33">
        <v>8</v>
      </c>
      <c r="Y557" s="34"/>
      <c r="Z557" s="13"/>
      <c r="AA557" s="13"/>
      <c r="AB557" s="13"/>
      <c r="AC557" s="13"/>
      <c r="AD557" s="13"/>
      <c r="AE557" s="13"/>
      <c r="AF557" s="13"/>
      <c r="AG557" s="13"/>
      <c r="AH557" s="13"/>
    </row>
    <row r="558" spans="1:34" ht="15" customHeight="1" x14ac:dyDescent="0.2">
      <c r="A558" s="30">
        <f t="shared" si="8"/>
        <v>259</v>
      </c>
      <c r="B558" s="31">
        <v>41891</v>
      </c>
      <c r="C558" s="32" t="s">
        <v>311</v>
      </c>
      <c r="D558" s="32" t="s">
        <v>312</v>
      </c>
      <c r="E558" s="33">
        <v>1630</v>
      </c>
      <c r="F558" s="33">
        <v>4</v>
      </c>
      <c r="G558" s="33">
        <v>160</v>
      </c>
      <c r="H558" s="33">
        <v>11</v>
      </c>
      <c r="I558" s="33">
        <v>4</v>
      </c>
      <c r="J558" s="33">
        <v>10</v>
      </c>
      <c r="K558" s="33">
        <v>0</v>
      </c>
      <c r="L558" s="33">
        <v>0</v>
      </c>
      <c r="M558" s="33">
        <v>0</v>
      </c>
      <c r="N558" s="33">
        <v>7</v>
      </c>
      <c r="O558" s="33">
        <v>0</v>
      </c>
      <c r="P558" s="33">
        <v>4</v>
      </c>
      <c r="Q558" s="33">
        <v>9</v>
      </c>
      <c r="R558" s="33">
        <v>0</v>
      </c>
      <c r="S558" s="33">
        <v>0</v>
      </c>
      <c r="T558" s="33">
        <v>0</v>
      </c>
      <c r="U558" s="33">
        <v>0</v>
      </c>
      <c r="V558" s="33">
        <v>0</v>
      </c>
      <c r="W558" s="33">
        <v>44</v>
      </c>
      <c r="X558" s="33">
        <v>10</v>
      </c>
      <c r="Y558" s="34"/>
      <c r="Z558" s="13"/>
      <c r="AA558" s="13"/>
      <c r="AB558" s="13"/>
      <c r="AC558" s="13"/>
      <c r="AD558" s="13"/>
      <c r="AE558" s="13"/>
      <c r="AF558" s="13"/>
      <c r="AG558" s="13"/>
      <c r="AH558" s="13"/>
    </row>
    <row r="559" spans="1:34" ht="15" customHeight="1" x14ac:dyDescent="0.2">
      <c r="A559" s="30">
        <f t="shared" si="8"/>
        <v>261</v>
      </c>
      <c r="B559" s="31">
        <v>41891</v>
      </c>
      <c r="C559" s="32" t="s">
        <v>311</v>
      </c>
      <c r="D559" s="32" t="s">
        <v>312</v>
      </c>
      <c r="E559" s="33">
        <v>1645</v>
      </c>
      <c r="F559" s="33">
        <v>4</v>
      </c>
      <c r="G559" s="33">
        <v>158</v>
      </c>
      <c r="H559" s="33">
        <v>9</v>
      </c>
      <c r="I559" s="33">
        <v>5</v>
      </c>
      <c r="J559" s="33">
        <v>11</v>
      </c>
      <c r="K559" s="33">
        <v>0</v>
      </c>
      <c r="L559" s="33">
        <v>0</v>
      </c>
      <c r="M559" s="33">
        <v>0</v>
      </c>
      <c r="N559" s="33">
        <v>11</v>
      </c>
      <c r="O559" s="33">
        <v>0</v>
      </c>
      <c r="P559" s="33">
        <v>5</v>
      </c>
      <c r="Q559" s="33">
        <v>5</v>
      </c>
      <c r="R559" s="33">
        <v>2</v>
      </c>
      <c r="S559" s="33">
        <v>0</v>
      </c>
      <c r="T559" s="33">
        <v>0</v>
      </c>
      <c r="U559" s="33">
        <v>0</v>
      </c>
      <c r="V559" s="33">
        <v>0</v>
      </c>
      <c r="W559" s="33">
        <v>50</v>
      </c>
      <c r="X559" s="33">
        <v>5</v>
      </c>
      <c r="Y559" s="34" t="s">
        <v>366</v>
      </c>
      <c r="Z559" s="13"/>
      <c r="AA559" s="13"/>
      <c r="AB559" s="13"/>
      <c r="AC559" s="13"/>
      <c r="AD559" s="13"/>
      <c r="AE559" s="13"/>
      <c r="AF559" s="13"/>
      <c r="AG559" s="13"/>
      <c r="AH559" s="13"/>
    </row>
    <row r="560" spans="1:34" ht="15" customHeight="1" x14ac:dyDescent="0.2">
      <c r="A560" s="30">
        <f t="shared" si="8"/>
        <v>271</v>
      </c>
      <c r="B560" s="31">
        <v>41891</v>
      </c>
      <c r="C560" s="32" t="s">
        <v>311</v>
      </c>
      <c r="D560" s="32" t="s">
        <v>312</v>
      </c>
      <c r="E560" s="33">
        <v>1700</v>
      </c>
      <c r="F560" s="33">
        <v>4</v>
      </c>
      <c r="G560" s="33">
        <v>168</v>
      </c>
      <c r="H560" s="33">
        <v>5</v>
      </c>
      <c r="I560" s="33">
        <v>7</v>
      </c>
      <c r="J560" s="33">
        <v>9</v>
      </c>
      <c r="K560" s="33">
        <v>0</v>
      </c>
      <c r="L560" s="33">
        <v>0</v>
      </c>
      <c r="M560" s="33">
        <v>0</v>
      </c>
      <c r="N560" s="33">
        <v>11</v>
      </c>
      <c r="O560" s="33">
        <v>0</v>
      </c>
      <c r="P560" s="33">
        <v>4</v>
      </c>
      <c r="Q560" s="33">
        <v>8</v>
      </c>
      <c r="R560" s="33">
        <v>0</v>
      </c>
      <c r="S560" s="33">
        <v>0</v>
      </c>
      <c r="T560" s="33">
        <v>0</v>
      </c>
      <c r="U560" s="33">
        <v>0</v>
      </c>
      <c r="V560" s="33">
        <v>0</v>
      </c>
      <c r="W560" s="33">
        <v>45</v>
      </c>
      <c r="X560" s="33">
        <v>14</v>
      </c>
      <c r="Y560" s="34"/>
      <c r="Z560" s="13"/>
      <c r="AA560" s="13"/>
      <c r="AB560" s="13"/>
      <c r="AC560" s="13"/>
      <c r="AD560" s="13"/>
      <c r="AE560" s="13"/>
      <c r="AF560" s="13"/>
      <c r="AG560" s="13"/>
      <c r="AH560" s="13"/>
    </row>
    <row r="561" spans="1:34" ht="15" customHeight="1" x14ac:dyDescent="0.2">
      <c r="A561" s="30">
        <f t="shared" si="8"/>
        <v>289</v>
      </c>
      <c r="B561" s="31">
        <v>41891</v>
      </c>
      <c r="C561" s="32" t="s">
        <v>311</v>
      </c>
      <c r="D561" s="32" t="s">
        <v>312</v>
      </c>
      <c r="E561" s="33">
        <v>1715</v>
      </c>
      <c r="F561" s="33">
        <v>4</v>
      </c>
      <c r="G561" s="33">
        <v>162</v>
      </c>
      <c r="H561" s="33">
        <v>7</v>
      </c>
      <c r="I561" s="33">
        <v>7</v>
      </c>
      <c r="J561" s="33">
        <v>12</v>
      </c>
      <c r="K561" s="33">
        <v>0</v>
      </c>
      <c r="L561" s="33">
        <v>0</v>
      </c>
      <c r="M561" s="33">
        <v>0</v>
      </c>
      <c r="N561" s="33">
        <v>8</v>
      </c>
      <c r="O561" s="33">
        <v>0</v>
      </c>
      <c r="P561" s="33">
        <v>10</v>
      </c>
      <c r="Q561" s="33">
        <v>7</v>
      </c>
      <c r="R561" s="33">
        <v>0</v>
      </c>
      <c r="S561" s="33">
        <v>0</v>
      </c>
      <c r="T561" s="33">
        <v>0</v>
      </c>
      <c r="U561" s="33">
        <v>0</v>
      </c>
      <c r="V561" s="33">
        <v>0</v>
      </c>
      <c r="W561" s="33">
        <v>64</v>
      </c>
      <c r="X561" s="33">
        <v>12</v>
      </c>
      <c r="Y561" s="34"/>
      <c r="Z561" s="13"/>
      <c r="AA561" s="13"/>
      <c r="AB561" s="13"/>
      <c r="AC561" s="13"/>
      <c r="AD561" s="13"/>
      <c r="AE561" s="13"/>
      <c r="AF561" s="13"/>
      <c r="AG561" s="13"/>
      <c r="AH561" s="13"/>
    </row>
    <row r="562" spans="1:34" ht="15" customHeight="1" x14ac:dyDescent="0.2">
      <c r="A562" s="30">
        <f t="shared" si="8"/>
        <v>279</v>
      </c>
      <c r="B562" s="31">
        <v>41891</v>
      </c>
      <c r="C562" s="32" t="s">
        <v>311</v>
      </c>
      <c r="D562" s="32" t="s">
        <v>312</v>
      </c>
      <c r="E562" s="33">
        <v>1730</v>
      </c>
      <c r="F562" s="33">
        <v>4</v>
      </c>
      <c r="G562" s="33">
        <v>146</v>
      </c>
      <c r="H562" s="33">
        <v>7</v>
      </c>
      <c r="I562" s="33">
        <v>10</v>
      </c>
      <c r="J562" s="33">
        <v>8</v>
      </c>
      <c r="K562" s="33">
        <v>0</v>
      </c>
      <c r="L562" s="33">
        <v>0</v>
      </c>
      <c r="M562" s="33">
        <v>0</v>
      </c>
      <c r="N562" s="33">
        <v>10</v>
      </c>
      <c r="O562" s="33">
        <v>0</v>
      </c>
      <c r="P562" s="33">
        <v>2</v>
      </c>
      <c r="Q562" s="33">
        <v>6</v>
      </c>
      <c r="R562" s="33">
        <v>0</v>
      </c>
      <c r="S562" s="33">
        <v>0</v>
      </c>
      <c r="T562" s="33">
        <v>0</v>
      </c>
      <c r="U562" s="33">
        <v>0</v>
      </c>
      <c r="V562" s="33">
        <v>0</v>
      </c>
      <c r="W562" s="33">
        <v>63</v>
      </c>
      <c r="X562" s="33">
        <v>27</v>
      </c>
      <c r="Y562" s="34"/>
      <c r="Z562" s="13"/>
      <c r="AA562" s="13"/>
      <c r="AB562" s="13"/>
      <c r="AC562" s="13"/>
      <c r="AD562" s="13"/>
      <c r="AE562" s="13"/>
      <c r="AF562" s="13"/>
      <c r="AG562" s="13"/>
      <c r="AH562" s="13"/>
    </row>
    <row r="563" spans="1:34" ht="15" customHeight="1" x14ac:dyDescent="0.2">
      <c r="A563" s="30">
        <f t="shared" si="8"/>
        <v>313</v>
      </c>
      <c r="B563" s="31">
        <v>41891</v>
      </c>
      <c r="C563" s="32" t="s">
        <v>311</v>
      </c>
      <c r="D563" s="32" t="s">
        <v>312</v>
      </c>
      <c r="E563" s="33">
        <v>1745</v>
      </c>
      <c r="F563" s="33">
        <v>4</v>
      </c>
      <c r="G563" s="33">
        <v>179</v>
      </c>
      <c r="H563" s="33">
        <v>10</v>
      </c>
      <c r="I563" s="33">
        <v>5</v>
      </c>
      <c r="J563" s="33">
        <v>17</v>
      </c>
      <c r="K563" s="33">
        <v>0</v>
      </c>
      <c r="L563" s="33">
        <v>0</v>
      </c>
      <c r="M563" s="33">
        <v>0</v>
      </c>
      <c r="N563" s="33">
        <v>19</v>
      </c>
      <c r="O563" s="33">
        <v>0</v>
      </c>
      <c r="P563" s="33">
        <v>2</v>
      </c>
      <c r="Q563" s="33">
        <v>4</v>
      </c>
      <c r="R563" s="33">
        <v>0</v>
      </c>
      <c r="S563" s="33">
        <v>0</v>
      </c>
      <c r="T563" s="33">
        <v>0</v>
      </c>
      <c r="U563" s="33">
        <v>0</v>
      </c>
      <c r="V563" s="33">
        <v>0</v>
      </c>
      <c r="W563" s="33">
        <v>64</v>
      </c>
      <c r="X563" s="33">
        <v>13</v>
      </c>
      <c r="Y563" s="34"/>
      <c r="Z563" s="13"/>
      <c r="AA563" s="13"/>
      <c r="AB563" s="13"/>
      <c r="AC563" s="13"/>
      <c r="AD563" s="13"/>
      <c r="AE563" s="13"/>
      <c r="AF563" s="13"/>
      <c r="AG563" s="13"/>
      <c r="AH563" s="13"/>
    </row>
    <row r="564" spans="1:34" ht="15" customHeight="1" x14ac:dyDescent="0.2">
      <c r="A564" s="30">
        <f t="shared" si="8"/>
        <v>258</v>
      </c>
      <c r="B564" s="31">
        <v>41891</v>
      </c>
      <c r="C564" s="32" t="s">
        <v>311</v>
      </c>
      <c r="D564" s="32" t="s">
        <v>312</v>
      </c>
      <c r="E564" s="33">
        <v>1800</v>
      </c>
      <c r="F564" s="33">
        <v>4</v>
      </c>
      <c r="G564" s="33">
        <v>151</v>
      </c>
      <c r="H564" s="33">
        <v>8</v>
      </c>
      <c r="I564" s="33">
        <v>12</v>
      </c>
      <c r="J564" s="33">
        <v>13</v>
      </c>
      <c r="K564" s="33">
        <v>0</v>
      </c>
      <c r="L564" s="33">
        <v>0</v>
      </c>
      <c r="M564" s="33">
        <v>0</v>
      </c>
      <c r="N564" s="33">
        <v>9</v>
      </c>
      <c r="O564" s="33">
        <v>0</v>
      </c>
      <c r="P564" s="33">
        <v>3</v>
      </c>
      <c r="Q564" s="33">
        <v>2</v>
      </c>
      <c r="R564" s="33">
        <v>0</v>
      </c>
      <c r="S564" s="33">
        <v>0</v>
      </c>
      <c r="T564" s="33">
        <v>0</v>
      </c>
      <c r="U564" s="33">
        <v>0</v>
      </c>
      <c r="V564" s="33">
        <v>0</v>
      </c>
      <c r="W564" s="33">
        <v>54</v>
      </c>
      <c r="X564" s="33">
        <v>6</v>
      </c>
      <c r="Y564" s="34"/>
      <c r="Z564" s="13"/>
      <c r="AA564" s="13"/>
      <c r="AB564" s="13"/>
      <c r="AC564" s="13"/>
      <c r="AD564" s="13"/>
      <c r="AE564" s="13"/>
      <c r="AF564" s="13"/>
      <c r="AG564" s="13"/>
      <c r="AH564" s="13"/>
    </row>
    <row r="565" spans="1:34" ht="15" customHeight="1" x14ac:dyDescent="0.2">
      <c r="A565" s="30">
        <f t="shared" si="8"/>
        <v>301</v>
      </c>
      <c r="B565" s="31">
        <v>41891</v>
      </c>
      <c r="C565" s="32" t="s">
        <v>311</v>
      </c>
      <c r="D565" s="32" t="s">
        <v>312</v>
      </c>
      <c r="E565" s="33">
        <v>1815</v>
      </c>
      <c r="F565" s="33">
        <v>4</v>
      </c>
      <c r="G565" s="33">
        <v>181</v>
      </c>
      <c r="H565" s="33">
        <v>13</v>
      </c>
      <c r="I565" s="33">
        <v>7</v>
      </c>
      <c r="J565" s="33">
        <v>11</v>
      </c>
      <c r="K565" s="33">
        <v>0</v>
      </c>
      <c r="L565" s="33">
        <v>0</v>
      </c>
      <c r="M565" s="33">
        <v>0</v>
      </c>
      <c r="N565" s="33">
        <v>12</v>
      </c>
      <c r="O565" s="33">
        <v>0</v>
      </c>
      <c r="P565" s="33">
        <v>0</v>
      </c>
      <c r="Q565" s="33">
        <v>4</v>
      </c>
      <c r="R565" s="33">
        <v>0</v>
      </c>
      <c r="S565" s="33">
        <v>0</v>
      </c>
      <c r="T565" s="33">
        <v>0</v>
      </c>
      <c r="U565" s="33">
        <v>0</v>
      </c>
      <c r="V565" s="33">
        <v>0</v>
      </c>
      <c r="W565" s="33">
        <v>54</v>
      </c>
      <c r="X565" s="33">
        <v>19</v>
      </c>
      <c r="Y565" s="34"/>
      <c r="Z565" s="13"/>
      <c r="AA565" s="13"/>
      <c r="AB565" s="13"/>
      <c r="AC565" s="13"/>
      <c r="AD565" s="13"/>
      <c r="AE565" s="13"/>
      <c r="AF565" s="13"/>
      <c r="AG565" s="13"/>
      <c r="AH565" s="13"/>
    </row>
    <row r="566" spans="1:34" ht="15" customHeight="1" x14ac:dyDescent="0.2">
      <c r="A566" s="30">
        <f t="shared" si="8"/>
        <v>277</v>
      </c>
      <c r="B566" s="31">
        <v>41891</v>
      </c>
      <c r="C566" s="32" t="s">
        <v>311</v>
      </c>
      <c r="D566" s="32" t="s">
        <v>312</v>
      </c>
      <c r="E566" s="33">
        <v>1830</v>
      </c>
      <c r="F566" s="33">
        <v>4</v>
      </c>
      <c r="G566" s="33">
        <v>172</v>
      </c>
      <c r="H566" s="33">
        <v>6</v>
      </c>
      <c r="I566" s="33">
        <v>4</v>
      </c>
      <c r="J566" s="33">
        <v>7</v>
      </c>
      <c r="K566" s="33">
        <v>0</v>
      </c>
      <c r="L566" s="33">
        <v>0</v>
      </c>
      <c r="M566" s="33">
        <v>0</v>
      </c>
      <c r="N566" s="33">
        <v>9</v>
      </c>
      <c r="O566" s="33">
        <v>0</v>
      </c>
      <c r="P566" s="33">
        <v>2</v>
      </c>
      <c r="Q566" s="33">
        <v>4</v>
      </c>
      <c r="R566" s="33">
        <v>0</v>
      </c>
      <c r="S566" s="33">
        <v>0</v>
      </c>
      <c r="T566" s="33">
        <v>0</v>
      </c>
      <c r="U566" s="33">
        <v>0</v>
      </c>
      <c r="V566" s="33">
        <v>0</v>
      </c>
      <c r="W566" s="33">
        <v>54</v>
      </c>
      <c r="X566" s="33">
        <v>19</v>
      </c>
      <c r="Y566" s="34"/>
      <c r="Z566" s="13"/>
      <c r="AA566" s="13"/>
      <c r="AB566" s="13"/>
      <c r="AC566" s="13"/>
      <c r="AD566" s="13"/>
      <c r="AE566" s="13"/>
      <c r="AF566" s="13"/>
      <c r="AG566" s="13"/>
      <c r="AH566" s="13"/>
    </row>
    <row r="567" spans="1:34" ht="15" customHeight="1" x14ac:dyDescent="0.2">
      <c r="A567" s="30">
        <f t="shared" si="8"/>
        <v>286</v>
      </c>
      <c r="B567" s="31">
        <v>41891</v>
      </c>
      <c r="C567" s="32" t="s">
        <v>311</v>
      </c>
      <c r="D567" s="32" t="s">
        <v>312</v>
      </c>
      <c r="E567" s="33">
        <v>1845</v>
      </c>
      <c r="F567" s="33">
        <v>4</v>
      </c>
      <c r="G567" s="33">
        <v>170</v>
      </c>
      <c r="H567" s="33">
        <v>11</v>
      </c>
      <c r="I567" s="33">
        <v>4</v>
      </c>
      <c r="J567" s="33">
        <v>12</v>
      </c>
      <c r="K567" s="33">
        <v>0</v>
      </c>
      <c r="L567" s="33">
        <v>0</v>
      </c>
      <c r="M567" s="33">
        <v>0</v>
      </c>
      <c r="N567" s="33">
        <v>7</v>
      </c>
      <c r="O567" s="33">
        <v>0</v>
      </c>
      <c r="P567" s="33">
        <v>1</v>
      </c>
      <c r="Q567" s="33">
        <v>3</v>
      </c>
      <c r="R567" s="33">
        <v>0</v>
      </c>
      <c r="S567" s="33">
        <v>0</v>
      </c>
      <c r="T567" s="33">
        <v>0</v>
      </c>
      <c r="U567" s="33">
        <v>0</v>
      </c>
      <c r="V567" s="33">
        <v>0</v>
      </c>
      <c r="W567" s="33">
        <v>60</v>
      </c>
      <c r="X567" s="33">
        <v>18</v>
      </c>
      <c r="Y567" s="34"/>
      <c r="Z567" s="13"/>
      <c r="AA567" s="13"/>
      <c r="AB567" s="13"/>
      <c r="AC567" s="13"/>
      <c r="AD567" s="13"/>
      <c r="AE567" s="13"/>
      <c r="AF567" s="13"/>
      <c r="AG567" s="13"/>
      <c r="AH567" s="13"/>
    </row>
    <row r="568" spans="1:34" ht="15" customHeight="1" x14ac:dyDescent="0.2">
      <c r="A568" s="30">
        <f t="shared" si="8"/>
        <v>273</v>
      </c>
      <c r="B568" s="31">
        <v>41891</v>
      </c>
      <c r="C568" s="32" t="s">
        <v>311</v>
      </c>
      <c r="D568" s="32" t="s">
        <v>312</v>
      </c>
      <c r="E568" s="33">
        <v>1900</v>
      </c>
      <c r="F568" s="33">
        <v>4</v>
      </c>
      <c r="G568" s="33">
        <v>167</v>
      </c>
      <c r="H568" s="33">
        <v>12</v>
      </c>
      <c r="I568" s="33">
        <v>3</v>
      </c>
      <c r="J568" s="33">
        <v>14</v>
      </c>
      <c r="K568" s="33">
        <v>0</v>
      </c>
      <c r="L568" s="33">
        <v>0</v>
      </c>
      <c r="M568" s="33">
        <v>0</v>
      </c>
      <c r="N568" s="33">
        <v>7</v>
      </c>
      <c r="O568" s="33">
        <v>0</v>
      </c>
      <c r="P568" s="33">
        <v>1</v>
      </c>
      <c r="Q568" s="33">
        <v>4</v>
      </c>
      <c r="R568" s="33">
        <v>0</v>
      </c>
      <c r="S568" s="33">
        <v>0</v>
      </c>
      <c r="T568" s="33">
        <v>0</v>
      </c>
      <c r="U568" s="33">
        <v>0</v>
      </c>
      <c r="V568" s="33">
        <v>0</v>
      </c>
      <c r="W568" s="33">
        <v>53</v>
      </c>
      <c r="X568" s="33">
        <v>12</v>
      </c>
      <c r="Y568" s="34"/>
      <c r="Z568" s="13"/>
      <c r="AA568" s="13"/>
      <c r="AB568" s="13"/>
      <c r="AC568" s="13"/>
      <c r="AD568" s="13"/>
      <c r="AE568" s="13"/>
      <c r="AF568" s="13"/>
      <c r="AG568" s="13"/>
      <c r="AH568" s="13"/>
    </row>
    <row r="569" spans="1:34" ht="15" customHeight="1" x14ac:dyDescent="0.2">
      <c r="A569" s="30">
        <f t="shared" si="8"/>
        <v>276</v>
      </c>
      <c r="B569" s="31">
        <v>41891</v>
      </c>
      <c r="C569" s="32" t="s">
        <v>311</v>
      </c>
      <c r="D569" s="32" t="s">
        <v>312</v>
      </c>
      <c r="E569" s="33">
        <v>1915</v>
      </c>
      <c r="F569" s="33">
        <v>4</v>
      </c>
      <c r="G569" s="33">
        <v>187</v>
      </c>
      <c r="H569" s="33">
        <v>12</v>
      </c>
      <c r="I569" s="33">
        <v>5</v>
      </c>
      <c r="J569" s="33">
        <v>11</v>
      </c>
      <c r="K569" s="33">
        <v>0</v>
      </c>
      <c r="L569" s="33">
        <v>0</v>
      </c>
      <c r="M569" s="33">
        <v>0</v>
      </c>
      <c r="N569" s="33">
        <v>6</v>
      </c>
      <c r="O569" s="33">
        <v>0</v>
      </c>
      <c r="P569" s="33">
        <v>0</v>
      </c>
      <c r="Q569" s="33">
        <v>4</v>
      </c>
      <c r="R569" s="33">
        <v>0</v>
      </c>
      <c r="S569" s="33">
        <v>0</v>
      </c>
      <c r="T569" s="33">
        <v>0</v>
      </c>
      <c r="U569" s="33">
        <v>0</v>
      </c>
      <c r="V569" s="33">
        <v>0</v>
      </c>
      <c r="W569" s="33">
        <v>37</v>
      </c>
      <c r="X569" s="33">
        <v>14</v>
      </c>
      <c r="Y569" s="34"/>
      <c r="Z569" s="13"/>
      <c r="AA569" s="13"/>
      <c r="AB569" s="13"/>
      <c r="AC569" s="13"/>
      <c r="AD569" s="13"/>
      <c r="AE569" s="13"/>
      <c r="AF569" s="13"/>
      <c r="AG569" s="13"/>
      <c r="AH569" s="13"/>
    </row>
    <row r="570" spans="1:34" ht="15" customHeight="1" x14ac:dyDescent="0.2">
      <c r="A570" s="30">
        <f t="shared" si="8"/>
        <v>251</v>
      </c>
      <c r="B570" s="31">
        <v>41891</v>
      </c>
      <c r="C570" s="32" t="s">
        <v>311</v>
      </c>
      <c r="D570" s="32" t="s">
        <v>312</v>
      </c>
      <c r="E570" s="33">
        <v>1930</v>
      </c>
      <c r="F570" s="33">
        <v>4</v>
      </c>
      <c r="G570" s="33">
        <v>178</v>
      </c>
      <c r="H570" s="33">
        <v>5</v>
      </c>
      <c r="I570" s="33">
        <v>6</v>
      </c>
      <c r="J570" s="33">
        <v>11</v>
      </c>
      <c r="K570" s="33">
        <v>0</v>
      </c>
      <c r="L570" s="33">
        <v>0</v>
      </c>
      <c r="M570" s="33">
        <v>0</v>
      </c>
      <c r="N570" s="33">
        <v>3</v>
      </c>
      <c r="O570" s="33">
        <v>0</v>
      </c>
      <c r="P570" s="33">
        <v>3</v>
      </c>
      <c r="Q570" s="33">
        <v>2</v>
      </c>
      <c r="R570" s="33">
        <v>0</v>
      </c>
      <c r="S570" s="33">
        <v>0</v>
      </c>
      <c r="T570" s="33">
        <v>0</v>
      </c>
      <c r="U570" s="33">
        <v>0</v>
      </c>
      <c r="V570" s="33">
        <v>0</v>
      </c>
      <c r="W570" s="33">
        <v>33</v>
      </c>
      <c r="X570" s="33">
        <v>10</v>
      </c>
      <c r="Y570" s="34"/>
      <c r="Z570" s="13"/>
      <c r="AA570" s="13"/>
      <c r="AB570" s="13"/>
      <c r="AC570" s="13"/>
      <c r="AD570" s="13"/>
      <c r="AE570" s="13"/>
      <c r="AF570" s="13"/>
      <c r="AG570" s="13"/>
      <c r="AH570" s="13"/>
    </row>
    <row r="571" spans="1:34" ht="15" customHeight="1" x14ac:dyDescent="0.2">
      <c r="A571" s="30">
        <f t="shared" si="8"/>
        <v>271</v>
      </c>
      <c r="B571" s="31">
        <v>41891</v>
      </c>
      <c r="C571" s="32" t="s">
        <v>311</v>
      </c>
      <c r="D571" s="32" t="s">
        <v>312</v>
      </c>
      <c r="E571" s="33">
        <v>1945</v>
      </c>
      <c r="F571" s="33">
        <v>4</v>
      </c>
      <c r="G571" s="33">
        <v>196</v>
      </c>
      <c r="H571" s="33">
        <v>9</v>
      </c>
      <c r="I571" s="33">
        <v>7</v>
      </c>
      <c r="J571" s="33">
        <v>13</v>
      </c>
      <c r="K571" s="33">
        <v>0</v>
      </c>
      <c r="L571" s="33">
        <v>0</v>
      </c>
      <c r="M571" s="33">
        <v>0</v>
      </c>
      <c r="N571" s="33">
        <v>5</v>
      </c>
      <c r="O571" s="33">
        <v>0</v>
      </c>
      <c r="P571" s="33">
        <v>1</v>
      </c>
      <c r="Q571" s="33">
        <v>1</v>
      </c>
      <c r="R571" s="33">
        <v>0</v>
      </c>
      <c r="S571" s="33">
        <v>0</v>
      </c>
      <c r="T571" s="33">
        <v>0</v>
      </c>
      <c r="U571" s="33">
        <v>1</v>
      </c>
      <c r="V571" s="33">
        <v>0</v>
      </c>
      <c r="W571" s="33">
        <v>33</v>
      </c>
      <c r="X571" s="33">
        <v>5</v>
      </c>
      <c r="Y571" s="34"/>
      <c r="Z571" s="13"/>
      <c r="AA571" s="13"/>
      <c r="AB571" s="13"/>
      <c r="AC571" s="13"/>
      <c r="AD571" s="13"/>
      <c r="AE571" s="13"/>
      <c r="AF571" s="13"/>
      <c r="AG571" s="13"/>
      <c r="AH571" s="13"/>
    </row>
    <row r="572" spans="1:34" ht="15" customHeight="1" x14ac:dyDescent="0.2">
      <c r="A572" s="30">
        <f t="shared" si="8"/>
        <v>245</v>
      </c>
      <c r="B572" s="31">
        <v>41891</v>
      </c>
      <c r="C572" s="32" t="s">
        <v>311</v>
      </c>
      <c r="D572" s="32" t="s">
        <v>312</v>
      </c>
      <c r="E572" s="33">
        <v>2000</v>
      </c>
      <c r="F572" s="33">
        <v>4</v>
      </c>
      <c r="G572" s="33">
        <v>183</v>
      </c>
      <c r="H572" s="33">
        <v>6</v>
      </c>
      <c r="I572" s="33">
        <v>8</v>
      </c>
      <c r="J572" s="33">
        <v>11</v>
      </c>
      <c r="K572" s="33">
        <v>0</v>
      </c>
      <c r="L572" s="33">
        <v>0</v>
      </c>
      <c r="M572" s="33">
        <v>0</v>
      </c>
      <c r="N572" s="33">
        <v>3</v>
      </c>
      <c r="O572" s="33">
        <v>0</v>
      </c>
      <c r="P572" s="33">
        <v>0</v>
      </c>
      <c r="Q572" s="33">
        <v>1</v>
      </c>
      <c r="R572" s="33">
        <v>0</v>
      </c>
      <c r="S572" s="33">
        <v>0</v>
      </c>
      <c r="T572" s="33">
        <v>0</v>
      </c>
      <c r="U572" s="33">
        <v>0</v>
      </c>
      <c r="V572" s="33">
        <v>0</v>
      </c>
      <c r="W572" s="33">
        <v>29</v>
      </c>
      <c r="X572" s="33">
        <v>4</v>
      </c>
      <c r="Y572" s="34"/>
      <c r="Z572" s="13"/>
      <c r="AA572" s="13"/>
      <c r="AB572" s="13"/>
      <c r="AC572" s="13"/>
      <c r="AD572" s="13"/>
      <c r="AE572" s="13"/>
      <c r="AF572" s="13"/>
      <c r="AG572" s="13"/>
      <c r="AH572" s="13"/>
    </row>
    <row r="573" spans="1:34" ht="15" customHeight="1" x14ac:dyDescent="0.2">
      <c r="A573" s="30">
        <f t="shared" si="8"/>
        <v>288</v>
      </c>
      <c r="B573" s="31">
        <v>41891</v>
      </c>
      <c r="C573" s="32" t="s">
        <v>311</v>
      </c>
      <c r="D573" s="32" t="s">
        <v>312</v>
      </c>
      <c r="E573" s="33">
        <v>2015</v>
      </c>
      <c r="F573" s="33">
        <v>4</v>
      </c>
      <c r="G573" s="33">
        <v>186</v>
      </c>
      <c r="H573" s="33">
        <v>9</v>
      </c>
      <c r="I573" s="33">
        <v>14</v>
      </c>
      <c r="J573" s="33">
        <v>7</v>
      </c>
      <c r="K573" s="33">
        <v>0</v>
      </c>
      <c r="L573" s="33">
        <v>0</v>
      </c>
      <c r="M573" s="33">
        <v>0</v>
      </c>
      <c r="N573" s="33">
        <v>3</v>
      </c>
      <c r="O573" s="33">
        <v>0</v>
      </c>
      <c r="P573" s="33">
        <v>3</v>
      </c>
      <c r="Q573" s="33">
        <v>3</v>
      </c>
      <c r="R573" s="33">
        <v>0</v>
      </c>
      <c r="S573" s="33">
        <v>0</v>
      </c>
      <c r="T573" s="33">
        <v>0</v>
      </c>
      <c r="U573" s="33">
        <v>0</v>
      </c>
      <c r="V573" s="33">
        <v>0</v>
      </c>
      <c r="W573" s="33">
        <v>55</v>
      </c>
      <c r="X573" s="33">
        <v>8</v>
      </c>
      <c r="Y573" s="34"/>
      <c r="Z573" s="13"/>
      <c r="AA573" s="13"/>
      <c r="AB573" s="13"/>
      <c r="AC573" s="13"/>
      <c r="AD573" s="13"/>
      <c r="AE573" s="13"/>
      <c r="AF573" s="13"/>
      <c r="AG573" s="13"/>
      <c r="AH573" s="13"/>
    </row>
    <row r="574" spans="1:34" ht="15" customHeight="1" x14ac:dyDescent="0.2">
      <c r="A574" s="30">
        <f t="shared" si="8"/>
        <v>253</v>
      </c>
      <c r="B574" s="31">
        <v>41891</v>
      </c>
      <c r="C574" s="32" t="s">
        <v>311</v>
      </c>
      <c r="D574" s="32" t="s">
        <v>312</v>
      </c>
      <c r="E574" s="33">
        <v>2030</v>
      </c>
      <c r="F574" s="33">
        <v>4</v>
      </c>
      <c r="G574" s="33">
        <v>189</v>
      </c>
      <c r="H574" s="33">
        <v>6</v>
      </c>
      <c r="I574" s="33">
        <v>10</v>
      </c>
      <c r="J574" s="33">
        <v>6</v>
      </c>
      <c r="K574" s="33">
        <v>0</v>
      </c>
      <c r="L574" s="33">
        <v>0</v>
      </c>
      <c r="M574" s="33">
        <v>0</v>
      </c>
      <c r="N574" s="33">
        <v>1</v>
      </c>
      <c r="O574" s="33">
        <v>0</v>
      </c>
      <c r="P574" s="33">
        <v>2</v>
      </c>
      <c r="Q574" s="33">
        <v>1</v>
      </c>
      <c r="R574" s="33">
        <v>0</v>
      </c>
      <c r="S574" s="33">
        <v>0</v>
      </c>
      <c r="T574" s="33">
        <v>0</v>
      </c>
      <c r="U574" s="33">
        <v>0</v>
      </c>
      <c r="V574" s="33">
        <v>0</v>
      </c>
      <c r="W574" s="33">
        <v>28</v>
      </c>
      <c r="X574" s="33">
        <v>10</v>
      </c>
      <c r="Y574" s="34"/>
      <c r="Z574" s="13"/>
      <c r="AA574" s="13"/>
      <c r="AB574" s="13"/>
      <c r="AC574" s="13"/>
      <c r="AD574" s="13"/>
      <c r="AE574" s="13"/>
      <c r="AF574" s="13"/>
      <c r="AG574" s="13"/>
      <c r="AH574" s="13"/>
    </row>
    <row r="575" spans="1:34" ht="15" customHeight="1" x14ac:dyDescent="0.2">
      <c r="A575" s="30">
        <f t="shared" si="8"/>
        <v>227</v>
      </c>
      <c r="B575" s="31">
        <v>41891</v>
      </c>
      <c r="C575" s="32" t="s">
        <v>311</v>
      </c>
      <c r="D575" s="32" t="s">
        <v>312</v>
      </c>
      <c r="E575" s="33">
        <v>2045</v>
      </c>
      <c r="F575" s="33">
        <v>4</v>
      </c>
      <c r="G575" s="33">
        <v>155</v>
      </c>
      <c r="H575" s="33">
        <v>7</v>
      </c>
      <c r="I575" s="33">
        <v>11</v>
      </c>
      <c r="J575" s="33">
        <v>9</v>
      </c>
      <c r="K575" s="33">
        <v>0</v>
      </c>
      <c r="L575" s="33">
        <v>0</v>
      </c>
      <c r="M575" s="33">
        <v>0</v>
      </c>
      <c r="N575" s="33">
        <v>2</v>
      </c>
      <c r="O575" s="33">
        <v>1</v>
      </c>
      <c r="P575" s="33">
        <v>0</v>
      </c>
      <c r="Q575" s="33">
        <v>3</v>
      </c>
      <c r="R575" s="33">
        <v>0</v>
      </c>
      <c r="S575" s="33">
        <v>0</v>
      </c>
      <c r="T575" s="33">
        <v>0</v>
      </c>
      <c r="U575" s="33">
        <v>0</v>
      </c>
      <c r="V575" s="33">
        <v>0</v>
      </c>
      <c r="W575" s="33">
        <v>36</v>
      </c>
      <c r="X575" s="33">
        <v>3</v>
      </c>
      <c r="Y575" s="34"/>
      <c r="Z575" s="13"/>
      <c r="AA575" s="13"/>
      <c r="AB575" s="13"/>
      <c r="AC575" s="13"/>
      <c r="AD575" s="13"/>
      <c r="AE575" s="13"/>
      <c r="AF575" s="13"/>
      <c r="AG575" s="13"/>
      <c r="AH575" s="13"/>
    </row>
    <row r="576" spans="1:34" ht="12.75" x14ac:dyDescent="0.2">
      <c r="A576" s="30">
        <f t="shared" si="8"/>
        <v>211</v>
      </c>
      <c r="B576" s="31">
        <v>41891</v>
      </c>
      <c r="C576" s="32" t="s">
        <v>311</v>
      </c>
      <c r="D576" s="32" t="s">
        <v>312</v>
      </c>
      <c r="E576" s="33">
        <v>2100</v>
      </c>
      <c r="F576" s="33">
        <v>4</v>
      </c>
      <c r="G576" s="33">
        <v>141</v>
      </c>
      <c r="H576" s="33">
        <v>4</v>
      </c>
      <c r="I576" s="33">
        <v>15</v>
      </c>
      <c r="J576" s="33">
        <v>4</v>
      </c>
      <c r="K576" s="33">
        <v>0</v>
      </c>
      <c r="L576" s="33">
        <v>0</v>
      </c>
      <c r="M576" s="33">
        <v>0</v>
      </c>
      <c r="N576" s="33">
        <v>1</v>
      </c>
      <c r="O576" s="33">
        <v>0</v>
      </c>
      <c r="P576" s="33">
        <v>0</v>
      </c>
      <c r="Q576" s="33">
        <v>1</v>
      </c>
      <c r="R576" s="33">
        <v>0</v>
      </c>
      <c r="S576" s="33">
        <v>0</v>
      </c>
      <c r="T576" s="33">
        <v>0</v>
      </c>
      <c r="U576" s="33">
        <v>0</v>
      </c>
      <c r="V576" s="33">
        <v>0</v>
      </c>
      <c r="W576" s="33">
        <v>34</v>
      </c>
      <c r="X576" s="33">
        <v>11</v>
      </c>
      <c r="Y576" s="34"/>
      <c r="Z576" s="13"/>
      <c r="AA576" s="13"/>
      <c r="AB576" s="13"/>
      <c r="AC576" s="13"/>
      <c r="AD576" s="13"/>
      <c r="AE576" s="13"/>
      <c r="AF576" s="13"/>
      <c r="AG576" s="13"/>
      <c r="AH576" s="13"/>
    </row>
    <row r="577" spans="1:34" ht="15" customHeight="1" x14ac:dyDescent="0.2">
      <c r="A577" s="30">
        <f t="shared" si="8"/>
        <v>196</v>
      </c>
      <c r="B577" s="31">
        <v>41891</v>
      </c>
      <c r="C577" s="32" t="s">
        <v>311</v>
      </c>
      <c r="D577" s="32" t="s">
        <v>312</v>
      </c>
      <c r="E577" s="33">
        <v>2115</v>
      </c>
      <c r="F577" s="33">
        <v>4</v>
      </c>
      <c r="G577" s="33">
        <v>143</v>
      </c>
      <c r="H577" s="33">
        <v>7</v>
      </c>
      <c r="I577" s="33">
        <v>11</v>
      </c>
      <c r="J577" s="33">
        <v>5</v>
      </c>
      <c r="K577" s="33">
        <v>0</v>
      </c>
      <c r="L577" s="33">
        <v>0</v>
      </c>
      <c r="M577" s="33">
        <v>0</v>
      </c>
      <c r="N577" s="33">
        <v>2</v>
      </c>
      <c r="O577" s="33">
        <v>0</v>
      </c>
      <c r="P577" s="33">
        <v>0</v>
      </c>
      <c r="Q577" s="33">
        <v>0</v>
      </c>
      <c r="R577" s="33">
        <v>0</v>
      </c>
      <c r="S577" s="33">
        <v>0</v>
      </c>
      <c r="T577" s="33">
        <v>0</v>
      </c>
      <c r="U577" s="33">
        <v>0</v>
      </c>
      <c r="V577" s="33">
        <v>0</v>
      </c>
      <c r="W577" s="33">
        <v>25</v>
      </c>
      <c r="X577" s="33">
        <v>3</v>
      </c>
      <c r="Y577" s="34"/>
      <c r="Z577" s="13"/>
      <c r="AA577" s="13"/>
      <c r="AB577" s="13"/>
      <c r="AC577" s="13"/>
      <c r="AD577" s="13"/>
      <c r="AE577" s="13"/>
      <c r="AF577" s="13"/>
      <c r="AG577" s="13"/>
      <c r="AH577" s="13"/>
    </row>
    <row r="578" spans="1:34" ht="15" customHeight="1" x14ac:dyDescent="0.2">
      <c r="A578" s="30">
        <f t="shared" si="8"/>
        <v>177</v>
      </c>
      <c r="B578" s="31">
        <v>41891</v>
      </c>
      <c r="C578" s="32" t="s">
        <v>311</v>
      </c>
      <c r="D578" s="32" t="s">
        <v>312</v>
      </c>
      <c r="E578" s="33">
        <v>2130</v>
      </c>
      <c r="F578" s="33">
        <v>4</v>
      </c>
      <c r="G578" s="33">
        <v>130</v>
      </c>
      <c r="H578" s="33">
        <v>5</v>
      </c>
      <c r="I578" s="33">
        <v>6</v>
      </c>
      <c r="J578" s="33">
        <v>10</v>
      </c>
      <c r="K578" s="33">
        <v>0</v>
      </c>
      <c r="L578" s="33">
        <v>0</v>
      </c>
      <c r="M578" s="33">
        <v>0</v>
      </c>
      <c r="N578" s="33">
        <v>1</v>
      </c>
      <c r="O578" s="33">
        <v>0</v>
      </c>
      <c r="P578" s="33">
        <v>0</v>
      </c>
      <c r="Q578" s="33">
        <v>0</v>
      </c>
      <c r="R578" s="33">
        <v>0</v>
      </c>
      <c r="S578" s="33">
        <v>0</v>
      </c>
      <c r="T578" s="33">
        <v>0</v>
      </c>
      <c r="U578" s="33">
        <v>0</v>
      </c>
      <c r="V578" s="33">
        <v>0</v>
      </c>
      <c r="W578" s="33">
        <v>21</v>
      </c>
      <c r="X578" s="33">
        <v>4</v>
      </c>
      <c r="Y578" s="34"/>
      <c r="Z578" s="13"/>
      <c r="AA578" s="13"/>
      <c r="AB578" s="13"/>
      <c r="AC578" s="13"/>
      <c r="AD578" s="13"/>
      <c r="AE578" s="13"/>
      <c r="AF578" s="13"/>
      <c r="AG578" s="13"/>
      <c r="AH578" s="13"/>
    </row>
    <row r="579" spans="1:34" ht="15" customHeight="1" x14ac:dyDescent="0.2">
      <c r="A579" s="30">
        <f t="shared" si="8"/>
        <v>138</v>
      </c>
      <c r="B579" s="31">
        <v>41891</v>
      </c>
      <c r="C579" s="32" t="s">
        <v>311</v>
      </c>
      <c r="D579" s="32" t="s">
        <v>312</v>
      </c>
      <c r="E579" s="33">
        <v>2145</v>
      </c>
      <c r="F579" s="33">
        <v>4</v>
      </c>
      <c r="G579" s="33">
        <v>97</v>
      </c>
      <c r="H579" s="33">
        <v>7</v>
      </c>
      <c r="I579" s="33">
        <v>4</v>
      </c>
      <c r="J579" s="33">
        <v>4</v>
      </c>
      <c r="K579" s="33">
        <v>0</v>
      </c>
      <c r="L579" s="33">
        <v>0</v>
      </c>
      <c r="M579" s="33">
        <v>0</v>
      </c>
      <c r="N579" s="33">
        <v>0</v>
      </c>
      <c r="O579" s="33">
        <v>0</v>
      </c>
      <c r="P579" s="33">
        <v>0</v>
      </c>
      <c r="Q579" s="33">
        <v>2</v>
      </c>
      <c r="R579" s="33">
        <v>0</v>
      </c>
      <c r="S579" s="33">
        <v>0</v>
      </c>
      <c r="T579" s="33">
        <v>0</v>
      </c>
      <c r="U579" s="33">
        <v>0</v>
      </c>
      <c r="V579" s="33">
        <v>0</v>
      </c>
      <c r="W579" s="33">
        <v>20</v>
      </c>
      <c r="X579" s="33">
        <v>4</v>
      </c>
      <c r="Y579" s="34"/>
      <c r="Z579" s="13"/>
      <c r="AA579" s="13"/>
      <c r="AB579" s="13"/>
      <c r="AC579" s="13"/>
      <c r="AD579" s="13"/>
      <c r="AE579" s="13"/>
      <c r="AF579" s="13"/>
      <c r="AG579" s="13"/>
      <c r="AH579" s="13"/>
    </row>
    <row r="580" spans="1:34" ht="15" customHeight="1" x14ac:dyDescent="0.2">
      <c r="A580" s="30">
        <f t="shared" si="8"/>
        <v>0</v>
      </c>
      <c r="B580" s="17"/>
      <c r="E580" s="19"/>
      <c r="F580" s="19"/>
      <c r="H580" s="19"/>
      <c r="I580" s="19"/>
      <c r="J580" s="19"/>
      <c r="K580" s="19"/>
      <c r="L580" s="19"/>
      <c r="M580" s="19"/>
      <c r="N580" s="19"/>
      <c r="O580" s="19"/>
      <c r="P580" s="19"/>
      <c r="Q580" s="19"/>
      <c r="R580" s="19"/>
      <c r="S580" s="19"/>
      <c r="T580" s="19"/>
      <c r="U580" s="19"/>
      <c r="V580" s="19"/>
      <c r="W580" s="19"/>
      <c r="X580" s="19"/>
      <c r="Y580" s="20"/>
      <c r="Z580" s="13"/>
      <c r="AA580" s="13"/>
      <c r="AB580" s="13"/>
      <c r="AC580" s="13"/>
      <c r="AD580" s="13"/>
      <c r="AE580" s="13"/>
      <c r="AF580" s="13"/>
      <c r="AG580" s="13"/>
      <c r="AH580" s="13"/>
    </row>
    <row r="581" spans="1:34" ht="15" customHeight="1" x14ac:dyDescent="0.2">
      <c r="A581" s="30">
        <f t="shared" ref="A581:A644" si="9">SUM(G581:X581)</f>
        <v>0</v>
      </c>
      <c r="B581" s="17"/>
      <c r="E581" s="19"/>
      <c r="F581" s="19"/>
      <c r="H581" s="19"/>
      <c r="I581" s="19"/>
      <c r="J581" s="19"/>
      <c r="K581" s="19"/>
      <c r="L581" s="19"/>
      <c r="M581" s="19"/>
      <c r="N581" s="19"/>
      <c r="O581" s="19"/>
      <c r="P581" s="19"/>
      <c r="Q581" s="19"/>
      <c r="R581" s="19"/>
      <c r="S581" s="19"/>
      <c r="T581" s="19"/>
      <c r="U581" s="19"/>
      <c r="V581" s="19"/>
      <c r="W581" s="19"/>
      <c r="X581" s="19"/>
      <c r="Y581" s="20"/>
      <c r="Z581" s="13"/>
      <c r="AA581" s="13"/>
      <c r="AB581" s="13"/>
      <c r="AC581" s="13"/>
      <c r="AD581" s="13"/>
      <c r="AE581" s="13"/>
      <c r="AF581" s="13"/>
      <c r="AG581" s="13"/>
      <c r="AH581" s="13"/>
    </row>
    <row r="582" spans="1:34" ht="15" customHeight="1" x14ac:dyDescent="0.2">
      <c r="A582" s="30">
        <f t="shared" si="9"/>
        <v>0</v>
      </c>
      <c r="B582" s="17"/>
      <c r="E582" s="19"/>
      <c r="F582" s="19"/>
      <c r="H582" s="19"/>
      <c r="I582" s="19"/>
      <c r="J582" s="19"/>
      <c r="K582" s="19"/>
      <c r="L582" s="19"/>
      <c r="M582" s="19"/>
      <c r="N582" s="19"/>
      <c r="O582" s="19"/>
      <c r="P582" s="19"/>
      <c r="Q582" s="19"/>
      <c r="R582" s="19"/>
      <c r="S582" s="19"/>
      <c r="T582" s="19"/>
      <c r="U582" s="19"/>
      <c r="V582" s="19"/>
      <c r="W582" s="19"/>
      <c r="X582" s="19"/>
      <c r="Y582" s="20"/>
      <c r="Z582" s="13"/>
      <c r="AA582" s="13"/>
      <c r="AB582" s="13"/>
      <c r="AC582" s="13"/>
      <c r="AD582" s="13"/>
      <c r="AE582" s="13"/>
      <c r="AF582" s="13"/>
      <c r="AG582" s="13"/>
      <c r="AH582" s="13"/>
    </row>
    <row r="583" spans="1:34" ht="15" customHeight="1" x14ac:dyDescent="0.2">
      <c r="A583" s="30">
        <f t="shared" si="9"/>
        <v>0</v>
      </c>
      <c r="B583" s="17"/>
      <c r="E583" s="19"/>
      <c r="F583" s="19"/>
      <c r="H583" s="19"/>
      <c r="I583" s="19"/>
      <c r="J583" s="19"/>
      <c r="K583" s="19"/>
      <c r="L583" s="19"/>
      <c r="M583" s="19"/>
      <c r="N583" s="19"/>
      <c r="O583" s="19"/>
      <c r="P583" s="19"/>
      <c r="Q583" s="19"/>
      <c r="R583" s="19"/>
      <c r="S583" s="19"/>
      <c r="T583" s="19"/>
      <c r="U583" s="19"/>
      <c r="V583" s="19"/>
      <c r="W583" s="19"/>
      <c r="X583" s="19"/>
      <c r="Y583" s="20"/>
      <c r="Z583" s="13"/>
      <c r="AA583" s="13"/>
      <c r="AB583" s="13"/>
      <c r="AC583" s="13"/>
      <c r="AD583" s="13"/>
      <c r="AE583" s="13"/>
      <c r="AF583" s="13"/>
      <c r="AG583" s="13"/>
      <c r="AH583" s="13"/>
    </row>
    <row r="584" spans="1:34" ht="15" customHeight="1" x14ac:dyDescent="0.2">
      <c r="A584" s="30">
        <f t="shared" si="9"/>
        <v>0</v>
      </c>
      <c r="B584" s="17"/>
      <c r="E584" s="19"/>
      <c r="F584" s="19"/>
      <c r="H584" s="19"/>
      <c r="I584" s="19"/>
      <c r="J584" s="19"/>
      <c r="K584" s="19"/>
      <c r="L584" s="19"/>
      <c r="M584" s="19"/>
      <c r="N584" s="19"/>
      <c r="O584" s="19"/>
      <c r="P584" s="19"/>
      <c r="Q584" s="19"/>
      <c r="R584" s="19"/>
      <c r="S584" s="19"/>
      <c r="T584" s="19"/>
      <c r="U584" s="19"/>
      <c r="V584" s="19"/>
      <c r="W584" s="19"/>
      <c r="X584" s="19"/>
      <c r="Y584" s="20"/>
      <c r="Z584" s="13"/>
      <c r="AA584" s="13"/>
      <c r="AB584" s="13"/>
      <c r="AC584" s="13"/>
      <c r="AD584" s="13"/>
      <c r="AE584" s="13"/>
      <c r="AF584" s="13"/>
      <c r="AG584" s="13"/>
      <c r="AH584" s="13"/>
    </row>
    <row r="585" spans="1:34" ht="15" customHeight="1" x14ac:dyDescent="0.2">
      <c r="A585" s="30">
        <f t="shared" si="9"/>
        <v>0</v>
      </c>
      <c r="B585" s="17"/>
      <c r="E585" s="19"/>
      <c r="F585" s="19"/>
      <c r="H585" s="19"/>
      <c r="I585" s="19"/>
      <c r="J585" s="19"/>
      <c r="K585" s="19"/>
      <c r="L585" s="19"/>
      <c r="M585" s="19"/>
      <c r="N585" s="19"/>
      <c r="O585" s="19"/>
      <c r="P585" s="19"/>
      <c r="Q585" s="19"/>
      <c r="R585" s="19"/>
      <c r="S585" s="19"/>
      <c r="T585" s="19"/>
      <c r="U585" s="19"/>
      <c r="V585" s="19"/>
      <c r="W585" s="19"/>
      <c r="X585" s="19"/>
      <c r="Y585" s="20"/>
      <c r="Z585" s="13"/>
      <c r="AA585" s="13"/>
      <c r="AB585" s="13"/>
      <c r="AC585" s="13"/>
      <c r="AD585" s="13"/>
      <c r="AE585" s="13"/>
      <c r="AF585" s="13"/>
      <c r="AG585" s="13"/>
      <c r="AH585" s="13"/>
    </row>
    <row r="586" spans="1:34" ht="15" customHeight="1" x14ac:dyDescent="0.2">
      <c r="A586" s="30">
        <f t="shared" si="9"/>
        <v>0</v>
      </c>
      <c r="B586" s="17"/>
      <c r="E586" s="19"/>
      <c r="F586" s="19"/>
      <c r="H586" s="19"/>
      <c r="I586" s="19"/>
      <c r="J586" s="19"/>
      <c r="K586" s="19"/>
      <c r="L586" s="19"/>
      <c r="M586" s="19"/>
      <c r="N586" s="19"/>
      <c r="O586" s="19"/>
      <c r="P586" s="19"/>
      <c r="Q586" s="19"/>
      <c r="R586" s="19"/>
      <c r="S586" s="19"/>
      <c r="T586" s="19"/>
      <c r="U586" s="19"/>
      <c r="V586" s="19"/>
      <c r="W586" s="19"/>
      <c r="X586" s="19"/>
      <c r="Y586" s="20"/>
      <c r="Z586" s="13"/>
      <c r="AA586" s="13"/>
      <c r="AB586" s="13"/>
      <c r="AC586" s="13"/>
      <c r="AD586" s="13"/>
      <c r="AE586" s="13"/>
      <c r="AF586" s="13"/>
      <c r="AG586" s="13"/>
      <c r="AH586" s="13"/>
    </row>
    <row r="587" spans="1:34" ht="15" customHeight="1" x14ac:dyDescent="0.2">
      <c r="A587" s="30">
        <f t="shared" si="9"/>
        <v>0</v>
      </c>
      <c r="B587" s="17"/>
      <c r="E587" s="19"/>
      <c r="F587" s="19"/>
      <c r="H587" s="19"/>
      <c r="I587" s="19"/>
      <c r="J587" s="19"/>
      <c r="K587" s="19"/>
      <c r="L587" s="19"/>
      <c r="M587" s="19"/>
      <c r="N587" s="19"/>
      <c r="O587" s="19"/>
      <c r="P587" s="19"/>
      <c r="Q587" s="19"/>
      <c r="R587" s="19"/>
      <c r="S587" s="19"/>
      <c r="T587" s="19"/>
      <c r="U587" s="19"/>
      <c r="V587" s="19"/>
      <c r="W587" s="19"/>
      <c r="X587" s="19"/>
      <c r="Y587" s="20"/>
      <c r="Z587" s="13"/>
      <c r="AA587" s="13"/>
      <c r="AB587" s="13"/>
      <c r="AC587" s="13"/>
      <c r="AD587" s="13"/>
      <c r="AE587" s="13"/>
      <c r="AF587" s="13"/>
      <c r="AG587" s="13"/>
      <c r="AH587" s="13"/>
    </row>
    <row r="588" spans="1:34" ht="15" customHeight="1" x14ac:dyDescent="0.2">
      <c r="A588" s="30">
        <f t="shared" si="9"/>
        <v>0</v>
      </c>
      <c r="B588" s="17"/>
      <c r="E588" s="19"/>
      <c r="F588" s="19"/>
      <c r="H588" s="19"/>
      <c r="I588" s="19"/>
      <c r="J588" s="19"/>
      <c r="K588" s="19"/>
      <c r="L588" s="19"/>
      <c r="M588" s="19"/>
      <c r="N588" s="19"/>
      <c r="O588" s="19"/>
      <c r="P588" s="19"/>
      <c r="Q588" s="19"/>
      <c r="R588" s="19"/>
      <c r="S588" s="19"/>
      <c r="T588" s="19"/>
      <c r="U588" s="19"/>
      <c r="V588" s="19"/>
      <c r="W588" s="19"/>
      <c r="X588" s="19"/>
      <c r="Y588" s="20"/>
      <c r="Z588" s="13"/>
      <c r="AA588" s="13"/>
      <c r="AB588" s="13"/>
      <c r="AC588" s="13"/>
      <c r="AD588" s="13"/>
      <c r="AE588" s="13"/>
      <c r="AF588" s="13"/>
      <c r="AG588" s="13"/>
      <c r="AH588" s="13"/>
    </row>
    <row r="589" spans="1:34" ht="15" customHeight="1" x14ac:dyDescent="0.2">
      <c r="A589" s="30">
        <f t="shared" si="9"/>
        <v>0</v>
      </c>
      <c r="B589" s="17"/>
      <c r="E589" s="19"/>
      <c r="F589" s="19"/>
      <c r="H589" s="19"/>
      <c r="I589" s="19"/>
      <c r="J589" s="19"/>
      <c r="K589" s="19"/>
      <c r="L589" s="19"/>
      <c r="M589" s="19"/>
      <c r="N589" s="19"/>
      <c r="O589" s="19"/>
      <c r="P589" s="19"/>
      <c r="Q589" s="19"/>
      <c r="R589" s="19"/>
      <c r="S589" s="19"/>
      <c r="T589" s="19"/>
      <c r="U589" s="19"/>
      <c r="V589" s="19"/>
      <c r="W589" s="19"/>
      <c r="X589" s="19"/>
      <c r="Y589" s="20"/>
      <c r="Z589" s="13"/>
      <c r="AA589" s="13"/>
      <c r="AB589" s="13"/>
      <c r="AC589" s="13"/>
      <c r="AD589" s="13"/>
      <c r="AE589" s="13"/>
      <c r="AF589" s="13"/>
      <c r="AG589" s="13"/>
      <c r="AH589" s="13"/>
    </row>
    <row r="590" spans="1:34" ht="15" customHeight="1" x14ac:dyDescent="0.2">
      <c r="A590" s="30">
        <f t="shared" si="9"/>
        <v>0</v>
      </c>
      <c r="B590" s="17"/>
      <c r="E590" s="19"/>
      <c r="F590" s="19"/>
      <c r="H590" s="19"/>
      <c r="I590" s="19"/>
      <c r="J590" s="19"/>
      <c r="K590" s="19"/>
      <c r="L590" s="19"/>
      <c r="M590" s="19"/>
      <c r="N590" s="19"/>
      <c r="O590" s="19"/>
      <c r="P590" s="19"/>
      <c r="Q590" s="19"/>
      <c r="R590" s="19"/>
      <c r="S590" s="19"/>
      <c r="T590" s="19"/>
      <c r="U590" s="19"/>
      <c r="V590" s="19"/>
      <c r="W590" s="19"/>
      <c r="X590" s="19"/>
      <c r="Y590" s="20"/>
      <c r="Z590" s="13"/>
      <c r="AA590" s="13"/>
      <c r="AB590" s="13"/>
      <c r="AC590" s="13"/>
      <c r="AD590" s="13"/>
      <c r="AE590" s="13"/>
      <c r="AF590" s="13"/>
      <c r="AG590" s="13"/>
      <c r="AH590" s="13"/>
    </row>
    <row r="591" spans="1:34" ht="15" customHeight="1" x14ac:dyDescent="0.2">
      <c r="A591" s="30">
        <f t="shared" si="9"/>
        <v>0</v>
      </c>
      <c r="B591" s="17"/>
      <c r="E591" s="19"/>
      <c r="F591" s="19"/>
      <c r="H591" s="19"/>
      <c r="I591" s="19"/>
      <c r="J591" s="19"/>
      <c r="K591" s="19"/>
      <c r="L591" s="19"/>
      <c r="M591" s="19"/>
      <c r="N591" s="19"/>
      <c r="O591" s="19"/>
      <c r="P591" s="19"/>
      <c r="Q591" s="19"/>
      <c r="R591" s="19"/>
      <c r="S591" s="19"/>
      <c r="T591" s="19"/>
      <c r="U591" s="19"/>
      <c r="V591" s="19"/>
      <c r="W591" s="19"/>
      <c r="X591" s="19"/>
      <c r="Y591" s="20"/>
      <c r="Z591" s="13"/>
      <c r="AA591" s="13"/>
      <c r="AB591" s="13"/>
      <c r="AC591" s="13"/>
      <c r="AD591" s="13"/>
      <c r="AE591" s="13"/>
      <c r="AF591" s="13"/>
      <c r="AG591" s="13"/>
      <c r="AH591" s="13"/>
    </row>
    <row r="592" spans="1:34" ht="15" customHeight="1" x14ac:dyDescent="0.2">
      <c r="A592" s="30">
        <f t="shared" si="9"/>
        <v>0</v>
      </c>
      <c r="B592" s="17"/>
      <c r="E592" s="19"/>
      <c r="F592" s="19"/>
      <c r="H592" s="19"/>
      <c r="I592" s="19"/>
      <c r="J592" s="19"/>
      <c r="K592" s="19"/>
      <c r="L592" s="19"/>
      <c r="M592" s="19"/>
      <c r="N592" s="19"/>
      <c r="O592" s="19"/>
      <c r="P592" s="19"/>
      <c r="Q592" s="19"/>
      <c r="R592" s="19"/>
      <c r="S592" s="19"/>
      <c r="T592" s="19"/>
      <c r="U592" s="19"/>
      <c r="V592" s="19"/>
      <c r="W592" s="19"/>
      <c r="X592" s="19"/>
      <c r="Y592" s="20"/>
      <c r="Z592" s="13"/>
      <c r="AA592" s="13"/>
      <c r="AB592" s="13"/>
      <c r="AC592" s="13"/>
      <c r="AD592" s="13"/>
      <c r="AE592" s="13"/>
      <c r="AF592" s="13"/>
      <c r="AG592" s="13"/>
      <c r="AH592" s="13"/>
    </row>
    <row r="593" spans="1:34" ht="15" customHeight="1" x14ac:dyDescent="0.2">
      <c r="A593" s="30">
        <f t="shared" si="9"/>
        <v>0</v>
      </c>
      <c r="B593" s="17"/>
      <c r="E593" s="19"/>
      <c r="F593" s="19"/>
      <c r="H593" s="19"/>
      <c r="I593" s="19"/>
      <c r="J593" s="19"/>
      <c r="K593" s="19"/>
      <c r="L593" s="19"/>
      <c r="M593" s="19"/>
      <c r="N593" s="19"/>
      <c r="O593" s="19"/>
      <c r="P593" s="19"/>
      <c r="Q593" s="19"/>
      <c r="R593" s="19"/>
      <c r="S593" s="19"/>
      <c r="T593" s="19"/>
      <c r="U593" s="19"/>
      <c r="V593" s="19"/>
      <c r="W593" s="19"/>
      <c r="X593" s="19"/>
      <c r="Y593" s="20"/>
      <c r="Z593" s="13"/>
      <c r="AA593" s="13"/>
      <c r="AB593" s="13"/>
      <c r="AC593" s="13"/>
      <c r="AD593" s="13"/>
      <c r="AE593" s="13"/>
      <c r="AF593" s="13"/>
      <c r="AG593" s="13"/>
      <c r="AH593" s="13"/>
    </row>
    <row r="594" spans="1:34" ht="15" customHeight="1" x14ac:dyDescent="0.2">
      <c r="A594" s="30">
        <f t="shared" si="9"/>
        <v>0</v>
      </c>
      <c r="B594" s="17"/>
      <c r="E594" s="19"/>
      <c r="F594" s="19"/>
      <c r="H594" s="19"/>
      <c r="I594" s="19"/>
      <c r="J594" s="19"/>
      <c r="K594" s="19"/>
      <c r="L594" s="19"/>
      <c r="M594" s="19"/>
      <c r="N594" s="19"/>
      <c r="O594" s="19"/>
      <c r="P594" s="19"/>
      <c r="Q594" s="19"/>
      <c r="R594" s="19"/>
      <c r="S594" s="19"/>
      <c r="T594" s="19"/>
      <c r="U594" s="19"/>
      <c r="V594" s="19"/>
      <c r="W594" s="19"/>
      <c r="X594" s="19"/>
      <c r="Y594" s="20"/>
      <c r="Z594" s="13"/>
      <c r="AA594" s="13"/>
      <c r="AB594" s="13"/>
      <c r="AC594" s="13"/>
      <c r="AD594" s="13"/>
      <c r="AE594" s="13"/>
      <c r="AF594" s="13"/>
      <c r="AG594" s="13"/>
      <c r="AH594" s="13"/>
    </row>
    <row r="595" spans="1:34" ht="15" customHeight="1" x14ac:dyDescent="0.2">
      <c r="A595" s="30">
        <f t="shared" si="9"/>
        <v>0</v>
      </c>
      <c r="B595" s="17"/>
      <c r="E595" s="19"/>
      <c r="F595" s="19"/>
      <c r="H595" s="19"/>
      <c r="I595" s="19"/>
      <c r="J595" s="19"/>
      <c r="K595" s="19"/>
      <c r="L595" s="19"/>
      <c r="M595" s="19"/>
      <c r="N595" s="19"/>
      <c r="O595" s="19"/>
      <c r="P595" s="19"/>
      <c r="Q595" s="19"/>
      <c r="R595" s="19"/>
      <c r="S595" s="19"/>
      <c r="T595" s="19"/>
      <c r="U595" s="19"/>
      <c r="V595" s="19"/>
      <c r="W595" s="19"/>
      <c r="X595" s="19"/>
      <c r="Y595" s="20"/>
      <c r="Z595" s="13"/>
      <c r="AA595" s="13"/>
      <c r="AB595" s="13"/>
      <c r="AC595" s="13"/>
      <c r="AD595" s="13"/>
      <c r="AE595" s="13"/>
      <c r="AF595" s="13"/>
      <c r="AG595" s="13"/>
      <c r="AH595" s="13"/>
    </row>
    <row r="596" spans="1:34" ht="15" customHeight="1" x14ac:dyDescent="0.2">
      <c r="A596" s="30">
        <f t="shared" si="9"/>
        <v>0</v>
      </c>
      <c r="B596" s="17"/>
      <c r="E596" s="19"/>
      <c r="F596" s="19"/>
      <c r="H596" s="19"/>
      <c r="I596" s="19"/>
      <c r="J596" s="19"/>
      <c r="K596" s="19"/>
      <c r="L596" s="19"/>
      <c r="M596" s="19"/>
      <c r="N596" s="19"/>
      <c r="O596" s="19"/>
      <c r="P596" s="19"/>
      <c r="Q596" s="19"/>
      <c r="R596" s="19"/>
      <c r="S596" s="19"/>
      <c r="T596" s="19"/>
      <c r="U596" s="19"/>
      <c r="V596" s="19"/>
      <c r="W596" s="19"/>
      <c r="X596" s="19"/>
      <c r="Y596" s="20"/>
      <c r="Z596" s="13"/>
      <c r="AA596" s="13"/>
      <c r="AB596" s="13"/>
      <c r="AC596" s="13"/>
      <c r="AD596" s="13"/>
      <c r="AE596" s="13"/>
      <c r="AF596" s="13"/>
      <c r="AG596" s="13"/>
      <c r="AH596" s="13"/>
    </row>
    <row r="597" spans="1:34" ht="15" customHeight="1" x14ac:dyDescent="0.2">
      <c r="A597" s="30">
        <f t="shared" si="9"/>
        <v>0</v>
      </c>
      <c r="B597" s="17"/>
      <c r="E597" s="19"/>
      <c r="F597" s="19"/>
      <c r="H597" s="19"/>
      <c r="I597" s="19"/>
      <c r="J597" s="19"/>
      <c r="K597" s="19"/>
      <c r="L597" s="19"/>
      <c r="M597" s="19"/>
      <c r="N597" s="19"/>
      <c r="O597" s="19"/>
      <c r="P597" s="19"/>
      <c r="Q597" s="19"/>
      <c r="R597" s="19"/>
      <c r="S597" s="19"/>
      <c r="T597" s="19"/>
      <c r="U597" s="19"/>
      <c r="V597" s="19"/>
      <c r="W597" s="19"/>
      <c r="X597" s="19"/>
      <c r="Y597" s="20"/>
      <c r="Z597" s="13"/>
      <c r="AA597" s="13"/>
      <c r="AB597" s="13"/>
      <c r="AC597" s="13"/>
      <c r="AD597" s="13"/>
      <c r="AE597" s="13"/>
      <c r="AF597" s="13"/>
      <c r="AG597" s="13"/>
      <c r="AH597" s="13"/>
    </row>
    <row r="598" spans="1:34" ht="15" customHeight="1" x14ac:dyDescent="0.2">
      <c r="A598" s="30">
        <f t="shared" si="9"/>
        <v>0</v>
      </c>
      <c r="B598" s="17"/>
      <c r="E598" s="19"/>
      <c r="F598" s="19"/>
      <c r="H598" s="19"/>
      <c r="I598" s="19"/>
      <c r="J598" s="19"/>
      <c r="K598" s="19"/>
      <c r="L598" s="19"/>
      <c r="M598" s="19"/>
      <c r="N598" s="19"/>
      <c r="O598" s="19"/>
      <c r="P598" s="19"/>
      <c r="Q598" s="19"/>
      <c r="R598" s="19"/>
      <c r="S598" s="19"/>
      <c r="T598" s="19"/>
      <c r="U598" s="19"/>
      <c r="V598" s="19"/>
      <c r="W598" s="19"/>
      <c r="X598" s="19"/>
      <c r="Y598" s="20"/>
      <c r="Z598" s="13"/>
      <c r="AA598" s="13"/>
      <c r="AB598" s="13"/>
      <c r="AC598" s="13"/>
      <c r="AD598" s="13"/>
      <c r="AE598" s="13"/>
      <c r="AF598" s="13"/>
      <c r="AG598" s="13"/>
      <c r="AH598" s="13"/>
    </row>
    <row r="599" spans="1:34" ht="15" customHeight="1" x14ac:dyDescent="0.2">
      <c r="A599" s="30">
        <f t="shared" si="9"/>
        <v>0</v>
      </c>
      <c r="B599" s="17"/>
      <c r="E599" s="19"/>
      <c r="F599" s="19"/>
      <c r="H599" s="19"/>
      <c r="I599" s="19"/>
      <c r="J599" s="19"/>
      <c r="K599" s="19"/>
      <c r="L599" s="19"/>
      <c r="M599" s="19"/>
      <c r="N599" s="19"/>
      <c r="O599" s="19"/>
      <c r="P599" s="19"/>
      <c r="Q599" s="19"/>
      <c r="R599" s="19"/>
      <c r="S599" s="19"/>
      <c r="T599" s="19"/>
      <c r="U599" s="19"/>
      <c r="V599" s="19"/>
      <c r="W599" s="19"/>
      <c r="X599" s="19"/>
      <c r="Y599" s="20"/>
      <c r="Z599" s="13"/>
      <c r="AA599" s="13"/>
      <c r="AB599" s="13"/>
      <c r="AC599" s="13"/>
      <c r="AD599" s="13"/>
      <c r="AE599" s="13"/>
      <c r="AF599" s="13"/>
      <c r="AG599" s="13"/>
      <c r="AH599" s="13"/>
    </row>
    <row r="600" spans="1:34" ht="15" customHeight="1" x14ac:dyDescent="0.2">
      <c r="A600" s="30">
        <f t="shared" si="9"/>
        <v>0</v>
      </c>
      <c r="B600" s="17"/>
      <c r="E600" s="19"/>
      <c r="F600" s="19"/>
      <c r="H600" s="19"/>
      <c r="I600" s="19"/>
      <c r="J600" s="19"/>
      <c r="K600" s="19"/>
      <c r="L600" s="19"/>
      <c r="M600" s="19"/>
      <c r="N600" s="19"/>
      <c r="O600" s="19"/>
      <c r="P600" s="19"/>
      <c r="Q600" s="19"/>
      <c r="R600" s="19"/>
      <c r="S600" s="19"/>
      <c r="T600" s="19"/>
      <c r="U600" s="19"/>
      <c r="V600" s="19"/>
      <c r="W600" s="19"/>
      <c r="X600" s="19"/>
      <c r="Y600" s="20"/>
      <c r="Z600" s="13"/>
      <c r="AA600" s="13"/>
      <c r="AB600" s="13"/>
      <c r="AC600" s="13"/>
      <c r="AD600" s="13"/>
      <c r="AE600" s="13"/>
      <c r="AF600" s="13"/>
      <c r="AG600" s="13"/>
      <c r="AH600" s="13"/>
    </row>
    <row r="601" spans="1:34" ht="15" customHeight="1" x14ac:dyDescent="0.2">
      <c r="A601" s="30">
        <f t="shared" si="9"/>
        <v>0</v>
      </c>
      <c r="B601" s="17"/>
      <c r="E601" s="19"/>
      <c r="F601" s="19"/>
      <c r="H601" s="19"/>
      <c r="I601" s="19"/>
      <c r="J601" s="19"/>
      <c r="K601" s="19"/>
      <c r="L601" s="19"/>
      <c r="M601" s="19"/>
      <c r="N601" s="19"/>
      <c r="O601" s="19"/>
      <c r="P601" s="19"/>
      <c r="Q601" s="19"/>
      <c r="R601" s="19"/>
      <c r="S601" s="19"/>
      <c r="T601" s="19"/>
      <c r="U601" s="19"/>
      <c r="V601" s="19"/>
      <c r="W601" s="19"/>
      <c r="X601" s="19"/>
      <c r="Y601" s="20"/>
      <c r="Z601" s="13"/>
      <c r="AA601" s="13"/>
      <c r="AB601" s="13"/>
      <c r="AC601" s="13"/>
      <c r="AD601" s="13"/>
      <c r="AE601" s="13"/>
      <c r="AF601" s="13"/>
      <c r="AG601" s="13"/>
      <c r="AH601" s="13"/>
    </row>
    <row r="602" spans="1:34" ht="15" customHeight="1" x14ac:dyDescent="0.2">
      <c r="A602" s="30">
        <f t="shared" si="9"/>
        <v>0</v>
      </c>
      <c r="B602" s="17"/>
      <c r="E602" s="19"/>
      <c r="F602" s="19"/>
      <c r="H602" s="19"/>
      <c r="I602" s="19"/>
      <c r="J602" s="19"/>
      <c r="K602" s="19"/>
      <c r="L602" s="19"/>
      <c r="M602" s="19"/>
      <c r="N602" s="19"/>
      <c r="O602" s="19"/>
      <c r="P602" s="19"/>
      <c r="Q602" s="19"/>
      <c r="R602" s="19"/>
      <c r="S602" s="19"/>
      <c r="T602" s="19"/>
      <c r="U602" s="19"/>
      <c r="V602" s="19"/>
      <c r="W602" s="19"/>
      <c r="X602" s="19"/>
      <c r="Y602" s="20"/>
      <c r="Z602" s="13"/>
      <c r="AA602" s="13"/>
      <c r="AB602" s="13"/>
      <c r="AC602" s="13"/>
      <c r="AD602" s="13"/>
      <c r="AE602" s="13"/>
      <c r="AF602" s="13"/>
      <c r="AG602" s="13"/>
      <c r="AH602" s="13"/>
    </row>
    <row r="603" spans="1:34" ht="15" customHeight="1" x14ac:dyDescent="0.2">
      <c r="A603" s="30">
        <f t="shared" si="9"/>
        <v>0</v>
      </c>
      <c r="B603" s="17"/>
      <c r="E603" s="19"/>
      <c r="F603" s="19"/>
      <c r="H603" s="19"/>
      <c r="I603" s="19"/>
      <c r="J603" s="19"/>
      <c r="K603" s="19"/>
      <c r="L603" s="19"/>
      <c r="M603" s="19"/>
      <c r="N603" s="19"/>
      <c r="O603" s="19"/>
      <c r="P603" s="19"/>
      <c r="Q603" s="19"/>
      <c r="R603" s="19"/>
      <c r="S603" s="19"/>
      <c r="T603" s="19"/>
      <c r="U603" s="19"/>
      <c r="V603" s="19"/>
      <c r="W603" s="19"/>
      <c r="X603" s="19"/>
      <c r="Y603" s="20"/>
      <c r="Z603" s="13"/>
      <c r="AA603" s="13"/>
      <c r="AB603" s="13"/>
      <c r="AC603" s="13"/>
      <c r="AD603" s="13"/>
      <c r="AE603" s="13"/>
      <c r="AF603" s="13"/>
      <c r="AG603" s="13"/>
      <c r="AH603" s="13"/>
    </row>
    <row r="604" spans="1:34" ht="15" customHeight="1" x14ac:dyDescent="0.2">
      <c r="A604" s="30">
        <f t="shared" si="9"/>
        <v>0</v>
      </c>
      <c r="B604" s="17"/>
      <c r="E604" s="19"/>
      <c r="F604" s="19"/>
      <c r="H604" s="19"/>
      <c r="I604" s="19"/>
      <c r="J604" s="19"/>
      <c r="K604" s="19"/>
      <c r="L604" s="19"/>
      <c r="M604" s="19"/>
      <c r="N604" s="19"/>
      <c r="O604" s="19"/>
      <c r="P604" s="19"/>
      <c r="Q604" s="19"/>
      <c r="R604" s="19"/>
      <c r="S604" s="19"/>
      <c r="T604" s="19"/>
      <c r="U604" s="19"/>
      <c r="V604" s="19"/>
      <c r="W604" s="19"/>
      <c r="X604" s="19"/>
      <c r="Y604" s="20"/>
      <c r="Z604" s="13"/>
      <c r="AA604" s="13"/>
      <c r="AB604" s="13"/>
      <c r="AC604" s="13"/>
      <c r="AD604" s="13"/>
      <c r="AE604" s="13"/>
      <c r="AF604" s="13"/>
      <c r="AG604" s="13"/>
      <c r="AH604" s="13"/>
    </row>
    <row r="605" spans="1:34" ht="15" customHeight="1" x14ac:dyDescent="0.2">
      <c r="A605" s="30">
        <f t="shared" si="9"/>
        <v>0</v>
      </c>
      <c r="B605" s="17"/>
      <c r="E605" s="19"/>
      <c r="F605" s="19"/>
      <c r="H605" s="19"/>
      <c r="I605" s="19"/>
      <c r="J605" s="19"/>
      <c r="K605" s="19"/>
      <c r="L605" s="19"/>
      <c r="M605" s="19"/>
      <c r="N605" s="19"/>
      <c r="O605" s="19"/>
      <c r="P605" s="19"/>
      <c r="Q605" s="19"/>
      <c r="R605" s="19"/>
      <c r="S605" s="19"/>
      <c r="T605" s="19"/>
      <c r="U605" s="19"/>
      <c r="V605" s="19"/>
      <c r="W605" s="19"/>
      <c r="X605" s="19"/>
      <c r="Y605" s="20"/>
      <c r="Z605" s="13"/>
      <c r="AA605" s="13"/>
      <c r="AB605" s="13"/>
      <c r="AC605" s="13"/>
      <c r="AD605" s="13"/>
      <c r="AE605" s="13"/>
      <c r="AF605" s="13"/>
      <c r="AG605" s="13"/>
      <c r="AH605" s="13"/>
    </row>
    <row r="606" spans="1:34" ht="15" customHeight="1" x14ac:dyDescent="0.2">
      <c r="A606" s="30">
        <f t="shared" si="9"/>
        <v>0</v>
      </c>
      <c r="B606" s="17"/>
      <c r="E606" s="19"/>
      <c r="F606" s="19"/>
      <c r="H606" s="19"/>
      <c r="I606" s="19"/>
      <c r="J606" s="19"/>
      <c r="K606" s="19"/>
      <c r="L606" s="19"/>
      <c r="M606" s="19"/>
      <c r="N606" s="19"/>
      <c r="O606" s="19"/>
      <c r="P606" s="19"/>
      <c r="Q606" s="19"/>
      <c r="R606" s="19"/>
      <c r="S606" s="19"/>
      <c r="T606" s="19"/>
      <c r="U606" s="19"/>
      <c r="V606" s="19"/>
      <c r="W606" s="19"/>
      <c r="X606" s="19"/>
      <c r="Y606" s="20"/>
      <c r="Z606" s="13"/>
      <c r="AA606" s="13"/>
      <c r="AB606" s="13"/>
      <c r="AC606" s="13"/>
      <c r="AD606" s="13"/>
      <c r="AE606" s="13"/>
      <c r="AF606" s="13"/>
      <c r="AG606" s="13"/>
      <c r="AH606" s="13"/>
    </row>
    <row r="607" spans="1:34" ht="15" customHeight="1" x14ac:dyDescent="0.2">
      <c r="A607" s="30">
        <f t="shared" si="9"/>
        <v>0</v>
      </c>
      <c r="B607" s="17"/>
      <c r="E607" s="19"/>
      <c r="F607" s="19"/>
      <c r="H607" s="19"/>
      <c r="I607" s="19"/>
      <c r="J607" s="19"/>
      <c r="K607" s="19"/>
      <c r="L607" s="19"/>
      <c r="M607" s="19"/>
      <c r="N607" s="19"/>
      <c r="O607" s="19"/>
      <c r="P607" s="19"/>
      <c r="Q607" s="19"/>
      <c r="R607" s="19"/>
      <c r="S607" s="19"/>
      <c r="T607" s="19"/>
      <c r="U607" s="19"/>
      <c r="V607" s="19"/>
      <c r="W607" s="19"/>
      <c r="X607" s="19"/>
      <c r="Y607" s="20"/>
      <c r="Z607" s="13"/>
      <c r="AA607" s="13"/>
      <c r="AB607" s="13"/>
      <c r="AC607" s="13"/>
      <c r="AD607" s="13"/>
      <c r="AE607" s="13"/>
      <c r="AF607" s="13"/>
      <c r="AG607" s="13"/>
      <c r="AH607" s="13"/>
    </row>
    <row r="608" spans="1:34" ht="15" customHeight="1" x14ac:dyDescent="0.2">
      <c r="A608" s="30">
        <f t="shared" si="9"/>
        <v>0</v>
      </c>
      <c r="B608" s="17"/>
      <c r="E608" s="19"/>
      <c r="F608" s="19"/>
      <c r="H608" s="19"/>
      <c r="I608" s="19"/>
      <c r="J608" s="19"/>
      <c r="K608" s="19"/>
      <c r="L608" s="19"/>
      <c r="M608" s="19"/>
      <c r="N608" s="19"/>
      <c r="O608" s="19"/>
      <c r="P608" s="19"/>
      <c r="Q608" s="19"/>
      <c r="R608" s="19"/>
      <c r="S608" s="19"/>
      <c r="T608" s="19"/>
      <c r="U608" s="19"/>
      <c r="V608" s="19"/>
      <c r="W608" s="19"/>
      <c r="X608" s="19"/>
      <c r="Y608" s="20"/>
      <c r="Z608" s="13"/>
      <c r="AA608" s="13"/>
      <c r="AB608" s="13"/>
      <c r="AC608" s="13"/>
      <c r="AD608" s="13"/>
      <c r="AE608" s="13"/>
      <c r="AF608" s="13"/>
      <c r="AG608" s="13"/>
      <c r="AH608" s="13"/>
    </row>
    <row r="609" spans="1:34" ht="15" customHeight="1" x14ac:dyDescent="0.2">
      <c r="A609" s="30">
        <f t="shared" si="9"/>
        <v>0</v>
      </c>
      <c r="B609" s="17"/>
      <c r="E609" s="19"/>
      <c r="F609" s="19"/>
      <c r="H609" s="19"/>
      <c r="I609" s="19"/>
      <c r="J609" s="19"/>
      <c r="K609" s="19"/>
      <c r="L609" s="19"/>
      <c r="M609" s="19"/>
      <c r="N609" s="19"/>
      <c r="O609" s="19"/>
      <c r="P609" s="19"/>
      <c r="Q609" s="19"/>
      <c r="R609" s="19"/>
      <c r="S609" s="19"/>
      <c r="T609" s="19"/>
      <c r="U609" s="19"/>
      <c r="V609" s="19"/>
      <c r="W609" s="19"/>
      <c r="X609" s="19"/>
      <c r="Y609" s="20"/>
      <c r="Z609" s="13"/>
      <c r="AA609" s="13"/>
      <c r="AB609" s="13"/>
      <c r="AC609" s="13"/>
      <c r="AD609" s="13"/>
      <c r="AE609" s="13"/>
      <c r="AF609" s="13"/>
      <c r="AG609" s="13"/>
      <c r="AH609" s="13"/>
    </row>
    <row r="610" spans="1:34" ht="15" customHeight="1" x14ac:dyDescent="0.2">
      <c r="A610" s="30">
        <f t="shared" si="9"/>
        <v>0</v>
      </c>
      <c r="B610" s="17"/>
      <c r="E610" s="19"/>
      <c r="F610" s="19"/>
      <c r="H610" s="19"/>
      <c r="I610" s="19"/>
      <c r="J610" s="19"/>
      <c r="K610" s="19"/>
      <c r="L610" s="19"/>
      <c r="M610" s="19"/>
      <c r="N610" s="19"/>
      <c r="O610" s="19"/>
      <c r="P610" s="19"/>
      <c r="Q610" s="19"/>
      <c r="R610" s="19"/>
      <c r="S610" s="19"/>
      <c r="T610" s="19"/>
      <c r="U610" s="19"/>
      <c r="V610" s="19"/>
      <c r="W610" s="19"/>
      <c r="X610" s="19"/>
      <c r="Y610" s="20"/>
      <c r="Z610" s="13"/>
      <c r="AA610" s="13"/>
      <c r="AB610" s="13"/>
      <c r="AC610" s="13"/>
      <c r="AD610" s="13"/>
      <c r="AE610" s="13"/>
      <c r="AF610" s="13"/>
      <c r="AG610" s="13"/>
      <c r="AH610" s="13"/>
    </row>
    <row r="611" spans="1:34" ht="15" customHeight="1" x14ac:dyDescent="0.2">
      <c r="A611" s="30">
        <f t="shared" si="9"/>
        <v>0</v>
      </c>
      <c r="B611" s="17"/>
      <c r="E611" s="19"/>
      <c r="F611" s="19"/>
      <c r="H611" s="19"/>
      <c r="I611" s="19"/>
      <c r="J611" s="19"/>
      <c r="K611" s="19"/>
      <c r="L611" s="19"/>
      <c r="M611" s="19"/>
      <c r="N611" s="19"/>
      <c r="O611" s="19"/>
      <c r="P611" s="19"/>
      <c r="Q611" s="19"/>
      <c r="R611" s="19"/>
      <c r="S611" s="19"/>
      <c r="T611" s="19"/>
      <c r="U611" s="19"/>
      <c r="V611" s="19"/>
      <c r="W611" s="19"/>
      <c r="X611" s="19"/>
      <c r="Y611" s="20"/>
      <c r="Z611" s="13"/>
      <c r="AA611" s="13"/>
      <c r="AB611" s="13"/>
      <c r="AC611" s="13"/>
      <c r="AD611" s="13"/>
      <c r="AE611" s="13"/>
      <c r="AF611" s="13"/>
      <c r="AG611" s="13"/>
      <c r="AH611" s="13"/>
    </row>
    <row r="612" spans="1:34" ht="15" customHeight="1" x14ac:dyDescent="0.2">
      <c r="A612" s="30">
        <f t="shared" si="9"/>
        <v>0</v>
      </c>
      <c r="B612" s="17"/>
      <c r="E612" s="19"/>
      <c r="F612" s="19"/>
      <c r="H612" s="19"/>
      <c r="I612" s="19"/>
      <c r="J612" s="19"/>
      <c r="K612" s="19"/>
      <c r="L612" s="19"/>
      <c r="M612" s="19"/>
      <c r="N612" s="19"/>
      <c r="O612" s="19"/>
      <c r="P612" s="19"/>
      <c r="Q612" s="19"/>
      <c r="R612" s="19"/>
      <c r="S612" s="19"/>
      <c r="T612" s="19"/>
      <c r="U612" s="19"/>
      <c r="V612" s="19"/>
      <c r="W612" s="19"/>
      <c r="X612" s="19"/>
      <c r="Y612" s="20"/>
      <c r="Z612" s="13"/>
      <c r="AA612" s="13"/>
      <c r="AB612" s="13"/>
      <c r="AC612" s="13"/>
      <c r="AD612" s="13"/>
      <c r="AE612" s="13"/>
      <c r="AF612" s="13"/>
      <c r="AG612" s="13"/>
      <c r="AH612" s="13"/>
    </row>
    <row r="613" spans="1:34" ht="15" customHeight="1" x14ac:dyDescent="0.2">
      <c r="A613" s="30">
        <f t="shared" si="9"/>
        <v>0</v>
      </c>
      <c r="B613" s="17"/>
      <c r="E613" s="19"/>
      <c r="F613" s="19"/>
      <c r="H613" s="19"/>
      <c r="I613" s="19"/>
      <c r="J613" s="19"/>
      <c r="K613" s="19"/>
      <c r="L613" s="19"/>
      <c r="M613" s="19"/>
      <c r="N613" s="19"/>
      <c r="O613" s="19"/>
      <c r="P613" s="19"/>
      <c r="Q613" s="19"/>
      <c r="R613" s="19"/>
      <c r="S613" s="19"/>
      <c r="T613" s="19"/>
      <c r="U613" s="19"/>
      <c r="V613" s="19"/>
      <c r="W613" s="19"/>
      <c r="X613" s="19"/>
      <c r="Y613" s="20"/>
      <c r="Z613" s="13"/>
      <c r="AA613" s="13"/>
      <c r="AB613" s="13"/>
      <c r="AC613" s="13"/>
      <c r="AD613" s="13"/>
      <c r="AE613" s="13"/>
      <c r="AF613" s="13"/>
      <c r="AG613" s="13"/>
      <c r="AH613" s="13"/>
    </row>
    <row r="614" spans="1:34" ht="15" customHeight="1" x14ac:dyDescent="0.2">
      <c r="A614" s="30">
        <f t="shared" si="9"/>
        <v>0</v>
      </c>
      <c r="B614" s="17"/>
      <c r="E614" s="19"/>
      <c r="F614" s="19"/>
      <c r="H614" s="19"/>
      <c r="I614" s="19"/>
      <c r="J614" s="19"/>
      <c r="K614" s="19"/>
      <c r="L614" s="19"/>
      <c r="M614" s="19"/>
      <c r="N614" s="19"/>
      <c r="O614" s="19"/>
      <c r="P614" s="19"/>
      <c r="Q614" s="19"/>
      <c r="R614" s="19"/>
      <c r="S614" s="19"/>
      <c r="T614" s="19"/>
      <c r="U614" s="19"/>
      <c r="V614" s="19"/>
      <c r="W614" s="19"/>
      <c r="X614" s="19"/>
      <c r="Y614" s="20"/>
      <c r="Z614" s="13"/>
      <c r="AA614" s="13"/>
      <c r="AB614" s="13"/>
      <c r="AC614" s="13"/>
      <c r="AD614" s="13"/>
      <c r="AE614" s="13"/>
      <c r="AF614" s="13"/>
      <c r="AG614" s="13"/>
      <c r="AH614" s="13"/>
    </row>
    <row r="615" spans="1:34" ht="15" customHeight="1" x14ac:dyDescent="0.2">
      <c r="A615" s="30">
        <f t="shared" si="9"/>
        <v>0</v>
      </c>
      <c r="B615" s="17"/>
      <c r="E615" s="19"/>
      <c r="F615" s="19"/>
      <c r="H615" s="19"/>
      <c r="I615" s="19"/>
      <c r="J615" s="19"/>
      <c r="K615" s="19"/>
      <c r="L615" s="19"/>
      <c r="M615" s="19"/>
      <c r="N615" s="19"/>
      <c r="O615" s="19"/>
      <c r="P615" s="19"/>
      <c r="Q615" s="19"/>
      <c r="R615" s="19"/>
      <c r="S615" s="19"/>
      <c r="T615" s="19"/>
      <c r="U615" s="19"/>
      <c r="V615" s="19"/>
      <c r="W615" s="19"/>
      <c r="X615" s="19"/>
      <c r="Y615" s="20"/>
      <c r="Z615" s="13"/>
      <c r="AA615" s="13"/>
      <c r="AB615" s="13"/>
      <c r="AC615" s="13"/>
      <c r="AD615" s="13"/>
      <c r="AE615" s="13"/>
      <c r="AF615" s="13"/>
      <c r="AG615" s="13"/>
      <c r="AH615" s="13"/>
    </row>
    <row r="616" spans="1:34" ht="15" customHeight="1" x14ac:dyDescent="0.2">
      <c r="A616" s="30">
        <f t="shared" si="9"/>
        <v>0</v>
      </c>
      <c r="B616" s="17"/>
      <c r="E616" s="19"/>
      <c r="F616" s="19"/>
      <c r="H616" s="19"/>
      <c r="I616" s="19"/>
      <c r="J616" s="19"/>
      <c r="K616" s="19"/>
      <c r="L616" s="19"/>
      <c r="M616" s="19"/>
      <c r="N616" s="19"/>
      <c r="O616" s="19"/>
      <c r="P616" s="19"/>
      <c r="Q616" s="19"/>
      <c r="R616" s="19"/>
      <c r="S616" s="19"/>
      <c r="T616" s="19"/>
      <c r="U616" s="19"/>
      <c r="V616" s="19"/>
      <c r="W616" s="19"/>
      <c r="X616" s="19"/>
      <c r="Y616" s="20"/>
      <c r="Z616" s="13"/>
      <c r="AA616" s="13"/>
      <c r="AB616" s="13"/>
      <c r="AC616" s="13"/>
      <c r="AD616" s="13"/>
      <c r="AE616" s="13"/>
      <c r="AF616" s="13"/>
      <c r="AG616" s="13"/>
      <c r="AH616" s="13"/>
    </row>
    <row r="617" spans="1:34" ht="15" customHeight="1" x14ac:dyDescent="0.2">
      <c r="A617" s="30">
        <f t="shared" si="9"/>
        <v>0</v>
      </c>
      <c r="B617" s="17"/>
      <c r="E617" s="19"/>
      <c r="F617" s="19"/>
      <c r="H617" s="19"/>
      <c r="I617" s="19"/>
      <c r="J617" s="19"/>
      <c r="K617" s="19"/>
      <c r="L617" s="19"/>
      <c r="M617" s="19"/>
      <c r="N617" s="19"/>
      <c r="O617" s="19"/>
      <c r="P617" s="19"/>
      <c r="Q617" s="19"/>
      <c r="R617" s="19"/>
      <c r="S617" s="19"/>
      <c r="T617" s="19"/>
      <c r="U617" s="19"/>
      <c r="V617" s="19"/>
      <c r="W617" s="19"/>
      <c r="X617" s="19"/>
      <c r="Y617" s="20"/>
      <c r="Z617" s="13"/>
      <c r="AA617" s="13"/>
      <c r="AB617" s="13"/>
      <c r="AC617" s="13"/>
      <c r="AD617" s="13"/>
      <c r="AE617" s="13"/>
      <c r="AF617" s="13"/>
      <c r="AG617" s="13"/>
      <c r="AH617" s="13"/>
    </row>
    <row r="618" spans="1:34" ht="15" customHeight="1" x14ac:dyDescent="0.2">
      <c r="A618" s="30">
        <f t="shared" si="9"/>
        <v>0</v>
      </c>
      <c r="B618" s="17"/>
      <c r="E618" s="19"/>
      <c r="F618" s="19"/>
      <c r="H618" s="19"/>
      <c r="I618" s="19"/>
      <c r="J618" s="19"/>
      <c r="K618" s="19"/>
      <c r="L618" s="19"/>
      <c r="M618" s="19"/>
      <c r="N618" s="19"/>
      <c r="O618" s="19"/>
      <c r="P618" s="19"/>
      <c r="Q618" s="19"/>
      <c r="R618" s="19"/>
      <c r="S618" s="19"/>
      <c r="T618" s="19"/>
      <c r="U618" s="19"/>
      <c r="V618" s="19"/>
      <c r="W618" s="19"/>
      <c r="X618" s="19"/>
      <c r="Y618" s="20"/>
      <c r="Z618" s="13"/>
      <c r="AA618" s="13"/>
      <c r="AB618" s="13"/>
      <c r="AC618" s="13"/>
      <c r="AD618" s="13"/>
      <c r="AE618" s="13"/>
      <c r="AF618" s="13"/>
      <c r="AG618" s="13"/>
      <c r="AH618" s="13"/>
    </row>
    <row r="619" spans="1:34" ht="15" customHeight="1" x14ac:dyDescent="0.2">
      <c r="A619" s="30">
        <f t="shared" si="9"/>
        <v>0</v>
      </c>
      <c r="B619" s="17"/>
      <c r="E619" s="19"/>
      <c r="F619" s="19"/>
      <c r="H619" s="19"/>
      <c r="I619" s="19"/>
      <c r="J619" s="19"/>
      <c r="K619" s="19"/>
      <c r="L619" s="19"/>
      <c r="M619" s="19"/>
      <c r="N619" s="19"/>
      <c r="O619" s="19"/>
      <c r="P619" s="19"/>
      <c r="Q619" s="19"/>
      <c r="R619" s="19"/>
      <c r="S619" s="19"/>
      <c r="T619" s="19"/>
      <c r="U619" s="19"/>
      <c r="V619" s="19"/>
      <c r="W619" s="19"/>
      <c r="X619" s="19"/>
      <c r="Y619" s="20"/>
      <c r="Z619" s="13"/>
      <c r="AA619" s="13"/>
      <c r="AB619" s="13"/>
      <c r="AC619" s="13"/>
      <c r="AD619" s="13"/>
      <c r="AE619" s="13"/>
      <c r="AF619" s="13"/>
      <c r="AG619" s="13"/>
      <c r="AH619" s="13"/>
    </row>
    <row r="620" spans="1:34" ht="15" customHeight="1" x14ac:dyDescent="0.2">
      <c r="A620" s="30">
        <f t="shared" si="9"/>
        <v>0</v>
      </c>
      <c r="B620" s="17"/>
      <c r="E620" s="19"/>
      <c r="F620" s="19"/>
      <c r="H620" s="19"/>
      <c r="I620" s="19"/>
      <c r="J620" s="19"/>
      <c r="K620" s="19"/>
      <c r="L620" s="19"/>
      <c r="M620" s="19"/>
      <c r="N620" s="19"/>
      <c r="O620" s="19"/>
      <c r="P620" s="19"/>
      <c r="Q620" s="19"/>
      <c r="R620" s="19"/>
      <c r="S620" s="19"/>
      <c r="T620" s="19"/>
      <c r="U620" s="19"/>
      <c r="V620" s="19"/>
      <c r="W620" s="19"/>
      <c r="X620" s="19"/>
      <c r="Y620" s="20"/>
      <c r="Z620" s="13"/>
      <c r="AA620" s="13"/>
      <c r="AB620" s="13"/>
      <c r="AC620" s="13"/>
      <c r="AD620" s="13"/>
      <c r="AE620" s="13"/>
      <c r="AF620" s="13"/>
      <c r="AG620" s="13"/>
      <c r="AH620" s="13"/>
    </row>
    <row r="621" spans="1:34" ht="15" customHeight="1" x14ac:dyDescent="0.2">
      <c r="A621" s="30">
        <f t="shared" si="9"/>
        <v>0</v>
      </c>
      <c r="B621" s="17"/>
      <c r="E621" s="19"/>
      <c r="F621" s="19"/>
      <c r="H621" s="19"/>
      <c r="I621" s="19"/>
      <c r="J621" s="19"/>
      <c r="K621" s="19"/>
      <c r="L621" s="19"/>
      <c r="M621" s="19"/>
      <c r="N621" s="19"/>
      <c r="O621" s="19"/>
      <c r="P621" s="19"/>
      <c r="Q621" s="19"/>
      <c r="R621" s="19"/>
      <c r="S621" s="19"/>
      <c r="T621" s="19"/>
      <c r="U621" s="19"/>
      <c r="V621" s="19"/>
      <c r="W621" s="19"/>
      <c r="X621" s="19"/>
      <c r="Y621" s="20"/>
      <c r="Z621" s="13"/>
      <c r="AA621" s="13"/>
      <c r="AB621" s="13"/>
      <c r="AC621" s="13"/>
      <c r="AD621" s="13"/>
      <c r="AE621" s="13"/>
      <c r="AF621" s="13"/>
      <c r="AG621" s="13"/>
      <c r="AH621" s="13"/>
    </row>
    <row r="622" spans="1:34" ht="15" customHeight="1" x14ac:dyDescent="0.2">
      <c r="A622" s="30">
        <f t="shared" si="9"/>
        <v>0</v>
      </c>
      <c r="B622" s="17"/>
      <c r="E622" s="19"/>
      <c r="F622" s="19"/>
      <c r="H622" s="19"/>
      <c r="I622" s="19"/>
      <c r="J622" s="19"/>
      <c r="K622" s="19"/>
      <c r="L622" s="19"/>
      <c r="M622" s="19"/>
      <c r="N622" s="19"/>
      <c r="O622" s="19"/>
      <c r="P622" s="19"/>
      <c r="Q622" s="19"/>
      <c r="R622" s="19"/>
      <c r="S622" s="19"/>
      <c r="T622" s="19"/>
      <c r="U622" s="19"/>
      <c r="V622" s="19"/>
      <c r="W622" s="19"/>
      <c r="X622" s="19"/>
      <c r="Y622" s="20"/>
      <c r="Z622" s="13"/>
      <c r="AA622" s="13"/>
      <c r="AB622" s="13"/>
      <c r="AC622" s="13"/>
      <c r="AD622" s="13"/>
      <c r="AE622" s="13"/>
      <c r="AF622" s="13"/>
      <c r="AG622" s="13"/>
      <c r="AH622" s="13"/>
    </row>
    <row r="623" spans="1:34" ht="15" customHeight="1" x14ac:dyDescent="0.2">
      <c r="A623" s="30">
        <f t="shared" si="9"/>
        <v>0</v>
      </c>
      <c r="B623" s="17"/>
      <c r="E623" s="19"/>
      <c r="F623" s="19"/>
      <c r="H623" s="19"/>
      <c r="I623" s="19"/>
      <c r="J623" s="19"/>
      <c r="K623" s="19"/>
      <c r="L623" s="19"/>
      <c r="M623" s="19"/>
      <c r="N623" s="19"/>
      <c r="O623" s="19"/>
      <c r="P623" s="19"/>
      <c r="Q623" s="19"/>
      <c r="R623" s="19"/>
      <c r="S623" s="19"/>
      <c r="T623" s="19"/>
      <c r="U623" s="19"/>
      <c r="V623" s="19"/>
      <c r="W623" s="19"/>
      <c r="X623" s="19"/>
      <c r="Y623" s="20"/>
      <c r="Z623" s="13"/>
      <c r="AA623" s="13"/>
      <c r="AB623" s="13"/>
      <c r="AC623" s="13"/>
      <c r="AD623" s="13"/>
      <c r="AE623" s="13"/>
      <c r="AF623" s="13"/>
      <c r="AG623" s="13"/>
      <c r="AH623" s="13"/>
    </row>
    <row r="624" spans="1:34" ht="15" customHeight="1" x14ac:dyDescent="0.2">
      <c r="A624" s="30">
        <f t="shared" si="9"/>
        <v>0</v>
      </c>
      <c r="B624" s="17"/>
      <c r="E624" s="19"/>
      <c r="F624" s="19"/>
      <c r="H624" s="19"/>
      <c r="I624" s="19"/>
      <c r="J624" s="19"/>
      <c r="K624" s="19"/>
      <c r="L624" s="19"/>
      <c r="M624" s="19"/>
      <c r="N624" s="19"/>
      <c r="O624" s="19"/>
      <c r="P624" s="19"/>
      <c r="Q624" s="19"/>
      <c r="R624" s="19"/>
      <c r="S624" s="19"/>
      <c r="T624" s="19"/>
      <c r="U624" s="19"/>
      <c r="V624" s="19"/>
      <c r="W624" s="19"/>
      <c r="X624" s="19"/>
      <c r="Y624" s="20"/>
      <c r="Z624" s="13"/>
      <c r="AA624" s="13"/>
      <c r="AB624" s="13"/>
      <c r="AC624" s="13"/>
      <c r="AD624" s="13"/>
      <c r="AE624" s="13"/>
      <c r="AF624" s="13"/>
      <c r="AG624" s="13"/>
      <c r="AH624" s="13"/>
    </row>
    <row r="625" spans="1:34" ht="15" customHeight="1" x14ac:dyDescent="0.2">
      <c r="A625" s="30">
        <f t="shared" si="9"/>
        <v>0</v>
      </c>
      <c r="B625" s="17"/>
      <c r="E625" s="19"/>
      <c r="F625" s="19"/>
      <c r="H625" s="19"/>
      <c r="I625" s="19"/>
      <c r="J625" s="19"/>
      <c r="K625" s="19"/>
      <c r="L625" s="19"/>
      <c r="M625" s="19"/>
      <c r="N625" s="19"/>
      <c r="O625" s="19"/>
      <c r="P625" s="19"/>
      <c r="Q625" s="19"/>
      <c r="R625" s="19"/>
      <c r="S625" s="19"/>
      <c r="T625" s="19"/>
      <c r="U625" s="19"/>
      <c r="V625" s="19"/>
      <c r="W625" s="19"/>
      <c r="X625" s="19"/>
      <c r="Y625" s="20"/>
      <c r="Z625" s="13"/>
      <c r="AA625" s="13"/>
      <c r="AB625" s="13"/>
      <c r="AC625" s="13"/>
      <c r="AD625" s="13"/>
      <c r="AE625" s="13"/>
      <c r="AF625" s="13"/>
      <c r="AG625" s="13"/>
      <c r="AH625" s="13"/>
    </row>
    <row r="626" spans="1:34" ht="15" customHeight="1" x14ac:dyDescent="0.2">
      <c r="A626" s="30">
        <f t="shared" si="9"/>
        <v>0</v>
      </c>
      <c r="B626" s="17"/>
      <c r="E626" s="19"/>
      <c r="F626" s="19"/>
      <c r="H626" s="19"/>
      <c r="I626" s="19"/>
      <c r="J626" s="19"/>
      <c r="K626" s="19"/>
      <c r="L626" s="19"/>
      <c r="M626" s="19"/>
      <c r="N626" s="19"/>
      <c r="O626" s="19"/>
      <c r="P626" s="19"/>
      <c r="Q626" s="19"/>
      <c r="R626" s="19"/>
      <c r="S626" s="19"/>
      <c r="T626" s="19"/>
      <c r="U626" s="19"/>
      <c r="V626" s="19"/>
      <c r="W626" s="19"/>
      <c r="X626" s="19"/>
      <c r="Y626" s="20"/>
      <c r="Z626" s="13"/>
      <c r="AA626" s="13"/>
      <c r="AB626" s="13"/>
      <c r="AC626" s="13"/>
      <c r="AD626" s="13"/>
      <c r="AE626" s="13"/>
      <c r="AF626" s="13"/>
      <c r="AG626" s="13"/>
      <c r="AH626" s="13"/>
    </row>
    <row r="627" spans="1:34" ht="15" customHeight="1" x14ac:dyDescent="0.2">
      <c r="A627" s="30">
        <f t="shared" si="9"/>
        <v>0</v>
      </c>
      <c r="B627" s="17"/>
      <c r="E627" s="19"/>
      <c r="F627" s="19"/>
      <c r="H627" s="19"/>
      <c r="I627" s="19"/>
      <c r="J627" s="19"/>
      <c r="K627" s="19"/>
      <c r="L627" s="19"/>
      <c r="M627" s="19"/>
      <c r="N627" s="19"/>
      <c r="O627" s="19"/>
      <c r="P627" s="19"/>
      <c r="Q627" s="19"/>
      <c r="R627" s="19"/>
      <c r="S627" s="19"/>
      <c r="T627" s="19"/>
      <c r="U627" s="19"/>
      <c r="V627" s="19"/>
      <c r="W627" s="19"/>
      <c r="X627" s="19"/>
      <c r="Y627" s="20"/>
      <c r="Z627" s="13"/>
      <c r="AA627" s="13"/>
      <c r="AB627" s="13"/>
      <c r="AC627" s="13"/>
      <c r="AD627" s="13"/>
      <c r="AE627" s="13"/>
      <c r="AF627" s="13"/>
      <c r="AG627" s="13"/>
      <c r="AH627" s="13"/>
    </row>
    <row r="628" spans="1:34" ht="15" customHeight="1" x14ac:dyDescent="0.2">
      <c r="A628" s="30">
        <f t="shared" si="9"/>
        <v>0</v>
      </c>
      <c r="B628" s="17"/>
      <c r="E628" s="19"/>
      <c r="F628" s="19"/>
      <c r="H628" s="19"/>
      <c r="I628" s="19"/>
      <c r="J628" s="19"/>
      <c r="K628" s="19"/>
      <c r="L628" s="19"/>
      <c r="M628" s="19"/>
      <c r="N628" s="19"/>
      <c r="O628" s="19"/>
      <c r="P628" s="19"/>
      <c r="Q628" s="19"/>
      <c r="R628" s="19"/>
      <c r="S628" s="19"/>
      <c r="T628" s="19"/>
      <c r="U628" s="19"/>
      <c r="V628" s="19"/>
      <c r="W628" s="19"/>
      <c r="X628" s="19"/>
      <c r="Y628" s="20"/>
      <c r="Z628" s="13"/>
      <c r="AA628" s="13"/>
      <c r="AB628" s="13"/>
      <c r="AC628" s="13"/>
      <c r="AD628" s="13"/>
      <c r="AE628" s="13"/>
      <c r="AF628" s="13"/>
      <c r="AG628" s="13"/>
      <c r="AH628" s="13"/>
    </row>
    <row r="629" spans="1:34" ht="15" customHeight="1" x14ac:dyDescent="0.2">
      <c r="A629" s="30">
        <f t="shared" si="9"/>
        <v>0</v>
      </c>
      <c r="B629" s="17"/>
      <c r="E629" s="19"/>
      <c r="F629" s="19"/>
      <c r="H629" s="19"/>
      <c r="I629" s="19"/>
      <c r="J629" s="19"/>
      <c r="K629" s="19"/>
      <c r="L629" s="19"/>
      <c r="M629" s="19"/>
      <c r="N629" s="19"/>
      <c r="O629" s="19"/>
      <c r="P629" s="19"/>
      <c r="Q629" s="19"/>
      <c r="R629" s="19"/>
      <c r="S629" s="19"/>
      <c r="T629" s="19"/>
      <c r="U629" s="19"/>
      <c r="V629" s="19"/>
      <c r="W629" s="19"/>
      <c r="X629" s="19"/>
      <c r="Y629" s="20"/>
      <c r="Z629" s="13"/>
      <c r="AA629" s="13"/>
      <c r="AB629" s="13"/>
      <c r="AC629" s="13"/>
      <c r="AD629" s="13"/>
      <c r="AE629" s="13"/>
      <c r="AF629" s="13"/>
      <c r="AG629" s="13"/>
      <c r="AH629" s="13"/>
    </row>
    <row r="630" spans="1:34" ht="15" customHeight="1" x14ac:dyDescent="0.2">
      <c r="A630" s="30">
        <f t="shared" si="9"/>
        <v>0</v>
      </c>
      <c r="B630" s="17"/>
      <c r="E630" s="19"/>
      <c r="F630" s="19"/>
      <c r="H630" s="19"/>
      <c r="I630" s="19"/>
      <c r="J630" s="19"/>
      <c r="K630" s="19"/>
      <c r="L630" s="19"/>
      <c r="M630" s="19"/>
      <c r="N630" s="19"/>
      <c r="O630" s="19"/>
      <c r="P630" s="19"/>
      <c r="Q630" s="19"/>
      <c r="R630" s="19"/>
      <c r="S630" s="19"/>
      <c r="T630" s="19"/>
      <c r="U630" s="19"/>
      <c r="V630" s="19"/>
      <c r="W630" s="19"/>
      <c r="X630" s="19"/>
      <c r="Y630" s="20"/>
      <c r="Z630" s="13"/>
      <c r="AA630" s="13"/>
      <c r="AB630" s="13"/>
      <c r="AC630" s="13"/>
      <c r="AD630" s="13"/>
      <c r="AE630" s="13"/>
      <c r="AF630" s="13"/>
      <c r="AG630" s="13"/>
      <c r="AH630" s="13"/>
    </row>
    <row r="631" spans="1:34" ht="15" customHeight="1" x14ac:dyDescent="0.2">
      <c r="A631" s="30">
        <f t="shared" si="9"/>
        <v>0</v>
      </c>
      <c r="B631" s="17"/>
      <c r="E631" s="19"/>
      <c r="F631" s="19"/>
      <c r="H631" s="19"/>
      <c r="I631" s="19"/>
      <c r="J631" s="19"/>
      <c r="K631" s="19"/>
      <c r="L631" s="19"/>
      <c r="M631" s="19"/>
      <c r="N631" s="19"/>
      <c r="O631" s="19"/>
      <c r="P631" s="19"/>
      <c r="Q631" s="19"/>
      <c r="R631" s="19"/>
      <c r="S631" s="19"/>
      <c r="T631" s="19"/>
      <c r="U631" s="19"/>
      <c r="V631" s="19"/>
      <c r="W631" s="19"/>
      <c r="X631" s="19"/>
      <c r="Y631" s="20"/>
      <c r="Z631" s="13"/>
      <c r="AA631" s="13"/>
      <c r="AB631" s="13"/>
      <c r="AC631" s="13"/>
      <c r="AD631" s="13"/>
      <c r="AE631" s="13"/>
      <c r="AF631" s="13"/>
      <c r="AG631" s="13"/>
      <c r="AH631" s="13"/>
    </row>
    <row r="632" spans="1:34" ht="15" customHeight="1" x14ac:dyDescent="0.2">
      <c r="A632" s="30">
        <f t="shared" si="9"/>
        <v>0</v>
      </c>
      <c r="B632" s="17"/>
      <c r="E632" s="19"/>
      <c r="F632" s="19"/>
      <c r="H632" s="19"/>
      <c r="I632" s="19"/>
      <c r="J632" s="19"/>
      <c r="K632" s="19"/>
      <c r="L632" s="19"/>
      <c r="M632" s="19"/>
      <c r="N632" s="19"/>
      <c r="O632" s="19"/>
      <c r="P632" s="19"/>
      <c r="Q632" s="19"/>
      <c r="R632" s="19"/>
      <c r="S632" s="19"/>
      <c r="T632" s="19"/>
      <c r="U632" s="19"/>
      <c r="V632" s="19"/>
      <c r="W632" s="19"/>
      <c r="X632" s="19"/>
      <c r="Y632" s="20"/>
      <c r="Z632" s="13"/>
      <c r="AA632" s="13"/>
      <c r="AB632" s="13"/>
      <c r="AC632" s="13"/>
      <c r="AD632" s="13"/>
      <c r="AE632" s="13"/>
      <c r="AF632" s="13"/>
      <c r="AG632" s="13"/>
      <c r="AH632" s="13"/>
    </row>
    <row r="633" spans="1:34" ht="15" customHeight="1" x14ac:dyDescent="0.2">
      <c r="A633" s="30">
        <f t="shared" si="9"/>
        <v>0</v>
      </c>
      <c r="B633" s="17"/>
      <c r="E633" s="19"/>
      <c r="F633" s="19"/>
      <c r="H633" s="19"/>
      <c r="I633" s="19"/>
      <c r="J633" s="19"/>
      <c r="K633" s="19"/>
      <c r="L633" s="19"/>
      <c r="M633" s="19"/>
      <c r="N633" s="19"/>
      <c r="O633" s="19"/>
      <c r="P633" s="19"/>
      <c r="Q633" s="19"/>
      <c r="R633" s="19"/>
      <c r="S633" s="19"/>
      <c r="T633" s="19"/>
      <c r="U633" s="19"/>
      <c r="V633" s="19"/>
      <c r="W633" s="19"/>
      <c r="X633" s="19"/>
      <c r="Y633" s="20"/>
      <c r="Z633" s="13"/>
      <c r="AA633" s="13"/>
      <c r="AB633" s="13"/>
      <c r="AC633" s="13"/>
      <c r="AD633" s="13"/>
      <c r="AE633" s="13"/>
      <c r="AF633" s="13"/>
      <c r="AG633" s="13"/>
      <c r="AH633" s="13"/>
    </row>
    <row r="634" spans="1:34" ht="15" customHeight="1" x14ac:dyDescent="0.2">
      <c r="A634" s="30">
        <f t="shared" si="9"/>
        <v>0</v>
      </c>
      <c r="B634" s="17"/>
      <c r="E634" s="19"/>
      <c r="F634" s="19"/>
      <c r="H634" s="19"/>
      <c r="I634" s="19"/>
      <c r="J634" s="19"/>
      <c r="K634" s="19"/>
      <c r="L634" s="19"/>
      <c r="M634" s="19"/>
      <c r="N634" s="19"/>
      <c r="O634" s="19"/>
      <c r="P634" s="19"/>
      <c r="Q634" s="19"/>
      <c r="R634" s="19"/>
      <c r="S634" s="19"/>
      <c r="T634" s="19"/>
      <c r="U634" s="19"/>
      <c r="V634" s="19"/>
      <c r="W634" s="19"/>
      <c r="X634" s="19"/>
      <c r="Y634" s="20"/>
      <c r="Z634" s="13"/>
      <c r="AA634" s="13"/>
      <c r="AB634" s="13"/>
      <c r="AC634" s="13"/>
      <c r="AD634" s="13"/>
      <c r="AE634" s="13"/>
      <c r="AF634" s="13"/>
      <c r="AG634" s="13"/>
      <c r="AH634" s="13"/>
    </row>
    <row r="635" spans="1:34" ht="15" customHeight="1" x14ac:dyDescent="0.2">
      <c r="A635" s="30">
        <f t="shared" si="9"/>
        <v>0</v>
      </c>
      <c r="B635" s="17"/>
      <c r="E635" s="19"/>
      <c r="F635" s="19"/>
      <c r="H635" s="19"/>
      <c r="I635" s="19"/>
      <c r="J635" s="19"/>
      <c r="K635" s="19"/>
      <c r="L635" s="19"/>
      <c r="M635" s="19"/>
      <c r="N635" s="19"/>
      <c r="O635" s="19"/>
      <c r="P635" s="19"/>
      <c r="Q635" s="19"/>
      <c r="R635" s="19"/>
      <c r="S635" s="19"/>
      <c r="T635" s="19"/>
      <c r="U635" s="19"/>
      <c r="V635" s="19"/>
      <c r="W635" s="19"/>
      <c r="X635" s="19"/>
      <c r="Y635" s="20"/>
      <c r="Z635" s="13"/>
      <c r="AA635" s="13"/>
      <c r="AB635" s="13"/>
      <c r="AC635" s="13"/>
      <c r="AD635" s="13"/>
      <c r="AE635" s="13"/>
      <c r="AF635" s="13"/>
      <c r="AG635" s="13"/>
      <c r="AH635" s="13"/>
    </row>
    <row r="636" spans="1:34" ht="15" customHeight="1" x14ac:dyDescent="0.2">
      <c r="A636" s="30">
        <f t="shared" si="9"/>
        <v>0</v>
      </c>
      <c r="B636" s="17"/>
      <c r="E636" s="19"/>
      <c r="F636" s="19"/>
      <c r="H636" s="19"/>
      <c r="I636" s="19"/>
      <c r="J636" s="19"/>
      <c r="K636" s="19"/>
      <c r="L636" s="19"/>
      <c r="M636" s="19"/>
      <c r="N636" s="19"/>
      <c r="O636" s="19"/>
      <c r="P636" s="19"/>
      <c r="Q636" s="19"/>
      <c r="R636" s="19"/>
      <c r="S636" s="19"/>
      <c r="T636" s="19"/>
      <c r="U636" s="19"/>
      <c r="V636" s="19"/>
      <c r="W636" s="19"/>
      <c r="X636" s="19"/>
      <c r="Y636" s="20"/>
      <c r="Z636" s="13"/>
      <c r="AA636" s="13"/>
      <c r="AB636" s="13"/>
      <c r="AC636" s="13"/>
      <c r="AD636" s="13"/>
      <c r="AE636" s="13"/>
      <c r="AF636" s="13"/>
      <c r="AG636" s="13"/>
      <c r="AH636" s="13"/>
    </row>
    <row r="637" spans="1:34" ht="15" customHeight="1" x14ac:dyDescent="0.2">
      <c r="A637" s="30">
        <f t="shared" si="9"/>
        <v>0</v>
      </c>
      <c r="B637" s="17"/>
      <c r="E637" s="19"/>
      <c r="F637" s="19"/>
      <c r="H637" s="19"/>
      <c r="I637" s="19"/>
      <c r="J637" s="19"/>
      <c r="K637" s="19"/>
      <c r="L637" s="19"/>
      <c r="M637" s="19"/>
      <c r="N637" s="19"/>
      <c r="O637" s="19"/>
      <c r="P637" s="19"/>
      <c r="Q637" s="19"/>
      <c r="R637" s="19"/>
      <c r="S637" s="19"/>
      <c r="T637" s="19"/>
      <c r="U637" s="19"/>
      <c r="V637" s="19"/>
      <c r="W637" s="19"/>
      <c r="X637" s="19"/>
      <c r="Y637" s="20"/>
      <c r="Z637" s="13"/>
      <c r="AA637" s="13"/>
      <c r="AB637" s="13"/>
      <c r="AC637" s="13"/>
      <c r="AD637" s="13"/>
      <c r="AE637" s="13"/>
      <c r="AF637" s="13"/>
      <c r="AG637" s="13"/>
      <c r="AH637" s="13"/>
    </row>
    <row r="638" spans="1:34" ht="15" customHeight="1" x14ac:dyDescent="0.2">
      <c r="A638" s="30">
        <f t="shared" si="9"/>
        <v>0</v>
      </c>
      <c r="B638" s="17"/>
      <c r="E638" s="19"/>
      <c r="F638" s="19"/>
      <c r="H638" s="19"/>
      <c r="I638" s="19"/>
      <c r="J638" s="19"/>
      <c r="K638" s="19"/>
      <c r="L638" s="19"/>
      <c r="M638" s="19"/>
      <c r="N638" s="19"/>
      <c r="O638" s="19"/>
      <c r="P638" s="19"/>
      <c r="Q638" s="19"/>
      <c r="R638" s="19"/>
      <c r="S638" s="19"/>
      <c r="T638" s="19"/>
      <c r="U638" s="19"/>
      <c r="V638" s="19"/>
      <c r="W638" s="19"/>
      <c r="X638" s="19"/>
      <c r="Y638" s="20"/>
      <c r="Z638" s="13"/>
      <c r="AA638" s="13"/>
      <c r="AB638" s="13"/>
      <c r="AC638" s="13"/>
      <c r="AD638" s="13"/>
      <c r="AE638" s="13"/>
      <c r="AF638" s="13"/>
      <c r="AG638" s="13"/>
      <c r="AH638" s="13"/>
    </row>
    <row r="639" spans="1:34" ht="15" customHeight="1" x14ac:dyDescent="0.2">
      <c r="A639" s="30">
        <f t="shared" si="9"/>
        <v>0</v>
      </c>
      <c r="B639" s="17"/>
      <c r="E639" s="19"/>
      <c r="F639" s="19"/>
      <c r="H639" s="19"/>
      <c r="I639" s="19"/>
      <c r="J639" s="19"/>
      <c r="K639" s="19"/>
      <c r="L639" s="19"/>
      <c r="M639" s="19"/>
      <c r="N639" s="19"/>
      <c r="O639" s="19"/>
      <c r="P639" s="19"/>
      <c r="Q639" s="19"/>
      <c r="R639" s="19"/>
      <c r="S639" s="19"/>
      <c r="T639" s="19"/>
      <c r="U639" s="19"/>
      <c r="V639" s="19"/>
      <c r="W639" s="19"/>
      <c r="X639" s="19"/>
      <c r="Y639" s="20"/>
      <c r="Z639" s="13"/>
      <c r="AA639" s="13"/>
      <c r="AB639" s="13"/>
      <c r="AC639" s="13"/>
      <c r="AD639" s="13"/>
      <c r="AE639" s="13"/>
      <c r="AF639" s="13"/>
      <c r="AG639" s="13"/>
      <c r="AH639" s="13"/>
    </row>
    <row r="640" spans="1:34" ht="15" customHeight="1" x14ac:dyDescent="0.2">
      <c r="A640" s="30">
        <f t="shared" si="9"/>
        <v>0</v>
      </c>
      <c r="B640" s="17"/>
      <c r="E640" s="19"/>
      <c r="F640" s="19"/>
      <c r="H640" s="19"/>
      <c r="I640" s="19"/>
      <c r="J640" s="19"/>
      <c r="K640" s="19"/>
      <c r="L640" s="19"/>
      <c r="M640" s="19"/>
      <c r="N640" s="19"/>
      <c r="O640" s="19"/>
      <c r="P640" s="19"/>
      <c r="Q640" s="19"/>
      <c r="R640" s="19"/>
      <c r="S640" s="19"/>
      <c r="T640" s="19"/>
      <c r="U640" s="19"/>
      <c r="V640" s="19"/>
      <c r="W640" s="19"/>
      <c r="X640" s="19"/>
      <c r="Y640" s="20"/>
      <c r="Z640" s="13"/>
      <c r="AA640" s="13"/>
      <c r="AB640" s="13"/>
      <c r="AC640" s="13"/>
      <c r="AD640" s="13"/>
      <c r="AE640" s="13"/>
      <c r="AF640" s="13"/>
      <c r="AG640" s="13"/>
      <c r="AH640" s="13"/>
    </row>
    <row r="641" spans="1:34" ht="15" customHeight="1" x14ac:dyDescent="0.2">
      <c r="A641" s="30">
        <f t="shared" si="9"/>
        <v>0</v>
      </c>
      <c r="B641" s="17"/>
      <c r="E641" s="19"/>
      <c r="F641" s="19"/>
      <c r="H641" s="19"/>
      <c r="I641" s="19"/>
      <c r="J641" s="19"/>
      <c r="K641" s="19"/>
      <c r="L641" s="19"/>
      <c r="M641" s="19"/>
      <c r="N641" s="19"/>
      <c r="O641" s="19"/>
      <c r="P641" s="19"/>
      <c r="Q641" s="19"/>
      <c r="R641" s="19"/>
      <c r="S641" s="19"/>
      <c r="T641" s="19"/>
      <c r="U641" s="19"/>
      <c r="V641" s="19"/>
      <c r="W641" s="19"/>
      <c r="X641" s="19"/>
      <c r="Y641" s="20"/>
      <c r="Z641" s="13"/>
      <c r="AA641" s="13"/>
      <c r="AB641" s="13"/>
      <c r="AC641" s="13"/>
      <c r="AD641" s="13"/>
      <c r="AE641" s="13"/>
      <c r="AF641" s="13"/>
      <c r="AG641" s="13"/>
      <c r="AH641" s="13"/>
    </row>
    <row r="642" spans="1:34" ht="15" customHeight="1" x14ac:dyDescent="0.2">
      <c r="A642" s="30">
        <f t="shared" si="9"/>
        <v>0</v>
      </c>
      <c r="B642" s="17"/>
      <c r="E642" s="19"/>
      <c r="F642" s="19"/>
      <c r="H642" s="19"/>
      <c r="I642" s="19"/>
      <c r="J642" s="19"/>
      <c r="K642" s="19"/>
      <c r="L642" s="19"/>
      <c r="M642" s="19"/>
      <c r="N642" s="19"/>
      <c r="O642" s="19"/>
      <c r="P642" s="19"/>
      <c r="Q642" s="19"/>
      <c r="R642" s="19"/>
      <c r="S642" s="19"/>
      <c r="T642" s="19"/>
      <c r="U642" s="19"/>
      <c r="V642" s="19"/>
      <c r="W642" s="19"/>
      <c r="X642" s="19"/>
      <c r="Y642" s="20"/>
      <c r="Z642" s="13"/>
      <c r="AA642" s="13"/>
      <c r="AB642" s="13"/>
      <c r="AC642" s="13"/>
      <c r="AD642" s="13"/>
      <c r="AE642" s="13"/>
      <c r="AF642" s="13"/>
      <c r="AG642" s="13"/>
      <c r="AH642" s="13"/>
    </row>
    <row r="643" spans="1:34" ht="15" customHeight="1" x14ac:dyDescent="0.2">
      <c r="A643" s="30">
        <f t="shared" si="9"/>
        <v>0</v>
      </c>
      <c r="B643" s="17"/>
      <c r="E643" s="19"/>
      <c r="F643" s="19"/>
      <c r="H643" s="19"/>
      <c r="I643" s="19"/>
      <c r="J643" s="19"/>
      <c r="K643" s="19"/>
      <c r="L643" s="19"/>
      <c r="M643" s="19"/>
      <c r="N643" s="19"/>
      <c r="O643" s="19"/>
      <c r="P643" s="19"/>
      <c r="Q643" s="19"/>
      <c r="R643" s="19"/>
      <c r="S643" s="19"/>
      <c r="T643" s="19"/>
      <c r="U643" s="19"/>
      <c r="V643" s="19"/>
      <c r="W643" s="19"/>
      <c r="X643" s="19"/>
      <c r="Y643" s="20"/>
      <c r="Z643" s="13"/>
      <c r="AA643" s="13"/>
      <c r="AB643" s="13"/>
      <c r="AC643" s="13"/>
      <c r="AD643" s="13"/>
      <c r="AE643" s="13"/>
      <c r="AF643" s="13"/>
      <c r="AG643" s="13"/>
      <c r="AH643" s="13"/>
    </row>
    <row r="644" spans="1:34" ht="15" customHeight="1" x14ac:dyDescent="0.2">
      <c r="A644" s="30">
        <f t="shared" si="9"/>
        <v>0</v>
      </c>
      <c r="B644" s="17"/>
      <c r="E644" s="19"/>
      <c r="F644" s="19"/>
      <c r="H644" s="19"/>
      <c r="I644" s="19"/>
      <c r="J644" s="19"/>
      <c r="K644" s="19"/>
      <c r="L644" s="19"/>
      <c r="M644" s="19"/>
      <c r="N644" s="19"/>
      <c r="O644" s="19"/>
      <c r="P644" s="19"/>
      <c r="Q644" s="19"/>
      <c r="R644" s="19"/>
      <c r="S644" s="19"/>
      <c r="T644" s="19"/>
      <c r="U644" s="19"/>
      <c r="V644" s="19"/>
      <c r="W644" s="19"/>
      <c r="X644" s="19"/>
      <c r="Y644" s="20"/>
      <c r="Z644" s="13"/>
      <c r="AA644" s="13"/>
      <c r="AB644" s="13"/>
      <c r="AC644" s="13"/>
      <c r="AD644" s="13"/>
      <c r="AE644" s="13"/>
      <c r="AF644" s="13"/>
      <c r="AG644" s="13"/>
      <c r="AH644" s="13"/>
    </row>
    <row r="645" spans="1:34" ht="15" customHeight="1" x14ac:dyDescent="0.2">
      <c r="A645" s="30">
        <f t="shared" ref="A645:A708" si="10">SUM(G645:X645)</f>
        <v>0</v>
      </c>
      <c r="B645" s="17"/>
      <c r="E645" s="19"/>
      <c r="F645" s="19"/>
      <c r="H645" s="19"/>
      <c r="I645" s="19"/>
      <c r="J645" s="19"/>
      <c r="K645" s="19"/>
      <c r="L645" s="19"/>
      <c r="M645" s="19"/>
      <c r="N645" s="19"/>
      <c r="O645" s="19"/>
      <c r="P645" s="19"/>
      <c r="Q645" s="19"/>
      <c r="R645" s="19"/>
      <c r="S645" s="19"/>
      <c r="T645" s="19"/>
      <c r="U645" s="19"/>
      <c r="V645" s="19"/>
      <c r="W645" s="19"/>
      <c r="X645" s="19"/>
      <c r="Y645" s="20"/>
      <c r="Z645" s="13"/>
      <c r="AA645" s="13"/>
      <c r="AB645" s="13"/>
      <c r="AC645" s="13"/>
      <c r="AD645" s="13"/>
      <c r="AE645" s="13"/>
      <c r="AF645" s="13"/>
      <c r="AG645" s="13"/>
      <c r="AH645" s="13"/>
    </row>
    <row r="646" spans="1:34" ht="15" customHeight="1" x14ac:dyDescent="0.2">
      <c r="A646" s="30">
        <f t="shared" si="10"/>
        <v>0</v>
      </c>
      <c r="B646" s="17"/>
      <c r="E646" s="19"/>
      <c r="F646" s="19"/>
      <c r="H646" s="19"/>
      <c r="I646" s="19"/>
      <c r="J646" s="19"/>
      <c r="K646" s="19"/>
      <c r="L646" s="19"/>
      <c r="M646" s="19"/>
      <c r="N646" s="19"/>
      <c r="O646" s="19"/>
      <c r="P646" s="19"/>
      <c r="Q646" s="19"/>
      <c r="R646" s="19"/>
      <c r="S646" s="19"/>
      <c r="T646" s="19"/>
      <c r="U646" s="19"/>
      <c r="V646" s="19"/>
      <c r="W646" s="19"/>
      <c r="X646" s="19"/>
      <c r="Y646" s="20"/>
      <c r="Z646" s="13"/>
      <c r="AA646" s="13"/>
      <c r="AB646" s="13"/>
      <c r="AC646" s="13"/>
      <c r="AD646" s="13"/>
      <c r="AE646" s="13"/>
      <c r="AF646" s="13"/>
      <c r="AG646" s="13"/>
      <c r="AH646" s="13"/>
    </row>
    <row r="647" spans="1:34" ht="15" customHeight="1" x14ac:dyDescent="0.2">
      <c r="A647" s="30">
        <f t="shared" si="10"/>
        <v>0</v>
      </c>
      <c r="B647" s="17"/>
      <c r="E647" s="19"/>
      <c r="F647" s="19"/>
      <c r="H647" s="19"/>
      <c r="I647" s="19"/>
      <c r="J647" s="19"/>
      <c r="K647" s="19"/>
      <c r="L647" s="19"/>
      <c r="M647" s="19"/>
      <c r="N647" s="19"/>
      <c r="O647" s="19"/>
      <c r="P647" s="19"/>
      <c r="Q647" s="19"/>
      <c r="R647" s="19"/>
      <c r="S647" s="19"/>
      <c r="T647" s="19"/>
      <c r="U647" s="19"/>
      <c r="V647" s="19"/>
      <c r="W647" s="19"/>
      <c r="X647" s="19"/>
      <c r="Y647" s="20"/>
      <c r="Z647" s="13"/>
      <c r="AA647" s="13"/>
      <c r="AB647" s="13"/>
      <c r="AC647" s="13"/>
      <c r="AD647" s="13"/>
      <c r="AE647" s="13"/>
      <c r="AF647" s="13"/>
      <c r="AG647" s="13"/>
      <c r="AH647" s="13"/>
    </row>
    <row r="648" spans="1:34" ht="15" customHeight="1" x14ac:dyDescent="0.2">
      <c r="A648" s="30">
        <f t="shared" si="10"/>
        <v>0</v>
      </c>
      <c r="B648" s="17"/>
      <c r="E648" s="19"/>
      <c r="F648" s="19"/>
      <c r="H648" s="19"/>
      <c r="I648" s="19"/>
      <c r="J648" s="19"/>
      <c r="K648" s="19"/>
      <c r="L648" s="19"/>
      <c r="M648" s="19"/>
      <c r="N648" s="19"/>
      <c r="O648" s="19"/>
      <c r="P648" s="19"/>
      <c r="Q648" s="19"/>
      <c r="R648" s="19"/>
      <c r="S648" s="19"/>
      <c r="T648" s="19"/>
      <c r="U648" s="19"/>
      <c r="V648" s="19"/>
      <c r="W648" s="19"/>
      <c r="X648" s="19"/>
      <c r="Y648" s="20"/>
      <c r="Z648" s="13"/>
      <c r="AA648" s="13"/>
      <c r="AB648" s="13"/>
      <c r="AC648" s="13"/>
      <c r="AD648" s="13"/>
      <c r="AE648" s="13"/>
      <c r="AF648" s="13"/>
      <c r="AG648" s="13"/>
      <c r="AH648" s="13"/>
    </row>
    <row r="649" spans="1:34" ht="15" customHeight="1" x14ac:dyDescent="0.2">
      <c r="A649" s="30">
        <f t="shared" si="10"/>
        <v>0</v>
      </c>
      <c r="B649" s="17"/>
      <c r="E649" s="19"/>
      <c r="F649" s="19"/>
      <c r="H649" s="19"/>
      <c r="I649" s="19"/>
      <c r="J649" s="19"/>
      <c r="K649" s="19"/>
      <c r="L649" s="19"/>
      <c r="M649" s="19"/>
      <c r="N649" s="19"/>
      <c r="O649" s="19"/>
      <c r="P649" s="19"/>
      <c r="Q649" s="19"/>
      <c r="R649" s="19"/>
      <c r="S649" s="19"/>
      <c r="T649" s="19"/>
      <c r="U649" s="19"/>
      <c r="V649" s="19"/>
      <c r="W649" s="19"/>
      <c r="X649" s="19"/>
      <c r="Y649" s="20"/>
      <c r="Z649" s="13"/>
      <c r="AA649" s="13"/>
      <c r="AB649" s="13"/>
      <c r="AC649" s="13"/>
      <c r="AD649" s="13"/>
      <c r="AE649" s="13"/>
      <c r="AF649" s="13"/>
      <c r="AG649" s="13"/>
      <c r="AH649" s="13"/>
    </row>
    <row r="650" spans="1:34" ht="15" customHeight="1" x14ac:dyDescent="0.2">
      <c r="A650" s="30">
        <f t="shared" si="10"/>
        <v>0</v>
      </c>
      <c r="B650" s="17"/>
      <c r="E650" s="19"/>
      <c r="F650" s="19"/>
      <c r="H650" s="19"/>
      <c r="I650" s="19"/>
      <c r="J650" s="19"/>
      <c r="K650" s="19"/>
      <c r="L650" s="19"/>
      <c r="M650" s="19"/>
      <c r="N650" s="19"/>
      <c r="O650" s="19"/>
      <c r="P650" s="19"/>
      <c r="Q650" s="19"/>
      <c r="R650" s="19"/>
      <c r="S650" s="19"/>
      <c r="T650" s="19"/>
      <c r="U650" s="19"/>
      <c r="V650" s="19"/>
      <c r="W650" s="19"/>
      <c r="X650" s="19"/>
      <c r="Y650" s="20"/>
      <c r="Z650" s="13"/>
      <c r="AA650" s="13"/>
      <c r="AB650" s="13"/>
      <c r="AC650" s="13"/>
      <c r="AD650" s="13"/>
      <c r="AE650" s="13"/>
      <c r="AF650" s="13"/>
      <c r="AG650" s="13"/>
      <c r="AH650" s="13"/>
    </row>
    <row r="651" spans="1:34" ht="15" customHeight="1" x14ac:dyDescent="0.2">
      <c r="A651" s="30">
        <f t="shared" si="10"/>
        <v>0</v>
      </c>
      <c r="B651" s="17"/>
      <c r="E651" s="19"/>
      <c r="F651" s="19"/>
      <c r="H651" s="19"/>
      <c r="I651" s="19"/>
      <c r="J651" s="19"/>
      <c r="K651" s="19"/>
      <c r="L651" s="19"/>
      <c r="M651" s="19"/>
      <c r="N651" s="19"/>
      <c r="O651" s="19"/>
      <c r="P651" s="19"/>
      <c r="Q651" s="19"/>
      <c r="R651" s="19"/>
      <c r="S651" s="19"/>
      <c r="T651" s="19"/>
      <c r="U651" s="19"/>
      <c r="V651" s="19"/>
      <c r="W651" s="19"/>
      <c r="X651" s="19"/>
      <c r="Y651" s="20"/>
      <c r="Z651" s="13"/>
      <c r="AA651" s="13"/>
      <c r="AB651" s="13"/>
      <c r="AC651" s="13"/>
      <c r="AD651" s="13"/>
      <c r="AE651" s="13"/>
      <c r="AF651" s="13"/>
      <c r="AG651" s="13"/>
      <c r="AH651" s="13"/>
    </row>
    <row r="652" spans="1:34" ht="15" customHeight="1" x14ac:dyDescent="0.2">
      <c r="A652" s="30">
        <f t="shared" si="10"/>
        <v>0</v>
      </c>
      <c r="B652" s="17"/>
      <c r="E652" s="19"/>
      <c r="F652" s="19"/>
      <c r="H652" s="19"/>
      <c r="I652" s="19"/>
      <c r="J652" s="19"/>
      <c r="K652" s="19"/>
      <c r="L652" s="19"/>
      <c r="M652" s="19"/>
      <c r="N652" s="19"/>
      <c r="O652" s="19"/>
      <c r="P652" s="19"/>
      <c r="Q652" s="19"/>
      <c r="R652" s="19"/>
      <c r="S652" s="19"/>
      <c r="T652" s="19"/>
      <c r="U652" s="19"/>
      <c r="V652" s="19"/>
      <c r="W652" s="19"/>
      <c r="X652" s="19"/>
      <c r="Y652" s="20"/>
      <c r="Z652" s="13"/>
      <c r="AA652" s="13"/>
      <c r="AB652" s="13"/>
      <c r="AC652" s="13"/>
      <c r="AD652" s="13"/>
      <c r="AE652" s="13"/>
      <c r="AF652" s="13"/>
      <c r="AG652" s="13"/>
      <c r="AH652" s="13"/>
    </row>
    <row r="653" spans="1:34" ht="15" customHeight="1" x14ac:dyDescent="0.2">
      <c r="A653" s="30">
        <f t="shared" si="10"/>
        <v>0</v>
      </c>
      <c r="B653" s="17"/>
      <c r="E653" s="19"/>
      <c r="F653" s="19"/>
      <c r="H653" s="19"/>
      <c r="I653" s="19"/>
      <c r="J653" s="19"/>
      <c r="K653" s="19"/>
      <c r="L653" s="19"/>
      <c r="M653" s="19"/>
      <c r="N653" s="19"/>
      <c r="O653" s="19"/>
      <c r="P653" s="19"/>
      <c r="Q653" s="19"/>
      <c r="R653" s="19"/>
      <c r="S653" s="19"/>
      <c r="T653" s="19"/>
      <c r="U653" s="19"/>
      <c r="V653" s="19"/>
      <c r="W653" s="19"/>
      <c r="X653" s="19"/>
      <c r="Y653" s="20"/>
      <c r="Z653" s="13"/>
      <c r="AA653" s="13"/>
      <c r="AB653" s="13"/>
      <c r="AC653" s="13"/>
      <c r="AD653" s="13"/>
      <c r="AE653" s="13"/>
      <c r="AF653" s="13"/>
      <c r="AG653" s="13"/>
      <c r="AH653" s="13"/>
    </row>
    <row r="654" spans="1:34" ht="15" customHeight="1" x14ac:dyDescent="0.2">
      <c r="A654" s="30">
        <f t="shared" si="10"/>
        <v>0</v>
      </c>
      <c r="B654" s="17"/>
      <c r="E654" s="19"/>
      <c r="F654" s="19"/>
      <c r="H654" s="19"/>
      <c r="I654" s="19"/>
      <c r="J654" s="19"/>
      <c r="K654" s="19"/>
      <c r="L654" s="19"/>
      <c r="M654" s="19"/>
      <c r="N654" s="19"/>
      <c r="O654" s="19"/>
      <c r="P654" s="19"/>
      <c r="Q654" s="19"/>
      <c r="R654" s="19"/>
      <c r="S654" s="19"/>
      <c r="T654" s="19"/>
      <c r="U654" s="19"/>
      <c r="V654" s="19"/>
      <c r="W654" s="19"/>
      <c r="X654" s="19"/>
      <c r="Y654" s="20"/>
      <c r="Z654" s="13"/>
      <c r="AA654" s="13"/>
      <c r="AB654" s="13"/>
      <c r="AC654" s="13"/>
      <c r="AD654" s="13"/>
      <c r="AE654" s="13"/>
      <c r="AF654" s="13"/>
      <c r="AG654" s="13"/>
      <c r="AH654" s="13"/>
    </row>
    <row r="655" spans="1:34" ht="15" customHeight="1" x14ac:dyDescent="0.2">
      <c r="A655" s="30">
        <f t="shared" si="10"/>
        <v>0</v>
      </c>
      <c r="B655" s="17"/>
      <c r="E655" s="19"/>
      <c r="F655" s="19"/>
      <c r="H655" s="19"/>
      <c r="I655" s="19"/>
      <c r="J655" s="19"/>
      <c r="K655" s="19"/>
      <c r="L655" s="19"/>
      <c r="M655" s="19"/>
      <c r="N655" s="19"/>
      <c r="O655" s="19"/>
      <c r="P655" s="19"/>
      <c r="Q655" s="19"/>
      <c r="R655" s="19"/>
      <c r="S655" s="19"/>
      <c r="T655" s="19"/>
      <c r="U655" s="19"/>
      <c r="V655" s="19"/>
      <c r="W655" s="19"/>
      <c r="X655" s="19"/>
      <c r="Y655" s="20"/>
      <c r="Z655" s="13"/>
      <c r="AA655" s="13"/>
      <c r="AB655" s="13"/>
      <c r="AC655" s="13"/>
      <c r="AD655" s="13"/>
      <c r="AE655" s="13"/>
      <c r="AF655" s="13"/>
      <c r="AG655" s="13"/>
      <c r="AH655" s="13"/>
    </row>
    <row r="656" spans="1:34" ht="15" customHeight="1" x14ac:dyDescent="0.2">
      <c r="A656" s="30">
        <f t="shared" si="10"/>
        <v>0</v>
      </c>
      <c r="B656" s="17"/>
      <c r="E656" s="19"/>
      <c r="F656" s="19"/>
      <c r="H656" s="19"/>
      <c r="I656" s="19"/>
      <c r="J656" s="19"/>
      <c r="K656" s="19"/>
      <c r="L656" s="19"/>
      <c r="M656" s="19"/>
      <c r="N656" s="19"/>
      <c r="O656" s="19"/>
      <c r="P656" s="19"/>
      <c r="Q656" s="19"/>
      <c r="R656" s="19"/>
      <c r="S656" s="19"/>
      <c r="T656" s="19"/>
      <c r="U656" s="19"/>
      <c r="V656" s="19"/>
      <c r="W656" s="19"/>
      <c r="X656" s="19"/>
      <c r="Y656" s="20"/>
      <c r="Z656" s="13"/>
      <c r="AA656" s="13"/>
      <c r="AB656" s="13"/>
      <c r="AC656" s="13"/>
      <c r="AD656" s="13"/>
      <c r="AE656" s="13"/>
      <c r="AF656" s="13"/>
      <c r="AG656" s="13"/>
      <c r="AH656" s="13"/>
    </row>
    <row r="657" spans="1:34" ht="15" customHeight="1" x14ac:dyDescent="0.2">
      <c r="A657" s="30">
        <f t="shared" si="10"/>
        <v>0</v>
      </c>
      <c r="B657" s="17"/>
      <c r="E657" s="19"/>
      <c r="F657" s="19"/>
      <c r="H657" s="19"/>
      <c r="I657" s="19"/>
      <c r="J657" s="19"/>
      <c r="K657" s="19"/>
      <c r="L657" s="19"/>
      <c r="M657" s="19"/>
      <c r="N657" s="19"/>
      <c r="O657" s="19"/>
      <c r="P657" s="19"/>
      <c r="Q657" s="19"/>
      <c r="R657" s="19"/>
      <c r="S657" s="19"/>
      <c r="T657" s="19"/>
      <c r="U657" s="19"/>
      <c r="V657" s="19"/>
      <c r="W657" s="19"/>
      <c r="X657" s="19"/>
      <c r="Y657" s="20"/>
      <c r="Z657" s="13"/>
      <c r="AA657" s="13"/>
      <c r="AB657" s="13"/>
      <c r="AC657" s="13"/>
      <c r="AD657" s="13"/>
      <c r="AE657" s="13"/>
      <c r="AF657" s="13"/>
      <c r="AG657" s="13"/>
      <c r="AH657" s="13"/>
    </row>
    <row r="658" spans="1:34" ht="15" customHeight="1" x14ac:dyDescent="0.2">
      <c r="A658" s="30">
        <f t="shared" si="10"/>
        <v>0</v>
      </c>
      <c r="B658" s="17"/>
      <c r="E658" s="19"/>
      <c r="F658" s="19"/>
      <c r="H658" s="19"/>
      <c r="I658" s="19"/>
      <c r="J658" s="19"/>
      <c r="K658" s="19"/>
      <c r="L658" s="19"/>
      <c r="M658" s="19"/>
      <c r="N658" s="19"/>
      <c r="O658" s="19"/>
      <c r="P658" s="19"/>
      <c r="Q658" s="19"/>
      <c r="R658" s="19"/>
      <c r="S658" s="19"/>
      <c r="T658" s="19"/>
      <c r="U658" s="19"/>
      <c r="V658" s="19"/>
      <c r="W658" s="19"/>
      <c r="X658" s="19"/>
      <c r="Y658" s="20"/>
      <c r="Z658" s="13"/>
      <c r="AA658" s="13"/>
      <c r="AB658" s="13"/>
      <c r="AC658" s="13"/>
      <c r="AD658" s="13"/>
      <c r="AE658" s="13"/>
      <c r="AF658" s="13"/>
      <c r="AG658" s="13"/>
      <c r="AH658" s="13"/>
    </row>
    <row r="659" spans="1:34" ht="15" customHeight="1" x14ac:dyDescent="0.2">
      <c r="A659" s="30">
        <f t="shared" si="10"/>
        <v>0</v>
      </c>
      <c r="B659" s="17"/>
      <c r="E659" s="19"/>
      <c r="F659" s="19"/>
      <c r="H659" s="19"/>
      <c r="I659" s="19"/>
      <c r="J659" s="19"/>
      <c r="K659" s="19"/>
      <c r="L659" s="19"/>
      <c r="M659" s="19"/>
      <c r="N659" s="19"/>
      <c r="O659" s="19"/>
      <c r="P659" s="19"/>
      <c r="Q659" s="19"/>
      <c r="R659" s="19"/>
      <c r="S659" s="19"/>
      <c r="T659" s="19"/>
      <c r="U659" s="19"/>
      <c r="V659" s="19"/>
      <c r="W659" s="19"/>
      <c r="X659" s="19"/>
      <c r="Y659" s="20"/>
      <c r="Z659" s="13"/>
      <c r="AA659" s="13"/>
      <c r="AB659" s="13"/>
      <c r="AC659" s="13"/>
      <c r="AD659" s="13"/>
      <c r="AE659" s="13"/>
      <c r="AF659" s="13"/>
      <c r="AG659" s="13"/>
      <c r="AH659" s="13"/>
    </row>
    <row r="660" spans="1:34" ht="15" customHeight="1" x14ac:dyDescent="0.2">
      <c r="A660" s="30">
        <f t="shared" si="10"/>
        <v>0</v>
      </c>
      <c r="B660" s="17"/>
      <c r="E660" s="19"/>
      <c r="F660" s="19"/>
      <c r="H660" s="19"/>
      <c r="I660" s="19"/>
      <c r="J660" s="19"/>
      <c r="K660" s="19"/>
      <c r="L660" s="19"/>
      <c r="M660" s="19"/>
      <c r="N660" s="19"/>
      <c r="O660" s="19"/>
      <c r="P660" s="19"/>
      <c r="Q660" s="19"/>
      <c r="R660" s="19"/>
      <c r="S660" s="19"/>
      <c r="T660" s="19"/>
      <c r="U660" s="19"/>
      <c r="V660" s="19"/>
      <c r="W660" s="19"/>
      <c r="X660" s="19"/>
      <c r="Y660" s="20"/>
      <c r="Z660" s="13"/>
      <c r="AA660" s="13"/>
      <c r="AB660" s="13"/>
      <c r="AC660" s="13"/>
      <c r="AD660" s="13"/>
      <c r="AE660" s="13"/>
      <c r="AF660" s="13"/>
      <c r="AG660" s="13"/>
      <c r="AH660" s="13"/>
    </row>
    <row r="661" spans="1:34" ht="15" customHeight="1" x14ac:dyDescent="0.2">
      <c r="A661" s="30">
        <f t="shared" si="10"/>
        <v>0</v>
      </c>
      <c r="B661" s="17"/>
      <c r="E661" s="19"/>
      <c r="F661" s="19"/>
      <c r="H661" s="19"/>
      <c r="I661" s="19"/>
      <c r="J661" s="19"/>
      <c r="K661" s="19"/>
      <c r="L661" s="19"/>
      <c r="M661" s="19"/>
      <c r="N661" s="19"/>
      <c r="O661" s="19"/>
      <c r="P661" s="19"/>
      <c r="Q661" s="19"/>
      <c r="R661" s="19"/>
      <c r="S661" s="19"/>
      <c r="T661" s="19"/>
      <c r="U661" s="19"/>
      <c r="V661" s="19"/>
      <c r="W661" s="19"/>
      <c r="X661" s="19"/>
      <c r="Y661" s="20"/>
      <c r="Z661" s="13"/>
      <c r="AA661" s="13"/>
      <c r="AB661" s="13"/>
      <c r="AC661" s="13"/>
      <c r="AD661" s="13"/>
      <c r="AE661" s="13"/>
      <c r="AF661" s="13"/>
      <c r="AG661" s="13"/>
      <c r="AH661" s="13"/>
    </row>
    <row r="662" spans="1:34" ht="15" customHeight="1" x14ac:dyDescent="0.2">
      <c r="A662" s="30">
        <f t="shared" si="10"/>
        <v>0</v>
      </c>
      <c r="B662" s="17"/>
      <c r="E662" s="19"/>
      <c r="F662" s="19"/>
      <c r="H662" s="19"/>
      <c r="I662" s="19"/>
      <c r="J662" s="19"/>
      <c r="K662" s="19"/>
      <c r="L662" s="19"/>
      <c r="M662" s="19"/>
      <c r="N662" s="19"/>
      <c r="O662" s="19"/>
      <c r="P662" s="19"/>
      <c r="Q662" s="19"/>
      <c r="R662" s="19"/>
      <c r="S662" s="19"/>
      <c r="T662" s="19"/>
      <c r="U662" s="19"/>
      <c r="V662" s="19"/>
      <c r="W662" s="19"/>
      <c r="X662" s="19"/>
      <c r="Y662" s="20"/>
      <c r="Z662" s="13"/>
      <c r="AA662" s="13"/>
      <c r="AB662" s="13"/>
      <c r="AC662" s="13"/>
      <c r="AD662" s="13"/>
      <c r="AE662" s="13"/>
      <c r="AF662" s="13"/>
      <c r="AG662" s="13"/>
      <c r="AH662" s="13"/>
    </row>
    <row r="663" spans="1:34" ht="15" customHeight="1" x14ac:dyDescent="0.2">
      <c r="A663" s="30">
        <f t="shared" si="10"/>
        <v>0</v>
      </c>
      <c r="B663" s="17"/>
      <c r="E663" s="19"/>
      <c r="F663" s="19"/>
      <c r="H663" s="19"/>
      <c r="I663" s="19"/>
      <c r="J663" s="19"/>
      <c r="K663" s="19"/>
      <c r="L663" s="19"/>
      <c r="M663" s="19"/>
      <c r="N663" s="19"/>
      <c r="O663" s="19"/>
      <c r="P663" s="19"/>
      <c r="Q663" s="19"/>
      <c r="R663" s="19"/>
      <c r="S663" s="19"/>
      <c r="T663" s="19"/>
      <c r="U663" s="19"/>
      <c r="V663" s="19"/>
      <c r="W663" s="19"/>
      <c r="X663" s="19"/>
      <c r="Y663" s="20"/>
      <c r="Z663" s="13"/>
      <c r="AA663" s="13"/>
      <c r="AB663" s="13"/>
      <c r="AC663" s="13"/>
      <c r="AD663" s="13"/>
      <c r="AE663" s="13"/>
      <c r="AF663" s="13"/>
      <c r="AG663" s="13"/>
      <c r="AH663" s="13"/>
    </row>
    <row r="664" spans="1:34" ht="15" customHeight="1" x14ac:dyDescent="0.2">
      <c r="A664" s="30">
        <f t="shared" si="10"/>
        <v>0</v>
      </c>
      <c r="B664" s="17"/>
      <c r="E664" s="19"/>
      <c r="F664" s="19"/>
      <c r="H664" s="19"/>
      <c r="I664" s="19"/>
      <c r="J664" s="19"/>
      <c r="K664" s="19"/>
      <c r="L664" s="19"/>
      <c r="M664" s="19"/>
      <c r="N664" s="19"/>
      <c r="O664" s="19"/>
      <c r="P664" s="19"/>
      <c r="Q664" s="19"/>
      <c r="R664" s="19"/>
      <c r="S664" s="19"/>
      <c r="T664" s="19"/>
      <c r="U664" s="19"/>
      <c r="V664" s="19"/>
      <c r="W664" s="19"/>
      <c r="X664" s="19"/>
      <c r="Y664" s="20"/>
      <c r="Z664" s="13"/>
      <c r="AA664" s="13"/>
      <c r="AB664" s="13"/>
      <c r="AC664" s="13"/>
      <c r="AD664" s="13"/>
      <c r="AE664" s="13"/>
      <c r="AF664" s="13"/>
      <c r="AG664" s="13"/>
      <c r="AH664" s="13"/>
    </row>
    <row r="665" spans="1:34" ht="15" customHeight="1" x14ac:dyDescent="0.2">
      <c r="A665" s="30">
        <f t="shared" si="10"/>
        <v>0</v>
      </c>
      <c r="B665" s="17"/>
      <c r="E665" s="19"/>
      <c r="F665" s="19"/>
      <c r="H665" s="19"/>
      <c r="I665" s="19"/>
      <c r="J665" s="19"/>
      <c r="K665" s="19"/>
      <c r="L665" s="19"/>
      <c r="M665" s="19"/>
      <c r="N665" s="19"/>
      <c r="O665" s="19"/>
      <c r="P665" s="19"/>
      <c r="Q665" s="19"/>
      <c r="R665" s="19"/>
      <c r="S665" s="19"/>
      <c r="T665" s="19"/>
      <c r="U665" s="19"/>
      <c r="V665" s="19"/>
      <c r="W665" s="19"/>
      <c r="X665" s="19"/>
      <c r="Y665" s="20"/>
      <c r="Z665" s="13"/>
      <c r="AA665" s="13"/>
      <c r="AB665" s="13"/>
      <c r="AC665" s="13"/>
      <c r="AD665" s="13"/>
      <c r="AE665" s="13"/>
      <c r="AF665" s="13"/>
      <c r="AG665" s="13"/>
      <c r="AH665" s="13"/>
    </row>
    <row r="666" spans="1:34" ht="15" customHeight="1" x14ac:dyDescent="0.2">
      <c r="A666" s="30">
        <f t="shared" si="10"/>
        <v>0</v>
      </c>
      <c r="B666" s="17"/>
      <c r="E666" s="19"/>
      <c r="F666" s="19"/>
      <c r="H666" s="19"/>
      <c r="I666" s="19"/>
      <c r="J666" s="19"/>
      <c r="K666" s="19"/>
      <c r="L666" s="19"/>
      <c r="M666" s="19"/>
      <c r="N666" s="19"/>
      <c r="O666" s="19"/>
      <c r="P666" s="19"/>
      <c r="Q666" s="19"/>
      <c r="R666" s="19"/>
      <c r="S666" s="19"/>
      <c r="T666" s="19"/>
      <c r="U666" s="19"/>
      <c r="V666" s="19"/>
      <c r="W666" s="19"/>
      <c r="X666" s="19"/>
      <c r="Y666" s="20"/>
      <c r="Z666" s="13"/>
      <c r="AA666" s="13"/>
      <c r="AB666" s="13"/>
      <c r="AC666" s="13"/>
      <c r="AD666" s="13"/>
      <c r="AE666" s="13"/>
      <c r="AF666" s="13"/>
      <c r="AG666" s="13"/>
      <c r="AH666" s="13"/>
    </row>
    <row r="667" spans="1:34" ht="15" customHeight="1" x14ac:dyDescent="0.2">
      <c r="A667" s="30">
        <f t="shared" si="10"/>
        <v>0</v>
      </c>
      <c r="B667" s="17"/>
      <c r="E667" s="19"/>
      <c r="F667" s="19"/>
      <c r="H667" s="19"/>
      <c r="I667" s="19"/>
      <c r="J667" s="19"/>
      <c r="K667" s="19"/>
      <c r="L667" s="19"/>
      <c r="M667" s="19"/>
      <c r="N667" s="19"/>
      <c r="O667" s="19"/>
      <c r="P667" s="19"/>
      <c r="Q667" s="19"/>
      <c r="R667" s="19"/>
      <c r="S667" s="19"/>
      <c r="T667" s="19"/>
      <c r="U667" s="19"/>
      <c r="V667" s="19"/>
      <c r="W667" s="19"/>
      <c r="X667" s="19"/>
      <c r="Y667" s="20"/>
      <c r="Z667" s="13"/>
      <c r="AA667" s="13"/>
      <c r="AB667" s="13"/>
      <c r="AC667" s="13"/>
      <c r="AD667" s="13"/>
      <c r="AE667" s="13"/>
      <c r="AF667" s="13"/>
      <c r="AG667" s="13"/>
      <c r="AH667" s="13"/>
    </row>
    <row r="668" spans="1:34" ht="15" customHeight="1" x14ac:dyDescent="0.2">
      <c r="A668" s="30">
        <f t="shared" si="10"/>
        <v>0</v>
      </c>
      <c r="B668" s="17"/>
      <c r="E668" s="19"/>
      <c r="F668" s="19"/>
      <c r="H668" s="19"/>
      <c r="I668" s="19"/>
      <c r="J668" s="19"/>
      <c r="K668" s="19"/>
      <c r="L668" s="19"/>
      <c r="M668" s="19"/>
      <c r="N668" s="19"/>
      <c r="O668" s="19"/>
      <c r="P668" s="19"/>
      <c r="Q668" s="19"/>
      <c r="R668" s="19"/>
      <c r="S668" s="19"/>
      <c r="T668" s="19"/>
      <c r="U668" s="19"/>
      <c r="V668" s="19"/>
      <c r="W668" s="19"/>
      <c r="X668" s="19"/>
      <c r="Y668" s="20"/>
      <c r="Z668" s="13"/>
      <c r="AA668" s="13"/>
      <c r="AB668" s="13"/>
      <c r="AC668" s="13"/>
      <c r="AD668" s="13"/>
      <c r="AE668" s="13"/>
      <c r="AF668" s="13"/>
      <c r="AG668" s="13"/>
      <c r="AH668" s="13"/>
    </row>
    <row r="669" spans="1:34" ht="15" customHeight="1" x14ac:dyDescent="0.2">
      <c r="A669" s="30">
        <f t="shared" si="10"/>
        <v>0</v>
      </c>
      <c r="B669" s="17"/>
      <c r="E669" s="19"/>
      <c r="F669" s="19"/>
      <c r="H669" s="19"/>
      <c r="I669" s="19"/>
      <c r="J669" s="19"/>
      <c r="K669" s="19"/>
      <c r="L669" s="19"/>
      <c r="M669" s="19"/>
      <c r="N669" s="19"/>
      <c r="O669" s="19"/>
      <c r="P669" s="19"/>
      <c r="Q669" s="19"/>
      <c r="R669" s="19"/>
      <c r="S669" s="19"/>
      <c r="T669" s="19"/>
      <c r="U669" s="19"/>
      <c r="V669" s="19"/>
      <c r="W669" s="19"/>
      <c r="X669" s="19"/>
      <c r="Y669" s="20"/>
      <c r="Z669" s="13"/>
      <c r="AA669" s="13"/>
      <c r="AB669" s="13"/>
      <c r="AC669" s="13"/>
      <c r="AD669" s="13"/>
      <c r="AE669" s="13"/>
      <c r="AF669" s="13"/>
      <c r="AG669" s="13"/>
      <c r="AH669" s="13"/>
    </row>
    <row r="670" spans="1:34" ht="15" customHeight="1" x14ac:dyDescent="0.2">
      <c r="A670" s="30">
        <f t="shared" si="10"/>
        <v>0</v>
      </c>
      <c r="B670" s="17"/>
      <c r="E670" s="19"/>
      <c r="F670" s="19"/>
      <c r="H670" s="19"/>
      <c r="I670" s="19"/>
      <c r="J670" s="19"/>
      <c r="K670" s="19"/>
      <c r="L670" s="19"/>
      <c r="M670" s="19"/>
      <c r="N670" s="19"/>
      <c r="O670" s="19"/>
      <c r="P670" s="19"/>
      <c r="Q670" s="19"/>
      <c r="R670" s="19"/>
      <c r="S670" s="19"/>
      <c r="T670" s="19"/>
      <c r="U670" s="19"/>
      <c r="V670" s="19"/>
      <c r="W670" s="19"/>
      <c r="X670" s="19"/>
      <c r="Y670" s="20"/>
      <c r="Z670" s="13"/>
      <c r="AA670" s="13"/>
      <c r="AB670" s="13"/>
      <c r="AC670" s="13"/>
      <c r="AD670" s="13"/>
      <c r="AE670" s="13"/>
      <c r="AF670" s="13"/>
      <c r="AG670" s="13"/>
      <c r="AH670" s="13"/>
    </row>
    <row r="671" spans="1:34" ht="15" customHeight="1" x14ac:dyDescent="0.2">
      <c r="A671" s="30">
        <f t="shared" si="10"/>
        <v>0</v>
      </c>
      <c r="B671" s="17"/>
      <c r="E671" s="19"/>
      <c r="F671" s="19"/>
      <c r="H671" s="19"/>
      <c r="I671" s="19"/>
      <c r="J671" s="19"/>
      <c r="K671" s="19"/>
      <c r="L671" s="19"/>
      <c r="M671" s="19"/>
      <c r="N671" s="19"/>
      <c r="O671" s="19"/>
      <c r="P671" s="19"/>
      <c r="Q671" s="19"/>
      <c r="R671" s="19"/>
      <c r="S671" s="19"/>
      <c r="T671" s="19"/>
      <c r="U671" s="19"/>
      <c r="V671" s="19"/>
      <c r="W671" s="19"/>
      <c r="X671" s="19"/>
      <c r="Y671" s="20"/>
      <c r="Z671" s="13"/>
      <c r="AA671" s="13"/>
      <c r="AB671" s="13"/>
      <c r="AC671" s="13"/>
      <c r="AD671" s="13"/>
      <c r="AE671" s="13"/>
      <c r="AF671" s="13"/>
      <c r="AG671" s="13"/>
      <c r="AH671" s="13"/>
    </row>
    <row r="672" spans="1:34" ht="15" customHeight="1" x14ac:dyDescent="0.2">
      <c r="A672" s="30">
        <f t="shared" si="10"/>
        <v>0</v>
      </c>
      <c r="B672" s="17"/>
      <c r="E672" s="19"/>
      <c r="F672" s="19"/>
      <c r="H672" s="19"/>
      <c r="I672" s="19"/>
      <c r="J672" s="19"/>
      <c r="K672" s="19"/>
      <c r="L672" s="19"/>
      <c r="M672" s="19"/>
      <c r="N672" s="19"/>
      <c r="O672" s="19"/>
      <c r="P672" s="19"/>
      <c r="Q672" s="19"/>
      <c r="R672" s="19"/>
      <c r="S672" s="19"/>
      <c r="T672" s="19"/>
      <c r="U672" s="19"/>
      <c r="V672" s="19"/>
      <c r="W672" s="19"/>
      <c r="X672" s="19"/>
      <c r="Y672" s="20"/>
      <c r="Z672" s="13"/>
      <c r="AA672" s="13"/>
      <c r="AB672" s="13"/>
      <c r="AC672" s="13"/>
      <c r="AD672" s="13"/>
      <c r="AE672" s="13"/>
      <c r="AF672" s="13"/>
      <c r="AG672" s="13"/>
      <c r="AH672" s="13"/>
    </row>
    <row r="673" spans="1:34" ht="15" customHeight="1" x14ac:dyDescent="0.2">
      <c r="A673" s="30">
        <f t="shared" si="10"/>
        <v>0</v>
      </c>
      <c r="B673" s="17"/>
      <c r="E673" s="19"/>
      <c r="F673" s="19"/>
      <c r="H673" s="19"/>
      <c r="I673" s="19"/>
      <c r="J673" s="19"/>
      <c r="K673" s="19"/>
      <c r="L673" s="19"/>
      <c r="M673" s="19"/>
      <c r="N673" s="19"/>
      <c r="O673" s="19"/>
      <c r="P673" s="19"/>
      <c r="Q673" s="19"/>
      <c r="R673" s="19"/>
      <c r="S673" s="19"/>
      <c r="T673" s="19"/>
      <c r="U673" s="19"/>
      <c r="V673" s="19"/>
      <c r="W673" s="19"/>
      <c r="X673" s="19"/>
      <c r="Y673" s="20"/>
      <c r="Z673" s="13"/>
      <c r="AA673" s="13"/>
      <c r="AB673" s="13"/>
      <c r="AC673" s="13"/>
      <c r="AD673" s="13"/>
      <c r="AE673" s="13"/>
      <c r="AF673" s="13"/>
      <c r="AG673" s="13"/>
      <c r="AH673" s="13"/>
    </row>
    <row r="674" spans="1:34" ht="15" customHeight="1" x14ac:dyDescent="0.2">
      <c r="A674" s="30">
        <f t="shared" si="10"/>
        <v>0</v>
      </c>
      <c r="B674" s="17"/>
      <c r="E674" s="19"/>
      <c r="F674" s="19"/>
      <c r="H674" s="19"/>
      <c r="I674" s="19"/>
      <c r="J674" s="19"/>
      <c r="K674" s="19"/>
      <c r="L674" s="19"/>
      <c r="M674" s="19"/>
      <c r="N674" s="19"/>
      <c r="O674" s="19"/>
      <c r="P674" s="19"/>
      <c r="Q674" s="19"/>
      <c r="R674" s="19"/>
      <c r="S674" s="19"/>
      <c r="T674" s="19"/>
      <c r="U674" s="19"/>
      <c r="V674" s="19"/>
      <c r="W674" s="19"/>
      <c r="X674" s="19"/>
      <c r="Y674" s="20"/>
      <c r="Z674" s="13"/>
      <c r="AA674" s="13"/>
      <c r="AB674" s="13"/>
      <c r="AC674" s="13"/>
      <c r="AD674" s="13"/>
      <c r="AE674" s="13"/>
      <c r="AF674" s="13"/>
      <c r="AG674" s="13"/>
      <c r="AH674" s="13"/>
    </row>
    <row r="675" spans="1:34" ht="15" customHeight="1" x14ac:dyDescent="0.2">
      <c r="A675" s="30">
        <f t="shared" si="10"/>
        <v>0</v>
      </c>
      <c r="B675" s="17"/>
      <c r="E675" s="19"/>
      <c r="F675" s="19"/>
      <c r="H675" s="19"/>
      <c r="I675" s="19"/>
      <c r="J675" s="19"/>
      <c r="K675" s="19"/>
      <c r="L675" s="19"/>
      <c r="M675" s="19"/>
      <c r="N675" s="19"/>
      <c r="O675" s="19"/>
      <c r="P675" s="19"/>
      <c r="Q675" s="19"/>
      <c r="R675" s="19"/>
      <c r="S675" s="19"/>
      <c r="T675" s="19"/>
      <c r="U675" s="19"/>
      <c r="V675" s="19"/>
      <c r="W675" s="19"/>
      <c r="X675" s="19"/>
      <c r="Y675" s="20"/>
      <c r="Z675" s="13"/>
      <c r="AA675" s="13"/>
      <c r="AB675" s="13"/>
      <c r="AC675" s="13"/>
      <c r="AD675" s="13"/>
      <c r="AE675" s="13"/>
      <c r="AF675" s="13"/>
      <c r="AG675" s="13"/>
      <c r="AH675" s="13"/>
    </row>
    <row r="676" spans="1:34" ht="15" customHeight="1" x14ac:dyDescent="0.2">
      <c r="A676" s="30">
        <f t="shared" si="10"/>
        <v>0</v>
      </c>
      <c r="B676" s="17"/>
      <c r="E676" s="19"/>
      <c r="F676" s="19"/>
      <c r="H676" s="19"/>
      <c r="I676" s="19"/>
      <c r="J676" s="19"/>
      <c r="K676" s="19"/>
      <c r="L676" s="19"/>
      <c r="M676" s="19"/>
      <c r="N676" s="19"/>
      <c r="O676" s="19"/>
      <c r="P676" s="19"/>
      <c r="Q676" s="19"/>
      <c r="R676" s="19"/>
      <c r="S676" s="19"/>
      <c r="T676" s="19"/>
      <c r="U676" s="19"/>
      <c r="V676" s="19"/>
      <c r="W676" s="19"/>
      <c r="X676" s="19"/>
      <c r="Y676" s="20"/>
      <c r="Z676" s="13"/>
      <c r="AA676" s="13"/>
      <c r="AB676" s="13"/>
      <c r="AC676" s="13"/>
      <c r="AD676" s="13"/>
      <c r="AE676" s="13"/>
      <c r="AF676" s="13"/>
      <c r="AG676" s="13"/>
      <c r="AH676" s="13"/>
    </row>
    <row r="677" spans="1:34" ht="15" customHeight="1" x14ac:dyDescent="0.2">
      <c r="A677" s="30">
        <f t="shared" si="10"/>
        <v>0</v>
      </c>
      <c r="B677" s="17"/>
      <c r="E677" s="19"/>
      <c r="F677" s="19"/>
      <c r="H677" s="19"/>
      <c r="I677" s="19"/>
      <c r="J677" s="19"/>
      <c r="K677" s="19"/>
      <c r="L677" s="19"/>
      <c r="M677" s="19"/>
      <c r="N677" s="19"/>
      <c r="O677" s="19"/>
      <c r="P677" s="19"/>
      <c r="Q677" s="19"/>
      <c r="R677" s="19"/>
      <c r="S677" s="19"/>
      <c r="T677" s="19"/>
      <c r="U677" s="19"/>
      <c r="V677" s="19"/>
      <c r="W677" s="19"/>
      <c r="X677" s="19"/>
      <c r="Y677" s="20"/>
      <c r="Z677" s="13"/>
      <c r="AA677" s="13"/>
      <c r="AB677" s="13"/>
      <c r="AC677" s="13"/>
      <c r="AD677" s="13"/>
      <c r="AE677" s="13"/>
      <c r="AF677" s="13"/>
      <c r="AG677" s="13"/>
      <c r="AH677" s="13"/>
    </row>
    <row r="678" spans="1:34" ht="15" customHeight="1" x14ac:dyDescent="0.2">
      <c r="A678" s="30">
        <f t="shared" si="10"/>
        <v>0</v>
      </c>
      <c r="B678" s="17"/>
      <c r="E678" s="19"/>
      <c r="F678" s="19"/>
      <c r="H678" s="19"/>
      <c r="I678" s="19"/>
      <c r="J678" s="19"/>
      <c r="K678" s="19"/>
      <c r="L678" s="19"/>
      <c r="M678" s="19"/>
      <c r="N678" s="19"/>
      <c r="O678" s="19"/>
      <c r="P678" s="19"/>
      <c r="Q678" s="19"/>
      <c r="R678" s="19"/>
      <c r="S678" s="19"/>
      <c r="T678" s="19"/>
      <c r="U678" s="19"/>
      <c r="V678" s="19"/>
      <c r="W678" s="19"/>
      <c r="X678" s="19"/>
      <c r="Y678" s="20"/>
      <c r="Z678" s="13"/>
      <c r="AA678" s="13"/>
      <c r="AB678" s="13"/>
      <c r="AC678" s="13"/>
      <c r="AD678" s="13"/>
      <c r="AE678" s="13"/>
      <c r="AF678" s="13"/>
      <c r="AG678" s="13"/>
      <c r="AH678" s="13"/>
    </row>
    <row r="679" spans="1:34" ht="15" customHeight="1" x14ac:dyDescent="0.2">
      <c r="A679" s="30">
        <f t="shared" si="10"/>
        <v>0</v>
      </c>
      <c r="B679" s="17"/>
      <c r="E679" s="19"/>
      <c r="F679" s="19"/>
      <c r="H679" s="19"/>
      <c r="I679" s="19"/>
      <c r="J679" s="19"/>
      <c r="K679" s="19"/>
      <c r="L679" s="19"/>
      <c r="M679" s="19"/>
      <c r="N679" s="19"/>
      <c r="O679" s="19"/>
      <c r="P679" s="19"/>
      <c r="Q679" s="19"/>
      <c r="R679" s="19"/>
      <c r="S679" s="19"/>
      <c r="T679" s="19"/>
      <c r="U679" s="19"/>
      <c r="V679" s="19"/>
      <c r="W679" s="19"/>
      <c r="X679" s="19"/>
      <c r="Y679" s="20"/>
      <c r="Z679" s="13"/>
      <c r="AA679" s="13"/>
      <c r="AB679" s="13"/>
      <c r="AC679" s="13"/>
      <c r="AD679" s="13"/>
      <c r="AE679" s="13"/>
      <c r="AF679" s="13"/>
      <c r="AG679" s="13"/>
      <c r="AH679" s="13"/>
    </row>
    <row r="680" spans="1:34" ht="15" customHeight="1" x14ac:dyDescent="0.2">
      <c r="A680" s="30">
        <f t="shared" si="10"/>
        <v>0</v>
      </c>
      <c r="B680" s="17"/>
      <c r="E680" s="19"/>
      <c r="F680" s="19"/>
      <c r="H680" s="19"/>
      <c r="I680" s="19"/>
      <c r="J680" s="19"/>
      <c r="K680" s="19"/>
      <c r="L680" s="19"/>
      <c r="M680" s="19"/>
      <c r="N680" s="19"/>
      <c r="O680" s="19"/>
      <c r="P680" s="19"/>
      <c r="Q680" s="19"/>
      <c r="R680" s="19"/>
      <c r="S680" s="19"/>
      <c r="T680" s="19"/>
      <c r="U680" s="19"/>
      <c r="V680" s="19"/>
      <c r="W680" s="19"/>
      <c r="X680" s="19"/>
      <c r="Y680" s="20"/>
      <c r="Z680" s="13"/>
      <c r="AA680" s="13"/>
      <c r="AB680" s="13"/>
      <c r="AC680" s="13"/>
      <c r="AD680" s="13"/>
      <c r="AE680" s="13"/>
      <c r="AF680" s="13"/>
      <c r="AG680" s="13"/>
      <c r="AH680" s="13"/>
    </row>
    <row r="681" spans="1:34" ht="15" customHeight="1" x14ac:dyDescent="0.2">
      <c r="A681" s="30">
        <f t="shared" si="10"/>
        <v>0</v>
      </c>
      <c r="B681" s="17"/>
      <c r="E681" s="19"/>
      <c r="F681" s="19"/>
      <c r="H681" s="19"/>
      <c r="I681" s="19"/>
      <c r="J681" s="19"/>
      <c r="K681" s="19"/>
      <c r="L681" s="19"/>
      <c r="M681" s="19"/>
      <c r="N681" s="19"/>
      <c r="O681" s="19"/>
      <c r="P681" s="19"/>
      <c r="Q681" s="19"/>
      <c r="R681" s="19"/>
      <c r="S681" s="19"/>
      <c r="T681" s="19"/>
      <c r="U681" s="19"/>
      <c r="V681" s="19"/>
      <c r="W681" s="19"/>
      <c r="X681" s="19"/>
      <c r="Y681" s="20"/>
      <c r="Z681" s="13"/>
      <c r="AA681" s="13"/>
      <c r="AB681" s="13"/>
      <c r="AC681" s="13"/>
      <c r="AD681" s="13"/>
      <c r="AE681" s="13"/>
      <c r="AF681" s="13"/>
      <c r="AG681" s="13"/>
      <c r="AH681" s="13"/>
    </row>
    <row r="682" spans="1:34" ht="15" customHeight="1" x14ac:dyDescent="0.2">
      <c r="A682" s="30">
        <f t="shared" si="10"/>
        <v>0</v>
      </c>
      <c r="B682" s="17"/>
      <c r="E682" s="19"/>
      <c r="F682" s="19"/>
      <c r="H682" s="19"/>
      <c r="I682" s="19"/>
      <c r="J682" s="19"/>
      <c r="K682" s="19"/>
      <c r="L682" s="19"/>
      <c r="M682" s="19"/>
      <c r="N682" s="19"/>
      <c r="O682" s="19"/>
      <c r="P682" s="19"/>
      <c r="Q682" s="19"/>
      <c r="R682" s="19"/>
      <c r="S682" s="19"/>
      <c r="T682" s="19"/>
      <c r="U682" s="19"/>
      <c r="V682" s="19"/>
      <c r="W682" s="19"/>
      <c r="X682" s="19"/>
      <c r="Y682" s="20"/>
      <c r="Z682" s="13"/>
      <c r="AA682" s="13"/>
      <c r="AB682" s="13"/>
      <c r="AC682" s="13"/>
      <c r="AD682" s="13"/>
      <c r="AE682" s="13"/>
      <c r="AF682" s="13"/>
      <c r="AG682" s="13"/>
      <c r="AH682" s="13"/>
    </row>
    <row r="683" spans="1:34" ht="15" customHeight="1" x14ac:dyDescent="0.2">
      <c r="A683" s="30">
        <f t="shared" si="10"/>
        <v>0</v>
      </c>
      <c r="B683" s="17"/>
      <c r="E683" s="19"/>
      <c r="F683" s="19"/>
      <c r="H683" s="19"/>
      <c r="I683" s="19"/>
      <c r="J683" s="19"/>
      <c r="K683" s="19"/>
      <c r="L683" s="19"/>
      <c r="M683" s="19"/>
      <c r="N683" s="19"/>
      <c r="O683" s="19"/>
      <c r="P683" s="19"/>
      <c r="Q683" s="19"/>
      <c r="R683" s="19"/>
      <c r="S683" s="19"/>
      <c r="T683" s="19"/>
      <c r="U683" s="19"/>
      <c r="V683" s="19"/>
      <c r="W683" s="19"/>
      <c r="X683" s="19"/>
      <c r="Y683" s="20"/>
      <c r="Z683" s="13"/>
      <c r="AA683" s="13"/>
      <c r="AB683" s="13"/>
      <c r="AC683" s="13"/>
      <c r="AD683" s="13"/>
      <c r="AE683" s="13"/>
      <c r="AF683" s="13"/>
      <c r="AG683" s="13"/>
      <c r="AH683" s="13"/>
    </row>
    <row r="684" spans="1:34" ht="15" customHeight="1" x14ac:dyDescent="0.2">
      <c r="A684" s="30">
        <f t="shared" si="10"/>
        <v>0</v>
      </c>
      <c r="B684" s="17"/>
      <c r="E684" s="19"/>
      <c r="F684" s="19"/>
      <c r="H684" s="19"/>
      <c r="I684" s="19"/>
      <c r="J684" s="19"/>
      <c r="K684" s="19"/>
      <c r="L684" s="19"/>
      <c r="M684" s="19"/>
      <c r="N684" s="19"/>
      <c r="O684" s="19"/>
      <c r="P684" s="19"/>
      <c r="Q684" s="19"/>
      <c r="R684" s="19"/>
      <c r="S684" s="19"/>
      <c r="T684" s="19"/>
      <c r="U684" s="19"/>
      <c r="V684" s="19"/>
      <c r="W684" s="19"/>
      <c r="X684" s="19"/>
      <c r="Y684" s="20"/>
      <c r="Z684" s="13"/>
      <c r="AA684" s="13"/>
      <c r="AB684" s="13"/>
      <c r="AC684" s="13"/>
      <c r="AD684" s="13"/>
      <c r="AE684" s="13"/>
      <c r="AF684" s="13"/>
      <c r="AG684" s="13"/>
      <c r="AH684" s="13"/>
    </row>
    <row r="685" spans="1:34" ht="15" customHeight="1" x14ac:dyDescent="0.2">
      <c r="A685" s="30">
        <f t="shared" si="10"/>
        <v>0</v>
      </c>
      <c r="B685" s="17"/>
      <c r="E685" s="19"/>
      <c r="F685" s="19"/>
      <c r="H685" s="19"/>
      <c r="I685" s="19"/>
      <c r="J685" s="19"/>
      <c r="K685" s="19"/>
      <c r="L685" s="19"/>
      <c r="M685" s="19"/>
      <c r="N685" s="19"/>
      <c r="O685" s="19"/>
      <c r="P685" s="19"/>
      <c r="Q685" s="19"/>
      <c r="R685" s="19"/>
      <c r="S685" s="19"/>
      <c r="T685" s="19"/>
      <c r="U685" s="19"/>
      <c r="V685" s="19"/>
      <c r="W685" s="19"/>
      <c r="X685" s="19"/>
      <c r="Y685" s="20"/>
      <c r="Z685" s="13"/>
      <c r="AA685" s="13"/>
      <c r="AB685" s="13"/>
      <c r="AC685" s="13"/>
      <c r="AD685" s="13"/>
      <c r="AE685" s="13"/>
      <c r="AF685" s="13"/>
      <c r="AG685" s="13"/>
      <c r="AH685" s="13"/>
    </row>
    <row r="686" spans="1:34" ht="15" customHeight="1" x14ac:dyDescent="0.2">
      <c r="A686" s="30">
        <f t="shared" si="10"/>
        <v>0</v>
      </c>
      <c r="B686" s="17"/>
      <c r="E686" s="19"/>
      <c r="F686" s="19"/>
      <c r="H686" s="19"/>
      <c r="I686" s="19"/>
      <c r="J686" s="19"/>
      <c r="K686" s="19"/>
      <c r="L686" s="19"/>
      <c r="M686" s="19"/>
      <c r="N686" s="19"/>
      <c r="O686" s="19"/>
      <c r="P686" s="19"/>
      <c r="Q686" s="19"/>
      <c r="R686" s="19"/>
      <c r="S686" s="19"/>
      <c r="T686" s="19"/>
      <c r="U686" s="19"/>
      <c r="V686" s="19"/>
      <c r="W686" s="19"/>
      <c r="X686" s="19"/>
      <c r="Y686" s="20"/>
      <c r="Z686" s="13"/>
      <c r="AA686" s="13"/>
      <c r="AB686" s="13"/>
      <c r="AC686" s="13"/>
      <c r="AD686" s="13"/>
      <c r="AE686" s="13"/>
      <c r="AF686" s="13"/>
      <c r="AG686" s="13"/>
      <c r="AH686" s="13"/>
    </row>
    <row r="687" spans="1:34" ht="15" customHeight="1" x14ac:dyDescent="0.2">
      <c r="A687" s="30">
        <f t="shared" si="10"/>
        <v>0</v>
      </c>
      <c r="B687" s="17"/>
      <c r="E687" s="19"/>
      <c r="F687" s="19"/>
      <c r="H687" s="19"/>
      <c r="I687" s="19"/>
      <c r="J687" s="19"/>
      <c r="K687" s="19"/>
      <c r="L687" s="19"/>
      <c r="M687" s="19"/>
      <c r="N687" s="19"/>
      <c r="O687" s="19"/>
      <c r="P687" s="19"/>
      <c r="Q687" s="19"/>
      <c r="R687" s="19"/>
      <c r="S687" s="19"/>
      <c r="T687" s="19"/>
      <c r="U687" s="19"/>
      <c r="V687" s="19"/>
      <c r="W687" s="19"/>
      <c r="X687" s="19"/>
      <c r="Y687" s="20"/>
      <c r="Z687" s="13"/>
      <c r="AA687" s="13"/>
      <c r="AB687" s="13"/>
      <c r="AC687" s="13"/>
      <c r="AD687" s="13"/>
      <c r="AE687" s="13"/>
      <c r="AF687" s="13"/>
      <c r="AG687" s="13"/>
      <c r="AH687" s="13"/>
    </row>
    <row r="688" spans="1:34" ht="15" customHeight="1" x14ac:dyDescent="0.2">
      <c r="A688" s="30">
        <f t="shared" si="10"/>
        <v>0</v>
      </c>
      <c r="B688" s="17"/>
      <c r="E688" s="19"/>
      <c r="F688" s="19"/>
      <c r="H688" s="19"/>
      <c r="I688" s="19"/>
      <c r="J688" s="19"/>
      <c r="K688" s="19"/>
      <c r="L688" s="19"/>
      <c r="M688" s="19"/>
      <c r="N688" s="19"/>
      <c r="O688" s="19"/>
      <c r="P688" s="19"/>
      <c r="Q688" s="19"/>
      <c r="R688" s="19"/>
      <c r="S688" s="19"/>
      <c r="T688" s="19"/>
      <c r="U688" s="19"/>
      <c r="V688" s="19"/>
      <c r="W688" s="19"/>
      <c r="X688" s="19"/>
      <c r="Y688" s="20"/>
      <c r="Z688" s="13"/>
      <c r="AA688" s="13"/>
      <c r="AB688" s="13"/>
      <c r="AC688" s="13"/>
      <c r="AD688" s="13"/>
      <c r="AE688" s="13"/>
      <c r="AF688" s="13"/>
      <c r="AG688" s="13"/>
      <c r="AH688" s="13"/>
    </row>
    <row r="689" spans="1:34" ht="15" customHeight="1" x14ac:dyDescent="0.2">
      <c r="A689" s="30">
        <f t="shared" si="10"/>
        <v>0</v>
      </c>
      <c r="B689" s="17"/>
      <c r="E689" s="19"/>
      <c r="F689" s="19"/>
      <c r="H689" s="19"/>
      <c r="I689" s="19"/>
      <c r="J689" s="19"/>
      <c r="K689" s="19"/>
      <c r="L689" s="19"/>
      <c r="M689" s="19"/>
      <c r="N689" s="19"/>
      <c r="O689" s="19"/>
      <c r="P689" s="19"/>
      <c r="Q689" s="19"/>
      <c r="R689" s="19"/>
      <c r="S689" s="19"/>
      <c r="T689" s="19"/>
      <c r="U689" s="19"/>
      <c r="V689" s="19"/>
      <c r="W689" s="19"/>
      <c r="X689" s="19"/>
      <c r="Y689" s="20"/>
      <c r="Z689" s="13"/>
      <c r="AA689" s="13"/>
      <c r="AB689" s="13"/>
      <c r="AC689" s="13"/>
      <c r="AD689" s="13"/>
      <c r="AE689" s="13"/>
      <c r="AF689" s="13"/>
      <c r="AG689" s="13"/>
      <c r="AH689" s="13"/>
    </row>
    <row r="690" spans="1:34" ht="15" customHeight="1" x14ac:dyDescent="0.2">
      <c r="A690" s="30">
        <f t="shared" si="10"/>
        <v>0</v>
      </c>
      <c r="B690" s="17"/>
      <c r="E690" s="19"/>
      <c r="F690" s="19"/>
      <c r="H690" s="19"/>
      <c r="I690" s="19"/>
      <c r="J690" s="19"/>
      <c r="K690" s="19"/>
      <c r="L690" s="19"/>
      <c r="M690" s="19"/>
      <c r="N690" s="19"/>
      <c r="O690" s="19"/>
      <c r="P690" s="19"/>
      <c r="Q690" s="19"/>
      <c r="R690" s="19"/>
      <c r="S690" s="19"/>
      <c r="T690" s="19"/>
      <c r="U690" s="19"/>
      <c r="V690" s="19"/>
      <c r="W690" s="19"/>
      <c r="X690" s="19"/>
      <c r="Y690" s="20"/>
      <c r="Z690" s="13"/>
      <c r="AA690" s="13"/>
      <c r="AB690" s="13"/>
      <c r="AC690" s="13"/>
      <c r="AD690" s="13"/>
      <c r="AE690" s="13"/>
      <c r="AF690" s="13"/>
      <c r="AG690" s="13"/>
      <c r="AH690" s="13"/>
    </row>
    <row r="691" spans="1:34" ht="15" customHeight="1" x14ac:dyDescent="0.2">
      <c r="A691" s="30">
        <f t="shared" si="10"/>
        <v>0</v>
      </c>
      <c r="B691" s="17"/>
      <c r="E691" s="19"/>
      <c r="F691" s="19"/>
      <c r="H691" s="19"/>
      <c r="I691" s="19"/>
      <c r="J691" s="19"/>
      <c r="K691" s="19"/>
      <c r="L691" s="19"/>
      <c r="M691" s="19"/>
      <c r="N691" s="19"/>
      <c r="O691" s="19"/>
      <c r="P691" s="19"/>
      <c r="Q691" s="19"/>
      <c r="R691" s="19"/>
      <c r="S691" s="19"/>
      <c r="T691" s="19"/>
      <c r="U691" s="19"/>
      <c r="V691" s="19"/>
      <c r="W691" s="19"/>
      <c r="X691" s="19"/>
      <c r="Y691" s="20"/>
      <c r="Z691" s="13"/>
      <c r="AA691" s="13"/>
      <c r="AB691" s="13"/>
      <c r="AC691" s="13"/>
      <c r="AD691" s="13"/>
      <c r="AE691" s="13"/>
      <c r="AF691" s="13"/>
      <c r="AG691" s="13"/>
      <c r="AH691" s="13"/>
    </row>
    <row r="692" spans="1:34" ht="15" customHeight="1" x14ac:dyDescent="0.2">
      <c r="A692" s="30">
        <f t="shared" si="10"/>
        <v>0</v>
      </c>
      <c r="B692" s="17"/>
      <c r="E692" s="19"/>
      <c r="F692" s="19"/>
      <c r="H692" s="19"/>
      <c r="I692" s="19"/>
      <c r="J692" s="19"/>
      <c r="K692" s="19"/>
      <c r="L692" s="19"/>
      <c r="M692" s="19"/>
      <c r="N692" s="19"/>
      <c r="O692" s="19"/>
      <c r="P692" s="19"/>
      <c r="Q692" s="19"/>
      <c r="R692" s="19"/>
      <c r="S692" s="19"/>
      <c r="T692" s="19"/>
      <c r="U692" s="19"/>
      <c r="V692" s="19"/>
      <c r="W692" s="19"/>
      <c r="X692" s="19"/>
      <c r="Y692" s="20"/>
      <c r="Z692" s="13"/>
      <c r="AA692" s="13"/>
      <c r="AB692" s="13"/>
      <c r="AC692" s="13"/>
      <c r="AD692" s="13"/>
      <c r="AE692" s="13"/>
      <c r="AF692" s="13"/>
      <c r="AG692" s="13"/>
      <c r="AH692" s="13"/>
    </row>
    <row r="693" spans="1:34" ht="15" customHeight="1" x14ac:dyDescent="0.2">
      <c r="A693" s="30">
        <f t="shared" si="10"/>
        <v>0</v>
      </c>
      <c r="B693" s="17"/>
      <c r="E693" s="19"/>
      <c r="F693" s="19"/>
      <c r="H693" s="19"/>
      <c r="I693" s="19"/>
      <c r="J693" s="19"/>
      <c r="K693" s="19"/>
      <c r="L693" s="19"/>
      <c r="M693" s="19"/>
      <c r="N693" s="19"/>
      <c r="O693" s="19"/>
      <c r="P693" s="19"/>
      <c r="Q693" s="19"/>
      <c r="R693" s="19"/>
      <c r="S693" s="19"/>
      <c r="T693" s="19"/>
      <c r="U693" s="19"/>
      <c r="V693" s="19"/>
      <c r="W693" s="19"/>
      <c r="X693" s="19"/>
      <c r="Y693" s="20"/>
      <c r="Z693" s="13"/>
      <c r="AA693" s="13"/>
      <c r="AB693" s="13"/>
      <c r="AC693" s="13"/>
      <c r="AD693" s="13"/>
      <c r="AE693" s="13"/>
      <c r="AF693" s="13"/>
      <c r="AG693" s="13"/>
      <c r="AH693" s="13"/>
    </row>
    <row r="694" spans="1:34" ht="15" customHeight="1" x14ac:dyDescent="0.2">
      <c r="A694" s="30">
        <f t="shared" si="10"/>
        <v>0</v>
      </c>
      <c r="B694" s="17"/>
      <c r="E694" s="19"/>
      <c r="F694" s="19"/>
      <c r="H694" s="19"/>
      <c r="I694" s="19"/>
      <c r="J694" s="19"/>
      <c r="K694" s="19"/>
      <c r="L694" s="19"/>
      <c r="M694" s="19"/>
      <c r="N694" s="19"/>
      <c r="O694" s="19"/>
      <c r="P694" s="19"/>
      <c r="Q694" s="19"/>
      <c r="R694" s="19"/>
      <c r="S694" s="19"/>
      <c r="T694" s="19"/>
      <c r="U694" s="19"/>
      <c r="V694" s="19"/>
      <c r="W694" s="19"/>
      <c r="X694" s="19"/>
      <c r="Y694" s="20"/>
      <c r="Z694" s="13"/>
      <c r="AA694" s="13"/>
      <c r="AB694" s="13"/>
      <c r="AC694" s="13"/>
      <c r="AD694" s="13"/>
      <c r="AE694" s="13"/>
      <c r="AF694" s="13"/>
      <c r="AG694" s="13"/>
      <c r="AH694" s="13"/>
    </row>
    <row r="695" spans="1:34" ht="15" customHeight="1" x14ac:dyDescent="0.2">
      <c r="A695" s="30">
        <f t="shared" si="10"/>
        <v>0</v>
      </c>
      <c r="B695" s="17"/>
      <c r="E695" s="19"/>
      <c r="F695" s="19"/>
      <c r="H695" s="19"/>
      <c r="I695" s="19"/>
      <c r="J695" s="19"/>
      <c r="K695" s="19"/>
      <c r="L695" s="19"/>
      <c r="M695" s="19"/>
      <c r="N695" s="19"/>
      <c r="O695" s="19"/>
      <c r="P695" s="19"/>
      <c r="Q695" s="19"/>
      <c r="R695" s="19"/>
      <c r="S695" s="19"/>
      <c r="T695" s="19"/>
      <c r="U695" s="19"/>
      <c r="V695" s="19"/>
      <c r="W695" s="19"/>
      <c r="X695" s="19"/>
      <c r="Y695" s="20"/>
      <c r="Z695" s="13"/>
      <c r="AA695" s="13"/>
      <c r="AB695" s="13"/>
      <c r="AC695" s="13"/>
      <c r="AD695" s="13"/>
      <c r="AE695" s="13"/>
      <c r="AF695" s="13"/>
      <c r="AG695" s="13"/>
      <c r="AH695" s="13"/>
    </row>
    <row r="696" spans="1:34" ht="15" customHeight="1" x14ac:dyDescent="0.2">
      <c r="A696" s="30">
        <f t="shared" si="10"/>
        <v>0</v>
      </c>
      <c r="B696" s="17"/>
      <c r="E696" s="19"/>
      <c r="F696" s="19"/>
      <c r="H696" s="19"/>
      <c r="I696" s="19"/>
      <c r="J696" s="19"/>
      <c r="K696" s="19"/>
      <c r="L696" s="19"/>
      <c r="M696" s="19"/>
      <c r="N696" s="19"/>
      <c r="O696" s="19"/>
      <c r="P696" s="19"/>
      <c r="Q696" s="19"/>
      <c r="R696" s="19"/>
      <c r="S696" s="19"/>
      <c r="T696" s="19"/>
      <c r="U696" s="19"/>
      <c r="V696" s="19"/>
      <c r="W696" s="19"/>
      <c r="X696" s="19"/>
      <c r="Y696" s="20"/>
      <c r="Z696" s="13"/>
      <c r="AA696" s="13"/>
      <c r="AB696" s="13"/>
      <c r="AC696" s="13"/>
      <c r="AD696" s="13"/>
      <c r="AE696" s="13"/>
      <c r="AF696" s="13"/>
      <c r="AG696" s="13"/>
      <c r="AH696" s="13"/>
    </row>
    <row r="697" spans="1:34" ht="15" customHeight="1" x14ac:dyDescent="0.2">
      <c r="A697" s="30">
        <f t="shared" si="10"/>
        <v>0</v>
      </c>
      <c r="B697" s="17"/>
      <c r="E697" s="19"/>
      <c r="F697" s="19"/>
      <c r="H697" s="19"/>
      <c r="I697" s="19"/>
      <c r="J697" s="19"/>
      <c r="K697" s="19"/>
      <c r="L697" s="19"/>
      <c r="M697" s="19"/>
      <c r="N697" s="19"/>
      <c r="O697" s="19"/>
      <c r="P697" s="19"/>
      <c r="Q697" s="19"/>
      <c r="R697" s="19"/>
      <c r="S697" s="19"/>
      <c r="T697" s="19"/>
      <c r="U697" s="19"/>
      <c r="V697" s="19"/>
      <c r="W697" s="19"/>
      <c r="X697" s="19"/>
      <c r="Y697" s="20"/>
      <c r="Z697" s="13"/>
      <c r="AA697" s="13"/>
      <c r="AB697" s="13"/>
      <c r="AC697" s="13"/>
      <c r="AD697" s="13"/>
      <c r="AE697" s="13"/>
      <c r="AF697" s="13"/>
      <c r="AG697" s="13"/>
      <c r="AH697" s="13"/>
    </row>
    <row r="698" spans="1:34" ht="15" customHeight="1" x14ac:dyDescent="0.2">
      <c r="A698" s="30">
        <f t="shared" si="10"/>
        <v>0</v>
      </c>
      <c r="B698" s="17"/>
      <c r="E698" s="19"/>
      <c r="F698" s="19"/>
      <c r="H698" s="19"/>
      <c r="I698" s="19"/>
      <c r="J698" s="19"/>
      <c r="K698" s="19"/>
      <c r="L698" s="19"/>
      <c r="M698" s="19"/>
      <c r="N698" s="19"/>
      <c r="O698" s="19"/>
      <c r="P698" s="19"/>
      <c r="Q698" s="19"/>
      <c r="R698" s="19"/>
      <c r="S698" s="19"/>
      <c r="T698" s="19"/>
      <c r="U698" s="19"/>
      <c r="V698" s="19"/>
      <c r="W698" s="19"/>
      <c r="X698" s="19"/>
      <c r="Y698" s="20"/>
      <c r="Z698" s="13"/>
      <c r="AA698" s="13"/>
      <c r="AB698" s="13"/>
      <c r="AC698" s="13"/>
      <c r="AD698" s="13"/>
      <c r="AE698" s="13"/>
      <c r="AF698" s="13"/>
      <c r="AG698" s="13"/>
      <c r="AH698" s="13"/>
    </row>
    <row r="699" spans="1:34" ht="15" customHeight="1" x14ac:dyDescent="0.2">
      <c r="A699" s="30">
        <f t="shared" si="10"/>
        <v>0</v>
      </c>
      <c r="B699" s="17"/>
      <c r="E699" s="19"/>
      <c r="F699" s="19"/>
      <c r="H699" s="19"/>
      <c r="I699" s="19"/>
      <c r="J699" s="19"/>
      <c r="K699" s="19"/>
      <c r="L699" s="19"/>
      <c r="M699" s="19"/>
      <c r="N699" s="19"/>
      <c r="O699" s="19"/>
      <c r="P699" s="19"/>
      <c r="Q699" s="19"/>
      <c r="R699" s="19"/>
      <c r="S699" s="19"/>
      <c r="T699" s="19"/>
      <c r="U699" s="19"/>
      <c r="V699" s="19"/>
      <c r="W699" s="19"/>
      <c r="X699" s="19"/>
      <c r="Y699" s="20"/>
      <c r="Z699" s="13"/>
      <c r="AA699" s="13"/>
      <c r="AB699" s="13"/>
      <c r="AC699" s="13"/>
      <c r="AD699" s="13"/>
      <c r="AE699" s="13"/>
      <c r="AF699" s="13"/>
      <c r="AG699" s="13"/>
      <c r="AH699" s="13"/>
    </row>
    <row r="700" spans="1:34" ht="15" customHeight="1" x14ac:dyDescent="0.2">
      <c r="A700" s="30">
        <f t="shared" si="10"/>
        <v>0</v>
      </c>
      <c r="B700" s="17"/>
      <c r="E700" s="19"/>
      <c r="F700" s="19"/>
      <c r="H700" s="19"/>
      <c r="I700" s="19"/>
      <c r="J700" s="19"/>
      <c r="K700" s="19"/>
      <c r="L700" s="19"/>
      <c r="M700" s="19"/>
      <c r="N700" s="19"/>
      <c r="O700" s="19"/>
      <c r="P700" s="19"/>
      <c r="Q700" s="19"/>
      <c r="R700" s="19"/>
      <c r="S700" s="19"/>
      <c r="T700" s="19"/>
      <c r="U700" s="19"/>
      <c r="V700" s="19"/>
      <c r="W700" s="19"/>
      <c r="X700" s="19"/>
      <c r="Y700" s="20"/>
      <c r="Z700" s="13"/>
      <c r="AA700" s="13"/>
      <c r="AB700" s="13"/>
      <c r="AC700" s="13"/>
      <c r="AD700" s="13"/>
      <c r="AE700" s="13"/>
      <c r="AF700" s="13"/>
      <c r="AG700" s="13"/>
      <c r="AH700" s="13"/>
    </row>
    <row r="701" spans="1:34" ht="15" customHeight="1" x14ac:dyDescent="0.2">
      <c r="A701" s="30">
        <f t="shared" si="10"/>
        <v>0</v>
      </c>
      <c r="B701" s="17"/>
      <c r="E701" s="19"/>
      <c r="F701" s="19"/>
      <c r="H701" s="19"/>
      <c r="I701" s="19"/>
      <c r="J701" s="19"/>
      <c r="K701" s="19"/>
      <c r="L701" s="19"/>
      <c r="M701" s="19"/>
      <c r="N701" s="19"/>
      <c r="O701" s="19"/>
      <c r="P701" s="19"/>
      <c r="Q701" s="19"/>
      <c r="R701" s="19"/>
      <c r="S701" s="19"/>
      <c r="T701" s="19"/>
      <c r="U701" s="19"/>
      <c r="V701" s="19"/>
      <c r="W701" s="19"/>
      <c r="X701" s="19"/>
      <c r="Y701" s="20"/>
      <c r="Z701" s="13"/>
      <c r="AA701" s="13"/>
      <c r="AB701" s="13"/>
      <c r="AC701" s="13"/>
      <c r="AD701" s="13"/>
      <c r="AE701" s="13"/>
      <c r="AF701" s="13"/>
      <c r="AG701" s="13"/>
      <c r="AH701" s="13"/>
    </row>
    <row r="702" spans="1:34" ht="15" customHeight="1" x14ac:dyDescent="0.2">
      <c r="A702" s="30">
        <f t="shared" si="10"/>
        <v>0</v>
      </c>
      <c r="B702" s="17"/>
      <c r="E702" s="19"/>
      <c r="F702" s="19"/>
      <c r="H702" s="19"/>
      <c r="I702" s="19"/>
      <c r="J702" s="19"/>
      <c r="K702" s="19"/>
      <c r="L702" s="19"/>
      <c r="M702" s="19"/>
      <c r="N702" s="19"/>
      <c r="O702" s="19"/>
      <c r="P702" s="19"/>
      <c r="Q702" s="19"/>
      <c r="R702" s="19"/>
      <c r="S702" s="19"/>
      <c r="T702" s="19"/>
      <c r="U702" s="19"/>
      <c r="V702" s="19"/>
      <c r="W702" s="19"/>
      <c r="X702" s="19"/>
      <c r="Y702" s="20"/>
      <c r="Z702" s="13"/>
      <c r="AA702" s="13"/>
      <c r="AB702" s="13"/>
      <c r="AC702" s="13"/>
      <c r="AD702" s="13"/>
      <c r="AE702" s="13"/>
      <c r="AF702" s="13"/>
      <c r="AG702" s="13"/>
      <c r="AH702" s="13"/>
    </row>
    <row r="703" spans="1:34" ht="15" customHeight="1" x14ac:dyDescent="0.2">
      <c r="A703" s="30">
        <f t="shared" si="10"/>
        <v>0</v>
      </c>
      <c r="B703" s="17"/>
      <c r="E703" s="19"/>
      <c r="F703" s="19"/>
      <c r="H703" s="19"/>
      <c r="I703" s="19"/>
      <c r="J703" s="19"/>
      <c r="K703" s="19"/>
      <c r="L703" s="19"/>
      <c r="M703" s="19"/>
      <c r="N703" s="19"/>
      <c r="O703" s="19"/>
      <c r="P703" s="19"/>
      <c r="Q703" s="19"/>
      <c r="R703" s="19"/>
      <c r="S703" s="19"/>
      <c r="T703" s="19"/>
      <c r="U703" s="19"/>
      <c r="V703" s="19"/>
      <c r="W703" s="19"/>
      <c r="X703" s="19"/>
      <c r="Y703" s="20"/>
      <c r="Z703" s="13"/>
      <c r="AA703" s="13"/>
      <c r="AB703" s="13"/>
      <c r="AC703" s="13"/>
      <c r="AD703" s="13"/>
      <c r="AE703" s="13"/>
      <c r="AF703" s="13"/>
      <c r="AG703" s="13"/>
      <c r="AH703" s="13"/>
    </row>
    <row r="704" spans="1:34" ht="15" customHeight="1" x14ac:dyDescent="0.2">
      <c r="A704" s="30">
        <f t="shared" si="10"/>
        <v>0</v>
      </c>
      <c r="B704" s="17"/>
      <c r="E704" s="19"/>
      <c r="F704" s="19"/>
      <c r="H704" s="19"/>
      <c r="I704" s="19"/>
      <c r="J704" s="19"/>
      <c r="K704" s="19"/>
      <c r="L704" s="19"/>
      <c r="M704" s="19"/>
      <c r="N704" s="19"/>
      <c r="O704" s="19"/>
      <c r="P704" s="19"/>
      <c r="Q704" s="19"/>
      <c r="R704" s="19"/>
      <c r="S704" s="19"/>
      <c r="T704" s="19"/>
      <c r="U704" s="19"/>
      <c r="V704" s="19"/>
      <c r="W704" s="19"/>
      <c r="X704" s="19"/>
      <c r="Y704" s="20"/>
      <c r="Z704" s="13"/>
      <c r="AA704" s="13"/>
      <c r="AB704" s="13"/>
      <c r="AC704" s="13"/>
      <c r="AD704" s="13"/>
      <c r="AE704" s="13"/>
      <c r="AF704" s="13"/>
      <c r="AG704" s="13"/>
      <c r="AH704" s="13"/>
    </row>
    <row r="705" spans="1:34" ht="15" customHeight="1" x14ac:dyDescent="0.2">
      <c r="A705" s="30">
        <f t="shared" si="10"/>
        <v>0</v>
      </c>
      <c r="B705" s="17"/>
      <c r="E705" s="19"/>
      <c r="F705" s="19"/>
      <c r="H705" s="19"/>
      <c r="I705" s="19"/>
      <c r="J705" s="19"/>
      <c r="K705" s="19"/>
      <c r="L705" s="19"/>
      <c r="M705" s="19"/>
      <c r="N705" s="19"/>
      <c r="O705" s="19"/>
      <c r="P705" s="19"/>
      <c r="Q705" s="19"/>
      <c r="R705" s="19"/>
      <c r="S705" s="19"/>
      <c r="T705" s="19"/>
      <c r="U705" s="19"/>
      <c r="V705" s="19"/>
      <c r="W705" s="19"/>
      <c r="X705" s="19"/>
      <c r="Y705" s="20"/>
      <c r="Z705" s="13"/>
      <c r="AA705" s="13"/>
      <c r="AB705" s="13"/>
      <c r="AC705" s="13"/>
      <c r="AD705" s="13"/>
      <c r="AE705" s="13"/>
      <c r="AF705" s="13"/>
      <c r="AG705" s="13"/>
      <c r="AH705" s="13"/>
    </row>
    <row r="706" spans="1:34" ht="15" customHeight="1" x14ac:dyDescent="0.2">
      <c r="A706" s="30">
        <f t="shared" si="10"/>
        <v>0</v>
      </c>
      <c r="B706" s="17"/>
      <c r="E706" s="19"/>
      <c r="F706" s="19"/>
      <c r="H706" s="19"/>
      <c r="I706" s="19"/>
      <c r="J706" s="19"/>
      <c r="K706" s="19"/>
      <c r="L706" s="19"/>
      <c r="M706" s="19"/>
      <c r="N706" s="19"/>
      <c r="O706" s="19"/>
      <c r="P706" s="19"/>
      <c r="Q706" s="19"/>
      <c r="R706" s="19"/>
      <c r="S706" s="19"/>
      <c r="T706" s="19"/>
      <c r="U706" s="19"/>
      <c r="V706" s="19"/>
      <c r="W706" s="19"/>
      <c r="X706" s="19"/>
      <c r="Y706" s="20"/>
      <c r="Z706" s="13"/>
      <c r="AA706" s="13"/>
      <c r="AB706" s="13"/>
      <c r="AC706" s="13"/>
      <c r="AD706" s="13"/>
      <c r="AE706" s="13"/>
      <c r="AF706" s="13"/>
      <c r="AG706" s="13"/>
      <c r="AH706" s="13"/>
    </row>
    <row r="707" spans="1:34" ht="15" customHeight="1" x14ac:dyDescent="0.2">
      <c r="A707" s="30">
        <f t="shared" si="10"/>
        <v>0</v>
      </c>
      <c r="B707" s="17"/>
      <c r="E707" s="19"/>
      <c r="F707" s="19"/>
      <c r="H707" s="19"/>
      <c r="I707" s="19"/>
      <c r="J707" s="19"/>
      <c r="K707" s="19"/>
      <c r="L707" s="19"/>
      <c r="M707" s="19"/>
      <c r="N707" s="19"/>
      <c r="O707" s="19"/>
      <c r="P707" s="19"/>
      <c r="Q707" s="19"/>
      <c r="R707" s="19"/>
      <c r="S707" s="19"/>
      <c r="T707" s="19"/>
      <c r="U707" s="19"/>
      <c r="V707" s="19"/>
      <c r="W707" s="19"/>
      <c r="X707" s="19"/>
      <c r="Y707" s="20"/>
      <c r="Z707" s="13"/>
      <c r="AA707" s="13"/>
      <c r="AB707" s="13"/>
      <c r="AC707" s="13"/>
      <c r="AD707" s="13"/>
      <c r="AE707" s="13"/>
      <c r="AF707" s="13"/>
      <c r="AG707" s="13"/>
      <c r="AH707" s="13"/>
    </row>
    <row r="708" spans="1:34" ht="15" customHeight="1" x14ac:dyDescent="0.2">
      <c r="A708" s="30">
        <f t="shared" si="10"/>
        <v>0</v>
      </c>
      <c r="B708" s="17"/>
      <c r="E708" s="19"/>
      <c r="F708" s="19"/>
      <c r="H708" s="19"/>
      <c r="I708" s="19"/>
      <c r="J708" s="19"/>
      <c r="K708" s="19"/>
      <c r="L708" s="19"/>
      <c r="M708" s="19"/>
      <c r="N708" s="19"/>
      <c r="O708" s="19"/>
      <c r="P708" s="19"/>
      <c r="Q708" s="19"/>
      <c r="R708" s="19"/>
      <c r="S708" s="19"/>
      <c r="T708" s="19"/>
      <c r="U708" s="19"/>
      <c r="V708" s="19"/>
      <c r="W708" s="19"/>
      <c r="X708" s="19"/>
      <c r="Y708" s="20"/>
      <c r="Z708" s="13"/>
      <c r="AA708" s="13"/>
      <c r="AB708" s="13"/>
      <c r="AC708" s="13"/>
      <c r="AD708" s="13"/>
      <c r="AE708" s="13"/>
      <c r="AF708" s="13"/>
      <c r="AG708" s="13"/>
      <c r="AH708" s="13"/>
    </row>
    <row r="709" spans="1:34" ht="15" customHeight="1" x14ac:dyDescent="0.2">
      <c r="A709" s="30">
        <f t="shared" ref="A709:A772" si="11">SUM(G709:X709)</f>
        <v>0</v>
      </c>
      <c r="B709" s="17"/>
      <c r="E709" s="19"/>
      <c r="F709" s="19"/>
      <c r="H709" s="19"/>
      <c r="I709" s="19"/>
      <c r="J709" s="19"/>
      <c r="K709" s="19"/>
      <c r="L709" s="19"/>
      <c r="M709" s="19"/>
      <c r="N709" s="19"/>
      <c r="O709" s="19"/>
      <c r="P709" s="19"/>
      <c r="Q709" s="19"/>
      <c r="R709" s="19"/>
      <c r="S709" s="19"/>
      <c r="T709" s="19"/>
      <c r="U709" s="19"/>
      <c r="V709" s="19"/>
      <c r="W709" s="19"/>
      <c r="X709" s="19"/>
      <c r="Y709" s="20"/>
      <c r="Z709" s="13"/>
      <c r="AA709" s="13"/>
      <c r="AB709" s="13"/>
      <c r="AC709" s="13"/>
      <c r="AD709" s="13"/>
      <c r="AE709" s="13"/>
      <c r="AF709" s="13"/>
      <c r="AG709" s="13"/>
      <c r="AH709" s="13"/>
    </row>
    <row r="710" spans="1:34" ht="15" customHeight="1" x14ac:dyDescent="0.2">
      <c r="A710" s="30">
        <f t="shared" si="11"/>
        <v>0</v>
      </c>
      <c r="B710" s="17"/>
      <c r="E710" s="19"/>
      <c r="F710" s="19"/>
      <c r="H710" s="19"/>
      <c r="I710" s="19"/>
      <c r="J710" s="19"/>
      <c r="K710" s="19"/>
      <c r="L710" s="19"/>
      <c r="M710" s="19"/>
      <c r="N710" s="19"/>
      <c r="O710" s="19"/>
      <c r="P710" s="19"/>
      <c r="Q710" s="19"/>
      <c r="R710" s="19"/>
      <c r="S710" s="19"/>
      <c r="T710" s="19"/>
      <c r="U710" s="19"/>
      <c r="V710" s="19"/>
      <c r="W710" s="19"/>
      <c r="X710" s="19"/>
      <c r="Y710" s="20"/>
      <c r="Z710" s="13"/>
      <c r="AA710" s="13"/>
      <c r="AB710" s="13"/>
      <c r="AC710" s="13"/>
      <c r="AD710" s="13"/>
      <c r="AE710" s="13"/>
      <c r="AF710" s="13"/>
      <c r="AG710" s="13"/>
      <c r="AH710" s="13"/>
    </row>
    <row r="711" spans="1:34" ht="15" customHeight="1" x14ac:dyDescent="0.2">
      <c r="A711" s="30">
        <f t="shared" si="11"/>
        <v>0</v>
      </c>
      <c r="B711" s="17"/>
      <c r="E711" s="19"/>
      <c r="F711" s="19"/>
      <c r="H711" s="19"/>
      <c r="I711" s="19"/>
      <c r="J711" s="19"/>
      <c r="K711" s="19"/>
      <c r="L711" s="19"/>
      <c r="M711" s="19"/>
      <c r="N711" s="19"/>
      <c r="O711" s="19"/>
      <c r="P711" s="19"/>
      <c r="Q711" s="19"/>
      <c r="R711" s="19"/>
      <c r="S711" s="19"/>
      <c r="T711" s="19"/>
      <c r="U711" s="19"/>
      <c r="V711" s="19"/>
      <c r="W711" s="19"/>
      <c r="X711" s="19"/>
      <c r="Y711" s="20"/>
      <c r="Z711" s="13"/>
      <c r="AA711" s="13"/>
      <c r="AB711" s="13"/>
      <c r="AC711" s="13"/>
      <c r="AD711" s="13"/>
      <c r="AE711" s="13"/>
      <c r="AF711" s="13"/>
      <c r="AG711" s="13"/>
      <c r="AH711" s="13"/>
    </row>
    <row r="712" spans="1:34" ht="15" customHeight="1" x14ac:dyDescent="0.2">
      <c r="A712" s="30">
        <f t="shared" si="11"/>
        <v>0</v>
      </c>
      <c r="B712" s="17"/>
      <c r="E712" s="19"/>
      <c r="F712" s="19"/>
      <c r="H712" s="19"/>
      <c r="I712" s="19"/>
      <c r="J712" s="19"/>
      <c r="K712" s="19"/>
      <c r="L712" s="19"/>
      <c r="M712" s="19"/>
      <c r="N712" s="19"/>
      <c r="O712" s="19"/>
      <c r="P712" s="19"/>
      <c r="Q712" s="19"/>
      <c r="R712" s="19"/>
      <c r="S712" s="19"/>
      <c r="T712" s="19"/>
      <c r="U712" s="19"/>
      <c r="V712" s="19"/>
      <c r="W712" s="19"/>
      <c r="X712" s="19"/>
      <c r="Y712" s="20"/>
      <c r="Z712" s="13"/>
      <c r="AA712" s="13"/>
      <c r="AB712" s="13"/>
      <c r="AC712" s="13"/>
      <c r="AD712" s="13"/>
      <c r="AE712" s="13"/>
      <c r="AF712" s="13"/>
      <c r="AG712" s="13"/>
      <c r="AH712" s="13"/>
    </row>
    <row r="713" spans="1:34" ht="15" customHeight="1" x14ac:dyDescent="0.2">
      <c r="A713" s="30">
        <f t="shared" si="11"/>
        <v>0</v>
      </c>
      <c r="B713" s="17"/>
      <c r="E713" s="19"/>
      <c r="F713" s="19"/>
      <c r="H713" s="19"/>
      <c r="I713" s="19"/>
      <c r="J713" s="19"/>
      <c r="K713" s="19"/>
      <c r="L713" s="19"/>
      <c r="M713" s="19"/>
      <c r="N713" s="19"/>
      <c r="O713" s="19"/>
      <c r="P713" s="19"/>
      <c r="Q713" s="19"/>
      <c r="R713" s="19"/>
      <c r="S713" s="19"/>
      <c r="T713" s="19"/>
      <c r="U713" s="19"/>
      <c r="V713" s="19"/>
      <c r="W713" s="19"/>
      <c r="X713" s="19"/>
      <c r="Y713" s="20"/>
      <c r="Z713" s="13"/>
      <c r="AA713" s="13"/>
      <c r="AB713" s="13"/>
      <c r="AC713" s="13"/>
      <c r="AD713" s="13"/>
      <c r="AE713" s="13"/>
      <c r="AF713" s="13"/>
      <c r="AG713" s="13"/>
      <c r="AH713" s="13"/>
    </row>
    <row r="714" spans="1:34" ht="15" customHeight="1" x14ac:dyDescent="0.2">
      <c r="A714" s="30">
        <f t="shared" si="11"/>
        <v>0</v>
      </c>
      <c r="B714" s="17"/>
      <c r="E714" s="19"/>
      <c r="F714" s="19"/>
      <c r="H714" s="19"/>
      <c r="I714" s="19"/>
      <c r="J714" s="19"/>
      <c r="K714" s="19"/>
      <c r="L714" s="19"/>
      <c r="M714" s="19"/>
      <c r="N714" s="19"/>
      <c r="O714" s="19"/>
      <c r="P714" s="19"/>
      <c r="Q714" s="19"/>
      <c r="R714" s="19"/>
      <c r="S714" s="19"/>
      <c r="T714" s="19"/>
      <c r="U714" s="19"/>
      <c r="V714" s="19"/>
      <c r="W714" s="19"/>
      <c r="X714" s="19"/>
      <c r="Y714" s="20"/>
      <c r="Z714" s="13"/>
      <c r="AA714" s="13"/>
      <c r="AB714" s="13"/>
      <c r="AC714" s="13"/>
      <c r="AD714" s="13"/>
      <c r="AE714" s="13"/>
      <c r="AF714" s="13"/>
      <c r="AG714" s="13"/>
      <c r="AH714" s="13"/>
    </row>
    <row r="715" spans="1:34" ht="15" customHeight="1" x14ac:dyDescent="0.2">
      <c r="A715" s="30">
        <f t="shared" si="11"/>
        <v>0</v>
      </c>
      <c r="B715" s="17"/>
      <c r="E715" s="19"/>
      <c r="F715" s="19"/>
      <c r="H715" s="19"/>
      <c r="I715" s="19"/>
      <c r="J715" s="19"/>
      <c r="K715" s="19"/>
      <c r="L715" s="19"/>
      <c r="M715" s="19"/>
      <c r="N715" s="19"/>
      <c r="O715" s="19"/>
      <c r="P715" s="19"/>
      <c r="Q715" s="19"/>
      <c r="R715" s="19"/>
      <c r="S715" s="19"/>
      <c r="T715" s="19"/>
      <c r="U715" s="19"/>
      <c r="V715" s="19"/>
      <c r="W715" s="19"/>
      <c r="X715" s="19"/>
      <c r="Y715" s="20"/>
      <c r="Z715" s="13"/>
      <c r="AA715" s="13"/>
      <c r="AB715" s="13"/>
      <c r="AC715" s="13"/>
      <c r="AD715" s="13"/>
      <c r="AE715" s="13"/>
      <c r="AF715" s="13"/>
      <c r="AG715" s="13"/>
      <c r="AH715" s="13"/>
    </row>
    <row r="716" spans="1:34" ht="15" customHeight="1" x14ac:dyDescent="0.2">
      <c r="A716" s="30">
        <f t="shared" si="11"/>
        <v>0</v>
      </c>
      <c r="B716" s="17"/>
      <c r="E716" s="19"/>
      <c r="F716" s="19"/>
      <c r="H716" s="19"/>
      <c r="I716" s="19"/>
      <c r="J716" s="19"/>
      <c r="K716" s="19"/>
      <c r="L716" s="19"/>
      <c r="M716" s="19"/>
      <c r="N716" s="19"/>
      <c r="O716" s="19"/>
      <c r="P716" s="19"/>
      <c r="Q716" s="19"/>
      <c r="R716" s="19"/>
      <c r="S716" s="19"/>
      <c r="T716" s="19"/>
      <c r="U716" s="19"/>
      <c r="V716" s="19"/>
      <c r="W716" s="19"/>
      <c r="X716" s="19"/>
      <c r="Y716" s="20"/>
      <c r="Z716" s="13"/>
      <c r="AA716" s="13"/>
      <c r="AB716" s="13"/>
      <c r="AC716" s="13"/>
      <c r="AD716" s="13"/>
      <c r="AE716" s="13"/>
      <c r="AF716" s="13"/>
      <c r="AG716" s="13"/>
      <c r="AH716" s="13"/>
    </row>
    <row r="717" spans="1:34" ht="15" customHeight="1" x14ac:dyDescent="0.2">
      <c r="A717" s="30">
        <f t="shared" si="11"/>
        <v>0</v>
      </c>
      <c r="B717" s="17"/>
      <c r="E717" s="19"/>
      <c r="F717" s="19"/>
      <c r="H717" s="19"/>
      <c r="I717" s="19"/>
      <c r="J717" s="19"/>
      <c r="K717" s="19"/>
      <c r="L717" s="19"/>
      <c r="M717" s="19"/>
      <c r="N717" s="19"/>
      <c r="O717" s="19"/>
      <c r="P717" s="19"/>
      <c r="Q717" s="19"/>
      <c r="R717" s="19"/>
      <c r="S717" s="19"/>
      <c r="T717" s="19"/>
      <c r="U717" s="19"/>
      <c r="V717" s="19"/>
      <c r="W717" s="19"/>
      <c r="X717" s="19"/>
      <c r="Y717" s="20"/>
      <c r="Z717" s="13"/>
      <c r="AA717" s="13"/>
      <c r="AB717" s="13"/>
      <c r="AC717" s="13"/>
      <c r="AD717" s="13"/>
      <c r="AE717" s="13"/>
      <c r="AF717" s="13"/>
      <c r="AG717" s="13"/>
      <c r="AH717" s="13"/>
    </row>
    <row r="718" spans="1:34" ht="15" customHeight="1" x14ac:dyDescent="0.2">
      <c r="A718" s="30">
        <f t="shared" si="11"/>
        <v>0</v>
      </c>
      <c r="B718" s="17"/>
      <c r="E718" s="19"/>
      <c r="F718" s="19"/>
      <c r="H718" s="19"/>
      <c r="I718" s="19"/>
      <c r="J718" s="19"/>
      <c r="K718" s="19"/>
      <c r="L718" s="19"/>
      <c r="M718" s="19"/>
      <c r="N718" s="19"/>
      <c r="O718" s="19"/>
      <c r="P718" s="19"/>
      <c r="Q718" s="19"/>
      <c r="R718" s="19"/>
      <c r="S718" s="19"/>
      <c r="T718" s="19"/>
      <c r="U718" s="19"/>
      <c r="V718" s="19"/>
      <c r="W718" s="19"/>
      <c r="X718" s="19"/>
      <c r="Y718" s="20"/>
      <c r="Z718" s="13"/>
      <c r="AA718" s="13"/>
      <c r="AB718" s="13"/>
      <c r="AC718" s="13"/>
      <c r="AD718" s="13"/>
      <c r="AE718" s="13"/>
      <c r="AF718" s="13"/>
      <c r="AG718" s="13"/>
      <c r="AH718" s="13"/>
    </row>
    <row r="719" spans="1:34" ht="15" customHeight="1" x14ac:dyDescent="0.2">
      <c r="A719" s="30">
        <f t="shared" si="11"/>
        <v>0</v>
      </c>
      <c r="B719" s="17"/>
      <c r="E719" s="19"/>
      <c r="F719" s="19"/>
      <c r="H719" s="19"/>
      <c r="I719" s="19"/>
      <c r="J719" s="19"/>
      <c r="K719" s="19"/>
      <c r="L719" s="19"/>
      <c r="M719" s="19"/>
      <c r="N719" s="19"/>
      <c r="O719" s="19"/>
      <c r="P719" s="19"/>
      <c r="Q719" s="19"/>
      <c r="R719" s="19"/>
      <c r="S719" s="19"/>
      <c r="T719" s="19"/>
      <c r="U719" s="19"/>
      <c r="V719" s="19"/>
      <c r="W719" s="19"/>
      <c r="X719" s="19"/>
      <c r="Y719" s="20"/>
      <c r="Z719" s="13"/>
      <c r="AA719" s="13"/>
      <c r="AB719" s="13"/>
      <c r="AC719" s="13"/>
      <c r="AD719" s="13"/>
      <c r="AE719" s="13"/>
      <c r="AF719" s="13"/>
      <c r="AG719" s="13"/>
      <c r="AH719" s="13"/>
    </row>
    <row r="720" spans="1:34" ht="15" customHeight="1" x14ac:dyDescent="0.2">
      <c r="A720" s="30">
        <f t="shared" si="11"/>
        <v>0</v>
      </c>
      <c r="B720" s="17"/>
      <c r="E720" s="19"/>
      <c r="F720" s="19"/>
      <c r="H720" s="19"/>
      <c r="I720" s="19"/>
      <c r="J720" s="19"/>
      <c r="K720" s="19"/>
      <c r="L720" s="19"/>
      <c r="M720" s="19"/>
      <c r="N720" s="19"/>
      <c r="O720" s="19"/>
      <c r="P720" s="19"/>
      <c r="Q720" s="19"/>
      <c r="R720" s="19"/>
      <c r="S720" s="19"/>
      <c r="T720" s="19"/>
      <c r="U720" s="19"/>
      <c r="V720" s="19"/>
      <c r="W720" s="19"/>
      <c r="X720" s="19"/>
      <c r="Y720" s="20"/>
      <c r="Z720" s="13"/>
      <c r="AA720" s="13"/>
      <c r="AB720" s="13"/>
      <c r="AC720" s="13"/>
      <c r="AD720" s="13"/>
      <c r="AE720" s="13"/>
      <c r="AF720" s="13"/>
      <c r="AG720" s="13"/>
      <c r="AH720" s="13"/>
    </row>
    <row r="721" spans="1:34" ht="15" customHeight="1" x14ac:dyDescent="0.2">
      <c r="A721" s="30">
        <f t="shared" si="11"/>
        <v>0</v>
      </c>
      <c r="B721" s="17"/>
      <c r="E721" s="19"/>
      <c r="F721" s="19"/>
      <c r="H721" s="19"/>
      <c r="I721" s="19"/>
      <c r="J721" s="19"/>
      <c r="K721" s="19"/>
      <c r="L721" s="19"/>
      <c r="M721" s="19"/>
      <c r="N721" s="19"/>
      <c r="O721" s="19"/>
      <c r="P721" s="19"/>
      <c r="Q721" s="19"/>
      <c r="R721" s="19"/>
      <c r="S721" s="19"/>
      <c r="T721" s="19"/>
      <c r="U721" s="19"/>
      <c r="V721" s="19"/>
      <c r="W721" s="19"/>
      <c r="X721" s="19"/>
      <c r="Y721" s="20"/>
      <c r="Z721" s="13"/>
      <c r="AA721" s="13"/>
      <c r="AB721" s="13"/>
      <c r="AC721" s="13"/>
      <c r="AD721" s="13"/>
      <c r="AE721" s="13"/>
      <c r="AF721" s="13"/>
      <c r="AG721" s="13"/>
      <c r="AH721" s="13"/>
    </row>
    <row r="722" spans="1:34" ht="15" customHeight="1" x14ac:dyDescent="0.2">
      <c r="A722" s="30">
        <f t="shared" si="11"/>
        <v>0</v>
      </c>
      <c r="B722" s="17"/>
      <c r="E722" s="19"/>
      <c r="F722" s="19"/>
      <c r="H722" s="19"/>
      <c r="I722" s="19"/>
      <c r="J722" s="19"/>
      <c r="K722" s="19"/>
      <c r="L722" s="19"/>
      <c r="M722" s="19"/>
      <c r="N722" s="19"/>
      <c r="O722" s="19"/>
      <c r="P722" s="19"/>
      <c r="Q722" s="19"/>
      <c r="R722" s="19"/>
      <c r="S722" s="19"/>
      <c r="T722" s="19"/>
      <c r="U722" s="19"/>
      <c r="V722" s="19"/>
      <c r="W722" s="19"/>
      <c r="X722" s="19"/>
      <c r="Y722" s="20"/>
      <c r="Z722" s="13"/>
      <c r="AA722" s="13"/>
      <c r="AB722" s="13"/>
      <c r="AC722" s="13"/>
      <c r="AD722" s="13"/>
      <c r="AE722" s="13"/>
      <c r="AF722" s="13"/>
      <c r="AG722" s="13"/>
      <c r="AH722" s="13"/>
    </row>
    <row r="723" spans="1:34" ht="15" customHeight="1" x14ac:dyDescent="0.2">
      <c r="A723" s="30">
        <f t="shared" si="11"/>
        <v>0</v>
      </c>
      <c r="B723" s="17"/>
      <c r="E723" s="19"/>
      <c r="F723" s="19"/>
      <c r="H723" s="19"/>
      <c r="I723" s="19"/>
      <c r="J723" s="19"/>
      <c r="K723" s="19"/>
      <c r="L723" s="19"/>
      <c r="M723" s="19"/>
      <c r="N723" s="19"/>
      <c r="O723" s="19"/>
      <c r="P723" s="19"/>
      <c r="Q723" s="19"/>
      <c r="R723" s="19"/>
      <c r="S723" s="19"/>
      <c r="T723" s="19"/>
      <c r="U723" s="19"/>
      <c r="V723" s="19"/>
      <c r="W723" s="19"/>
      <c r="X723" s="19"/>
      <c r="Y723" s="20"/>
      <c r="Z723" s="13"/>
      <c r="AA723" s="13"/>
      <c r="AB723" s="13"/>
      <c r="AC723" s="13"/>
      <c r="AD723" s="13"/>
      <c r="AE723" s="13"/>
      <c r="AF723" s="13"/>
      <c r="AG723" s="13"/>
      <c r="AH723" s="13"/>
    </row>
    <row r="724" spans="1:34" ht="15" customHeight="1" x14ac:dyDescent="0.2">
      <c r="A724" s="30">
        <f t="shared" si="11"/>
        <v>0</v>
      </c>
      <c r="B724" s="17"/>
      <c r="E724" s="19"/>
      <c r="F724" s="19"/>
      <c r="H724" s="19"/>
      <c r="I724" s="19"/>
      <c r="J724" s="19"/>
      <c r="K724" s="19"/>
      <c r="L724" s="19"/>
      <c r="M724" s="19"/>
      <c r="N724" s="19"/>
      <c r="O724" s="19"/>
      <c r="P724" s="19"/>
      <c r="Q724" s="19"/>
      <c r="R724" s="19"/>
      <c r="S724" s="19"/>
      <c r="T724" s="19"/>
      <c r="U724" s="19"/>
      <c r="V724" s="19"/>
      <c r="W724" s="19"/>
      <c r="X724" s="19"/>
      <c r="Y724" s="20"/>
      <c r="Z724" s="13"/>
      <c r="AA724" s="13"/>
      <c r="AB724" s="13"/>
      <c r="AC724" s="13"/>
      <c r="AD724" s="13"/>
      <c r="AE724" s="13"/>
      <c r="AF724" s="13"/>
      <c r="AG724" s="13"/>
      <c r="AH724" s="13"/>
    </row>
    <row r="725" spans="1:34" ht="15" customHeight="1" x14ac:dyDescent="0.2">
      <c r="A725" s="30">
        <f t="shared" si="11"/>
        <v>0</v>
      </c>
      <c r="B725" s="17"/>
      <c r="E725" s="19"/>
      <c r="F725" s="19"/>
      <c r="H725" s="19"/>
      <c r="I725" s="19"/>
      <c r="J725" s="19"/>
      <c r="K725" s="19"/>
      <c r="L725" s="19"/>
      <c r="M725" s="19"/>
      <c r="N725" s="19"/>
      <c r="O725" s="19"/>
      <c r="P725" s="19"/>
      <c r="Q725" s="19"/>
      <c r="R725" s="19"/>
      <c r="S725" s="19"/>
      <c r="T725" s="19"/>
      <c r="U725" s="19"/>
      <c r="V725" s="19"/>
      <c r="W725" s="19"/>
      <c r="X725" s="19"/>
      <c r="Y725" s="20"/>
      <c r="Z725" s="13"/>
      <c r="AA725" s="13"/>
      <c r="AB725" s="13"/>
      <c r="AC725" s="13"/>
      <c r="AD725" s="13"/>
      <c r="AE725" s="13"/>
      <c r="AF725" s="13"/>
      <c r="AG725" s="13"/>
      <c r="AH725" s="13"/>
    </row>
    <row r="726" spans="1:34" ht="15" customHeight="1" x14ac:dyDescent="0.2">
      <c r="A726" s="30">
        <f t="shared" si="11"/>
        <v>0</v>
      </c>
      <c r="B726" s="17"/>
      <c r="E726" s="19"/>
      <c r="F726" s="19"/>
      <c r="H726" s="19"/>
      <c r="I726" s="19"/>
      <c r="J726" s="19"/>
      <c r="K726" s="19"/>
      <c r="L726" s="19"/>
      <c r="M726" s="19"/>
      <c r="N726" s="19"/>
      <c r="O726" s="19"/>
      <c r="P726" s="19"/>
      <c r="Q726" s="19"/>
      <c r="R726" s="19"/>
      <c r="S726" s="19"/>
      <c r="T726" s="19"/>
      <c r="U726" s="19"/>
      <c r="V726" s="19"/>
      <c r="W726" s="19"/>
      <c r="X726" s="19"/>
      <c r="Y726" s="20"/>
      <c r="Z726" s="13"/>
      <c r="AA726" s="13"/>
      <c r="AB726" s="13"/>
      <c r="AC726" s="13"/>
      <c r="AD726" s="13"/>
      <c r="AE726" s="13"/>
      <c r="AF726" s="13"/>
      <c r="AG726" s="13"/>
      <c r="AH726" s="13"/>
    </row>
    <row r="727" spans="1:34" ht="15" customHeight="1" x14ac:dyDescent="0.2">
      <c r="A727" s="30">
        <f t="shared" si="11"/>
        <v>0</v>
      </c>
      <c r="B727" s="17"/>
      <c r="E727" s="19"/>
      <c r="F727" s="19"/>
      <c r="H727" s="19"/>
      <c r="I727" s="19"/>
      <c r="J727" s="19"/>
      <c r="K727" s="19"/>
      <c r="L727" s="19"/>
      <c r="M727" s="19"/>
      <c r="N727" s="19"/>
      <c r="O727" s="19"/>
      <c r="P727" s="19"/>
      <c r="Q727" s="19"/>
      <c r="R727" s="19"/>
      <c r="S727" s="19"/>
      <c r="T727" s="19"/>
      <c r="U727" s="19"/>
      <c r="V727" s="19"/>
      <c r="W727" s="19"/>
      <c r="X727" s="19"/>
      <c r="Y727" s="20"/>
      <c r="Z727" s="13"/>
      <c r="AA727" s="13"/>
      <c r="AB727" s="13"/>
      <c r="AC727" s="13"/>
      <c r="AD727" s="13"/>
      <c r="AE727" s="13"/>
      <c r="AF727" s="13"/>
      <c r="AG727" s="13"/>
      <c r="AH727" s="13"/>
    </row>
    <row r="728" spans="1:34" ht="15" customHeight="1" x14ac:dyDescent="0.2">
      <c r="A728" s="30">
        <f t="shared" si="11"/>
        <v>0</v>
      </c>
      <c r="B728" s="17"/>
      <c r="E728" s="19"/>
      <c r="F728" s="19"/>
      <c r="H728" s="19"/>
      <c r="I728" s="19"/>
      <c r="J728" s="19"/>
      <c r="K728" s="19"/>
      <c r="L728" s="19"/>
      <c r="M728" s="19"/>
      <c r="N728" s="19"/>
      <c r="O728" s="19"/>
      <c r="P728" s="19"/>
      <c r="Q728" s="19"/>
      <c r="R728" s="19"/>
      <c r="S728" s="19"/>
      <c r="T728" s="19"/>
      <c r="U728" s="19"/>
      <c r="V728" s="19"/>
      <c r="W728" s="19"/>
      <c r="X728" s="19"/>
      <c r="Y728" s="20"/>
      <c r="Z728" s="13"/>
      <c r="AA728" s="13"/>
      <c r="AB728" s="13"/>
      <c r="AC728" s="13"/>
      <c r="AD728" s="13"/>
      <c r="AE728" s="13"/>
      <c r="AF728" s="13"/>
      <c r="AG728" s="13"/>
      <c r="AH728" s="13"/>
    </row>
    <row r="729" spans="1:34" ht="15" customHeight="1" x14ac:dyDescent="0.2">
      <c r="A729" s="30">
        <f t="shared" si="11"/>
        <v>0</v>
      </c>
      <c r="B729" s="17"/>
      <c r="E729" s="19"/>
      <c r="F729" s="19"/>
      <c r="H729" s="19"/>
      <c r="I729" s="19"/>
      <c r="J729" s="19"/>
      <c r="K729" s="19"/>
      <c r="L729" s="19"/>
      <c r="M729" s="19"/>
      <c r="N729" s="19"/>
      <c r="O729" s="19"/>
      <c r="P729" s="19"/>
      <c r="Q729" s="19"/>
      <c r="R729" s="19"/>
      <c r="S729" s="19"/>
      <c r="T729" s="19"/>
      <c r="U729" s="19"/>
      <c r="V729" s="19"/>
      <c r="W729" s="19"/>
      <c r="X729" s="19"/>
      <c r="Y729" s="20"/>
      <c r="Z729" s="13"/>
      <c r="AA729" s="13"/>
      <c r="AB729" s="13"/>
      <c r="AC729" s="13"/>
      <c r="AD729" s="13"/>
      <c r="AE729" s="13"/>
      <c r="AF729" s="13"/>
      <c r="AG729" s="13"/>
      <c r="AH729" s="13"/>
    </row>
    <row r="730" spans="1:34" ht="15" customHeight="1" x14ac:dyDescent="0.2">
      <c r="A730" s="30">
        <f t="shared" si="11"/>
        <v>0</v>
      </c>
      <c r="B730" s="17"/>
      <c r="E730" s="19"/>
      <c r="F730" s="19"/>
      <c r="H730" s="19"/>
      <c r="I730" s="19"/>
      <c r="J730" s="19"/>
      <c r="K730" s="19"/>
      <c r="L730" s="19"/>
      <c r="M730" s="19"/>
      <c r="N730" s="19"/>
      <c r="O730" s="19"/>
      <c r="P730" s="19"/>
      <c r="Q730" s="19"/>
      <c r="R730" s="19"/>
      <c r="S730" s="19"/>
      <c r="T730" s="19"/>
      <c r="U730" s="19"/>
      <c r="V730" s="19"/>
      <c r="W730" s="19"/>
      <c r="X730" s="19"/>
      <c r="Y730" s="20"/>
      <c r="Z730" s="13"/>
      <c r="AA730" s="13"/>
      <c r="AB730" s="13"/>
      <c r="AC730" s="13"/>
      <c r="AD730" s="13"/>
      <c r="AE730" s="13"/>
      <c r="AF730" s="13"/>
      <c r="AG730" s="13"/>
      <c r="AH730" s="13"/>
    </row>
    <row r="731" spans="1:34" ht="15" customHeight="1" x14ac:dyDescent="0.2">
      <c r="A731" s="30">
        <f t="shared" si="11"/>
        <v>0</v>
      </c>
      <c r="B731" s="17"/>
      <c r="E731" s="19"/>
      <c r="F731" s="19"/>
      <c r="H731" s="19"/>
      <c r="I731" s="19"/>
      <c r="J731" s="19"/>
      <c r="K731" s="19"/>
      <c r="L731" s="19"/>
      <c r="M731" s="19"/>
      <c r="N731" s="19"/>
      <c r="O731" s="19"/>
      <c r="P731" s="19"/>
      <c r="Q731" s="19"/>
      <c r="R731" s="19"/>
      <c r="S731" s="19"/>
      <c r="T731" s="19"/>
      <c r="U731" s="19"/>
      <c r="V731" s="19"/>
      <c r="W731" s="19"/>
      <c r="X731" s="19"/>
      <c r="Y731" s="20"/>
      <c r="Z731" s="13"/>
      <c r="AA731" s="13"/>
      <c r="AB731" s="13"/>
      <c r="AC731" s="13"/>
      <c r="AD731" s="13"/>
      <c r="AE731" s="13"/>
      <c r="AF731" s="13"/>
      <c r="AG731" s="13"/>
      <c r="AH731" s="13"/>
    </row>
    <row r="732" spans="1:34" ht="15" customHeight="1" x14ac:dyDescent="0.2">
      <c r="A732" s="30">
        <f t="shared" si="11"/>
        <v>0</v>
      </c>
      <c r="B732" s="17"/>
      <c r="E732" s="19"/>
      <c r="F732" s="19"/>
      <c r="H732" s="19"/>
      <c r="I732" s="19"/>
      <c r="J732" s="19"/>
      <c r="K732" s="19"/>
      <c r="L732" s="19"/>
      <c r="M732" s="19"/>
      <c r="N732" s="19"/>
      <c r="O732" s="19"/>
      <c r="P732" s="19"/>
      <c r="Q732" s="19"/>
      <c r="R732" s="19"/>
      <c r="S732" s="19"/>
      <c r="T732" s="19"/>
      <c r="U732" s="19"/>
      <c r="V732" s="19"/>
      <c r="W732" s="19"/>
      <c r="X732" s="19"/>
      <c r="Y732" s="20"/>
      <c r="Z732" s="13"/>
      <c r="AA732" s="13"/>
      <c r="AB732" s="13"/>
      <c r="AC732" s="13"/>
      <c r="AD732" s="13"/>
      <c r="AE732" s="13"/>
      <c r="AF732" s="13"/>
      <c r="AG732" s="13"/>
      <c r="AH732" s="13"/>
    </row>
    <row r="733" spans="1:34" ht="15" customHeight="1" x14ac:dyDescent="0.2">
      <c r="A733" s="30">
        <f t="shared" si="11"/>
        <v>0</v>
      </c>
      <c r="B733" s="17"/>
      <c r="E733" s="19"/>
      <c r="F733" s="19"/>
      <c r="H733" s="19"/>
      <c r="I733" s="19"/>
      <c r="J733" s="19"/>
      <c r="K733" s="19"/>
      <c r="L733" s="19"/>
      <c r="M733" s="19"/>
      <c r="N733" s="19"/>
      <c r="O733" s="19"/>
      <c r="P733" s="19"/>
      <c r="Q733" s="19"/>
      <c r="R733" s="19"/>
      <c r="S733" s="19"/>
      <c r="T733" s="19"/>
      <c r="U733" s="19"/>
      <c r="V733" s="19"/>
      <c r="W733" s="19"/>
      <c r="X733" s="19"/>
      <c r="Y733" s="20"/>
      <c r="Z733" s="13"/>
      <c r="AA733" s="13"/>
      <c r="AB733" s="13"/>
      <c r="AC733" s="13"/>
      <c r="AD733" s="13"/>
      <c r="AE733" s="13"/>
      <c r="AF733" s="13"/>
      <c r="AG733" s="13"/>
      <c r="AH733" s="13"/>
    </row>
    <row r="734" spans="1:34" ht="15" customHeight="1" x14ac:dyDescent="0.2">
      <c r="A734" s="30">
        <f t="shared" si="11"/>
        <v>0</v>
      </c>
      <c r="B734" s="17"/>
      <c r="E734" s="19"/>
      <c r="F734" s="19"/>
      <c r="H734" s="19"/>
      <c r="I734" s="19"/>
      <c r="J734" s="19"/>
      <c r="K734" s="19"/>
      <c r="L734" s="19"/>
      <c r="M734" s="19"/>
      <c r="N734" s="19"/>
      <c r="O734" s="19"/>
      <c r="P734" s="19"/>
      <c r="Q734" s="19"/>
      <c r="R734" s="19"/>
      <c r="S734" s="19"/>
      <c r="T734" s="19"/>
      <c r="U734" s="19"/>
      <c r="V734" s="19"/>
      <c r="W734" s="19"/>
      <c r="X734" s="19"/>
      <c r="Y734" s="20"/>
      <c r="Z734" s="13"/>
      <c r="AA734" s="13"/>
      <c r="AB734" s="13"/>
      <c r="AC734" s="13"/>
      <c r="AD734" s="13"/>
      <c r="AE734" s="13"/>
      <c r="AF734" s="13"/>
      <c r="AG734" s="13"/>
      <c r="AH734" s="13"/>
    </row>
    <row r="735" spans="1:34" ht="15" customHeight="1" x14ac:dyDescent="0.2">
      <c r="A735" s="30">
        <f t="shared" si="11"/>
        <v>0</v>
      </c>
      <c r="B735" s="17"/>
      <c r="E735" s="19"/>
      <c r="F735" s="19"/>
      <c r="H735" s="19"/>
      <c r="I735" s="19"/>
      <c r="J735" s="19"/>
      <c r="K735" s="19"/>
      <c r="L735" s="19"/>
      <c r="M735" s="19"/>
      <c r="N735" s="19"/>
      <c r="O735" s="19"/>
      <c r="P735" s="19"/>
      <c r="Q735" s="19"/>
      <c r="R735" s="19"/>
      <c r="S735" s="19"/>
      <c r="T735" s="19"/>
      <c r="U735" s="19"/>
      <c r="V735" s="19"/>
      <c r="W735" s="19"/>
      <c r="X735" s="19"/>
      <c r="Y735" s="20"/>
      <c r="Z735" s="13"/>
      <c r="AA735" s="13"/>
      <c r="AB735" s="13"/>
      <c r="AC735" s="13"/>
      <c r="AD735" s="13"/>
      <c r="AE735" s="13"/>
      <c r="AF735" s="13"/>
      <c r="AG735" s="13"/>
      <c r="AH735" s="13"/>
    </row>
    <row r="736" spans="1:34" ht="15" customHeight="1" x14ac:dyDescent="0.2">
      <c r="A736" s="30">
        <f t="shared" si="11"/>
        <v>0</v>
      </c>
      <c r="B736" s="17"/>
      <c r="E736" s="19"/>
      <c r="F736" s="19"/>
      <c r="H736" s="19"/>
      <c r="I736" s="19"/>
      <c r="J736" s="19"/>
      <c r="K736" s="19"/>
      <c r="L736" s="19"/>
      <c r="M736" s="19"/>
      <c r="N736" s="19"/>
      <c r="O736" s="19"/>
      <c r="P736" s="19"/>
      <c r="Q736" s="19"/>
      <c r="R736" s="19"/>
      <c r="S736" s="19"/>
      <c r="T736" s="19"/>
      <c r="U736" s="19"/>
      <c r="V736" s="19"/>
      <c r="W736" s="19"/>
      <c r="X736" s="19"/>
      <c r="Y736" s="20"/>
      <c r="Z736" s="13"/>
      <c r="AA736" s="13"/>
      <c r="AB736" s="13"/>
      <c r="AC736" s="13"/>
      <c r="AD736" s="13"/>
      <c r="AE736" s="13"/>
      <c r="AF736" s="13"/>
      <c r="AG736" s="13"/>
      <c r="AH736" s="13"/>
    </row>
    <row r="737" spans="1:34" ht="15" customHeight="1" x14ac:dyDescent="0.2">
      <c r="A737" s="30">
        <f t="shared" si="11"/>
        <v>0</v>
      </c>
      <c r="B737" s="17"/>
      <c r="E737" s="19"/>
      <c r="F737" s="19"/>
      <c r="H737" s="19"/>
      <c r="I737" s="19"/>
      <c r="J737" s="19"/>
      <c r="K737" s="19"/>
      <c r="L737" s="19"/>
      <c r="M737" s="19"/>
      <c r="N737" s="19"/>
      <c r="O737" s="19"/>
      <c r="P737" s="19"/>
      <c r="Q737" s="19"/>
      <c r="R737" s="19"/>
      <c r="S737" s="19"/>
      <c r="T737" s="19"/>
      <c r="U737" s="19"/>
      <c r="V737" s="19"/>
      <c r="W737" s="19"/>
      <c r="X737" s="19"/>
      <c r="Y737" s="20"/>
      <c r="Z737" s="13"/>
      <c r="AA737" s="13"/>
      <c r="AB737" s="13"/>
      <c r="AC737" s="13"/>
      <c r="AD737" s="13"/>
      <c r="AE737" s="13"/>
      <c r="AF737" s="13"/>
      <c r="AG737" s="13"/>
      <c r="AH737" s="13"/>
    </row>
    <row r="738" spans="1:34" ht="15" customHeight="1" x14ac:dyDescent="0.2">
      <c r="A738" s="30">
        <f t="shared" si="11"/>
        <v>0</v>
      </c>
      <c r="B738" s="17"/>
      <c r="E738" s="19"/>
      <c r="F738" s="19"/>
      <c r="H738" s="19"/>
      <c r="I738" s="19"/>
      <c r="J738" s="19"/>
      <c r="K738" s="19"/>
      <c r="L738" s="19"/>
      <c r="M738" s="19"/>
      <c r="N738" s="19"/>
      <c r="O738" s="19"/>
      <c r="P738" s="19"/>
      <c r="Q738" s="19"/>
      <c r="R738" s="19"/>
      <c r="S738" s="19"/>
      <c r="T738" s="19"/>
      <c r="U738" s="19"/>
      <c r="V738" s="19"/>
      <c r="W738" s="19"/>
      <c r="X738" s="19"/>
      <c r="Y738" s="20"/>
      <c r="Z738" s="13"/>
      <c r="AA738" s="13"/>
      <c r="AB738" s="13"/>
      <c r="AC738" s="13"/>
      <c r="AD738" s="13"/>
      <c r="AE738" s="13"/>
      <c r="AF738" s="13"/>
      <c r="AG738" s="13"/>
      <c r="AH738" s="13"/>
    </row>
    <row r="739" spans="1:34" ht="15" customHeight="1" x14ac:dyDescent="0.2">
      <c r="A739" s="30">
        <f t="shared" si="11"/>
        <v>0</v>
      </c>
      <c r="B739" s="17"/>
      <c r="E739" s="19"/>
      <c r="F739" s="19"/>
      <c r="H739" s="19"/>
      <c r="I739" s="19"/>
      <c r="J739" s="19"/>
      <c r="K739" s="19"/>
      <c r="L739" s="19"/>
      <c r="M739" s="19"/>
      <c r="N739" s="19"/>
      <c r="O739" s="19"/>
      <c r="P739" s="19"/>
      <c r="Q739" s="19"/>
      <c r="R739" s="19"/>
      <c r="S739" s="19"/>
      <c r="T739" s="19"/>
      <c r="U739" s="19"/>
      <c r="V739" s="19"/>
      <c r="W739" s="19"/>
      <c r="X739" s="19"/>
      <c r="Y739" s="20"/>
      <c r="Z739" s="13"/>
      <c r="AA739" s="13"/>
      <c r="AB739" s="13"/>
      <c r="AC739" s="13"/>
      <c r="AD739" s="13"/>
      <c r="AE739" s="13"/>
      <c r="AF739" s="13"/>
      <c r="AG739" s="13"/>
      <c r="AH739" s="13"/>
    </row>
    <row r="740" spans="1:34" ht="15" customHeight="1" x14ac:dyDescent="0.2">
      <c r="A740" s="30">
        <f t="shared" si="11"/>
        <v>0</v>
      </c>
      <c r="B740" s="17"/>
      <c r="E740" s="19"/>
      <c r="F740" s="19"/>
      <c r="H740" s="19"/>
      <c r="I740" s="19"/>
      <c r="J740" s="19"/>
      <c r="K740" s="19"/>
      <c r="L740" s="19"/>
      <c r="M740" s="19"/>
      <c r="N740" s="19"/>
      <c r="O740" s="19"/>
      <c r="P740" s="19"/>
      <c r="Q740" s="19"/>
      <c r="R740" s="19"/>
      <c r="S740" s="19"/>
      <c r="T740" s="19"/>
      <c r="U740" s="19"/>
      <c r="V740" s="19"/>
      <c r="W740" s="19"/>
      <c r="X740" s="19"/>
      <c r="Y740" s="20"/>
      <c r="Z740" s="13"/>
      <c r="AA740" s="13"/>
      <c r="AB740" s="13"/>
      <c r="AC740" s="13"/>
      <c r="AD740" s="13"/>
      <c r="AE740" s="13"/>
      <c r="AF740" s="13"/>
      <c r="AG740" s="13"/>
      <c r="AH740" s="13"/>
    </row>
    <row r="741" spans="1:34" ht="15" customHeight="1" x14ac:dyDescent="0.2">
      <c r="A741" s="30">
        <f t="shared" si="11"/>
        <v>0</v>
      </c>
      <c r="B741" s="17"/>
      <c r="E741" s="19"/>
      <c r="F741" s="19"/>
      <c r="H741" s="19"/>
      <c r="I741" s="19"/>
      <c r="J741" s="19"/>
      <c r="K741" s="19"/>
      <c r="L741" s="19"/>
      <c r="M741" s="19"/>
      <c r="N741" s="19"/>
      <c r="O741" s="19"/>
      <c r="P741" s="19"/>
      <c r="Q741" s="19"/>
      <c r="R741" s="19"/>
      <c r="S741" s="19"/>
      <c r="T741" s="19"/>
      <c r="U741" s="19"/>
      <c r="V741" s="19"/>
      <c r="W741" s="19"/>
      <c r="X741" s="19"/>
      <c r="Y741" s="20"/>
      <c r="Z741" s="13"/>
      <c r="AA741" s="13"/>
      <c r="AB741" s="13"/>
      <c r="AC741" s="13"/>
      <c r="AD741" s="13"/>
      <c r="AE741" s="13"/>
      <c r="AF741" s="13"/>
      <c r="AG741" s="13"/>
      <c r="AH741" s="13"/>
    </row>
    <row r="742" spans="1:34" ht="15" customHeight="1" x14ac:dyDescent="0.2">
      <c r="A742" s="30">
        <f t="shared" si="11"/>
        <v>0</v>
      </c>
      <c r="B742" s="17"/>
      <c r="E742" s="19"/>
      <c r="F742" s="19"/>
      <c r="H742" s="19"/>
      <c r="I742" s="19"/>
      <c r="J742" s="19"/>
      <c r="K742" s="19"/>
      <c r="L742" s="19"/>
      <c r="M742" s="19"/>
      <c r="N742" s="19"/>
      <c r="O742" s="19"/>
      <c r="P742" s="19"/>
      <c r="Q742" s="19"/>
      <c r="R742" s="19"/>
      <c r="S742" s="19"/>
      <c r="T742" s="19"/>
      <c r="U742" s="19"/>
      <c r="V742" s="19"/>
      <c r="W742" s="19"/>
      <c r="X742" s="19"/>
      <c r="Y742" s="20"/>
      <c r="Z742" s="13"/>
      <c r="AA742" s="13"/>
      <c r="AB742" s="13"/>
      <c r="AC742" s="13"/>
      <c r="AD742" s="13"/>
      <c r="AE742" s="13"/>
      <c r="AF742" s="13"/>
      <c r="AG742" s="13"/>
      <c r="AH742" s="13"/>
    </row>
    <row r="743" spans="1:34" ht="15" customHeight="1" x14ac:dyDescent="0.2">
      <c r="A743" s="30">
        <f t="shared" si="11"/>
        <v>0</v>
      </c>
      <c r="B743" s="17"/>
      <c r="E743" s="19"/>
      <c r="F743" s="19"/>
      <c r="H743" s="19"/>
      <c r="I743" s="19"/>
      <c r="J743" s="19"/>
      <c r="K743" s="19"/>
      <c r="L743" s="19"/>
      <c r="M743" s="19"/>
      <c r="N743" s="19"/>
      <c r="O743" s="19"/>
      <c r="P743" s="19"/>
      <c r="Q743" s="19"/>
      <c r="R743" s="19"/>
      <c r="S743" s="19"/>
      <c r="T743" s="19"/>
      <c r="U743" s="19"/>
      <c r="V743" s="19"/>
      <c r="W743" s="19"/>
      <c r="X743" s="19"/>
      <c r="Y743" s="20"/>
      <c r="Z743" s="13"/>
      <c r="AA743" s="13"/>
      <c r="AB743" s="13"/>
      <c r="AC743" s="13"/>
      <c r="AD743" s="13"/>
      <c r="AE743" s="13"/>
      <c r="AF743" s="13"/>
      <c r="AG743" s="13"/>
      <c r="AH743" s="13"/>
    </row>
    <row r="744" spans="1:34" ht="15" customHeight="1" x14ac:dyDescent="0.2">
      <c r="A744" s="30">
        <f t="shared" si="11"/>
        <v>0</v>
      </c>
      <c r="B744" s="17"/>
      <c r="E744" s="19"/>
      <c r="F744" s="19"/>
      <c r="H744" s="19"/>
      <c r="I744" s="19"/>
      <c r="J744" s="19"/>
      <c r="K744" s="19"/>
      <c r="L744" s="19"/>
      <c r="M744" s="19"/>
      <c r="N744" s="19"/>
      <c r="O744" s="19"/>
      <c r="P744" s="19"/>
      <c r="Q744" s="19"/>
      <c r="R744" s="19"/>
      <c r="S744" s="19"/>
      <c r="T744" s="19"/>
      <c r="U744" s="19"/>
      <c r="V744" s="19"/>
      <c r="W744" s="19"/>
      <c r="X744" s="19"/>
      <c r="Y744" s="20"/>
      <c r="Z744" s="13"/>
      <c r="AA744" s="13"/>
      <c r="AB744" s="13"/>
      <c r="AC744" s="13"/>
      <c r="AD744" s="13"/>
      <c r="AE744" s="13"/>
      <c r="AF744" s="13"/>
      <c r="AG744" s="13"/>
      <c r="AH744" s="13"/>
    </row>
    <row r="745" spans="1:34" ht="15" customHeight="1" x14ac:dyDescent="0.2">
      <c r="A745" s="30">
        <f t="shared" si="11"/>
        <v>0</v>
      </c>
      <c r="B745" s="17"/>
      <c r="E745" s="19"/>
      <c r="F745" s="19"/>
      <c r="H745" s="19"/>
      <c r="I745" s="19"/>
      <c r="J745" s="19"/>
      <c r="K745" s="19"/>
      <c r="L745" s="19"/>
      <c r="M745" s="19"/>
      <c r="N745" s="19"/>
      <c r="O745" s="19"/>
      <c r="P745" s="19"/>
      <c r="Q745" s="19"/>
      <c r="R745" s="19"/>
      <c r="S745" s="19"/>
      <c r="T745" s="19"/>
      <c r="U745" s="19"/>
      <c r="V745" s="19"/>
      <c r="W745" s="19"/>
      <c r="X745" s="19"/>
      <c r="Y745" s="20"/>
      <c r="Z745" s="13"/>
      <c r="AA745" s="13"/>
      <c r="AB745" s="13"/>
      <c r="AC745" s="13"/>
      <c r="AD745" s="13"/>
      <c r="AE745" s="13"/>
      <c r="AF745" s="13"/>
      <c r="AG745" s="13"/>
      <c r="AH745" s="13"/>
    </row>
    <row r="746" spans="1:34" ht="15" customHeight="1" x14ac:dyDescent="0.2">
      <c r="A746" s="30">
        <f t="shared" si="11"/>
        <v>0</v>
      </c>
      <c r="B746" s="17"/>
      <c r="E746" s="19"/>
      <c r="F746" s="19"/>
      <c r="H746" s="19"/>
      <c r="I746" s="19"/>
      <c r="J746" s="19"/>
      <c r="K746" s="19"/>
      <c r="L746" s="19"/>
      <c r="M746" s="19"/>
      <c r="N746" s="19"/>
      <c r="O746" s="19"/>
      <c r="P746" s="19"/>
      <c r="Q746" s="19"/>
      <c r="R746" s="19"/>
      <c r="S746" s="19"/>
      <c r="T746" s="19"/>
      <c r="U746" s="19"/>
      <c r="V746" s="19"/>
      <c r="W746" s="19"/>
      <c r="X746" s="19"/>
      <c r="Y746" s="20"/>
      <c r="Z746" s="13"/>
      <c r="AA746" s="13"/>
      <c r="AB746" s="13"/>
      <c r="AC746" s="13"/>
      <c r="AD746" s="13"/>
      <c r="AE746" s="13"/>
      <c r="AF746" s="13"/>
      <c r="AG746" s="13"/>
      <c r="AH746" s="13"/>
    </row>
    <row r="747" spans="1:34" ht="15" customHeight="1" x14ac:dyDescent="0.2">
      <c r="A747" s="30">
        <f t="shared" si="11"/>
        <v>0</v>
      </c>
      <c r="B747" s="17"/>
      <c r="E747" s="19"/>
      <c r="F747" s="19"/>
      <c r="H747" s="19"/>
      <c r="I747" s="19"/>
      <c r="J747" s="19"/>
      <c r="K747" s="19"/>
      <c r="L747" s="19"/>
      <c r="M747" s="19"/>
      <c r="N747" s="19"/>
      <c r="O747" s="19"/>
      <c r="P747" s="19"/>
      <c r="Q747" s="19"/>
      <c r="R747" s="19"/>
      <c r="S747" s="19"/>
      <c r="T747" s="19"/>
      <c r="U747" s="19"/>
      <c r="V747" s="19"/>
      <c r="W747" s="19"/>
      <c r="X747" s="19"/>
      <c r="Y747" s="20"/>
      <c r="Z747" s="13"/>
      <c r="AA747" s="13"/>
      <c r="AB747" s="13"/>
      <c r="AC747" s="13"/>
      <c r="AD747" s="13"/>
      <c r="AE747" s="13"/>
      <c r="AF747" s="13"/>
      <c r="AG747" s="13"/>
      <c r="AH747" s="13"/>
    </row>
    <row r="748" spans="1:34" ht="15" customHeight="1" x14ac:dyDescent="0.2">
      <c r="A748" s="30">
        <f t="shared" si="11"/>
        <v>0</v>
      </c>
      <c r="B748" s="17"/>
      <c r="E748" s="19"/>
      <c r="F748" s="19"/>
      <c r="H748" s="19"/>
      <c r="I748" s="19"/>
      <c r="J748" s="19"/>
      <c r="K748" s="19"/>
      <c r="L748" s="19"/>
      <c r="M748" s="19"/>
      <c r="N748" s="19"/>
      <c r="O748" s="19"/>
      <c r="P748" s="19"/>
      <c r="Q748" s="19"/>
      <c r="R748" s="19"/>
      <c r="S748" s="19"/>
      <c r="T748" s="19"/>
      <c r="U748" s="19"/>
      <c r="V748" s="19"/>
      <c r="W748" s="19"/>
      <c r="X748" s="19"/>
      <c r="Y748" s="20"/>
      <c r="Z748" s="13"/>
      <c r="AA748" s="13"/>
      <c r="AB748" s="13"/>
      <c r="AC748" s="13"/>
      <c r="AD748" s="13"/>
      <c r="AE748" s="13"/>
      <c r="AF748" s="13"/>
      <c r="AG748" s="13"/>
      <c r="AH748" s="13"/>
    </row>
    <row r="749" spans="1:34" ht="15" customHeight="1" x14ac:dyDescent="0.2">
      <c r="A749" s="30">
        <f t="shared" si="11"/>
        <v>0</v>
      </c>
      <c r="B749" s="17"/>
      <c r="E749" s="19"/>
      <c r="F749" s="19"/>
      <c r="H749" s="19"/>
      <c r="I749" s="19"/>
      <c r="J749" s="19"/>
      <c r="K749" s="19"/>
      <c r="L749" s="19"/>
      <c r="M749" s="19"/>
      <c r="N749" s="19"/>
      <c r="O749" s="19"/>
      <c r="P749" s="19"/>
      <c r="Q749" s="19"/>
      <c r="R749" s="19"/>
      <c r="S749" s="19"/>
      <c r="T749" s="19"/>
      <c r="U749" s="19"/>
      <c r="V749" s="19"/>
      <c r="W749" s="19"/>
      <c r="X749" s="19"/>
      <c r="Y749" s="20"/>
      <c r="Z749" s="13"/>
      <c r="AA749" s="13"/>
      <c r="AB749" s="13"/>
      <c r="AC749" s="13"/>
      <c r="AD749" s="13"/>
      <c r="AE749" s="13"/>
      <c r="AF749" s="13"/>
      <c r="AG749" s="13"/>
      <c r="AH749" s="13"/>
    </row>
    <row r="750" spans="1:34" ht="15" customHeight="1" x14ac:dyDescent="0.2">
      <c r="A750" s="30">
        <f t="shared" si="11"/>
        <v>0</v>
      </c>
      <c r="B750" s="17"/>
      <c r="E750" s="19"/>
      <c r="F750" s="19"/>
      <c r="H750" s="19"/>
      <c r="I750" s="19"/>
      <c r="J750" s="19"/>
      <c r="K750" s="19"/>
      <c r="L750" s="19"/>
      <c r="M750" s="19"/>
      <c r="N750" s="19"/>
      <c r="O750" s="19"/>
      <c r="P750" s="19"/>
      <c r="Q750" s="19"/>
      <c r="R750" s="19"/>
      <c r="S750" s="19"/>
      <c r="T750" s="19"/>
      <c r="U750" s="19"/>
      <c r="V750" s="19"/>
      <c r="W750" s="19"/>
      <c r="X750" s="19"/>
      <c r="Y750" s="20"/>
      <c r="Z750" s="13"/>
      <c r="AA750" s="13"/>
      <c r="AB750" s="13"/>
      <c r="AC750" s="13"/>
      <c r="AD750" s="13"/>
      <c r="AE750" s="13"/>
      <c r="AF750" s="13"/>
      <c r="AG750" s="13"/>
      <c r="AH750" s="13"/>
    </row>
    <row r="751" spans="1:34" ht="15" customHeight="1" x14ac:dyDescent="0.2">
      <c r="A751" s="30">
        <f t="shared" si="11"/>
        <v>0</v>
      </c>
      <c r="B751" s="17"/>
      <c r="E751" s="19"/>
      <c r="F751" s="19"/>
      <c r="H751" s="19"/>
      <c r="I751" s="19"/>
      <c r="J751" s="19"/>
      <c r="K751" s="19"/>
      <c r="L751" s="19"/>
      <c r="M751" s="19"/>
      <c r="N751" s="19"/>
      <c r="O751" s="19"/>
      <c r="P751" s="19"/>
      <c r="Q751" s="19"/>
      <c r="R751" s="19"/>
      <c r="S751" s="19"/>
      <c r="T751" s="19"/>
      <c r="U751" s="19"/>
      <c r="V751" s="19"/>
      <c r="W751" s="19"/>
      <c r="X751" s="19"/>
      <c r="Y751" s="20"/>
      <c r="Z751" s="13"/>
      <c r="AA751" s="13"/>
      <c r="AB751" s="13"/>
      <c r="AC751" s="13"/>
      <c r="AD751" s="13"/>
      <c r="AE751" s="13"/>
      <c r="AF751" s="13"/>
      <c r="AG751" s="13"/>
      <c r="AH751" s="13"/>
    </row>
    <row r="752" spans="1:34" ht="15" customHeight="1" x14ac:dyDescent="0.2">
      <c r="A752" s="30">
        <f t="shared" si="11"/>
        <v>0</v>
      </c>
      <c r="B752" s="17"/>
      <c r="E752" s="19"/>
      <c r="F752" s="19"/>
      <c r="H752" s="19"/>
      <c r="I752" s="19"/>
      <c r="J752" s="19"/>
      <c r="K752" s="19"/>
      <c r="L752" s="19"/>
      <c r="M752" s="19"/>
      <c r="N752" s="19"/>
      <c r="O752" s="19"/>
      <c r="P752" s="19"/>
      <c r="Q752" s="19"/>
      <c r="R752" s="19"/>
      <c r="S752" s="19"/>
      <c r="T752" s="19"/>
      <c r="U752" s="19"/>
      <c r="V752" s="19"/>
      <c r="W752" s="19"/>
      <c r="X752" s="19"/>
      <c r="Y752" s="20"/>
      <c r="Z752" s="13"/>
      <c r="AA752" s="13"/>
      <c r="AB752" s="13"/>
      <c r="AC752" s="13"/>
      <c r="AD752" s="13"/>
      <c r="AE752" s="13"/>
      <c r="AF752" s="13"/>
      <c r="AG752" s="13"/>
      <c r="AH752" s="13"/>
    </row>
    <row r="753" spans="1:34" ht="15" customHeight="1" x14ac:dyDescent="0.2">
      <c r="A753" s="30">
        <f t="shared" si="11"/>
        <v>0</v>
      </c>
      <c r="B753" s="17"/>
      <c r="E753" s="19"/>
      <c r="F753" s="19"/>
      <c r="H753" s="19"/>
      <c r="I753" s="19"/>
      <c r="J753" s="19"/>
      <c r="K753" s="19"/>
      <c r="L753" s="19"/>
      <c r="M753" s="19"/>
      <c r="N753" s="19"/>
      <c r="O753" s="19"/>
      <c r="P753" s="19"/>
      <c r="Q753" s="19"/>
      <c r="R753" s="19"/>
      <c r="S753" s="19"/>
      <c r="T753" s="19"/>
      <c r="U753" s="19"/>
      <c r="V753" s="19"/>
      <c r="W753" s="19"/>
      <c r="X753" s="19"/>
      <c r="Y753" s="20"/>
      <c r="Z753" s="13"/>
      <c r="AA753" s="13"/>
      <c r="AB753" s="13"/>
      <c r="AC753" s="13"/>
      <c r="AD753" s="13"/>
      <c r="AE753" s="13"/>
      <c r="AF753" s="13"/>
      <c r="AG753" s="13"/>
      <c r="AH753" s="13"/>
    </row>
    <row r="754" spans="1:34" ht="15" customHeight="1" x14ac:dyDescent="0.2">
      <c r="A754" s="30">
        <f t="shared" si="11"/>
        <v>0</v>
      </c>
      <c r="B754" s="17"/>
      <c r="E754" s="19"/>
      <c r="F754" s="19"/>
      <c r="H754" s="19"/>
      <c r="I754" s="19"/>
      <c r="J754" s="19"/>
      <c r="K754" s="19"/>
      <c r="L754" s="19"/>
      <c r="M754" s="19"/>
      <c r="N754" s="19"/>
      <c r="O754" s="19"/>
      <c r="P754" s="19"/>
      <c r="Q754" s="19"/>
      <c r="R754" s="19"/>
      <c r="S754" s="19"/>
      <c r="T754" s="19"/>
      <c r="U754" s="19"/>
      <c r="V754" s="19"/>
      <c r="W754" s="19"/>
      <c r="X754" s="19"/>
      <c r="Y754" s="20"/>
      <c r="Z754" s="13"/>
      <c r="AA754" s="13"/>
      <c r="AB754" s="13"/>
      <c r="AC754" s="13"/>
      <c r="AD754" s="13"/>
      <c r="AE754" s="13"/>
      <c r="AF754" s="13"/>
      <c r="AG754" s="13"/>
      <c r="AH754" s="13"/>
    </row>
    <row r="755" spans="1:34" ht="15" customHeight="1" x14ac:dyDescent="0.2">
      <c r="A755" s="30">
        <f t="shared" si="11"/>
        <v>0</v>
      </c>
      <c r="B755" s="17"/>
      <c r="E755" s="19"/>
      <c r="F755" s="19"/>
      <c r="H755" s="19"/>
      <c r="I755" s="19"/>
      <c r="J755" s="19"/>
      <c r="K755" s="19"/>
      <c r="L755" s="19"/>
      <c r="M755" s="19"/>
      <c r="N755" s="19"/>
      <c r="O755" s="19"/>
      <c r="P755" s="19"/>
      <c r="Q755" s="19"/>
      <c r="R755" s="19"/>
      <c r="S755" s="19"/>
      <c r="T755" s="19"/>
      <c r="U755" s="19"/>
      <c r="V755" s="19"/>
      <c r="W755" s="19"/>
      <c r="X755" s="19"/>
      <c r="Y755" s="20"/>
      <c r="Z755" s="13"/>
      <c r="AA755" s="13"/>
      <c r="AB755" s="13"/>
      <c r="AC755" s="13"/>
      <c r="AD755" s="13"/>
      <c r="AE755" s="13"/>
      <c r="AF755" s="13"/>
      <c r="AG755" s="13"/>
      <c r="AH755" s="13"/>
    </row>
    <row r="756" spans="1:34" ht="15" customHeight="1" x14ac:dyDescent="0.2">
      <c r="A756" s="30">
        <f t="shared" si="11"/>
        <v>0</v>
      </c>
      <c r="B756" s="17"/>
      <c r="E756" s="19"/>
      <c r="F756" s="19"/>
      <c r="H756" s="19"/>
      <c r="I756" s="19"/>
      <c r="J756" s="19"/>
      <c r="K756" s="19"/>
      <c r="L756" s="19"/>
      <c r="M756" s="19"/>
      <c r="N756" s="19"/>
      <c r="O756" s="19"/>
      <c r="P756" s="19"/>
      <c r="Q756" s="19"/>
      <c r="R756" s="19"/>
      <c r="S756" s="19"/>
      <c r="T756" s="19"/>
      <c r="U756" s="19"/>
      <c r="V756" s="19"/>
      <c r="W756" s="19"/>
      <c r="X756" s="19"/>
      <c r="Y756" s="20"/>
      <c r="Z756" s="13"/>
      <c r="AA756" s="13"/>
      <c r="AB756" s="13"/>
      <c r="AC756" s="13"/>
      <c r="AD756" s="13"/>
      <c r="AE756" s="13"/>
      <c r="AF756" s="13"/>
      <c r="AG756" s="13"/>
      <c r="AH756" s="13"/>
    </row>
    <row r="757" spans="1:34" ht="15" customHeight="1" x14ac:dyDescent="0.2">
      <c r="A757" s="30">
        <f t="shared" si="11"/>
        <v>0</v>
      </c>
      <c r="B757" s="17"/>
      <c r="E757" s="19"/>
      <c r="F757" s="19"/>
      <c r="H757" s="19"/>
      <c r="I757" s="19"/>
      <c r="J757" s="19"/>
      <c r="K757" s="19"/>
      <c r="L757" s="19"/>
      <c r="M757" s="19"/>
      <c r="N757" s="19"/>
      <c r="O757" s="19"/>
      <c r="P757" s="19"/>
      <c r="Q757" s="19"/>
      <c r="R757" s="19"/>
      <c r="S757" s="19"/>
      <c r="T757" s="19"/>
      <c r="U757" s="19"/>
      <c r="V757" s="19"/>
      <c r="W757" s="19"/>
      <c r="X757" s="19"/>
      <c r="Y757" s="20"/>
      <c r="Z757" s="13"/>
      <c r="AA757" s="13"/>
      <c r="AB757" s="13"/>
      <c r="AC757" s="13"/>
      <c r="AD757" s="13"/>
      <c r="AE757" s="13"/>
      <c r="AF757" s="13"/>
      <c r="AG757" s="13"/>
      <c r="AH757" s="13"/>
    </row>
    <row r="758" spans="1:34" ht="15" customHeight="1" x14ac:dyDescent="0.2">
      <c r="A758" s="30">
        <f t="shared" si="11"/>
        <v>0</v>
      </c>
      <c r="B758" s="17"/>
      <c r="E758" s="19"/>
      <c r="F758" s="19"/>
      <c r="H758" s="19"/>
      <c r="I758" s="19"/>
      <c r="J758" s="19"/>
      <c r="K758" s="19"/>
      <c r="L758" s="19"/>
      <c r="M758" s="19"/>
      <c r="N758" s="19"/>
      <c r="O758" s="19"/>
      <c r="P758" s="19"/>
      <c r="Q758" s="19"/>
      <c r="R758" s="19"/>
      <c r="S758" s="19"/>
      <c r="T758" s="19"/>
      <c r="U758" s="19"/>
      <c r="V758" s="19"/>
      <c r="W758" s="19"/>
      <c r="X758" s="19"/>
      <c r="Y758" s="20"/>
      <c r="Z758" s="13"/>
      <c r="AA758" s="13"/>
      <c r="AB758" s="13"/>
      <c r="AC758" s="13"/>
      <c r="AD758" s="13"/>
      <c r="AE758" s="13"/>
      <c r="AF758" s="13"/>
      <c r="AG758" s="13"/>
      <c r="AH758" s="13"/>
    </row>
    <row r="759" spans="1:34" ht="15" customHeight="1" x14ac:dyDescent="0.2">
      <c r="A759" s="30">
        <f t="shared" si="11"/>
        <v>0</v>
      </c>
      <c r="B759" s="17"/>
      <c r="E759" s="19"/>
      <c r="F759" s="19"/>
      <c r="H759" s="19"/>
      <c r="I759" s="19"/>
      <c r="J759" s="19"/>
      <c r="K759" s="19"/>
      <c r="L759" s="19"/>
      <c r="M759" s="19"/>
      <c r="N759" s="19"/>
      <c r="O759" s="19"/>
      <c r="P759" s="19"/>
      <c r="Q759" s="19"/>
      <c r="R759" s="19"/>
      <c r="S759" s="19"/>
      <c r="T759" s="19"/>
      <c r="U759" s="19"/>
      <c r="V759" s="19"/>
      <c r="W759" s="19"/>
      <c r="X759" s="19"/>
      <c r="Y759" s="20"/>
      <c r="Z759" s="13"/>
      <c r="AA759" s="13"/>
      <c r="AB759" s="13"/>
      <c r="AC759" s="13"/>
      <c r="AD759" s="13"/>
      <c r="AE759" s="13"/>
      <c r="AF759" s="13"/>
      <c r="AG759" s="13"/>
      <c r="AH759" s="13"/>
    </row>
    <row r="760" spans="1:34" ht="15" customHeight="1" x14ac:dyDescent="0.2">
      <c r="A760" s="30">
        <f t="shared" si="11"/>
        <v>0</v>
      </c>
      <c r="B760" s="17"/>
      <c r="E760" s="19"/>
      <c r="F760" s="19"/>
      <c r="H760" s="19"/>
      <c r="I760" s="19"/>
      <c r="J760" s="19"/>
      <c r="K760" s="19"/>
      <c r="L760" s="19"/>
      <c r="M760" s="19"/>
      <c r="N760" s="19"/>
      <c r="O760" s="19"/>
      <c r="P760" s="19"/>
      <c r="Q760" s="19"/>
      <c r="R760" s="19"/>
      <c r="S760" s="19"/>
      <c r="T760" s="19"/>
      <c r="U760" s="19"/>
      <c r="V760" s="19"/>
      <c r="W760" s="19"/>
      <c r="X760" s="19"/>
      <c r="Y760" s="20"/>
      <c r="Z760" s="13"/>
      <c r="AA760" s="13"/>
      <c r="AB760" s="13"/>
      <c r="AC760" s="13"/>
      <c r="AD760" s="13"/>
      <c r="AE760" s="13"/>
      <c r="AF760" s="13"/>
      <c r="AG760" s="13"/>
      <c r="AH760" s="13"/>
    </row>
    <row r="761" spans="1:34" ht="15" customHeight="1" x14ac:dyDescent="0.2">
      <c r="A761" s="30">
        <f t="shared" si="11"/>
        <v>0</v>
      </c>
      <c r="B761" s="17"/>
      <c r="E761" s="19"/>
      <c r="F761" s="19"/>
      <c r="H761" s="19"/>
      <c r="I761" s="19"/>
      <c r="J761" s="19"/>
      <c r="K761" s="19"/>
      <c r="L761" s="19"/>
      <c r="M761" s="19"/>
      <c r="N761" s="19"/>
      <c r="O761" s="19"/>
      <c r="P761" s="19"/>
      <c r="Q761" s="19"/>
      <c r="R761" s="19"/>
      <c r="S761" s="19"/>
      <c r="T761" s="19"/>
      <c r="U761" s="19"/>
      <c r="V761" s="19"/>
      <c r="W761" s="19"/>
      <c r="X761" s="19"/>
      <c r="Y761" s="20"/>
      <c r="Z761" s="13"/>
      <c r="AA761" s="13"/>
      <c r="AB761" s="13"/>
      <c r="AC761" s="13"/>
      <c r="AD761" s="13"/>
      <c r="AE761" s="13"/>
      <c r="AF761" s="13"/>
      <c r="AG761" s="13"/>
      <c r="AH761" s="13"/>
    </row>
    <row r="762" spans="1:34" ht="15" customHeight="1" x14ac:dyDescent="0.2">
      <c r="A762" s="30">
        <f t="shared" si="11"/>
        <v>0</v>
      </c>
      <c r="B762" s="17"/>
      <c r="E762" s="19"/>
      <c r="F762" s="19"/>
      <c r="H762" s="19"/>
      <c r="I762" s="19"/>
      <c r="J762" s="19"/>
      <c r="K762" s="19"/>
      <c r="L762" s="19"/>
      <c r="M762" s="19"/>
      <c r="N762" s="19"/>
      <c r="O762" s="19"/>
      <c r="P762" s="19"/>
      <c r="Q762" s="19"/>
      <c r="R762" s="19"/>
      <c r="S762" s="19"/>
      <c r="T762" s="19"/>
      <c r="U762" s="19"/>
      <c r="V762" s="19"/>
      <c r="W762" s="19"/>
      <c r="X762" s="19"/>
      <c r="Y762" s="20"/>
      <c r="Z762" s="13"/>
      <c r="AA762" s="13"/>
      <c r="AB762" s="13"/>
      <c r="AC762" s="13"/>
      <c r="AD762" s="13"/>
      <c r="AE762" s="13"/>
      <c r="AF762" s="13"/>
      <c r="AG762" s="13"/>
      <c r="AH762" s="13"/>
    </row>
    <row r="763" spans="1:34" ht="15" customHeight="1" x14ac:dyDescent="0.2">
      <c r="A763" s="30">
        <f t="shared" si="11"/>
        <v>0</v>
      </c>
      <c r="B763" s="17"/>
      <c r="E763" s="19"/>
      <c r="F763" s="19"/>
      <c r="H763" s="19"/>
      <c r="I763" s="19"/>
      <c r="J763" s="19"/>
      <c r="K763" s="19"/>
      <c r="L763" s="19"/>
      <c r="M763" s="19"/>
      <c r="N763" s="19"/>
      <c r="O763" s="19"/>
      <c r="P763" s="19"/>
      <c r="Q763" s="19"/>
      <c r="R763" s="19"/>
      <c r="S763" s="19"/>
      <c r="T763" s="19"/>
      <c r="U763" s="19"/>
      <c r="V763" s="19"/>
      <c r="W763" s="19"/>
      <c r="X763" s="19"/>
      <c r="Y763" s="20"/>
      <c r="Z763" s="13"/>
      <c r="AA763" s="13"/>
      <c r="AB763" s="13"/>
      <c r="AC763" s="13"/>
      <c r="AD763" s="13"/>
      <c r="AE763" s="13"/>
      <c r="AF763" s="13"/>
      <c r="AG763" s="13"/>
      <c r="AH763" s="13"/>
    </row>
    <row r="764" spans="1:34" ht="15" customHeight="1" x14ac:dyDescent="0.2">
      <c r="A764" s="30">
        <f t="shared" si="11"/>
        <v>0</v>
      </c>
      <c r="B764" s="17"/>
      <c r="E764" s="19"/>
      <c r="F764" s="19"/>
      <c r="H764" s="19"/>
      <c r="I764" s="19"/>
      <c r="J764" s="19"/>
      <c r="K764" s="19"/>
      <c r="L764" s="19"/>
      <c r="M764" s="19"/>
      <c r="N764" s="19"/>
      <c r="O764" s="19"/>
      <c r="P764" s="19"/>
      <c r="Q764" s="19"/>
      <c r="R764" s="19"/>
      <c r="S764" s="19"/>
      <c r="T764" s="19"/>
      <c r="U764" s="19"/>
      <c r="V764" s="19"/>
      <c r="W764" s="19"/>
      <c r="X764" s="19"/>
      <c r="Y764" s="20"/>
      <c r="Z764" s="13"/>
      <c r="AA764" s="13"/>
      <c r="AB764" s="13"/>
      <c r="AC764" s="13"/>
      <c r="AD764" s="13"/>
      <c r="AE764" s="13"/>
      <c r="AF764" s="13"/>
      <c r="AG764" s="13"/>
      <c r="AH764" s="13"/>
    </row>
    <row r="765" spans="1:34" ht="15" customHeight="1" x14ac:dyDescent="0.2">
      <c r="A765" s="30">
        <f t="shared" si="11"/>
        <v>0</v>
      </c>
      <c r="B765" s="17"/>
      <c r="E765" s="19"/>
      <c r="F765" s="19"/>
      <c r="H765" s="19"/>
      <c r="I765" s="19"/>
      <c r="J765" s="19"/>
      <c r="K765" s="19"/>
      <c r="L765" s="19"/>
      <c r="M765" s="19"/>
      <c r="N765" s="19"/>
      <c r="O765" s="19"/>
      <c r="P765" s="19"/>
      <c r="Q765" s="19"/>
      <c r="R765" s="19"/>
      <c r="S765" s="19"/>
      <c r="T765" s="19"/>
      <c r="U765" s="19"/>
      <c r="V765" s="19"/>
      <c r="W765" s="19"/>
      <c r="X765" s="19"/>
      <c r="Y765" s="20"/>
      <c r="Z765" s="13"/>
      <c r="AA765" s="13"/>
      <c r="AB765" s="13"/>
      <c r="AC765" s="13"/>
      <c r="AD765" s="13"/>
      <c r="AE765" s="13"/>
      <c r="AF765" s="13"/>
      <c r="AG765" s="13"/>
      <c r="AH765" s="13"/>
    </row>
    <row r="766" spans="1:34" ht="15" customHeight="1" x14ac:dyDescent="0.2">
      <c r="A766" s="30">
        <f t="shared" si="11"/>
        <v>0</v>
      </c>
      <c r="B766" s="17"/>
      <c r="E766" s="19"/>
      <c r="F766" s="19"/>
      <c r="H766" s="19"/>
      <c r="I766" s="19"/>
      <c r="J766" s="19"/>
      <c r="K766" s="19"/>
      <c r="L766" s="19"/>
      <c r="M766" s="19"/>
      <c r="N766" s="19"/>
      <c r="O766" s="19"/>
      <c r="P766" s="19"/>
      <c r="Q766" s="19"/>
      <c r="R766" s="19"/>
      <c r="S766" s="19"/>
      <c r="T766" s="19"/>
      <c r="U766" s="19"/>
      <c r="V766" s="19"/>
      <c r="W766" s="19"/>
      <c r="X766" s="19"/>
      <c r="Y766" s="20"/>
      <c r="Z766" s="13"/>
      <c r="AA766" s="13"/>
      <c r="AB766" s="13"/>
      <c r="AC766" s="13"/>
      <c r="AD766" s="13"/>
      <c r="AE766" s="13"/>
      <c r="AF766" s="13"/>
      <c r="AG766" s="13"/>
      <c r="AH766" s="13"/>
    </row>
    <row r="767" spans="1:34" ht="15" customHeight="1" x14ac:dyDescent="0.2">
      <c r="A767" s="30">
        <f t="shared" si="11"/>
        <v>0</v>
      </c>
      <c r="B767" s="17"/>
      <c r="E767" s="19"/>
      <c r="F767" s="19"/>
      <c r="H767" s="19"/>
      <c r="I767" s="19"/>
      <c r="J767" s="19"/>
      <c r="K767" s="19"/>
      <c r="L767" s="19"/>
      <c r="M767" s="19"/>
      <c r="N767" s="19"/>
      <c r="O767" s="19"/>
      <c r="P767" s="19"/>
      <c r="Q767" s="19"/>
      <c r="R767" s="19"/>
      <c r="S767" s="19"/>
      <c r="T767" s="19"/>
      <c r="U767" s="19"/>
      <c r="V767" s="19"/>
      <c r="W767" s="19"/>
      <c r="X767" s="19"/>
      <c r="Y767" s="20"/>
      <c r="Z767" s="13"/>
      <c r="AA767" s="13"/>
      <c r="AB767" s="13"/>
      <c r="AC767" s="13"/>
      <c r="AD767" s="13"/>
      <c r="AE767" s="13"/>
      <c r="AF767" s="13"/>
      <c r="AG767" s="13"/>
      <c r="AH767" s="13"/>
    </row>
    <row r="768" spans="1:34" ht="15" customHeight="1" x14ac:dyDescent="0.2">
      <c r="A768" s="30">
        <f t="shared" si="11"/>
        <v>0</v>
      </c>
      <c r="B768" s="17"/>
      <c r="E768" s="19"/>
      <c r="F768" s="19"/>
      <c r="H768" s="19"/>
      <c r="I768" s="19"/>
      <c r="J768" s="19"/>
      <c r="K768" s="19"/>
      <c r="L768" s="19"/>
      <c r="M768" s="19"/>
      <c r="N768" s="19"/>
      <c r="O768" s="19"/>
      <c r="P768" s="19"/>
      <c r="Q768" s="19"/>
      <c r="R768" s="19"/>
      <c r="S768" s="19"/>
      <c r="T768" s="19"/>
      <c r="U768" s="19"/>
      <c r="V768" s="19"/>
      <c r="W768" s="19"/>
      <c r="X768" s="19"/>
      <c r="Y768" s="20"/>
      <c r="Z768" s="13"/>
      <c r="AA768" s="13"/>
      <c r="AB768" s="13"/>
      <c r="AC768" s="13"/>
      <c r="AD768" s="13"/>
      <c r="AE768" s="13"/>
      <c r="AF768" s="13"/>
      <c r="AG768" s="13"/>
      <c r="AH768" s="13"/>
    </row>
    <row r="769" spans="1:34" ht="15" customHeight="1" x14ac:dyDescent="0.2">
      <c r="A769" s="30">
        <f t="shared" si="11"/>
        <v>0</v>
      </c>
      <c r="B769" s="17"/>
      <c r="E769" s="19"/>
      <c r="F769" s="19"/>
      <c r="H769" s="19"/>
      <c r="I769" s="19"/>
      <c r="J769" s="19"/>
      <c r="K769" s="19"/>
      <c r="L769" s="19"/>
      <c r="M769" s="19"/>
      <c r="N769" s="19"/>
      <c r="O769" s="19"/>
      <c r="P769" s="19"/>
      <c r="Q769" s="19"/>
      <c r="R769" s="19"/>
      <c r="S769" s="19"/>
      <c r="T769" s="19"/>
      <c r="U769" s="19"/>
      <c r="V769" s="19"/>
      <c r="W769" s="19"/>
      <c r="X769" s="19"/>
      <c r="Y769" s="20"/>
      <c r="Z769" s="13"/>
      <c r="AA769" s="13"/>
      <c r="AB769" s="13"/>
      <c r="AC769" s="13"/>
      <c r="AD769" s="13"/>
      <c r="AE769" s="13"/>
      <c r="AF769" s="13"/>
      <c r="AG769" s="13"/>
      <c r="AH769" s="13"/>
    </row>
    <row r="770" spans="1:34" ht="15" customHeight="1" x14ac:dyDescent="0.2">
      <c r="A770" s="30">
        <f t="shared" si="11"/>
        <v>0</v>
      </c>
      <c r="B770" s="17"/>
      <c r="E770" s="19"/>
      <c r="F770" s="19"/>
      <c r="H770" s="19"/>
      <c r="I770" s="19"/>
      <c r="J770" s="19"/>
      <c r="K770" s="19"/>
      <c r="L770" s="19"/>
      <c r="M770" s="19"/>
      <c r="N770" s="19"/>
      <c r="O770" s="19"/>
      <c r="P770" s="19"/>
      <c r="Q770" s="19"/>
      <c r="R770" s="19"/>
      <c r="S770" s="19"/>
      <c r="T770" s="19"/>
      <c r="U770" s="19"/>
      <c r="V770" s="19"/>
      <c r="W770" s="19"/>
      <c r="X770" s="19"/>
      <c r="Y770" s="20"/>
      <c r="Z770" s="13"/>
      <c r="AA770" s="13"/>
      <c r="AB770" s="13"/>
      <c r="AC770" s="13"/>
      <c r="AD770" s="13"/>
      <c r="AE770" s="13"/>
      <c r="AF770" s="13"/>
      <c r="AG770" s="13"/>
      <c r="AH770" s="13"/>
    </row>
    <row r="771" spans="1:34" ht="15" customHeight="1" x14ac:dyDescent="0.2">
      <c r="A771" s="30">
        <f t="shared" si="11"/>
        <v>0</v>
      </c>
      <c r="B771" s="17"/>
      <c r="E771" s="19"/>
      <c r="F771" s="19"/>
      <c r="H771" s="19"/>
      <c r="I771" s="19"/>
      <c r="J771" s="19"/>
      <c r="K771" s="19"/>
      <c r="L771" s="19"/>
      <c r="M771" s="19"/>
      <c r="N771" s="19"/>
      <c r="O771" s="19"/>
      <c r="P771" s="19"/>
      <c r="Q771" s="19"/>
      <c r="R771" s="19"/>
      <c r="S771" s="19"/>
      <c r="T771" s="19"/>
      <c r="U771" s="19"/>
      <c r="V771" s="19"/>
      <c r="W771" s="19"/>
      <c r="X771" s="19"/>
      <c r="Y771" s="20"/>
      <c r="Z771" s="13"/>
      <c r="AA771" s="13"/>
      <c r="AB771" s="13"/>
      <c r="AC771" s="13"/>
      <c r="AD771" s="13"/>
      <c r="AE771" s="13"/>
      <c r="AF771" s="13"/>
      <c r="AG771" s="13"/>
      <c r="AH771" s="13"/>
    </row>
    <row r="772" spans="1:34" ht="15" customHeight="1" x14ac:dyDescent="0.2">
      <c r="A772" s="30">
        <f t="shared" si="11"/>
        <v>0</v>
      </c>
      <c r="B772" s="17"/>
      <c r="E772" s="19"/>
      <c r="F772" s="19"/>
      <c r="H772" s="19"/>
      <c r="I772" s="19"/>
      <c r="J772" s="19"/>
      <c r="K772" s="19"/>
      <c r="L772" s="19"/>
      <c r="M772" s="19"/>
      <c r="N772" s="19"/>
      <c r="O772" s="19"/>
      <c r="P772" s="19"/>
      <c r="Q772" s="19"/>
      <c r="R772" s="19"/>
      <c r="S772" s="19"/>
      <c r="T772" s="19"/>
      <c r="U772" s="19"/>
      <c r="V772" s="19"/>
      <c r="W772" s="19"/>
      <c r="X772" s="19"/>
      <c r="Y772" s="20"/>
      <c r="Z772" s="13"/>
      <c r="AA772" s="13"/>
      <c r="AB772" s="13"/>
      <c r="AC772" s="13"/>
      <c r="AD772" s="13"/>
      <c r="AE772" s="13"/>
      <c r="AF772" s="13"/>
      <c r="AG772" s="13"/>
      <c r="AH772" s="13"/>
    </row>
    <row r="773" spans="1:34" ht="15" customHeight="1" x14ac:dyDescent="0.2">
      <c r="A773" s="30">
        <f t="shared" ref="A773:A836" si="12">SUM(G773:X773)</f>
        <v>0</v>
      </c>
      <c r="B773" s="17"/>
      <c r="E773" s="19"/>
      <c r="F773" s="19"/>
      <c r="H773" s="19"/>
      <c r="I773" s="19"/>
      <c r="J773" s="19"/>
      <c r="K773" s="19"/>
      <c r="L773" s="19"/>
      <c r="M773" s="19"/>
      <c r="N773" s="19"/>
      <c r="O773" s="19"/>
      <c r="P773" s="19"/>
      <c r="Q773" s="19"/>
      <c r="R773" s="19"/>
      <c r="S773" s="19"/>
      <c r="T773" s="19"/>
      <c r="U773" s="19"/>
      <c r="V773" s="19"/>
      <c r="W773" s="19"/>
      <c r="X773" s="19"/>
      <c r="Y773" s="20"/>
      <c r="Z773" s="13"/>
      <c r="AA773" s="13"/>
      <c r="AB773" s="13"/>
      <c r="AC773" s="13"/>
      <c r="AD773" s="13"/>
      <c r="AE773" s="13"/>
      <c r="AF773" s="13"/>
      <c r="AG773" s="13"/>
      <c r="AH773" s="13"/>
    </row>
    <row r="774" spans="1:34" ht="15" customHeight="1" x14ac:dyDescent="0.2">
      <c r="A774" s="30">
        <f t="shared" si="12"/>
        <v>0</v>
      </c>
      <c r="B774" s="17"/>
      <c r="E774" s="19"/>
      <c r="F774" s="19"/>
      <c r="H774" s="19"/>
      <c r="I774" s="19"/>
      <c r="J774" s="19"/>
      <c r="K774" s="19"/>
      <c r="L774" s="19"/>
      <c r="M774" s="19"/>
      <c r="N774" s="19"/>
      <c r="O774" s="19"/>
      <c r="P774" s="19"/>
      <c r="Q774" s="19"/>
      <c r="R774" s="19"/>
      <c r="S774" s="19"/>
      <c r="T774" s="19"/>
      <c r="U774" s="19"/>
      <c r="V774" s="19"/>
      <c r="W774" s="19"/>
      <c r="X774" s="19"/>
      <c r="Y774" s="20"/>
      <c r="Z774" s="13"/>
      <c r="AA774" s="13"/>
      <c r="AB774" s="13"/>
      <c r="AC774" s="13"/>
      <c r="AD774" s="13"/>
      <c r="AE774" s="13"/>
      <c r="AF774" s="13"/>
      <c r="AG774" s="13"/>
      <c r="AH774" s="13"/>
    </row>
    <row r="775" spans="1:34" ht="15" customHeight="1" x14ac:dyDescent="0.2">
      <c r="A775" s="30">
        <f t="shared" si="12"/>
        <v>0</v>
      </c>
      <c r="B775" s="17"/>
      <c r="E775" s="19"/>
      <c r="F775" s="19"/>
      <c r="H775" s="19"/>
      <c r="I775" s="19"/>
      <c r="J775" s="19"/>
      <c r="K775" s="19"/>
      <c r="L775" s="19"/>
      <c r="M775" s="19"/>
      <c r="N775" s="19"/>
      <c r="O775" s="19"/>
      <c r="P775" s="19"/>
      <c r="Q775" s="19"/>
      <c r="R775" s="19"/>
      <c r="S775" s="19"/>
      <c r="T775" s="19"/>
      <c r="U775" s="19"/>
      <c r="V775" s="19"/>
      <c r="W775" s="19"/>
      <c r="X775" s="19"/>
      <c r="Y775" s="20"/>
      <c r="Z775" s="13"/>
      <c r="AA775" s="13"/>
      <c r="AB775" s="13"/>
      <c r="AC775" s="13"/>
      <c r="AD775" s="13"/>
      <c r="AE775" s="13"/>
      <c r="AF775" s="13"/>
      <c r="AG775" s="13"/>
      <c r="AH775" s="13"/>
    </row>
    <row r="776" spans="1:34" ht="15" customHeight="1" x14ac:dyDescent="0.2">
      <c r="A776" s="30">
        <f t="shared" si="12"/>
        <v>0</v>
      </c>
      <c r="B776" s="17"/>
      <c r="E776" s="19"/>
      <c r="F776" s="19"/>
      <c r="H776" s="19"/>
      <c r="I776" s="19"/>
      <c r="J776" s="19"/>
      <c r="K776" s="19"/>
      <c r="L776" s="19"/>
      <c r="M776" s="19"/>
      <c r="N776" s="19"/>
      <c r="O776" s="19"/>
      <c r="P776" s="19"/>
      <c r="Q776" s="19"/>
      <c r="R776" s="19"/>
      <c r="S776" s="19"/>
      <c r="T776" s="19"/>
      <c r="U776" s="19"/>
      <c r="V776" s="19"/>
      <c r="W776" s="19"/>
      <c r="X776" s="19"/>
      <c r="Y776" s="20"/>
      <c r="Z776" s="13"/>
      <c r="AA776" s="13"/>
      <c r="AB776" s="13"/>
      <c r="AC776" s="13"/>
      <c r="AD776" s="13"/>
      <c r="AE776" s="13"/>
      <c r="AF776" s="13"/>
      <c r="AG776" s="13"/>
      <c r="AH776" s="13"/>
    </row>
    <row r="777" spans="1:34" ht="15" customHeight="1" x14ac:dyDescent="0.2">
      <c r="A777" s="30">
        <f t="shared" si="12"/>
        <v>0</v>
      </c>
      <c r="B777" s="17"/>
      <c r="E777" s="19"/>
      <c r="F777" s="19"/>
      <c r="H777" s="19"/>
      <c r="I777" s="19"/>
      <c r="J777" s="19"/>
      <c r="K777" s="19"/>
      <c r="L777" s="19"/>
      <c r="M777" s="19"/>
      <c r="N777" s="19"/>
      <c r="O777" s="19"/>
      <c r="P777" s="19"/>
      <c r="Q777" s="19"/>
      <c r="R777" s="19"/>
      <c r="S777" s="19"/>
      <c r="T777" s="19"/>
      <c r="U777" s="19"/>
      <c r="V777" s="19"/>
      <c r="W777" s="19"/>
      <c r="X777" s="19"/>
      <c r="Y777" s="20"/>
      <c r="Z777" s="13"/>
      <c r="AA777" s="13"/>
      <c r="AB777" s="13"/>
      <c r="AC777" s="13"/>
      <c r="AD777" s="13"/>
      <c r="AE777" s="13"/>
      <c r="AF777" s="13"/>
      <c r="AG777" s="13"/>
      <c r="AH777" s="13"/>
    </row>
    <row r="778" spans="1:34" ht="15" customHeight="1" x14ac:dyDescent="0.2">
      <c r="A778" s="30">
        <f t="shared" si="12"/>
        <v>0</v>
      </c>
      <c r="B778" s="17"/>
      <c r="E778" s="19"/>
      <c r="F778" s="19"/>
      <c r="H778" s="19"/>
      <c r="I778" s="19"/>
      <c r="J778" s="19"/>
      <c r="K778" s="19"/>
      <c r="L778" s="19"/>
      <c r="M778" s="19"/>
      <c r="N778" s="19"/>
      <c r="O778" s="19"/>
      <c r="P778" s="19"/>
      <c r="Q778" s="19"/>
      <c r="R778" s="19"/>
      <c r="S778" s="19"/>
      <c r="T778" s="19"/>
      <c r="U778" s="19"/>
      <c r="V778" s="19"/>
      <c r="W778" s="19"/>
      <c r="X778" s="19"/>
      <c r="Y778" s="20"/>
      <c r="Z778" s="13"/>
      <c r="AA778" s="13"/>
      <c r="AB778" s="13"/>
      <c r="AC778" s="13"/>
      <c r="AD778" s="13"/>
      <c r="AE778" s="13"/>
      <c r="AF778" s="13"/>
      <c r="AG778" s="13"/>
      <c r="AH778" s="13"/>
    </row>
    <row r="779" spans="1:34" ht="15" customHeight="1" x14ac:dyDescent="0.2">
      <c r="A779" s="30">
        <f t="shared" si="12"/>
        <v>0</v>
      </c>
      <c r="B779" s="17"/>
      <c r="E779" s="19"/>
      <c r="F779" s="19"/>
      <c r="H779" s="19"/>
      <c r="I779" s="19"/>
      <c r="J779" s="19"/>
      <c r="K779" s="19"/>
      <c r="L779" s="19"/>
      <c r="M779" s="19"/>
      <c r="N779" s="19"/>
      <c r="O779" s="19"/>
      <c r="P779" s="19"/>
      <c r="Q779" s="19"/>
      <c r="R779" s="19"/>
      <c r="S779" s="19"/>
      <c r="T779" s="19"/>
      <c r="U779" s="19"/>
      <c r="V779" s="19"/>
      <c r="W779" s="19"/>
      <c r="X779" s="19"/>
      <c r="Y779" s="20"/>
      <c r="Z779" s="13"/>
      <c r="AA779" s="13"/>
      <c r="AB779" s="13"/>
      <c r="AC779" s="13"/>
      <c r="AD779" s="13"/>
      <c r="AE779" s="13"/>
      <c r="AF779" s="13"/>
      <c r="AG779" s="13"/>
      <c r="AH779" s="13"/>
    </row>
    <row r="780" spans="1:34" ht="15" customHeight="1" x14ac:dyDescent="0.2">
      <c r="A780" s="30">
        <f t="shared" si="12"/>
        <v>0</v>
      </c>
      <c r="B780" s="17"/>
      <c r="E780" s="19"/>
      <c r="F780" s="19"/>
      <c r="H780" s="19"/>
      <c r="I780" s="19"/>
      <c r="J780" s="19"/>
      <c r="K780" s="19"/>
      <c r="L780" s="19"/>
      <c r="M780" s="19"/>
      <c r="N780" s="19"/>
      <c r="O780" s="19"/>
      <c r="P780" s="19"/>
      <c r="Q780" s="19"/>
      <c r="R780" s="19"/>
      <c r="S780" s="19"/>
      <c r="T780" s="19"/>
      <c r="U780" s="19"/>
      <c r="V780" s="19"/>
      <c r="W780" s="19"/>
      <c r="X780" s="19"/>
      <c r="Y780" s="20"/>
      <c r="Z780" s="13"/>
      <c r="AA780" s="13"/>
      <c r="AB780" s="13"/>
      <c r="AC780" s="13"/>
      <c r="AD780" s="13"/>
      <c r="AE780" s="13"/>
      <c r="AF780" s="13"/>
      <c r="AG780" s="13"/>
      <c r="AH780" s="13"/>
    </row>
    <row r="781" spans="1:34" ht="15" customHeight="1" x14ac:dyDescent="0.2">
      <c r="A781" s="30">
        <f t="shared" si="12"/>
        <v>0</v>
      </c>
      <c r="B781" s="17"/>
      <c r="E781" s="19"/>
      <c r="F781" s="19"/>
      <c r="H781" s="19"/>
      <c r="I781" s="19"/>
      <c r="J781" s="19"/>
      <c r="K781" s="19"/>
      <c r="L781" s="19"/>
      <c r="M781" s="19"/>
      <c r="N781" s="19"/>
      <c r="O781" s="19"/>
      <c r="P781" s="19"/>
      <c r="Q781" s="19"/>
      <c r="R781" s="19"/>
      <c r="S781" s="19"/>
      <c r="T781" s="19"/>
      <c r="U781" s="19"/>
      <c r="V781" s="19"/>
      <c r="W781" s="19"/>
      <c r="X781" s="19"/>
      <c r="Y781" s="20"/>
      <c r="Z781" s="13"/>
      <c r="AA781" s="13"/>
      <c r="AB781" s="13"/>
      <c r="AC781" s="13"/>
      <c r="AD781" s="13"/>
      <c r="AE781" s="13"/>
      <c r="AF781" s="13"/>
      <c r="AG781" s="13"/>
      <c r="AH781" s="13"/>
    </row>
    <row r="782" spans="1:34" ht="15" customHeight="1" x14ac:dyDescent="0.2">
      <c r="A782" s="30">
        <f t="shared" si="12"/>
        <v>0</v>
      </c>
      <c r="B782" s="17"/>
      <c r="E782" s="19"/>
      <c r="F782" s="19"/>
      <c r="H782" s="19"/>
      <c r="I782" s="19"/>
      <c r="J782" s="19"/>
      <c r="K782" s="19"/>
      <c r="L782" s="19"/>
      <c r="M782" s="19"/>
      <c r="N782" s="19"/>
      <c r="O782" s="19"/>
      <c r="P782" s="19"/>
      <c r="Q782" s="19"/>
      <c r="R782" s="19"/>
      <c r="S782" s="19"/>
      <c r="T782" s="19"/>
      <c r="U782" s="19"/>
      <c r="V782" s="19"/>
      <c r="W782" s="19"/>
      <c r="X782" s="19"/>
      <c r="Y782" s="20"/>
      <c r="Z782" s="13"/>
      <c r="AA782" s="13"/>
      <c r="AB782" s="13"/>
      <c r="AC782" s="13"/>
      <c r="AD782" s="13"/>
      <c r="AE782" s="13"/>
      <c r="AF782" s="13"/>
      <c r="AG782" s="13"/>
      <c r="AH782" s="13"/>
    </row>
    <row r="783" spans="1:34" ht="15" customHeight="1" x14ac:dyDescent="0.2">
      <c r="A783" s="30">
        <f t="shared" si="12"/>
        <v>0</v>
      </c>
      <c r="B783" s="17"/>
      <c r="E783" s="19"/>
      <c r="F783" s="19"/>
      <c r="H783" s="19"/>
      <c r="I783" s="19"/>
      <c r="J783" s="19"/>
      <c r="K783" s="19"/>
      <c r="L783" s="19"/>
      <c r="M783" s="19"/>
      <c r="N783" s="19"/>
      <c r="O783" s="19"/>
      <c r="P783" s="19"/>
      <c r="Q783" s="19"/>
      <c r="R783" s="19"/>
      <c r="S783" s="19"/>
      <c r="T783" s="19"/>
      <c r="U783" s="19"/>
      <c r="V783" s="19"/>
      <c r="W783" s="19"/>
      <c r="X783" s="19"/>
      <c r="Y783" s="20"/>
      <c r="Z783" s="13"/>
      <c r="AA783" s="13"/>
      <c r="AB783" s="13"/>
      <c r="AC783" s="13"/>
      <c r="AD783" s="13"/>
      <c r="AE783" s="13"/>
      <c r="AF783" s="13"/>
      <c r="AG783" s="13"/>
      <c r="AH783" s="13"/>
    </row>
    <row r="784" spans="1:34" ht="15" customHeight="1" x14ac:dyDescent="0.2">
      <c r="A784" s="30">
        <f t="shared" si="12"/>
        <v>0</v>
      </c>
      <c r="B784" s="17"/>
      <c r="E784" s="19"/>
      <c r="F784" s="19"/>
      <c r="H784" s="19"/>
      <c r="I784" s="19"/>
      <c r="J784" s="19"/>
      <c r="K784" s="19"/>
      <c r="L784" s="19"/>
      <c r="M784" s="19"/>
      <c r="N784" s="19"/>
      <c r="O784" s="19"/>
      <c r="P784" s="19"/>
      <c r="Q784" s="19"/>
      <c r="R784" s="19"/>
      <c r="S784" s="19"/>
      <c r="T784" s="19"/>
      <c r="U784" s="19"/>
      <c r="V784" s="19"/>
      <c r="W784" s="19"/>
      <c r="X784" s="19"/>
      <c r="Y784" s="20"/>
      <c r="Z784" s="13"/>
      <c r="AA784" s="13"/>
      <c r="AB784" s="13"/>
      <c r="AC784" s="13"/>
      <c r="AD784" s="13"/>
      <c r="AE784" s="13"/>
      <c r="AF784" s="13"/>
      <c r="AG784" s="13"/>
      <c r="AH784" s="13"/>
    </row>
    <row r="785" spans="1:34" ht="15" customHeight="1" x14ac:dyDescent="0.2">
      <c r="A785" s="30">
        <f t="shared" si="12"/>
        <v>0</v>
      </c>
      <c r="B785" s="17"/>
      <c r="E785" s="19"/>
      <c r="F785" s="19"/>
      <c r="H785" s="19"/>
      <c r="I785" s="19"/>
      <c r="J785" s="19"/>
      <c r="K785" s="19"/>
      <c r="L785" s="19"/>
      <c r="M785" s="19"/>
      <c r="N785" s="19"/>
      <c r="O785" s="19"/>
      <c r="P785" s="19"/>
      <c r="Q785" s="19"/>
      <c r="R785" s="19"/>
      <c r="S785" s="19"/>
      <c r="T785" s="19"/>
      <c r="U785" s="19"/>
      <c r="V785" s="19"/>
      <c r="W785" s="19"/>
      <c r="X785" s="19"/>
      <c r="Y785" s="20"/>
      <c r="Z785" s="13"/>
      <c r="AA785" s="13"/>
      <c r="AB785" s="13"/>
      <c r="AC785" s="13"/>
      <c r="AD785" s="13"/>
      <c r="AE785" s="13"/>
      <c r="AF785" s="13"/>
      <c r="AG785" s="13"/>
      <c r="AH785" s="13"/>
    </row>
    <row r="786" spans="1:34" ht="15" customHeight="1" x14ac:dyDescent="0.2">
      <c r="A786" s="30">
        <f t="shared" si="12"/>
        <v>0</v>
      </c>
      <c r="B786" s="17"/>
      <c r="E786" s="19"/>
      <c r="F786" s="19"/>
      <c r="H786" s="19"/>
      <c r="I786" s="19"/>
      <c r="J786" s="19"/>
      <c r="K786" s="19"/>
      <c r="L786" s="19"/>
      <c r="M786" s="19"/>
      <c r="N786" s="19"/>
      <c r="O786" s="19"/>
      <c r="P786" s="19"/>
      <c r="Q786" s="19"/>
      <c r="R786" s="19"/>
      <c r="S786" s="19"/>
      <c r="T786" s="19"/>
      <c r="U786" s="19"/>
      <c r="V786" s="19"/>
      <c r="W786" s="19"/>
      <c r="X786" s="19"/>
      <c r="Y786" s="20"/>
      <c r="Z786" s="13"/>
      <c r="AA786" s="13"/>
      <c r="AB786" s="13"/>
      <c r="AC786" s="13"/>
      <c r="AD786" s="13"/>
      <c r="AE786" s="13"/>
      <c r="AF786" s="13"/>
      <c r="AG786" s="13"/>
      <c r="AH786" s="13"/>
    </row>
    <row r="787" spans="1:34" ht="15" customHeight="1" x14ac:dyDescent="0.2">
      <c r="A787" s="30">
        <f t="shared" si="12"/>
        <v>0</v>
      </c>
      <c r="B787" s="17"/>
      <c r="E787" s="19"/>
      <c r="F787" s="19"/>
      <c r="H787" s="19"/>
      <c r="I787" s="19"/>
      <c r="J787" s="19"/>
      <c r="K787" s="19"/>
      <c r="L787" s="19"/>
      <c r="M787" s="19"/>
      <c r="N787" s="19"/>
      <c r="O787" s="19"/>
      <c r="P787" s="19"/>
      <c r="Q787" s="19"/>
      <c r="R787" s="19"/>
      <c r="S787" s="19"/>
      <c r="T787" s="19"/>
      <c r="U787" s="19"/>
      <c r="V787" s="19"/>
      <c r="W787" s="19"/>
      <c r="X787" s="19"/>
      <c r="Y787" s="20"/>
      <c r="Z787" s="13"/>
      <c r="AA787" s="13"/>
      <c r="AB787" s="13"/>
      <c r="AC787" s="13"/>
      <c r="AD787" s="13"/>
      <c r="AE787" s="13"/>
      <c r="AF787" s="13"/>
      <c r="AG787" s="13"/>
      <c r="AH787" s="13"/>
    </row>
    <row r="788" spans="1:34" ht="15" customHeight="1" x14ac:dyDescent="0.2">
      <c r="A788" s="30">
        <f t="shared" si="12"/>
        <v>0</v>
      </c>
      <c r="B788" s="17"/>
      <c r="E788" s="19"/>
      <c r="F788" s="19"/>
      <c r="H788" s="19"/>
      <c r="I788" s="19"/>
      <c r="J788" s="19"/>
      <c r="K788" s="19"/>
      <c r="L788" s="19"/>
      <c r="M788" s="19"/>
      <c r="N788" s="19"/>
      <c r="O788" s="19"/>
      <c r="P788" s="19"/>
      <c r="Q788" s="19"/>
      <c r="R788" s="19"/>
      <c r="S788" s="19"/>
      <c r="T788" s="19"/>
      <c r="U788" s="19"/>
      <c r="V788" s="19"/>
      <c r="W788" s="19"/>
      <c r="X788" s="19"/>
      <c r="Y788" s="20"/>
      <c r="Z788" s="13"/>
      <c r="AA788" s="13"/>
      <c r="AB788" s="13"/>
      <c r="AC788" s="13"/>
      <c r="AD788" s="13"/>
      <c r="AE788" s="13"/>
      <c r="AF788" s="13"/>
      <c r="AG788" s="13"/>
      <c r="AH788" s="13"/>
    </row>
    <row r="789" spans="1:34" ht="15" customHeight="1" x14ac:dyDescent="0.2">
      <c r="A789" s="30">
        <f t="shared" si="12"/>
        <v>0</v>
      </c>
      <c r="B789" s="17"/>
      <c r="E789" s="19"/>
      <c r="F789" s="19"/>
      <c r="H789" s="19"/>
      <c r="I789" s="19"/>
      <c r="J789" s="19"/>
      <c r="K789" s="19"/>
      <c r="L789" s="19"/>
      <c r="M789" s="19"/>
      <c r="N789" s="19"/>
      <c r="O789" s="19"/>
      <c r="P789" s="19"/>
      <c r="Q789" s="19"/>
      <c r="R789" s="19"/>
      <c r="S789" s="19"/>
      <c r="T789" s="19"/>
      <c r="U789" s="19"/>
      <c r="V789" s="19"/>
      <c r="W789" s="19"/>
      <c r="X789" s="19"/>
      <c r="Y789" s="20"/>
      <c r="Z789" s="13"/>
      <c r="AA789" s="13"/>
      <c r="AB789" s="13"/>
      <c r="AC789" s="13"/>
      <c r="AD789" s="13"/>
      <c r="AE789" s="13"/>
      <c r="AF789" s="13"/>
      <c r="AG789" s="13"/>
      <c r="AH789" s="13"/>
    </row>
    <row r="790" spans="1:34" ht="15" customHeight="1" x14ac:dyDescent="0.2">
      <c r="A790" s="30">
        <f t="shared" si="12"/>
        <v>0</v>
      </c>
      <c r="B790" s="17"/>
      <c r="E790" s="19"/>
      <c r="F790" s="19"/>
      <c r="H790" s="19"/>
      <c r="I790" s="19"/>
      <c r="J790" s="19"/>
      <c r="K790" s="19"/>
      <c r="L790" s="19"/>
      <c r="M790" s="19"/>
      <c r="N790" s="19"/>
      <c r="O790" s="19"/>
      <c r="P790" s="19"/>
      <c r="Q790" s="19"/>
      <c r="R790" s="19"/>
      <c r="S790" s="19"/>
      <c r="T790" s="19"/>
      <c r="U790" s="19"/>
      <c r="V790" s="19"/>
      <c r="W790" s="19"/>
      <c r="X790" s="19"/>
      <c r="Y790" s="20"/>
      <c r="Z790" s="13"/>
      <c r="AA790" s="13"/>
      <c r="AB790" s="13"/>
      <c r="AC790" s="13"/>
      <c r="AD790" s="13"/>
      <c r="AE790" s="13"/>
      <c r="AF790" s="13"/>
      <c r="AG790" s="13"/>
      <c r="AH790" s="13"/>
    </row>
    <row r="791" spans="1:34" ht="15" customHeight="1" x14ac:dyDescent="0.2">
      <c r="A791" s="30">
        <f t="shared" si="12"/>
        <v>0</v>
      </c>
      <c r="B791" s="17"/>
      <c r="E791" s="19"/>
      <c r="F791" s="19"/>
      <c r="H791" s="19"/>
      <c r="I791" s="19"/>
      <c r="J791" s="19"/>
      <c r="K791" s="19"/>
      <c r="L791" s="19"/>
      <c r="M791" s="19"/>
      <c r="N791" s="19"/>
      <c r="O791" s="19"/>
      <c r="P791" s="19"/>
      <c r="Q791" s="19"/>
      <c r="R791" s="19"/>
      <c r="S791" s="19"/>
      <c r="T791" s="19"/>
      <c r="U791" s="19"/>
      <c r="V791" s="19"/>
      <c r="W791" s="19"/>
      <c r="X791" s="19"/>
      <c r="Y791" s="20"/>
      <c r="Z791" s="13"/>
      <c r="AA791" s="13"/>
      <c r="AB791" s="13"/>
      <c r="AC791" s="13"/>
      <c r="AD791" s="13"/>
      <c r="AE791" s="13"/>
      <c r="AF791" s="13"/>
      <c r="AG791" s="13"/>
      <c r="AH791" s="13"/>
    </row>
    <row r="792" spans="1:34" ht="15" customHeight="1" x14ac:dyDescent="0.2">
      <c r="A792" s="30">
        <f t="shared" si="12"/>
        <v>0</v>
      </c>
      <c r="B792" s="17"/>
      <c r="E792" s="19"/>
      <c r="F792" s="19"/>
      <c r="H792" s="19"/>
      <c r="I792" s="19"/>
      <c r="J792" s="19"/>
      <c r="K792" s="19"/>
      <c r="L792" s="19"/>
      <c r="M792" s="19"/>
      <c r="N792" s="19"/>
      <c r="O792" s="19"/>
      <c r="P792" s="19"/>
      <c r="Q792" s="19"/>
      <c r="R792" s="19"/>
      <c r="S792" s="19"/>
      <c r="T792" s="19"/>
      <c r="U792" s="19"/>
      <c r="V792" s="19"/>
      <c r="W792" s="19"/>
      <c r="X792" s="19"/>
      <c r="Y792" s="20"/>
      <c r="Z792" s="13"/>
      <c r="AA792" s="13"/>
      <c r="AB792" s="13"/>
      <c r="AC792" s="13"/>
      <c r="AD792" s="13"/>
      <c r="AE792" s="13"/>
      <c r="AF792" s="13"/>
      <c r="AG792" s="13"/>
      <c r="AH792" s="13"/>
    </row>
    <row r="793" spans="1:34" ht="15" customHeight="1" x14ac:dyDescent="0.2">
      <c r="A793" s="30">
        <f t="shared" si="12"/>
        <v>0</v>
      </c>
      <c r="B793" s="17"/>
      <c r="E793" s="19"/>
      <c r="F793" s="19"/>
      <c r="H793" s="19"/>
      <c r="I793" s="19"/>
      <c r="J793" s="19"/>
      <c r="K793" s="19"/>
      <c r="L793" s="19"/>
      <c r="M793" s="19"/>
      <c r="N793" s="19"/>
      <c r="O793" s="19"/>
      <c r="P793" s="19"/>
      <c r="Q793" s="19"/>
      <c r="R793" s="19"/>
      <c r="S793" s="19"/>
      <c r="T793" s="19"/>
      <c r="U793" s="19"/>
      <c r="V793" s="19"/>
      <c r="W793" s="19"/>
      <c r="X793" s="19"/>
      <c r="Y793" s="20"/>
      <c r="Z793" s="13"/>
      <c r="AA793" s="13"/>
      <c r="AB793" s="13"/>
      <c r="AC793" s="13"/>
      <c r="AD793" s="13"/>
      <c r="AE793" s="13"/>
      <c r="AF793" s="13"/>
      <c r="AG793" s="13"/>
      <c r="AH793" s="13"/>
    </row>
    <row r="794" spans="1:34" ht="15" customHeight="1" x14ac:dyDescent="0.2">
      <c r="A794" s="30">
        <f t="shared" si="12"/>
        <v>0</v>
      </c>
      <c r="B794" s="17"/>
      <c r="E794" s="19"/>
      <c r="F794" s="19"/>
      <c r="H794" s="19"/>
      <c r="I794" s="19"/>
      <c r="J794" s="19"/>
      <c r="K794" s="19"/>
      <c r="L794" s="19"/>
      <c r="M794" s="19"/>
      <c r="N794" s="19"/>
      <c r="O794" s="19"/>
      <c r="P794" s="19"/>
      <c r="Q794" s="19"/>
      <c r="R794" s="19"/>
      <c r="S794" s="19"/>
      <c r="T794" s="19"/>
      <c r="U794" s="19"/>
      <c r="V794" s="19"/>
      <c r="W794" s="19"/>
      <c r="X794" s="19"/>
      <c r="Y794" s="20"/>
      <c r="Z794" s="13"/>
      <c r="AA794" s="13"/>
      <c r="AB794" s="13"/>
      <c r="AC794" s="13"/>
      <c r="AD794" s="13"/>
      <c r="AE794" s="13"/>
      <c r="AF794" s="13"/>
      <c r="AG794" s="13"/>
      <c r="AH794" s="13"/>
    </row>
    <row r="795" spans="1:34" ht="15" customHeight="1" x14ac:dyDescent="0.2">
      <c r="A795" s="30">
        <f t="shared" si="12"/>
        <v>0</v>
      </c>
      <c r="B795" s="17"/>
      <c r="E795" s="19"/>
      <c r="F795" s="19"/>
      <c r="H795" s="19"/>
      <c r="I795" s="19"/>
      <c r="J795" s="19"/>
      <c r="K795" s="19"/>
      <c r="L795" s="19"/>
      <c r="M795" s="19"/>
      <c r="N795" s="19"/>
      <c r="O795" s="19"/>
      <c r="P795" s="19"/>
      <c r="Q795" s="19"/>
      <c r="R795" s="19"/>
      <c r="S795" s="19"/>
      <c r="T795" s="19"/>
      <c r="U795" s="19"/>
      <c r="V795" s="19"/>
      <c r="W795" s="19"/>
      <c r="X795" s="19"/>
      <c r="Y795" s="20"/>
      <c r="Z795" s="13"/>
      <c r="AA795" s="13"/>
      <c r="AB795" s="13"/>
      <c r="AC795" s="13"/>
      <c r="AD795" s="13"/>
      <c r="AE795" s="13"/>
      <c r="AF795" s="13"/>
      <c r="AG795" s="13"/>
      <c r="AH795" s="13"/>
    </row>
    <row r="796" spans="1:34" ht="15" customHeight="1" x14ac:dyDescent="0.2">
      <c r="A796" s="30">
        <f t="shared" si="12"/>
        <v>0</v>
      </c>
      <c r="B796" s="17"/>
      <c r="E796" s="19"/>
      <c r="F796" s="19"/>
      <c r="H796" s="19"/>
      <c r="I796" s="19"/>
      <c r="J796" s="19"/>
      <c r="K796" s="19"/>
      <c r="L796" s="19"/>
      <c r="M796" s="19"/>
      <c r="N796" s="19"/>
      <c r="O796" s="19"/>
      <c r="P796" s="19"/>
      <c r="Q796" s="19"/>
      <c r="R796" s="19"/>
      <c r="S796" s="19"/>
      <c r="T796" s="19"/>
      <c r="U796" s="19"/>
      <c r="V796" s="19"/>
      <c r="W796" s="19"/>
      <c r="X796" s="19"/>
      <c r="Y796" s="20"/>
      <c r="Z796" s="13"/>
      <c r="AA796" s="13"/>
      <c r="AB796" s="13"/>
      <c r="AC796" s="13"/>
      <c r="AD796" s="13"/>
      <c r="AE796" s="13"/>
      <c r="AF796" s="13"/>
      <c r="AG796" s="13"/>
      <c r="AH796" s="13"/>
    </row>
    <row r="797" spans="1:34" ht="15" customHeight="1" x14ac:dyDescent="0.2">
      <c r="A797" s="30">
        <f t="shared" si="12"/>
        <v>0</v>
      </c>
      <c r="B797" s="17"/>
      <c r="E797" s="19"/>
      <c r="F797" s="19"/>
      <c r="H797" s="19"/>
      <c r="I797" s="19"/>
      <c r="J797" s="19"/>
      <c r="K797" s="19"/>
      <c r="L797" s="19"/>
      <c r="M797" s="19"/>
      <c r="N797" s="19"/>
      <c r="O797" s="19"/>
      <c r="P797" s="19"/>
      <c r="Q797" s="19"/>
      <c r="R797" s="19"/>
      <c r="S797" s="19"/>
      <c r="T797" s="19"/>
      <c r="U797" s="19"/>
      <c r="V797" s="19"/>
      <c r="W797" s="19"/>
      <c r="X797" s="19"/>
      <c r="Y797" s="20"/>
      <c r="Z797" s="13"/>
      <c r="AA797" s="13"/>
      <c r="AB797" s="13"/>
      <c r="AC797" s="13"/>
      <c r="AD797" s="13"/>
      <c r="AE797" s="13"/>
      <c r="AF797" s="13"/>
      <c r="AG797" s="13"/>
      <c r="AH797" s="13"/>
    </row>
    <row r="798" spans="1:34" ht="15" customHeight="1" x14ac:dyDescent="0.2">
      <c r="A798" s="30">
        <f t="shared" si="12"/>
        <v>0</v>
      </c>
      <c r="B798" s="17"/>
      <c r="E798" s="19"/>
      <c r="F798" s="19"/>
      <c r="H798" s="19"/>
      <c r="I798" s="19"/>
      <c r="J798" s="19"/>
      <c r="K798" s="19"/>
      <c r="L798" s="19"/>
      <c r="M798" s="19"/>
      <c r="N798" s="19"/>
      <c r="O798" s="19"/>
      <c r="P798" s="19"/>
      <c r="Q798" s="19"/>
      <c r="R798" s="19"/>
      <c r="S798" s="19"/>
      <c r="T798" s="19"/>
      <c r="U798" s="19"/>
      <c r="V798" s="19"/>
      <c r="W798" s="19"/>
      <c r="X798" s="19"/>
      <c r="Y798" s="20"/>
      <c r="Z798" s="13"/>
      <c r="AA798" s="13"/>
      <c r="AB798" s="13"/>
      <c r="AC798" s="13"/>
      <c r="AD798" s="13"/>
      <c r="AE798" s="13"/>
      <c r="AF798" s="13"/>
      <c r="AG798" s="13"/>
      <c r="AH798" s="13"/>
    </row>
    <row r="799" spans="1:34" ht="15" customHeight="1" x14ac:dyDescent="0.2">
      <c r="A799" s="30">
        <f t="shared" si="12"/>
        <v>0</v>
      </c>
      <c r="B799" s="17"/>
      <c r="E799" s="19"/>
      <c r="F799" s="19"/>
      <c r="H799" s="19"/>
      <c r="I799" s="19"/>
      <c r="J799" s="19"/>
      <c r="K799" s="19"/>
      <c r="L799" s="19"/>
      <c r="M799" s="19"/>
      <c r="N799" s="19"/>
      <c r="O799" s="19"/>
      <c r="P799" s="19"/>
      <c r="Q799" s="19"/>
      <c r="R799" s="19"/>
      <c r="S799" s="19"/>
      <c r="T799" s="19"/>
      <c r="U799" s="19"/>
      <c r="V799" s="19"/>
      <c r="W799" s="19"/>
      <c r="X799" s="19"/>
      <c r="Y799" s="20"/>
      <c r="Z799" s="13"/>
      <c r="AA799" s="13"/>
      <c r="AB799" s="13"/>
      <c r="AC799" s="13"/>
      <c r="AD799" s="13"/>
      <c r="AE799" s="13"/>
      <c r="AF799" s="13"/>
      <c r="AG799" s="13"/>
      <c r="AH799" s="13"/>
    </row>
    <row r="800" spans="1:34" ht="15" customHeight="1" x14ac:dyDescent="0.2">
      <c r="A800" s="30">
        <f t="shared" si="12"/>
        <v>0</v>
      </c>
      <c r="B800" s="17"/>
      <c r="E800" s="19"/>
      <c r="F800" s="19"/>
      <c r="H800" s="19"/>
      <c r="I800" s="19"/>
      <c r="J800" s="19"/>
      <c r="K800" s="19"/>
      <c r="L800" s="19"/>
      <c r="M800" s="19"/>
      <c r="N800" s="19"/>
      <c r="O800" s="19"/>
      <c r="P800" s="19"/>
      <c r="Q800" s="19"/>
      <c r="R800" s="19"/>
      <c r="S800" s="19"/>
      <c r="T800" s="19"/>
      <c r="U800" s="19"/>
      <c r="V800" s="19"/>
      <c r="W800" s="19"/>
      <c r="X800" s="19"/>
      <c r="Y800" s="20"/>
      <c r="Z800" s="13"/>
      <c r="AA800" s="13"/>
      <c r="AB800" s="13"/>
      <c r="AC800" s="13"/>
      <c r="AD800" s="13"/>
      <c r="AE800" s="13"/>
      <c r="AF800" s="13"/>
      <c r="AG800" s="13"/>
      <c r="AH800" s="13"/>
    </row>
    <row r="801" spans="1:34" ht="15" customHeight="1" x14ac:dyDescent="0.2">
      <c r="A801" s="30">
        <f t="shared" si="12"/>
        <v>0</v>
      </c>
      <c r="B801" s="17"/>
      <c r="E801" s="19"/>
      <c r="F801" s="19"/>
      <c r="H801" s="19"/>
      <c r="I801" s="19"/>
      <c r="J801" s="19"/>
      <c r="K801" s="19"/>
      <c r="L801" s="19"/>
      <c r="M801" s="19"/>
      <c r="N801" s="19"/>
      <c r="O801" s="19"/>
      <c r="P801" s="19"/>
      <c r="Q801" s="19"/>
      <c r="R801" s="19"/>
      <c r="S801" s="19"/>
      <c r="T801" s="19"/>
      <c r="U801" s="19"/>
      <c r="V801" s="19"/>
      <c r="W801" s="19"/>
      <c r="X801" s="19"/>
      <c r="Y801" s="20"/>
      <c r="Z801" s="13"/>
      <c r="AA801" s="13"/>
      <c r="AB801" s="13"/>
      <c r="AC801" s="13"/>
      <c r="AD801" s="13"/>
      <c r="AE801" s="13"/>
      <c r="AF801" s="13"/>
      <c r="AG801" s="13"/>
      <c r="AH801" s="13"/>
    </row>
    <row r="802" spans="1:34" ht="15" customHeight="1" x14ac:dyDescent="0.2">
      <c r="A802" s="30">
        <f t="shared" si="12"/>
        <v>0</v>
      </c>
      <c r="B802" s="17"/>
      <c r="E802" s="19"/>
      <c r="F802" s="19"/>
      <c r="H802" s="19"/>
      <c r="I802" s="19"/>
      <c r="J802" s="19"/>
      <c r="K802" s="19"/>
      <c r="L802" s="19"/>
      <c r="M802" s="19"/>
      <c r="N802" s="19"/>
      <c r="O802" s="19"/>
      <c r="P802" s="19"/>
      <c r="Q802" s="19"/>
      <c r="R802" s="19"/>
      <c r="S802" s="19"/>
      <c r="T802" s="19"/>
      <c r="U802" s="19"/>
      <c r="V802" s="19"/>
      <c r="W802" s="19"/>
      <c r="X802" s="19"/>
      <c r="Y802" s="20"/>
      <c r="Z802" s="13"/>
      <c r="AA802" s="13"/>
      <c r="AB802" s="13"/>
      <c r="AC802" s="13"/>
      <c r="AD802" s="13"/>
      <c r="AE802" s="13"/>
      <c r="AF802" s="13"/>
      <c r="AG802" s="13"/>
      <c r="AH802" s="13"/>
    </row>
    <row r="803" spans="1:34" ht="15" customHeight="1" x14ac:dyDescent="0.2">
      <c r="A803" s="30">
        <f t="shared" si="12"/>
        <v>0</v>
      </c>
      <c r="B803" s="17"/>
      <c r="E803" s="19"/>
      <c r="F803" s="19"/>
      <c r="H803" s="19"/>
      <c r="I803" s="19"/>
      <c r="J803" s="19"/>
      <c r="K803" s="19"/>
      <c r="L803" s="19"/>
      <c r="M803" s="19"/>
      <c r="N803" s="19"/>
      <c r="O803" s="19"/>
      <c r="P803" s="19"/>
      <c r="Q803" s="19"/>
      <c r="R803" s="19"/>
      <c r="S803" s="19"/>
      <c r="T803" s="19"/>
      <c r="U803" s="19"/>
      <c r="V803" s="19"/>
      <c r="W803" s="19"/>
      <c r="X803" s="19"/>
      <c r="Y803" s="20"/>
      <c r="Z803" s="13"/>
      <c r="AA803" s="13"/>
      <c r="AB803" s="13"/>
      <c r="AC803" s="13"/>
      <c r="AD803" s="13"/>
      <c r="AE803" s="13"/>
      <c r="AF803" s="13"/>
      <c r="AG803" s="13"/>
      <c r="AH803" s="13"/>
    </row>
    <row r="804" spans="1:34" ht="15" customHeight="1" x14ac:dyDescent="0.2">
      <c r="A804" s="30">
        <f t="shared" si="12"/>
        <v>0</v>
      </c>
      <c r="B804" s="17"/>
      <c r="E804" s="19"/>
      <c r="F804" s="19"/>
      <c r="H804" s="19"/>
      <c r="I804" s="19"/>
      <c r="J804" s="19"/>
      <c r="K804" s="19"/>
      <c r="L804" s="19"/>
      <c r="M804" s="19"/>
      <c r="N804" s="19"/>
      <c r="O804" s="19"/>
      <c r="P804" s="19"/>
      <c r="Q804" s="19"/>
      <c r="R804" s="19"/>
      <c r="S804" s="19"/>
      <c r="T804" s="19"/>
      <c r="U804" s="19"/>
      <c r="V804" s="19"/>
      <c r="W804" s="19"/>
      <c r="X804" s="19"/>
      <c r="Y804" s="20"/>
      <c r="Z804" s="13"/>
      <c r="AA804" s="13"/>
      <c r="AB804" s="13"/>
      <c r="AC804" s="13"/>
      <c r="AD804" s="13"/>
      <c r="AE804" s="13"/>
      <c r="AF804" s="13"/>
      <c r="AG804" s="13"/>
      <c r="AH804" s="13"/>
    </row>
    <row r="805" spans="1:34" ht="15" customHeight="1" x14ac:dyDescent="0.2">
      <c r="A805" s="30">
        <f t="shared" si="12"/>
        <v>0</v>
      </c>
      <c r="B805" s="17"/>
      <c r="E805" s="19"/>
      <c r="F805" s="19"/>
      <c r="H805" s="19"/>
      <c r="I805" s="19"/>
      <c r="J805" s="19"/>
      <c r="K805" s="19"/>
      <c r="L805" s="19"/>
      <c r="M805" s="19"/>
      <c r="N805" s="19"/>
      <c r="O805" s="19"/>
      <c r="P805" s="19"/>
      <c r="Q805" s="19"/>
      <c r="R805" s="19"/>
      <c r="S805" s="19"/>
      <c r="T805" s="19"/>
      <c r="U805" s="19"/>
      <c r="V805" s="19"/>
      <c r="W805" s="19"/>
      <c r="X805" s="19"/>
      <c r="Y805" s="20"/>
      <c r="Z805" s="13"/>
      <c r="AA805" s="13"/>
      <c r="AB805" s="13"/>
      <c r="AC805" s="13"/>
      <c r="AD805" s="13"/>
      <c r="AE805" s="13"/>
      <c r="AF805" s="13"/>
      <c r="AG805" s="13"/>
      <c r="AH805" s="13"/>
    </row>
    <row r="806" spans="1:34" ht="15" customHeight="1" x14ac:dyDescent="0.2">
      <c r="A806" s="30">
        <f t="shared" si="12"/>
        <v>0</v>
      </c>
      <c r="B806" s="17"/>
      <c r="E806" s="19"/>
      <c r="F806" s="19"/>
      <c r="H806" s="19"/>
      <c r="I806" s="19"/>
      <c r="J806" s="19"/>
      <c r="K806" s="19"/>
      <c r="L806" s="19"/>
      <c r="M806" s="19"/>
      <c r="N806" s="19"/>
      <c r="O806" s="19"/>
      <c r="P806" s="19"/>
      <c r="Q806" s="19"/>
      <c r="R806" s="19"/>
      <c r="S806" s="19"/>
      <c r="T806" s="19"/>
      <c r="U806" s="19"/>
      <c r="V806" s="19"/>
      <c r="W806" s="19"/>
      <c r="X806" s="19"/>
      <c r="Y806" s="20"/>
      <c r="Z806" s="13"/>
      <c r="AA806" s="13"/>
      <c r="AB806" s="13"/>
      <c r="AC806" s="13"/>
      <c r="AD806" s="13"/>
      <c r="AE806" s="13"/>
      <c r="AF806" s="13"/>
      <c r="AG806" s="13"/>
      <c r="AH806" s="13"/>
    </row>
    <row r="807" spans="1:34" ht="15" customHeight="1" x14ac:dyDescent="0.2">
      <c r="A807" s="30">
        <f t="shared" si="12"/>
        <v>0</v>
      </c>
      <c r="B807" s="17"/>
      <c r="E807" s="19"/>
      <c r="F807" s="19"/>
      <c r="H807" s="19"/>
      <c r="I807" s="19"/>
      <c r="J807" s="19"/>
      <c r="K807" s="19"/>
      <c r="L807" s="19"/>
      <c r="M807" s="19"/>
      <c r="N807" s="19"/>
      <c r="O807" s="19"/>
      <c r="P807" s="19"/>
      <c r="Q807" s="19"/>
      <c r="R807" s="19"/>
      <c r="S807" s="19"/>
      <c r="T807" s="19"/>
      <c r="U807" s="19"/>
      <c r="V807" s="19"/>
      <c r="W807" s="19"/>
      <c r="X807" s="19"/>
      <c r="Y807" s="20"/>
      <c r="Z807" s="13"/>
      <c r="AA807" s="13"/>
      <c r="AB807" s="13"/>
      <c r="AC807" s="13"/>
      <c r="AD807" s="13"/>
      <c r="AE807" s="13"/>
      <c r="AF807" s="13"/>
      <c r="AG807" s="13"/>
      <c r="AH807" s="13"/>
    </row>
    <row r="808" spans="1:34" ht="15" customHeight="1" x14ac:dyDescent="0.2">
      <c r="A808" s="30">
        <f t="shared" si="12"/>
        <v>0</v>
      </c>
      <c r="B808" s="17"/>
      <c r="E808" s="19"/>
      <c r="F808" s="19"/>
      <c r="H808" s="19"/>
      <c r="I808" s="19"/>
      <c r="J808" s="19"/>
      <c r="K808" s="19"/>
      <c r="L808" s="19"/>
      <c r="M808" s="19"/>
      <c r="N808" s="19"/>
      <c r="O808" s="19"/>
      <c r="P808" s="19"/>
      <c r="Q808" s="19"/>
      <c r="R808" s="19"/>
      <c r="S808" s="19"/>
      <c r="T808" s="19"/>
      <c r="U808" s="19"/>
      <c r="V808" s="19"/>
      <c r="W808" s="19"/>
      <c r="X808" s="19"/>
      <c r="Y808" s="20"/>
      <c r="Z808" s="13"/>
      <c r="AA808" s="13"/>
      <c r="AB808" s="13"/>
      <c r="AC808" s="13"/>
      <c r="AD808" s="13"/>
      <c r="AE808" s="13"/>
      <c r="AF808" s="13"/>
      <c r="AG808" s="13"/>
      <c r="AH808" s="13"/>
    </row>
    <row r="809" spans="1:34" ht="15" customHeight="1" x14ac:dyDescent="0.2">
      <c r="A809" s="30">
        <f t="shared" si="12"/>
        <v>0</v>
      </c>
      <c r="B809" s="17"/>
      <c r="E809" s="19"/>
      <c r="F809" s="19"/>
      <c r="H809" s="19"/>
      <c r="I809" s="19"/>
      <c r="J809" s="19"/>
      <c r="K809" s="19"/>
      <c r="L809" s="19"/>
      <c r="M809" s="19"/>
      <c r="N809" s="19"/>
      <c r="O809" s="19"/>
      <c r="P809" s="19"/>
      <c r="Q809" s="19"/>
      <c r="R809" s="19"/>
      <c r="S809" s="19"/>
      <c r="T809" s="19"/>
      <c r="U809" s="19"/>
      <c r="V809" s="19"/>
      <c r="W809" s="19"/>
      <c r="X809" s="19"/>
      <c r="Y809" s="20"/>
      <c r="Z809" s="13"/>
      <c r="AA809" s="13"/>
      <c r="AB809" s="13"/>
      <c r="AC809" s="13"/>
      <c r="AD809" s="13"/>
      <c r="AE809" s="13"/>
      <c r="AF809" s="13"/>
      <c r="AG809" s="13"/>
      <c r="AH809" s="13"/>
    </row>
    <row r="810" spans="1:34" ht="15" customHeight="1" x14ac:dyDescent="0.2">
      <c r="A810" s="30">
        <f t="shared" si="12"/>
        <v>0</v>
      </c>
      <c r="B810" s="17"/>
      <c r="E810" s="19"/>
      <c r="F810" s="19"/>
      <c r="H810" s="19"/>
      <c r="I810" s="19"/>
      <c r="J810" s="19"/>
      <c r="K810" s="19"/>
      <c r="L810" s="19"/>
      <c r="M810" s="19"/>
      <c r="N810" s="19"/>
      <c r="O810" s="19"/>
      <c r="P810" s="19"/>
      <c r="Q810" s="19"/>
      <c r="R810" s="19"/>
      <c r="S810" s="19"/>
      <c r="T810" s="19"/>
      <c r="U810" s="19"/>
      <c r="V810" s="19"/>
      <c r="W810" s="19"/>
      <c r="X810" s="19"/>
      <c r="Y810" s="20"/>
      <c r="Z810" s="13"/>
      <c r="AA810" s="13"/>
      <c r="AB810" s="13"/>
      <c r="AC810" s="13"/>
      <c r="AD810" s="13"/>
      <c r="AE810" s="13"/>
      <c r="AF810" s="13"/>
      <c r="AG810" s="13"/>
      <c r="AH810" s="13"/>
    </row>
    <row r="811" spans="1:34" ht="15" customHeight="1" x14ac:dyDescent="0.2">
      <c r="A811" s="30">
        <f t="shared" si="12"/>
        <v>0</v>
      </c>
      <c r="B811" s="17"/>
      <c r="E811" s="19"/>
      <c r="F811" s="19"/>
      <c r="H811" s="19"/>
      <c r="I811" s="19"/>
      <c r="J811" s="19"/>
      <c r="K811" s="19"/>
      <c r="L811" s="19"/>
      <c r="M811" s="19"/>
      <c r="N811" s="19"/>
      <c r="O811" s="19"/>
      <c r="P811" s="19"/>
      <c r="Q811" s="19"/>
      <c r="R811" s="19"/>
      <c r="S811" s="19"/>
      <c r="T811" s="19"/>
      <c r="U811" s="19"/>
      <c r="V811" s="19"/>
      <c r="W811" s="19"/>
      <c r="X811" s="19"/>
      <c r="Y811" s="20"/>
      <c r="Z811" s="13"/>
      <c r="AA811" s="13"/>
      <c r="AB811" s="13"/>
      <c r="AC811" s="13"/>
      <c r="AD811" s="13"/>
      <c r="AE811" s="13"/>
      <c r="AF811" s="13"/>
      <c r="AG811" s="13"/>
      <c r="AH811" s="13"/>
    </row>
    <row r="812" spans="1:34" ht="15" customHeight="1" x14ac:dyDescent="0.2">
      <c r="A812" s="30">
        <f t="shared" si="12"/>
        <v>0</v>
      </c>
      <c r="B812" s="17"/>
      <c r="E812" s="19"/>
      <c r="F812" s="19"/>
      <c r="H812" s="19"/>
      <c r="I812" s="19"/>
      <c r="J812" s="19"/>
      <c r="K812" s="19"/>
      <c r="L812" s="19"/>
      <c r="M812" s="19"/>
      <c r="N812" s="19"/>
      <c r="O812" s="19"/>
      <c r="P812" s="19"/>
      <c r="Q812" s="19"/>
      <c r="R812" s="19"/>
      <c r="S812" s="19"/>
      <c r="T812" s="19"/>
      <c r="U812" s="19"/>
      <c r="V812" s="19"/>
      <c r="W812" s="19"/>
      <c r="X812" s="19"/>
      <c r="Y812" s="20"/>
      <c r="Z812" s="13"/>
      <c r="AA812" s="13"/>
      <c r="AB812" s="13"/>
      <c r="AC812" s="13"/>
      <c r="AD812" s="13"/>
      <c r="AE812" s="13"/>
      <c r="AF812" s="13"/>
      <c r="AG812" s="13"/>
      <c r="AH812" s="13"/>
    </row>
    <row r="813" spans="1:34" ht="15" customHeight="1" x14ac:dyDescent="0.2">
      <c r="A813" s="30">
        <f t="shared" si="12"/>
        <v>0</v>
      </c>
      <c r="B813" s="17"/>
      <c r="E813" s="19"/>
      <c r="F813" s="19"/>
      <c r="H813" s="19"/>
      <c r="I813" s="19"/>
      <c r="J813" s="19"/>
      <c r="K813" s="19"/>
      <c r="L813" s="19"/>
      <c r="M813" s="19"/>
      <c r="N813" s="19"/>
      <c r="O813" s="19"/>
      <c r="P813" s="19"/>
      <c r="Q813" s="19"/>
      <c r="R813" s="19"/>
      <c r="S813" s="19"/>
      <c r="T813" s="19"/>
      <c r="U813" s="19"/>
      <c r="V813" s="19"/>
      <c r="W813" s="19"/>
      <c r="X813" s="19"/>
      <c r="Y813" s="20"/>
      <c r="Z813" s="13"/>
      <c r="AA813" s="13"/>
      <c r="AB813" s="13"/>
      <c r="AC813" s="13"/>
      <c r="AD813" s="13"/>
      <c r="AE813" s="13"/>
      <c r="AF813" s="13"/>
      <c r="AG813" s="13"/>
      <c r="AH813" s="13"/>
    </row>
    <row r="814" spans="1:34" ht="15" customHeight="1" x14ac:dyDescent="0.2">
      <c r="A814" s="30">
        <f t="shared" si="12"/>
        <v>0</v>
      </c>
      <c r="B814" s="17"/>
      <c r="E814" s="19"/>
      <c r="F814" s="19"/>
      <c r="H814" s="19"/>
      <c r="I814" s="19"/>
      <c r="J814" s="19"/>
      <c r="K814" s="19"/>
      <c r="L814" s="19"/>
      <c r="M814" s="19"/>
      <c r="N814" s="19"/>
      <c r="O814" s="19"/>
      <c r="P814" s="19"/>
      <c r="Q814" s="19"/>
      <c r="R814" s="19"/>
      <c r="S814" s="19"/>
      <c r="T814" s="19"/>
      <c r="U814" s="19"/>
      <c r="V814" s="19"/>
      <c r="W814" s="19"/>
      <c r="X814" s="19"/>
      <c r="Y814" s="20"/>
      <c r="Z814" s="13"/>
      <c r="AA814" s="13"/>
      <c r="AB814" s="13"/>
      <c r="AC814" s="13"/>
      <c r="AD814" s="13"/>
      <c r="AE814" s="13"/>
      <c r="AF814" s="13"/>
      <c r="AG814" s="13"/>
      <c r="AH814" s="13"/>
    </row>
    <row r="815" spans="1:34" ht="15" customHeight="1" x14ac:dyDescent="0.2">
      <c r="A815" s="30">
        <f t="shared" si="12"/>
        <v>0</v>
      </c>
      <c r="B815" s="17"/>
      <c r="E815" s="19"/>
      <c r="F815" s="19"/>
      <c r="H815" s="19"/>
      <c r="I815" s="19"/>
      <c r="J815" s="19"/>
      <c r="K815" s="19"/>
      <c r="L815" s="19"/>
      <c r="M815" s="19"/>
      <c r="N815" s="19"/>
      <c r="O815" s="19"/>
      <c r="P815" s="19"/>
      <c r="Q815" s="19"/>
      <c r="R815" s="19"/>
      <c r="S815" s="19"/>
      <c r="T815" s="19"/>
      <c r="U815" s="19"/>
      <c r="V815" s="19"/>
      <c r="W815" s="19"/>
      <c r="X815" s="19"/>
      <c r="Y815" s="20"/>
      <c r="Z815" s="13"/>
      <c r="AA815" s="13"/>
      <c r="AB815" s="13"/>
      <c r="AC815" s="13"/>
      <c r="AD815" s="13"/>
      <c r="AE815" s="13"/>
      <c r="AF815" s="13"/>
      <c r="AG815" s="13"/>
      <c r="AH815" s="13"/>
    </row>
    <row r="816" spans="1:34" ht="15" customHeight="1" x14ac:dyDescent="0.2">
      <c r="A816" s="30">
        <f t="shared" si="12"/>
        <v>0</v>
      </c>
      <c r="B816" s="17"/>
      <c r="E816" s="19"/>
      <c r="F816" s="19"/>
      <c r="H816" s="19"/>
      <c r="I816" s="19"/>
      <c r="J816" s="19"/>
      <c r="K816" s="19"/>
      <c r="L816" s="19"/>
      <c r="M816" s="19"/>
      <c r="N816" s="19"/>
      <c r="O816" s="19"/>
      <c r="P816" s="19"/>
      <c r="Q816" s="19"/>
      <c r="R816" s="19"/>
      <c r="S816" s="19"/>
      <c r="T816" s="19"/>
      <c r="U816" s="19"/>
      <c r="V816" s="19"/>
      <c r="W816" s="19"/>
      <c r="X816" s="19"/>
      <c r="Y816" s="20"/>
      <c r="Z816" s="13"/>
      <c r="AA816" s="13"/>
      <c r="AB816" s="13"/>
      <c r="AC816" s="13"/>
      <c r="AD816" s="13"/>
      <c r="AE816" s="13"/>
      <c r="AF816" s="13"/>
      <c r="AG816" s="13"/>
      <c r="AH816" s="13"/>
    </row>
    <row r="817" spans="1:34" ht="15" customHeight="1" x14ac:dyDescent="0.2">
      <c r="A817" s="30">
        <f t="shared" si="12"/>
        <v>0</v>
      </c>
      <c r="B817" s="17"/>
      <c r="E817" s="19"/>
      <c r="F817" s="19"/>
      <c r="H817" s="19"/>
      <c r="I817" s="19"/>
      <c r="J817" s="19"/>
      <c r="K817" s="19"/>
      <c r="L817" s="19"/>
      <c r="M817" s="19"/>
      <c r="N817" s="19"/>
      <c r="O817" s="19"/>
      <c r="P817" s="19"/>
      <c r="Q817" s="19"/>
      <c r="R817" s="19"/>
      <c r="S817" s="19"/>
      <c r="T817" s="19"/>
      <c r="U817" s="19"/>
      <c r="V817" s="19"/>
      <c r="W817" s="19"/>
      <c r="X817" s="19"/>
      <c r="Y817" s="20"/>
      <c r="Z817" s="13"/>
      <c r="AA817" s="13"/>
      <c r="AB817" s="13"/>
      <c r="AC817" s="13"/>
      <c r="AD817" s="13"/>
      <c r="AE817" s="13"/>
      <c r="AF817" s="13"/>
      <c r="AG817" s="13"/>
      <c r="AH817" s="13"/>
    </row>
    <row r="818" spans="1:34" ht="15" customHeight="1" x14ac:dyDescent="0.2">
      <c r="A818" s="30">
        <f t="shared" si="12"/>
        <v>0</v>
      </c>
      <c r="B818" s="17"/>
      <c r="E818" s="19"/>
      <c r="F818" s="19"/>
      <c r="H818" s="19"/>
      <c r="I818" s="19"/>
      <c r="J818" s="19"/>
      <c r="K818" s="19"/>
      <c r="L818" s="19"/>
      <c r="M818" s="19"/>
      <c r="N818" s="19"/>
      <c r="O818" s="19"/>
      <c r="P818" s="19"/>
      <c r="Q818" s="19"/>
      <c r="R818" s="19"/>
      <c r="S818" s="19"/>
      <c r="T818" s="19"/>
      <c r="U818" s="19"/>
      <c r="V818" s="19"/>
      <c r="W818" s="19"/>
      <c r="X818" s="19"/>
      <c r="Y818" s="20"/>
      <c r="Z818" s="13"/>
      <c r="AA818" s="13"/>
      <c r="AB818" s="13"/>
      <c r="AC818" s="13"/>
      <c r="AD818" s="13"/>
      <c r="AE818" s="13"/>
      <c r="AF818" s="13"/>
      <c r="AG818" s="13"/>
      <c r="AH818" s="13"/>
    </row>
    <row r="819" spans="1:34" ht="15" customHeight="1" x14ac:dyDescent="0.2">
      <c r="A819" s="30">
        <f t="shared" si="12"/>
        <v>0</v>
      </c>
      <c r="B819" s="17"/>
      <c r="E819" s="19"/>
      <c r="F819" s="19"/>
      <c r="H819" s="19"/>
      <c r="I819" s="19"/>
      <c r="J819" s="19"/>
      <c r="K819" s="19"/>
      <c r="L819" s="19"/>
      <c r="M819" s="19"/>
      <c r="N819" s="19"/>
      <c r="O819" s="19"/>
      <c r="P819" s="19"/>
      <c r="Q819" s="19"/>
      <c r="R819" s="19"/>
      <c r="S819" s="19"/>
      <c r="T819" s="19"/>
      <c r="U819" s="19"/>
      <c r="V819" s="19"/>
      <c r="W819" s="19"/>
      <c r="X819" s="19"/>
      <c r="Y819" s="20"/>
      <c r="Z819" s="13"/>
      <c r="AA819" s="13"/>
      <c r="AB819" s="13"/>
      <c r="AC819" s="13"/>
      <c r="AD819" s="13"/>
      <c r="AE819" s="13"/>
      <c r="AF819" s="13"/>
      <c r="AG819" s="13"/>
      <c r="AH819" s="13"/>
    </row>
    <row r="820" spans="1:34" ht="15" customHeight="1" x14ac:dyDescent="0.2">
      <c r="A820" s="30">
        <f t="shared" si="12"/>
        <v>0</v>
      </c>
      <c r="B820" s="17"/>
      <c r="E820" s="19"/>
      <c r="F820" s="19"/>
      <c r="H820" s="19"/>
      <c r="I820" s="19"/>
      <c r="J820" s="19"/>
      <c r="K820" s="19"/>
      <c r="L820" s="19"/>
      <c r="M820" s="19"/>
      <c r="N820" s="19"/>
      <c r="O820" s="19"/>
      <c r="P820" s="19"/>
      <c r="Q820" s="19"/>
      <c r="R820" s="19"/>
      <c r="S820" s="19"/>
      <c r="T820" s="19"/>
      <c r="U820" s="19"/>
      <c r="V820" s="19"/>
      <c r="W820" s="19"/>
      <c r="X820" s="19"/>
      <c r="Y820" s="20"/>
      <c r="Z820" s="13"/>
      <c r="AA820" s="13"/>
      <c r="AB820" s="13"/>
      <c r="AC820" s="13"/>
      <c r="AD820" s="13"/>
      <c r="AE820" s="13"/>
      <c r="AF820" s="13"/>
      <c r="AG820" s="13"/>
      <c r="AH820" s="13"/>
    </row>
    <row r="821" spans="1:34" ht="15" customHeight="1" x14ac:dyDescent="0.2">
      <c r="A821" s="30">
        <f t="shared" si="12"/>
        <v>0</v>
      </c>
      <c r="B821" s="17"/>
      <c r="E821" s="19"/>
      <c r="F821" s="19"/>
      <c r="H821" s="19"/>
      <c r="I821" s="19"/>
      <c r="J821" s="19"/>
      <c r="K821" s="19"/>
      <c r="L821" s="19"/>
      <c r="M821" s="19"/>
      <c r="N821" s="19"/>
      <c r="O821" s="19"/>
      <c r="P821" s="19"/>
      <c r="Q821" s="19"/>
      <c r="R821" s="19"/>
      <c r="S821" s="19"/>
      <c r="T821" s="19"/>
      <c r="U821" s="19"/>
      <c r="V821" s="19"/>
      <c r="W821" s="19"/>
      <c r="X821" s="19"/>
      <c r="Y821" s="20"/>
      <c r="Z821" s="13"/>
      <c r="AA821" s="13"/>
      <c r="AB821" s="13"/>
      <c r="AC821" s="13"/>
      <c r="AD821" s="13"/>
      <c r="AE821" s="13"/>
      <c r="AF821" s="13"/>
      <c r="AG821" s="13"/>
      <c r="AH821" s="13"/>
    </row>
    <row r="822" spans="1:34" ht="15" customHeight="1" x14ac:dyDescent="0.2">
      <c r="A822" s="30">
        <f t="shared" si="12"/>
        <v>0</v>
      </c>
      <c r="B822" s="17"/>
      <c r="E822" s="19"/>
      <c r="F822" s="19"/>
      <c r="H822" s="19"/>
      <c r="I822" s="19"/>
      <c r="J822" s="19"/>
      <c r="K822" s="19"/>
      <c r="L822" s="19"/>
      <c r="M822" s="19"/>
      <c r="N822" s="19"/>
      <c r="O822" s="19"/>
      <c r="P822" s="19"/>
      <c r="Q822" s="19"/>
      <c r="R822" s="19"/>
      <c r="S822" s="19"/>
      <c r="T822" s="19"/>
      <c r="U822" s="19"/>
      <c r="V822" s="19"/>
      <c r="W822" s="19"/>
      <c r="X822" s="19"/>
      <c r="Y822" s="20"/>
      <c r="Z822" s="13"/>
      <c r="AA822" s="13"/>
      <c r="AB822" s="13"/>
      <c r="AC822" s="13"/>
      <c r="AD822" s="13"/>
      <c r="AE822" s="13"/>
      <c r="AF822" s="13"/>
      <c r="AG822" s="13"/>
      <c r="AH822" s="13"/>
    </row>
    <row r="823" spans="1:34" ht="15" customHeight="1" x14ac:dyDescent="0.2">
      <c r="A823" s="30">
        <f t="shared" si="12"/>
        <v>0</v>
      </c>
      <c r="B823" s="17"/>
      <c r="E823" s="19"/>
      <c r="F823" s="19"/>
      <c r="H823" s="19"/>
      <c r="I823" s="19"/>
      <c r="J823" s="19"/>
      <c r="K823" s="19"/>
      <c r="L823" s="19"/>
      <c r="M823" s="19"/>
      <c r="N823" s="19"/>
      <c r="O823" s="19"/>
      <c r="P823" s="19"/>
      <c r="Q823" s="19"/>
      <c r="R823" s="19"/>
      <c r="S823" s="19"/>
      <c r="T823" s="19"/>
      <c r="U823" s="19"/>
      <c r="V823" s="19"/>
      <c r="W823" s="19"/>
      <c r="X823" s="19"/>
      <c r="Y823" s="20"/>
      <c r="Z823" s="13"/>
      <c r="AA823" s="13"/>
      <c r="AB823" s="13"/>
      <c r="AC823" s="13"/>
      <c r="AD823" s="13"/>
      <c r="AE823" s="13"/>
      <c r="AF823" s="13"/>
      <c r="AG823" s="13"/>
      <c r="AH823" s="13"/>
    </row>
    <row r="824" spans="1:34" ht="15" customHeight="1" x14ac:dyDescent="0.2">
      <c r="A824" s="30">
        <f t="shared" si="12"/>
        <v>0</v>
      </c>
      <c r="B824" s="17"/>
      <c r="E824" s="19"/>
      <c r="F824" s="19"/>
      <c r="H824" s="19"/>
      <c r="I824" s="19"/>
      <c r="J824" s="19"/>
      <c r="K824" s="19"/>
      <c r="L824" s="19"/>
      <c r="M824" s="19"/>
      <c r="N824" s="19"/>
      <c r="O824" s="19"/>
      <c r="P824" s="19"/>
      <c r="Q824" s="19"/>
      <c r="R824" s="19"/>
      <c r="S824" s="19"/>
      <c r="T824" s="19"/>
      <c r="U824" s="19"/>
      <c r="V824" s="19"/>
      <c r="W824" s="19"/>
      <c r="X824" s="19"/>
      <c r="Y824" s="20"/>
      <c r="Z824" s="13"/>
      <c r="AA824" s="13"/>
      <c r="AB824" s="13"/>
      <c r="AC824" s="13"/>
      <c r="AD824" s="13"/>
      <c r="AE824" s="13"/>
      <c r="AF824" s="13"/>
      <c r="AG824" s="13"/>
      <c r="AH824" s="13"/>
    </row>
    <row r="825" spans="1:34" ht="15" customHeight="1" x14ac:dyDescent="0.2">
      <c r="A825" s="30">
        <f t="shared" si="12"/>
        <v>0</v>
      </c>
      <c r="B825" s="17"/>
      <c r="E825" s="19"/>
      <c r="F825" s="19"/>
      <c r="H825" s="19"/>
      <c r="I825" s="19"/>
      <c r="J825" s="19"/>
      <c r="K825" s="19"/>
      <c r="L825" s="19"/>
      <c r="M825" s="19"/>
      <c r="N825" s="19"/>
      <c r="O825" s="19"/>
      <c r="P825" s="19"/>
      <c r="Q825" s="19"/>
      <c r="R825" s="19"/>
      <c r="S825" s="19"/>
      <c r="T825" s="19"/>
      <c r="U825" s="19"/>
      <c r="V825" s="19"/>
      <c r="W825" s="19"/>
      <c r="X825" s="19"/>
      <c r="Y825" s="20"/>
      <c r="Z825" s="13"/>
      <c r="AA825" s="13"/>
      <c r="AB825" s="13"/>
      <c r="AC825" s="13"/>
      <c r="AD825" s="13"/>
      <c r="AE825" s="13"/>
      <c r="AF825" s="13"/>
      <c r="AG825" s="13"/>
      <c r="AH825" s="13"/>
    </row>
    <row r="826" spans="1:34" ht="15" customHeight="1" x14ac:dyDescent="0.2">
      <c r="A826" s="30">
        <f t="shared" si="12"/>
        <v>0</v>
      </c>
      <c r="B826" s="17"/>
      <c r="E826" s="19"/>
      <c r="F826" s="19"/>
      <c r="H826" s="19"/>
      <c r="I826" s="19"/>
      <c r="J826" s="19"/>
      <c r="K826" s="19"/>
      <c r="L826" s="19"/>
      <c r="M826" s="19"/>
      <c r="N826" s="19"/>
      <c r="O826" s="19"/>
      <c r="P826" s="19"/>
      <c r="Q826" s="19"/>
      <c r="R826" s="19"/>
      <c r="S826" s="19"/>
      <c r="T826" s="19"/>
      <c r="U826" s="19"/>
      <c r="V826" s="19"/>
      <c r="W826" s="19"/>
      <c r="X826" s="19"/>
      <c r="Y826" s="20"/>
      <c r="Z826" s="13"/>
      <c r="AA826" s="13"/>
      <c r="AB826" s="13"/>
      <c r="AC826" s="13"/>
      <c r="AD826" s="13"/>
      <c r="AE826" s="13"/>
      <c r="AF826" s="13"/>
      <c r="AG826" s="13"/>
      <c r="AH826" s="13"/>
    </row>
    <row r="827" spans="1:34" ht="15" customHeight="1" x14ac:dyDescent="0.2">
      <c r="A827" s="30">
        <f t="shared" si="12"/>
        <v>0</v>
      </c>
      <c r="B827" s="17"/>
      <c r="E827" s="19"/>
      <c r="F827" s="19"/>
      <c r="H827" s="19"/>
      <c r="I827" s="19"/>
      <c r="J827" s="19"/>
      <c r="K827" s="19"/>
      <c r="L827" s="19"/>
      <c r="M827" s="19"/>
      <c r="N827" s="19"/>
      <c r="O827" s="19"/>
      <c r="P827" s="19"/>
      <c r="Q827" s="19"/>
      <c r="R827" s="19"/>
      <c r="S827" s="19"/>
      <c r="T827" s="19"/>
      <c r="U827" s="19"/>
      <c r="V827" s="19"/>
      <c r="W827" s="19"/>
      <c r="X827" s="19"/>
      <c r="Y827" s="20"/>
      <c r="Z827" s="13"/>
      <c r="AA827" s="13"/>
      <c r="AB827" s="13"/>
      <c r="AC827" s="13"/>
      <c r="AD827" s="13"/>
      <c r="AE827" s="13"/>
      <c r="AF827" s="13"/>
      <c r="AG827" s="13"/>
      <c r="AH827" s="13"/>
    </row>
    <row r="828" spans="1:34" ht="15" customHeight="1" x14ac:dyDescent="0.2">
      <c r="A828" s="30">
        <f t="shared" si="12"/>
        <v>0</v>
      </c>
      <c r="B828" s="17"/>
      <c r="E828" s="19"/>
      <c r="F828" s="19"/>
      <c r="H828" s="19"/>
      <c r="I828" s="19"/>
      <c r="J828" s="19"/>
      <c r="K828" s="19"/>
      <c r="L828" s="19"/>
      <c r="M828" s="19"/>
      <c r="N828" s="19"/>
      <c r="O828" s="19"/>
      <c r="P828" s="19"/>
      <c r="Q828" s="19"/>
      <c r="R828" s="19"/>
      <c r="S828" s="19"/>
      <c r="T828" s="19"/>
      <c r="U828" s="19"/>
      <c r="V828" s="19"/>
      <c r="W828" s="19"/>
      <c r="X828" s="19"/>
      <c r="Y828" s="20"/>
      <c r="Z828" s="13"/>
      <c r="AA828" s="13"/>
      <c r="AB828" s="13"/>
      <c r="AC828" s="13"/>
      <c r="AD828" s="13"/>
      <c r="AE828" s="13"/>
      <c r="AF828" s="13"/>
      <c r="AG828" s="13"/>
      <c r="AH828" s="13"/>
    </row>
    <row r="829" spans="1:34" ht="15" customHeight="1" x14ac:dyDescent="0.2">
      <c r="A829" s="30">
        <f t="shared" si="12"/>
        <v>0</v>
      </c>
      <c r="B829" s="17"/>
      <c r="E829" s="19"/>
      <c r="F829" s="19"/>
      <c r="H829" s="19"/>
      <c r="I829" s="19"/>
      <c r="J829" s="19"/>
      <c r="K829" s="19"/>
      <c r="L829" s="19"/>
      <c r="M829" s="19"/>
      <c r="N829" s="19"/>
      <c r="O829" s="19"/>
      <c r="P829" s="19"/>
      <c r="Q829" s="19"/>
      <c r="R829" s="19"/>
      <c r="S829" s="19"/>
      <c r="T829" s="19"/>
      <c r="U829" s="19"/>
      <c r="V829" s="19"/>
      <c r="W829" s="19"/>
      <c r="X829" s="19"/>
      <c r="Y829" s="20"/>
      <c r="Z829" s="13"/>
      <c r="AA829" s="13"/>
      <c r="AB829" s="13"/>
      <c r="AC829" s="13"/>
      <c r="AD829" s="13"/>
      <c r="AE829" s="13"/>
      <c r="AF829" s="13"/>
      <c r="AG829" s="13"/>
      <c r="AH829" s="13"/>
    </row>
    <row r="830" spans="1:34" ht="15" customHeight="1" x14ac:dyDescent="0.2">
      <c r="A830" s="30">
        <f t="shared" si="12"/>
        <v>0</v>
      </c>
      <c r="B830" s="17"/>
      <c r="E830" s="19"/>
      <c r="F830" s="19"/>
      <c r="H830" s="19"/>
      <c r="I830" s="19"/>
      <c r="J830" s="19"/>
      <c r="K830" s="19"/>
      <c r="L830" s="19"/>
      <c r="M830" s="19"/>
      <c r="N830" s="19"/>
      <c r="O830" s="19"/>
      <c r="P830" s="19"/>
      <c r="Q830" s="19"/>
      <c r="R830" s="19"/>
      <c r="S830" s="19"/>
      <c r="T830" s="19"/>
      <c r="U830" s="19"/>
      <c r="V830" s="19"/>
      <c r="W830" s="19"/>
      <c r="X830" s="19"/>
      <c r="Y830" s="20"/>
      <c r="Z830" s="13"/>
      <c r="AA830" s="13"/>
      <c r="AB830" s="13"/>
      <c r="AC830" s="13"/>
      <c r="AD830" s="13"/>
      <c r="AE830" s="13"/>
      <c r="AF830" s="13"/>
      <c r="AG830" s="13"/>
      <c r="AH830" s="13"/>
    </row>
    <row r="831" spans="1:34" ht="15" customHeight="1" x14ac:dyDescent="0.2">
      <c r="A831" s="30">
        <f t="shared" si="12"/>
        <v>0</v>
      </c>
      <c r="B831" s="17"/>
      <c r="E831" s="19"/>
      <c r="F831" s="19"/>
      <c r="H831" s="19"/>
      <c r="I831" s="19"/>
      <c r="J831" s="19"/>
      <c r="K831" s="19"/>
      <c r="L831" s="19"/>
      <c r="M831" s="19"/>
      <c r="N831" s="19"/>
      <c r="O831" s="19"/>
      <c r="P831" s="19"/>
      <c r="Q831" s="19"/>
      <c r="R831" s="19"/>
      <c r="S831" s="19"/>
      <c r="T831" s="19"/>
      <c r="U831" s="19"/>
      <c r="V831" s="19"/>
      <c r="W831" s="19"/>
      <c r="X831" s="19"/>
      <c r="Y831" s="20"/>
      <c r="Z831" s="13"/>
      <c r="AA831" s="13"/>
      <c r="AB831" s="13"/>
      <c r="AC831" s="13"/>
      <c r="AD831" s="13"/>
      <c r="AE831" s="13"/>
      <c r="AF831" s="13"/>
      <c r="AG831" s="13"/>
      <c r="AH831" s="13"/>
    </row>
    <row r="832" spans="1:34" ht="15" customHeight="1" x14ac:dyDescent="0.2">
      <c r="A832" s="30">
        <f t="shared" si="12"/>
        <v>0</v>
      </c>
      <c r="B832" s="17"/>
      <c r="E832" s="19"/>
      <c r="F832" s="19"/>
      <c r="H832" s="19"/>
      <c r="I832" s="19"/>
      <c r="J832" s="19"/>
      <c r="K832" s="19"/>
      <c r="L832" s="19"/>
      <c r="M832" s="19"/>
      <c r="N832" s="19"/>
      <c r="O832" s="19"/>
      <c r="P832" s="19"/>
      <c r="Q832" s="19"/>
      <c r="R832" s="19"/>
      <c r="S832" s="19"/>
      <c r="T832" s="19"/>
      <c r="U832" s="19"/>
      <c r="V832" s="19"/>
      <c r="W832" s="19"/>
      <c r="X832" s="19"/>
      <c r="Y832" s="20"/>
      <c r="Z832" s="13"/>
      <c r="AA832" s="13"/>
      <c r="AB832" s="13"/>
      <c r="AC832" s="13"/>
      <c r="AD832" s="13"/>
      <c r="AE832" s="13"/>
      <c r="AF832" s="13"/>
      <c r="AG832" s="13"/>
      <c r="AH832" s="13"/>
    </row>
    <row r="833" spans="1:34" ht="15" customHeight="1" x14ac:dyDescent="0.2">
      <c r="A833" s="30">
        <f t="shared" si="12"/>
        <v>0</v>
      </c>
      <c r="B833" s="17"/>
      <c r="E833" s="19"/>
      <c r="F833" s="19"/>
      <c r="H833" s="19"/>
      <c r="I833" s="19"/>
      <c r="J833" s="19"/>
      <c r="K833" s="19"/>
      <c r="L833" s="19"/>
      <c r="M833" s="19"/>
      <c r="N833" s="19"/>
      <c r="O833" s="19"/>
      <c r="P833" s="19"/>
      <c r="Q833" s="19"/>
      <c r="R833" s="19"/>
      <c r="S833" s="19"/>
      <c r="T833" s="19"/>
      <c r="U833" s="19"/>
      <c r="V833" s="19"/>
      <c r="W833" s="19"/>
      <c r="X833" s="19"/>
      <c r="Y833" s="20"/>
      <c r="Z833" s="13"/>
      <c r="AA833" s="13"/>
      <c r="AB833" s="13"/>
      <c r="AC833" s="13"/>
      <c r="AD833" s="13"/>
      <c r="AE833" s="13"/>
      <c r="AF833" s="13"/>
      <c r="AG833" s="13"/>
      <c r="AH833" s="13"/>
    </row>
    <row r="834" spans="1:34" ht="15" customHeight="1" x14ac:dyDescent="0.2">
      <c r="A834" s="30">
        <f t="shared" si="12"/>
        <v>0</v>
      </c>
      <c r="B834" s="17"/>
      <c r="E834" s="19"/>
      <c r="F834" s="19"/>
      <c r="H834" s="19"/>
      <c r="I834" s="19"/>
      <c r="J834" s="19"/>
      <c r="K834" s="19"/>
      <c r="L834" s="19"/>
      <c r="M834" s="19"/>
      <c r="N834" s="19"/>
      <c r="O834" s="19"/>
      <c r="P834" s="19"/>
      <c r="Q834" s="19"/>
      <c r="R834" s="19"/>
      <c r="S834" s="19"/>
      <c r="T834" s="19"/>
      <c r="U834" s="19"/>
      <c r="V834" s="19"/>
      <c r="W834" s="19"/>
      <c r="X834" s="19"/>
      <c r="Y834" s="20"/>
      <c r="Z834" s="13"/>
      <c r="AA834" s="13"/>
      <c r="AB834" s="13"/>
      <c r="AC834" s="13"/>
      <c r="AD834" s="13"/>
      <c r="AE834" s="13"/>
      <c r="AF834" s="13"/>
      <c r="AG834" s="13"/>
      <c r="AH834" s="13"/>
    </row>
    <row r="835" spans="1:34" ht="15" customHeight="1" x14ac:dyDescent="0.2">
      <c r="A835" s="30">
        <f t="shared" si="12"/>
        <v>0</v>
      </c>
      <c r="B835" s="17"/>
      <c r="E835" s="19"/>
      <c r="F835" s="19"/>
      <c r="H835" s="19"/>
      <c r="I835" s="19"/>
      <c r="J835" s="19"/>
      <c r="K835" s="19"/>
      <c r="L835" s="19"/>
      <c r="M835" s="19"/>
      <c r="N835" s="19"/>
      <c r="O835" s="19"/>
      <c r="P835" s="19"/>
      <c r="Q835" s="19"/>
      <c r="R835" s="19"/>
      <c r="S835" s="19"/>
      <c r="T835" s="19"/>
      <c r="U835" s="19"/>
      <c r="V835" s="19"/>
      <c r="W835" s="19"/>
      <c r="X835" s="19"/>
      <c r="Y835" s="20"/>
      <c r="Z835" s="13"/>
      <c r="AA835" s="13"/>
      <c r="AB835" s="13"/>
      <c r="AC835" s="13"/>
      <c r="AD835" s="13"/>
      <c r="AE835" s="13"/>
      <c r="AF835" s="13"/>
      <c r="AG835" s="13"/>
      <c r="AH835" s="13"/>
    </row>
    <row r="836" spans="1:34" ht="15" customHeight="1" x14ac:dyDescent="0.2">
      <c r="A836" s="30">
        <f t="shared" si="12"/>
        <v>0</v>
      </c>
      <c r="B836" s="17"/>
      <c r="E836" s="19"/>
      <c r="F836" s="19"/>
      <c r="H836" s="19"/>
      <c r="I836" s="19"/>
      <c r="J836" s="19"/>
      <c r="K836" s="19"/>
      <c r="L836" s="19"/>
      <c r="M836" s="19"/>
      <c r="N836" s="19"/>
      <c r="O836" s="19"/>
      <c r="P836" s="19"/>
      <c r="Q836" s="19"/>
      <c r="R836" s="19"/>
      <c r="S836" s="19"/>
      <c r="T836" s="19"/>
      <c r="U836" s="19"/>
      <c r="V836" s="19"/>
      <c r="W836" s="19"/>
      <c r="X836" s="19"/>
      <c r="Y836" s="20"/>
      <c r="Z836" s="13"/>
      <c r="AA836" s="13"/>
      <c r="AB836" s="13"/>
      <c r="AC836" s="13"/>
      <c r="AD836" s="13"/>
      <c r="AE836" s="13"/>
      <c r="AF836" s="13"/>
      <c r="AG836" s="13"/>
      <c r="AH836" s="13"/>
    </row>
    <row r="837" spans="1:34" ht="15" customHeight="1" x14ac:dyDescent="0.2">
      <c r="A837" s="30">
        <f t="shared" ref="A837:A900" si="13">SUM(G837:X837)</f>
        <v>0</v>
      </c>
      <c r="B837" s="17"/>
      <c r="E837" s="19"/>
      <c r="F837" s="19"/>
      <c r="H837" s="19"/>
      <c r="I837" s="19"/>
      <c r="J837" s="19"/>
      <c r="K837" s="19"/>
      <c r="L837" s="19"/>
      <c r="M837" s="19"/>
      <c r="N837" s="19"/>
      <c r="O837" s="19"/>
      <c r="P837" s="19"/>
      <c r="Q837" s="19"/>
      <c r="R837" s="19"/>
      <c r="S837" s="19"/>
      <c r="T837" s="19"/>
      <c r="U837" s="19"/>
      <c r="V837" s="19"/>
      <c r="W837" s="19"/>
      <c r="X837" s="19"/>
      <c r="Y837" s="20"/>
      <c r="Z837" s="13"/>
      <c r="AA837" s="13"/>
      <c r="AB837" s="13"/>
      <c r="AC837" s="13"/>
      <c r="AD837" s="13"/>
      <c r="AE837" s="13"/>
      <c r="AF837" s="13"/>
      <c r="AG837" s="13"/>
      <c r="AH837" s="13"/>
    </row>
    <row r="838" spans="1:34" ht="15" customHeight="1" x14ac:dyDescent="0.2">
      <c r="A838" s="30">
        <f t="shared" si="13"/>
        <v>0</v>
      </c>
      <c r="B838" s="17"/>
      <c r="E838" s="19"/>
      <c r="F838" s="19"/>
      <c r="H838" s="19"/>
      <c r="I838" s="19"/>
      <c r="J838" s="19"/>
      <c r="K838" s="19"/>
      <c r="L838" s="19"/>
      <c r="M838" s="19"/>
      <c r="N838" s="19"/>
      <c r="O838" s="19"/>
      <c r="P838" s="19"/>
      <c r="Q838" s="19"/>
      <c r="R838" s="19"/>
      <c r="S838" s="19"/>
      <c r="T838" s="19"/>
      <c r="U838" s="19"/>
      <c r="V838" s="19"/>
      <c r="W838" s="19"/>
      <c r="X838" s="19"/>
      <c r="Y838" s="20"/>
      <c r="Z838" s="13"/>
      <c r="AA838" s="13"/>
      <c r="AB838" s="13"/>
      <c r="AC838" s="13"/>
      <c r="AD838" s="13"/>
      <c r="AE838" s="13"/>
      <c r="AF838" s="13"/>
      <c r="AG838" s="13"/>
      <c r="AH838" s="13"/>
    </row>
    <row r="839" spans="1:34" ht="15" customHeight="1" x14ac:dyDescent="0.2">
      <c r="A839" s="30">
        <f t="shared" si="13"/>
        <v>0</v>
      </c>
      <c r="B839" s="17"/>
      <c r="E839" s="19"/>
      <c r="F839" s="19"/>
      <c r="H839" s="19"/>
      <c r="I839" s="19"/>
      <c r="J839" s="19"/>
      <c r="K839" s="19"/>
      <c r="L839" s="19"/>
      <c r="M839" s="19"/>
      <c r="N839" s="19"/>
      <c r="O839" s="19"/>
      <c r="P839" s="19"/>
      <c r="Q839" s="19"/>
      <c r="R839" s="19"/>
      <c r="S839" s="19"/>
      <c r="T839" s="19"/>
      <c r="U839" s="19"/>
      <c r="V839" s="19"/>
      <c r="W839" s="19"/>
      <c r="X839" s="19"/>
      <c r="Y839" s="20"/>
      <c r="Z839" s="13"/>
      <c r="AA839" s="13"/>
      <c r="AB839" s="13"/>
      <c r="AC839" s="13"/>
      <c r="AD839" s="13"/>
      <c r="AE839" s="13"/>
      <c r="AF839" s="13"/>
      <c r="AG839" s="13"/>
      <c r="AH839" s="13"/>
    </row>
    <row r="840" spans="1:34" ht="15" customHeight="1" x14ac:dyDescent="0.2">
      <c r="A840" s="30">
        <f t="shared" si="13"/>
        <v>0</v>
      </c>
      <c r="B840" s="17"/>
      <c r="E840" s="19"/>
      <c r="F840" s="19"/>
      <c r="H840" s="19"/>
      <c r="I840" s="19"/>
      <c r="J840" s="19"/>
      <c r="K840" s="19"/>
      <c r="L840" s="19"/>
      <c r="M840" s="19"/>
      <c r="N840" s="19"/>
      <c r="O840" s="19"/>
      <c r="P840" s="19"/>
      <c r="Q840" s="19"/>
      <c r="R840" s="19"/>
      <c r="S840" s="19"/>
      <c r="T840" s="19"/>
      <c r="U840" s="19"/>
      <c r="V840" s="19"/>
      <c r="W840" s="19"/>
      <c r="X840" s="19"/>
      <c r="Y840" s="20"/>
      <c r="Z840" s="13"/>
      <c r="AA840" s="13"/>
      <c r="AB840" s="13"/>
      <c r="AC840" s="13"/>
      <c r="AD840" s="13"/>
      <c r="AE840" s="13"/>
      <c r="AF840" s="13"/>
      <c r="AG840" s="13"/>
      <c r="AH840" s="13"/>
    </row>
    <row r="841" spans="1:34" ht="15" customHeight="1" x14ac:dyDescent="0.2">
      <c r="A841" s="30">
        <f t="shared" si="13"/>
        <v>0</v>
      </c>
      <c r="B841" s="17"/>
      <c r="E841" s="19"/>
      <c r="F841" s="19"/>
      <c r="H841" s="19"/>
      <c r="I841" s="19"/>
      <c r="J841" s="19"/>
      <c r="K841" s="19"/>
      <c r="L841" s="19"/>
      <c r="M841" s="19"/>
      <c r="N841" s="19"/>
      <c r="O841" s="19"/>
      <c r="P841" s="19"/>
      <c r="Q841" s="19"/>
      <c r="R841" s="19"/>
      <c r="S841" s="19"/>
      <c r="T841" s="19"/>
      <c r="U841" s="19"/>
      <c r="V841" s="19"/>
      <c r="W841" s="19"/>
      <c r="X841" s="19"/>
      <c r="Y841" s="20"/>
      <c r="Z841" s="13"/>
      <c r="AA841" s="13"/>
      <c r="AB841" s="13"/>
      <c r="AC841" s="13"/>
      <c r="AD841" s="13"/>
      <c r="AE841" s="13"/>
      <c r="AF841" s="13"/>
      <c r="AG841" s="13"/>
      <c r="AH841" s="13"/>
    </row>
    <row r="842" spans="1:34" ht="15" customHeight="1" x14ac:dyDescent="0.2">
      <c r="A842" s="30">
        <f t="shared" si="13"/>
        <v>0</v>
      </c>
      <c r="B842" s="17"/>
      <c r="E842" s="19"/>
      <c r="F842" s="19"/>
      <c r="H842" s="19"/>
      <c r="I842" s="19"/>
      <c r="J842" s="19"/>
      <c r="K842" s="19"/>
      <c r="L842" s="19"/>
      <c r="M842" s="19"/>
      <c r="N842" s="19"/>
      <c r="O842" s="19"/>
      <c r="P842" s="19"/>
      <c r="Q842" s="19"/>
      <c r="R842" s="19"/>
      <c r="S842" s="19"/>
      <c r="T842" s="19"/>
      <c r="U842" s="19"/>
      <c r="V842" s="19"/>
      <c r="W842" s="19"/>
      <c r="X842" s="19"/>
      <c r="Y842" s="20"/>
      <c r="Z842" s="13"/>
      <c r="AA842" s="13"/>
      <c r="AB842" s="13"/>
      <c r="AC842" s="13"/>
      <c r="AD842" s="13"/>
      <c r="AE842" s="13"/>
      <c r="AF842" s="13"/>
      <c r="AG842" s="13"/>
      <c r="AH842" s="13"/>
    </row>
    <row r="843" spans="1:34" ht="15" customHeight="1" x14ac:dyDescent="0.2">
      <c r="A843" s="30">
        <f t="shared" si="13"/>
        <v>0</v>
      </c>
      <c r="B843" s="17"/>
      <c r="E843" s="19"/>
      <c r="F843" s="19"/>
      <c r="H843" s="19"/>
      <c r="I843" s="19"/>
      <c r="J843" s="19"/>
      <c r="K843" s="19"/>
      <c r="L843" s="19"/>
      <c r="M843" s="19"/>
      <c r="N843" s="19"/>
      <c r="O843" s="19"/>
      <c r="P843" s="19"/>
      <c r="Q843" s="19"/>
      <c r="R843" s="19"/>
      <c r="S843" s="19"/>
      <c r="T843" s="19"/>
      <c r="U843" s="19"/>
      <c r="V843" s="19"/>
      <c r="W843" s="19"/>
      <c r="X843" s="19"/>
      <c r="Y843" s="20"/>
      <c r="Z843" s="13"/>
      <c r="AA843" s="13"/>
      <c r="AB843" s="13"/>
      <c r="AC843" s="13"/>
      <c r="AD843" s="13"/>
      <c r="AE843" s="13"/>
      <c r="AF843" s="13"/>
      <c r="AG843" s="13"/>
      <c r="AH843" s="13"/>
    </row>
    <row r="844" spans="1:34" ht="15" customHeight="1" x14ac:dyDescent="0.2">
      <c r="A844" s="30">
        <f t="shared" si="13"/>
        <v>0</v>
      </c>
      <c r="B844" s="17"/>
      <c r="E844" s="19"/>
      <c r="F844" s="19"/>
      <c r="H844" s="19"/>
      <c r="I844" s="19"/>
      <c r="J844" s="19"/>
      <c r="K844" s="19"/>
      <c r="L844" s="19"/>
      <c r="M844" s="19"/>
      <c r="N844" s="19"/>
      <c r="O844" s="19"/>
      <c r="P844" s="19"/>
      <c r="Q844" s="19"/>
      <c r="R844" s="19"/>
      <c r="S844" s="19"/>
      <c r="T844" s="19"/>
      <c r="U844" s="19"/>
      <c r="V844" s="19"/>
      <c r="W844" s="19"/>
      <c r="X844" s="19"/>
      <c r="Y844" s="20"/>
      <c r="Z844" s="13"/>
      <c r="AA844" s="13"/>
      <c r="AB844" s="13"/>
      <c r="AC844" s="13"/>
      <c r="AD844" s="13"/>
      <c r="AE844" s="13"/>
      <c r="AF844" s="13"/>
      <c r="AG844" s="13"/>
      <c r="AH844" s="13"/>
    </row>
    <row r="845" spans="1:34" ht="15" customHeight="1" x14ac:dyDescent="0.2">
      <c r="A845" s="30">
        <f t="shared" si="13"/>
        <v>0</v>
      </c>
      <c r="B845" s="17"/>
      <c r="E845" s="19"/>
      <c r="F845" s="19"/>
      <c r="H845" s="19"/>
      <c r="I845" s="19"/>
      <c r="J845" s="19"/>
      <c r="K845" s="19"/>
      <c r="L845" s="19"/>
      <c r="M845" s="19"/>
      <c r="N845" s="19"/>
      <c r="O845" s="19"/>
      <c r="P845" s="19"/>
      <c r="Q845" s="19"/>
      <c r="R845" s="19"/>
      <c r="S845" s="19"/>
      <c r="T845" s="19"/>
      <c r="U845" s="19"/>
      <c r="V845" s="19"/>
      <c r="W845" s="19"/>
      <c r="X845" s="19"/>
      <c r="Y845" s="20"/>
      <c r="Z845" s="13"/>
      <c r="AA845" s="13"/>
      <c r="AB845" s="13"/>
      <c r="AC845" s="13"/>
      <c r="AD845" s="13"/>
      <c r="AE845" s="13"/>
      <c r="AF845" s="13"/>
      <c r="AG845" s="13"/>
      <c r="AH845" s="13"/>
    </row>
    <row r="846" spans="1:34" ht="15" customHeight="1" x14ac:dyDescent="0.2">
      <c r="A846" s="30">
        <f t="shared" si="13"/>
        <v>0</v>
      </c>
      <c r="B846" s="17"/>
      <c r="E846" s="19"/>
      <c r="F846" s="19"/>
      <c r="H846" s="19"/>
      <c r="I846" s="19"/>
      <c r="J846" s="19"/>
      <c r="K846" s="19"/>
      <c r="L846" s="19"/>
      <c r="M846" s="19"/>
      <c r="N846" s="19"/>
      <c r="O846" s="19"/>
      <c r="P846" s="19"/>
      <c r="Q846" s="19"/>
      <c r="R846" s="19"/>
      <c r="S846" s="19"/>
      <c r="T846" s="19"/>
      <c r="U846" s="19"/>
      <c r="V846" s="19"/>
      <c r="W846" s="19"/>
      <c r="X846" s="19"/>
      <c r="Y846" s="20"/>
      <c r="Z846" s="13"/>
      <c r="AA846" s="13"/>
      <c r="AB846" s="13"/>
      <c r="AC846" s="13"/>
      <c r="AD846" s="13"/>
      <c r="AE846" s="13"/>
      <c r="AF846" s="13"/>
      <c r="AG846" s="13"/>
      <c r="AH846" s="13"/>
    </row>
    <row r="847" spans="1:34" ht="15" customHeight="1" x14ac:dyDescent="0.2">
      <c r="A847" s="30">
        <f t="shared" si="13"/>
        <v>0</v>
      </c>
      <c r="B847" s="17"/>
      <c r="E847" s="19"/>
      <c r="F847" s="19"/>
      <c r="H847" s="19"/>
      <c r="I847" s="19"/>
      <c r="J847" s="19"/>
      <c r="K847" s="19"/>
      <c r="L847" s="19"/>
      <c r="M847" s="19"/>
      <c r="N847" s="19"/>
      <c r="O847" s="19"/>
      <c r="P847" s="19"/>
      <c r="Q847" s="19"/>
      <c r="R847" s="19"/>
      <c r="S847" s="19"/>
      <c r="T847" s="19"/>
      <c r="U847" s="19"/>
      <c r="V847" s="19"/>
      <c r="W847" s="19"/>
      <c r="X847" s="19"/>
      <c r="Y847" s="20"/>
      <c r="Z847" s="13"/>
      <c r="AA847" s="13"/>
      <c r="AB847" s="13"/>
      <c r="AC847" s="13"/>
      <c r="AD847" s="13"/>
      <c r="AE847" s="13"/>
      <c r="AF847" s="13"/>
      <c r="AG847" s="13"/>
      <c r="AH847" s="13"/>
    </row>
    <row r="848" spans="1:34" ht="15" customHeight="1" x14ac:dyDescent="0.2">
      <c r="A848" s="30">
        <f t="shared" si="13"/>
        <v>0</v>
      </c>
      <c r="B848" s="17"/>
      <c r="E848" s="19"/>
      <c r="F848" s="19"/>
      <c r="H848" s="19"/>
      <c r="I848" s="19"/>
      <c r="J848" s="19"/>
      <c r="K848" s="19"/>
      <c r="L848" s="19"/>
      <c r="M848" s="19"/>
      <c r="N848" s="19"/>
      <c r="O848" s="19"/>
      <c r="P848" s="19"/>
      <c r="Q848" s="19"/>
      <c r="R848" s="19"/>
      <c r="S848" s="19"/>
      <c r="T848" s="19"/>
      <c r="U848" s="19"/>
      <c r="V848" s="19"/>
      <c r="W848" s="19"/>
      <c r="X848" s="19"/>
      <c r="Y848" s="20"/>
      <c r="Z848" s="13"/>
      <c r="AA848" s="13"/>
      <c r="AB848" s="13"/>
      <c r="AC848" s="13"/>
      <c r="AD848" s="13"/>
      <c r="AE848" s="13"/>
      <c r="AF848" s="13"/>
      <c r="AG848" s="13"/>
      <c r="AH848" s="13"/>
    </row>
    <row r="849" spans="1:34" ht="15" customHeight="1" x14ac:dyDescent="0.2">
      <c r="A849" s="30">
        <f t="shared" si="13"/>
        <v>0</v>
      </c>
      <c r="B849" s="17"/>
      <c r="E849" s="19"/>
      <c r="F849" s="19"/>
      <c r="H849" s="19"/>
      <c r="I849" s="19"/>
      <c r="J849" s="19"/>
      <c r="K849" s="19"/>
      <c r="L849" s="19"/>
      <c r="M849" s="19"/>
      <c r="N849" s="19"/>
      <c r="O849" s="19"/>
      <c r="P849" s="19"/>
      <c r="Q849" s="19"/>
      <c r="R849" s="19"/>
      <c r="S849" s="19"/>
      <c r="T849" s="19"/>
      <c r="U849" s="19"/>
      <c r="V849" s="19"/>
      <c r="W849" s="19"/>
      <c r="X849" s="19"/>
      <c r="Y849" s="20"/>
      <c r="Z849" s="13"/>
      <c r="AA849" s="13"/>
      <c r="AB849" s="13"/>
      <c r="AC849" s="13"/>
      <c r="AD849" s="13"/>
      <c r="AE849" s="13"/>
      <c r="AF849" s="13"/>
      <c r="AG849" s="13"/>
      <c r="AH849" s="13"/>
    </row>
    <row r="850" spans="1:34" ht="15" customHeight="1" x14ac:dyDescent="0.2">
      <c r="A850" s="30">
        <f t="shared" si="13"/>
        <v>0</v>
      </c>
      <c r="B850" s="17"/>
      <c r="E850" s="19"/>
      <c r="F850" s="19"/>
      <c r="H850" s="19"/>
      <c r="I850" s="19"/>
      <c r="J850" s="19"/>
      <c r="K850" s="19"/>
      <c r="L850" s="19"/>
      <c r="M850" s="19"/>
      <c r="N850" s="19"/>
      <c r="O850" s="19"/>
      <c r="P850" s="19"/>
      <c r="Q850" s="19"/>
      <c r="R850" s="19"/>
      <c r="S850" s="19"/>
      <c r="T850" s="19"/>
      <c r="U850" s="19"/>
      <c r="V850" s="19"/>
      <c r="W850" s="19"/>
      <c r="X850" s="19"/>
      <c r="Y850" s="20"/>
      <c r="Z850" s="13"/>
      <c r="AA850" s="13"/>
      <c r="AB850" s="13"/>
      <c r="AC850" s="13"/>
      <c r="AD850" s="13"/>
      <c r="AE850" s="13"/>
      <c r="AF850" s="13"/>
      <c r="AG850" s="13"/>
      <c r="AH850" s="13"/>
    </row>
    <row r="851" spans="1:34" ht="15" customHeight="1" x14ac:dyDescent="0.2">
      <c r="A851" s="30">
        <f t="shared" si="13"/>
        <v>0</v>
      </c>
      <c r="B851" s="17"/>
      <c r="E851" s="19"/>
      <c r="F851" s="19"/>
      <c r="H851" s="19"/>
      <c r="I851" s="19"/>
      <c r="J851" s="19"/>
      <c r="K851" s="19"/>
      <c r="L851" s="19"/>
      <c r="M851" s="19"/>
      <c r="N851" s="19"/>
      <c r="O851" s="19"/>
      <c r="P851" s="19"/>
      <c r="Q851" s="19"/>
      <c r="R851" s="19"/>
      <c r="S851" s="19"/>
      <c r="T851" s="19"/>
      <c r="U851" s="19"/>
      <c r="V851" s="19"/>
      <c r="W851" s="19"/>
      <c r="X851" s="19"/>
      <c r="Y851" s="20"/>
      <c r="Z851" s="13"/>
      <c r="AA851" s="13"/>
      <c r="AB851" s="13"/>
      <c r="AC851" s="13"/>
      <c r="AD851" s="13"/>
      <c r="AE851" s="13"/>
      <c r="AF851" s="13"/>
      <c r="AG851" s="13"/>
      <c r="AH851" s="13"/>
    </row>
    <row r="852" spans="1:34" ht="15" customHeight="1" x14ac:dyDescent="0.2">
      <c r="A852" s="30">
        <f t="shared" si="13"/>
        <v>0</v>
      </c>
      <c r="B852" s="17"/>
      <c r="E852" s="19"/>
      <c r="F852" s="19"/>
      <c r="H852" s="19"/>
      <c r="I852" s="19"/>
      <c r="J852" s="19"/>
      <c r="K852" s="19"/>
      <c r="L852" s="19"/>
      <c r="M852" s="19"/>
      <c r="N852" s="19"/>
      <c r="O852" s="19"/>
      <c r="P852" s="19"/>
      <c r="Q852" s="19"/>
      <c r="R852" s="19"/>
      <c r="S852" s="19"/>
      <c r="T852" s="19"/>
      <c r="U852" s="19"/>
      <c r="V852" s="19"/>
      <c r="W852" s="19"/>
      <c r="X852" s="19"/>
      <c r="Y852" s="20"/>
      <c r="Z852" s="13"/>
      <c r="AA852" s="13"/>
      <c r="AB852" s="13"/>
      <c r="AC852" s="13"/>
      <c r="AD852" s="13"/>
      <c r="AE852" s="13"/>
      <c r="AF852" s="13"/>
      <c r="AG852" s="13"/>
      <c r="AH852" s="13"/>
    </row>
    <row r="853" spans="1:34" ht="15" customHeight="1" x14ac:dyDescent="0.2">
      <c r="A853" s="30">
        <f t="shared" si="13"/>
        <v>0</v>
      </c>
      <c r="B853" s="17"/>
      <c r="E853" s="19"/>
      <c r="F853" s="19"/>
      <c r="H853" s="19"/>
      <c r="I853" s="19"/>
      <c r="J853" s="19"/>
      <c r="K853" s="19"/>
      <c r="L853" s="19"/>
      <c r="M853" s="19"/>
      <c r="N853" s="19"/>
      <c r="O853" s="19"/>
      <c r="P853" s="19"/>
      <c r="Q853" s="19"/>
      <c r="R853" s="19"/>
      <c r="S853" s="19"/>
      <c r="T853" s="19"/>
      <c r="U853" s="19"/>
      <c r="V853" s="19"/>
      <c r="W853" s="19"/>
      <c r="X853" s="19"/>
      <c r="Y853" s="20"/>
      <c r="Z853" s="13"/>
      <c r="AA853" s="13"/>
      <c r="AB853" s="13"/>
      <c r="AC853" s="13"/>
      <c r="AD853" s="13"/>
      <c r="AE853" s="13"/>
      <c r="AF853" s="13"/>
      <c r="AG853" s="13"/>
      <c r="AH853" s="13"/>
    </row>
    <row r="854" spans="1:34" ht="15" customHeight="1" x14ac:dyDescent="0.2">
      <c r="A854" s="30">
        <f t="shared" si="13"/>
        <v>0</v>
      </c>
      <c r="B854" s="17"/>
      <c r="E854" s="19"/>
      <c r="F854" s="19"/>
      <c r="H854" s="19"/>
      <c r="I854" s="19"/>
      <c r="J854" s="19"/>
      <c r="K854" s="19"/>
      <c r="L854" s="19"/>
      <c r="M854" s="19"/>
      <c r="N854" s="19"/>
      <c r="O854" s="19"/>
      <c r="P854" s="19"/>
      <c r="Q854" s="19"/>
      <c r="R854" s="19"/>
      <c r="S854" s="19"/>
      <c r="T854" s="19"/>
      <c r="U854" s="19"/>
      <c r="V854" s="19"/>
      <c r="W854" s="19"/>
      <c r="X854" s="19"/>
      <c r="Y854" s="20"/>
      <c r="Z854" s="13"/>
      <c r="AA854" s="13"/>
      <c r="AB854" s="13"/>
      <c r="AC854" s="13"/>
      <c r="AD854" s="13"/>
      <c r="AE854" s="13"/>
      <c r="AF854" s="13"/>
      <c r="AG854" s="13"/>
      <c r="AH854" s="13"/>
    </row>
    <row r="855" spans="1:34" ht="15" customHeight="1" x14ac:dyDescent="0.2">
      <c r="A855" s="30">
        <f t="shared" si="13"/>
        <v>0</v>
      </c>
      <c r="B855" s="17"/>
      <c r="E855" s="19"/>
      <c r="F855" s="19"/>
      <c r="H855" s="19"/>
      <c r="I855" s="19"/>
      <c r="J855" s="19"/>
      <c r="K855" s="19"/>
      <c r="L855" s="19"/>
      <c r="M855" s="19"/>
      <c r="N855" s="19"/>
      <c r="O855" s="19"/>
      <c r="P855" s="19"/>
      <c r="Q855" s="19"/>
      <c r="R855" s="19"/>
      <c r="S855" s="19"/>
      <c r="T855" s="19"/>
      <c r="U855" s="19"/>
      <c r="V855" s="19"/>
      <c r="W855" s="19"/>
      <c r="X855" s="19"/>
      <c r="Y855" s="20"/>
      <c r="Z855" s="13"/>
      <c r="AA855" s="13"/>
      <c r="AB855" s="13"/>
      <c r="AC855" s="13"/>
      <c r="AD855" s="13"/>
      <c r="AE855" s="13"/>
      <c r="AF855" s="13"/>
      <c r="AG855" s="13"/>
      <c r="AH855" s="13"/>
    </row>
    <row r="856" spans="1:34" ht="15" customHeight="1" x14ac:dyDescent="0.2">
      <c r="A856" s="30">
        <f t="shared" si="13"/>
        <v>0</v>
      </c>
      <c r="B856" s="17"/>
      <c r="E856" s="19"/>
      <c r="F856" s="19"/>
      <c r="H856" s="19"/>
      <c r="I856" s="19"/>
      <c r="J856" s="19"/>
      <c r="K856" s="19"/>
      <c r="L856" s="19"/>
      <c r="M856" s="19"/>
      <c r="N856" s="19"/>
      <c r="O856" s="19"/>
      <c r="P856" s="19"/>
      <c r="Q856" s="19"/>
      <c r="R856" s="19"/>
      <c r="S856" s="19"/>
      <c r="T856" s="19"/>
      <c r="U856" s="19"/>
      <c r="V856" s="19"/>
      <c r="W856" s="19"/>
      <c r="X856" s="19"/>
      <c r="Y856" s="20"/>
      <c r="Z856" s="13"/>
      <c r="AA856" s="13"/>
      <c r="AB856" s="13"/>
      <c r="AC856" s="13"/>
      <c r="AD856" s="13"/>
      <c r="AE856" s="13"/>
      <c r="AF856" s="13"/>
      <c r="AG856" s="13"/>
      <c r="AH856" s="13"/>
    </row>
    <row r="857" spans="1:34" ht="15" customHeight="1" x14ac:dyDescent="0.2">
      <c r="A857" s="30">
        <f t="shared" si="13"/>
        <v>0</v>
      </c>
      <c r="B857" s="17"/>
      <c r="E857" s="19"/>
      <c r="F857" s="19"/>
      <c r="H857" s="19"/>
      <c r="I857" s="19"/>
      <c r="J857" s="19"/>
      <c r="K857" s="19"/>
      <c r="L857" s="19"/>
      <c r="M857" s="19"/>
      <c r="N857" s="19"/>
      <c r="O857" s="19"/>
      <c r="P857" s="19"/>
      <c r="Q857" s="19"/>
      <c r="R857" s="19"/>
      <c r="S857" s="19"/>
      <c r="T857" s="19"/>
      <c r="U857" s="19"/>
      <c r="V857" s="19"/>
      <c r="W857" s="19"/>
      <c r="X857" s="19"/>
      <c r="Y857" s="20"/>
      <c r="Z857" s="13"/>
      <c r="AA857" s="13"/>
      <c r="AB857" s="13"/>
      <c r="AC857" s="13"/>
      <c r="AD857" s="13"/>
      <c r="AE857" s="13"/>
      <c r="AF857" s="13"/>
      <c r="AG857" s="13"/>
      <c r="AH857" s="13"/>
    </row>
    <row r="858" spans="1:34" ht="15" customHeight="1" x14ac:dyDescent="0.2">
      <c r="A858" s="30">
        <f t="shared" si="13"/>
        <v>0</v>
      </c>
      <c r="B858" s="17"/>
      <c r="E858" s="19"/>
      <c r="F858" s="19"/>
      <c r="H858" s="19"/>
      <c r="I858" s="19"/>
      <c r="J858" s="19"/>
      <c r="K858" s="19"/>
      <c r="L858" s="19"/>
      <c r="M858" s="19"/>
      <c r="N858" s="19"/>
      <c r="O858" s="19"/>
      <c r="P858" s="19"/>
      <c r="Q858" s="19"/>
      <c r="R858" s="19"/>
      <c r="S858" s="19"/>
      <c r="T858" s="19"/>
      <c r="U858" s="19"/>
      <c r="V858" s="19"/>
      <c r="W858" s="19"/>
      <c r="X858" s="19"/>
      <c r="Y858" s="20"/>
      <c r="Z858" s="13"/>
      <c r="AA858" s="13"/>
      <c r="AB858" s="13"/>
      <c r="AC858" s="13"/>
      <c r="AD858" s="13"/>
      <c r="AE858" s="13"/>
      <c r="AF858" s="13"/>
      <c r="AG858" s="13"/>
      <c r="AH858" s="13"/>
    </row>
    <row r="859" spans="1:34" ht="15" customHeight="1" x14ac:dyDescent="0.2">
      <c r="A859" s="30">
        <f t="shared" si="13"/>
        <v>0</v>
      </c>
      <c r="B859" s="17"/>
      <c r="E859" s="19"/>
      <c r="F859" s="19"/>
      <c r="H859" s="19"/>
      <c r="I859" s="19"/>
      <c r="J859" s="19"/>
      <c r="K859" s="19"/>
      <c r="L859" s="19"/>
      <c r="M859" s="19"/>
      <c r="N859" s="19"/>
      <c r="O859" s="19"/>
      <c r="P859" s="19"/>
      <c r="Q859" s="19"/>
      <c r="R859" s="19"/>
      <c r="S859" s="19"/>
      <c r="T859" s="19"/>
      <c r="U859" s="19"/>
      <c r="V859" s="19"/>
      <c r="W859" s="19"/>
      <c r="X859" s="19"/>
      <c r="Y859" s="20"/>
      <c r="Z859" s="13"/>
      <c r="AA859" s="13"/>
      <c r="AB859" s="13"/>
      <c r="AC859" s="13"/>
      <c r="AD859" s="13"/>
      <c r="AE859" s="13"/>
      <c r="AF859" s="13"/>
      <c r="AG859" s="13"/>
      <c r="AH859" s="13"/>
    </row>
    <row r="860" spans="1:34" ht="15" customHeight="1" x14ac:dyDescent="0.2">
      <c r="A860" s="30">
        <f t="shared" si="13"/>
        <v>0</v>
      </c>
      <c r="B860" s="17"/>
      <c r="E860" s="19"/>
      <c r="F860" s="19"/>
      <c r="H860" s="19"/>
      <c r="I860" s="19"/>
      <c r="J860" s="19"/>
      <c r="K860" s="19"/>
      <c r="L860" s="19"/>
      <c r="M860" s="19"/>
      <c r="N860" s="19"/>
      <c r="O860" s="19"/>
      <c r="P860" s="19"/>
      <c r="Q860" s="19"/>
      <c r="R860" s="19"/>
      <c r="S860" s="19"/>
      <c r="T860" s="19"/>
      <c r="U860" s="19"/>
      <c r="V860" s="19"/>
      <c r="W860" s="19"/>
      <c r="X860" s="19"/>
      <c r="Y860" s="20"/>
      <c r="Z860" s="13"/>
      <c r="AA860" s="13"/>
      <c r="AB860" s="13"/>
      <c r="AC860" s="13"/>
      <c r="AD860" s="13"/>
      <c r="AE860" s="13"/>
      <c r="AF860" s="13"/>
      <c r="AG860" s="13"/>
      <c r="AH860" s="13"/>
    </row>
    <row r="861" spans="1:34" ht="15" customHeight="1" x14ac:dyDescent="0.2">
      <c r="A861" s="30">
        <f t="shared" si="13"/>
        <v>0</v>
      </c>
      <c r="B861" s="17"/>
      <c r="E861" s="19"/>
      <c r="F861" s="19"/>
      <c r="H861" s="19"/>
      <c r="I861" s="19"/>
      <c r="J861" s="19"/>
      <c r="K861" s="19"/>
      <c r="L861" s="19"/>
      <c r="M861" s="19"/>
      <c r="N861" s="19"/>
      <c r="O861" s="19"/>
      <c r="P861" s="19"/>
      <c r="Q861" s="19"/>
      <c r="R861" s="19"/>
      <c r="S861" s="19"/>
      <c r="T861" s="19"/>
      <c r="U861" s="19"/>
      <c r="V861" s="19"/>
      <c r="W861" s="19"/>
      <c r="X861" s="19"/>
      <c r="Y861" s="20"/>
      <c r="Z861" s="13"/>
      <c r="AA861" s="13"/>
      <c r="AB861" s="13"/>
      <c r="AC861" s="13"/>
      <c r="AD861" s="13"/>
      <c r="AE861" s="13"/>
      <c r="AF861" s="13"/>
      <c r="AG861" s="13"/>
      <c r="AH861" s="13"/>
    </row>
    <row r="862" spans="1:34" ht="15" customHeight="1" x14ac:dyDescent="0.2">
      <c r="A862" s="30">
        <f t="shared" si="13"/>
        <v>0</v>
      </c>
      <c r="B862" s="17"/>
      <c r="E862" s="19"/>
      <c r="F862" s="19"/>
      <c r="H862" s="19"/>
      <c r="I862" s="19"/>
      <c r="J862" s="19"/>
      <c r="K862" s="19"/>
      <c r="L862" s="19"/>
      <c r="M862" s="19"/>
      <c r="N862" s="19"/>
      <c r="O862" s="19"/>
      <c r="P862" s="19"/>
      <c r="Q862" s="19"/>
      <c r="R862" s="19"/>
      <c r="S862" s="19"/>
      <c r="T862" s="19"/>
      <c r="U862" s="19"/>
      <c r="V862" s="19"/>
      <c r="W862" s="19"/>
      <c r="X862" s="19"/>
      <c r="Y862" s="20"/>
      <c r="Z862" s="13"/>
      <c r="AA862" s="13"/>
      <c r="AB862" s="13"/>
      <c r="AC862" s="13"/>
      <c r="AD862" s="13"/>
      <c r="AE862" s="13"/>
      <c r="AF862" s="13"/>
      <c r="AG862" s="13"/>
      <c r="AH862" s="13"/>
    </row>
    <row r="863" spans="1:34" ht="15" customHeight="1" x14ac:dyDescent="0.2">
      <c r="A863" s="30">
        <f t="shared" si="13"/>
        <v>0</v>
      </c>
      <c r="B863" s="17"/>
      <c r="E863" s="19"/>
      <c r="F863" s="19"/>
      <c r="H863" s="19"/>
      <c r="I863" s="19"/>
      <c r="J863" s="19"/>
      <c r="K863" s="19"/>
      <c r="L863" s="19"/>
      <c r="M863" s="19"/>
      <c r="N863" s="19"/>
      <c r="O863" s="19"/>
      <c r="P863" s="19"/>
      <c r="Q863" s="19"/>
      <c r="R863" s="19"/>
      <c r="S863" s="19"/>
      <c r="T863" s="19"/>
      <c r="U863" s="19"/>
      <c r="V863" s="19"/>
      <c r="W863" s="19"/>
      <c r="X863" s="19"/>
      <c r="Y863" s="20"/>
      <c r="Z863" s="13"/>
      <c r="AA863" s="13"/>
      <c r="AB863" s="13"/>
      <c r="AC863" s="13"/>
      <c r="AD863" s="13"/>
      <c r="AE863" s="13"/>
      <c r="AF863" s="13"/>
      <c r="AG863" s="13"/>
      <c r="AH863" s="13"/>
    </row>
    <row r="864" spans="1:34" ht="15" customHeight="1" x14ac:dyDescent="0.2">
      <c r="A864" s="30">
        <f t="shared" si="13"/>
        <v>0</v>
      </c>
      <c r="B864" s="17"/>
      <c r="E864" s="19"/>
      <c r="F864" s="19"/>
      <c r="H864" s="19"/>
      <c r="I864" s="19"/>
      <c r="J864" s="19"/>
      <c r="K864" s="19"/>
      <c r="L864" s="19"/>
      <c r="M864" s="19"/>
      <c r="N864" s="19"/>
      <c r="O864" s="19"/>
      <c r="P864" s="19"/>
      <c r="Q864" s="19"/>
      <c r="R864" s="19"/>
      <c r="S864" s="19"/>
      <c r="T864" s="19"/>
      <c r="U864" s="19"/>
      <c r="V864" s="19"/>
      <c r="W864" s="19"/>
      <c r="X864" s="19"/>
      <c r="Y864" s="20"/>
      <c r="Z864" s="13"/>
      <c r="AA864" s="13"/>
      <c r="AB864" s="13"/>
      <c r="AC864" s="13"/>
      <c r="AD864" s="13"/>
      <c r="AE864" s="13"/>
      <c r="AF864" s="13"/>
      <c r="AG864" s="13"/>
      <c r="AH864" s="13"/>
    </row>
    <row r="865" spans="1:34" ht="15" customHeight="1" x14ac:dyDescent="0.2">
      <c r="A865" s="30">
        <f t="shared" si="13"/>
        <v>0</v>
      </c>
      <c r="B865" s="17"/>
      <c r="E865" s="19"/>
      <c r="F865" s="19"/>
      <c r="H865" s="19"/>
      <c r="I865" s="19"/>
      <c r="J865" s="19"/>
      <c r="K865" s="19"/>
      <c r="L865" s="19"/>
      <c r="M865" s="19"/>
      <c r="N865" s="19"/>
      <c r="O865" s="19"/>
      <c r="P865" s="19"/>
      <c r="Q865" s="19"/>
      <c r="R865" s="19"/>
      <c r="S865" s="19"/>
      <c r="T865" s="19"/>
      <c r="U865" s="19"/>
      <c r="V865" s="19"/>
      <c r="W865" s="19"/>
      <c r="X865" s="19"/>
      <c r="Y865" s="20"/>
      <c r="Z865" s="13"/>
      <c r="AA865" s="13"/>
      <c r="AB865" s="13"/>
      <c r="AC865" s="13"/>
      <c r="AD865" s="13"/>
      <c r="AE865" s="13"/>
      <c r="AF865" s="13"/>
      <c r="AG865" s="13"/>
      <c r="AH865" s="13"/>
    </row>
    <row r="866" spans="1:34" ht="15" customHeight="1" x14ac:dyDescent="0.2">
      <c r="A866" s="30">
        <f t="shared" si="13"/>
        <v>0</v>
      </c>
      <c r="B866" s="17"/>
      <c r="E866" s="19"/>
      <c r="F866" s="19"/>
      <c r="H866" s="19"/>
      <c r="I866" s="19"/>
      <c r="J866" s="19"/>
      <c r="K866" s="19"/>
      <c r="L866" s="19"/>
      <c r="M866" s="19"/>
      <c r="N866" s="19"/>
      <c r="O866" s="19"/>
      <c r="P866" s="19"/>
      <c r="Q866" s="19"/>
      <c r="R866" s="19"/>
      <c r="S866" s="19"/>
      <c r="T866" s="19"/>
      <c r="U866" s="19"/>
      <c r="V866" s="19"/>
      <c r="W866" s="19"/>
      <c r="X866" s="19"/>
      <c r="Y866" s="20"/>
      <c r="Z866" s="13"/>
      <c r="AA866" s="13"/>
      <c r="AB866" s="13"/>
      <c r="AC866" s="13"/>
      <c r="AD866" s="13"/>
      <c r="AE866" s="13"/>
      <c r="AF866" s="13"/>
      <c r="AG866" s="13"/>
      <c r="AH866" s="13"/>
    </row>
    <row r="867" spans="1:34" ht="15" customHeight="1" x14ac:dyDescent="0.2">
      <c r="A867" s="30">
        <f t="shared" si="13"/>
        <v>0</v>
      </c>
      <c r="B867" s="17"/>
      <c r="E867" s="19"/>
      <c r="F867" s="19"/>
      <c r="H867" s="19"/>
      <c r="I867" s="19"/>
      <c r="J867" s="19"/>
      <c r="K867" s="19"/>
      <c r="L867" s="19"/>
      <c r="M867" s="19"/>
      <c r="N867" s="19"/>
      <c r="O867" s="19"/>
      <c r="P867" s="19"/>
      <c r="Q867" s="19"/>
      <c r="R867" s="19"/>
      <c r="S867" s="19"/>
      <c r="T867" s="19"/>
      <c r="U867" s="19"/>
      <c r="V867" s="19"/>
      <c r="W867" s="19"/>
      <c r="X867" s="19"/>
      <c r="Y867" s="20"/>
      <c r="Z867" s="13"/>
      <c r="AA867" s="13"/>
      <c r="AB867" s="13"/>
      <c r="AC867" s="13"/>
      <c r="AD867" s="13"/>
      <c r="AE867" s="13"/>
      <c r="AF867" s="13"/>
      <c r="AG867" s="13"/>
      <c r="AH867" s="13"/>
    </row>
    <row r="868" spans="1:34" ht="15" customHeight="1" x14ac:dyDescent="0.2">
      <c r="A868" s="30">
        <f t="shared" si="13"/>
        <v>0</v>
      </c>
      <c r="B868" s="17"/>
      <c r="E868" s="19"/>
      <c r="F868" s="19"/>
      <c r="H868" s="19"/>
      <c r="I868" s="19"/>
      <c r="J868" s="19"/>
      <c r="K868" s="19"/>
      <c r="L868" s="19"/>
      <c r="M868" s="19"/>
      <c r="N868" s="19"/>
      <c r="O868" s="19"/>
      <c r="P868" s="19"/>
      <c r="Q868" s="19"/>
      <c r="R868" s="19"/>
      <c r="S868" s="19"/>
      <c r="T868" s="19"/>
      <c r="U868" s="19"/>
      <c r="V868" s="19"/>
      <c r="W868" s="19"/>
      <c r="X868" s="19"/>
      <c r="Y868" s="20"/>
      <c r="Z868" s="13"/>
      <c r="AA868" s="13"/>
      <c r="AB868" s="13"/>
      <c r="AC868" s="13"/>
      <c r="AD868" s="13"/>
      <c r="AE868" s="13"/>
      <c r="AF868" s="13"/>
      <c r="AG868" s="13"/>
      <c r="AH868" s="13"/>
    </row>
    <row r="869" spans="1:34" ht="15" customHeight="1" x14ac:dyDescent="0.2">
      <c r="A869" s="30">
        <f t="shared" si="13"/>
        <v>0</v>
      </c>
      <c r="B869" s="17"/>
      <c r="E869" s="19"/>
      <c r="F869" s="19"/>
      <c r="H869" s="19"/>
      <c r="I869" s="19"/>
      <c r="J869" s="19"/>
      <c r="K869" s="19"/>
      <c r="L869" s="19"/>
      <c r="M869" s="19"/>
      <c r="N869" s="19"/>
      <c r="O869" s="19"/>
      <c r="P869" s="19"/>
      <c r="Q869" s="19"/>
      <c r="R869" s="19"/>
      <c r="S869" s="19"/>
      <c r="T869" s="19"/>
      <c r="U869" s="19"/>
      <c r="V869" s="19"/>
      <c r="W869" s="19"/>
      <c r="X869" s="19"/>
      <c r="Y869" s="20"/>
      <c r="Z869" s="13"/>
      <c r="AA869" s="13"/>
      <c r="AB869" s="13"/>
      <c r="AC869" s="13"/>
      <c r="AD869" s="13"/>
      <c r="AE869" s="13"/>
      <c r="AF869" s="13"/>
      <c r="AG869" s="13"/>
      <c r="AH869" s="13"/>
    </row>
    <row r="870" spans="1:34" ht="15" customHeight="1" x14ac:dyDescent="0.2">
      <c r="A870" s="30">
        <f t="shared" si="13"/>
        <v>0</v>
      </c>
      <c r="B870" s="17"/>
      <c r="E870" s="19"/>
      <c r="F870" s="19"/>
      <c r="H870" s="19"/>
      <c r="I870" s="19"/>
      <c r="J870" s="19"/>
      <c r="K870" s="19"/>
      <c r="L870" s="19"/>
      <c r="M870" s="19"/>
      <c r="N870" s="19"/>
      <c r="O870" s="19"/>
      <c r="P870" s="19"/>
      <c r="Q870" s="19"/>
      <c r="R870" s="19"/>
      <c r="S870" s="19"/>
      <c r="T870" s="19"/>
      <c r="U870" s="19"/>
      <c r="V870" s="19"/>
      <c r="W870" s="19"/>
      <c r="X870" s="19"/>
      <c r="Y870" s="20"/>
      <c r="Z870" s="13"/>
      <c r="AA870" s="13"/>
      <c r="AB870" s="13"/>
      <c r="AC870" s="13"/>
      <c r="AD870" s="13"/>
      <c r="AE870" s="13"/>
      <c r="AF870" s="13"/>
      <c r="AG870" s="13"/>
      <c r="AH870" s="13"/>
    </row>
    <row r="871" spans="1:34" ht="15" customHeight="1" x14ac:dyDescent="0.2">
      <c r="A871" s="30">
        <f t="shared" si="13"/>
        <v>0</v>
      </c>
      <c r="B871" s="17"/>
      <c r="E871" s="19"/>
      <c r="F871" s="19"/>
      <c r="H871" s="19"/>
      <c r="I871" s="19"/>
      <c r="J871" s="19"/>
      <c r="K871" s="19"/>
      <c r="L871" s="19"/>
      <c r="M871" s="19"/>
      <c r="N871" s="19"/>
      <c r="O871" s="19"/>
      <c r="P871" s="19"/>
      <c r="Q871" s="19"/>
      <c r="R871" s="19"/>
      <c r="S871" s="19"/>
      <c r="T871" s="19"/>
      <c r="U871" s="19"/>
      <c r="V871" s="19"/>
      <c r="W871" s="19"/>
      <c r="X871" s="19"/>
      <c r="Y871" s="20"/>
      <c r="Z871" s="13"/>
      <c r="AA871" s="13"/>
      <c r="AB871" s="13"/>
      <c r="AC871" s="13"/>
      <c r="AD871" s="13"/>
      <c r="AE871" s="13"/>
      <c r="AF871" s="13"/>
      <c r="AG871" s="13"/>
      <c r="AH871" s="13"/>
    </row>
    <row r="872" spans="1:34" ht="15" customHeight="1" x14ac:dyDescent="0.2">
      <c r="A872" s="30">
        <f t="shared" si="13"/>
        <v>0</v>
      </c>
      <c r="B872" s="17"/>
      <c r="E872" s="19"/>
      <c r="F872" s="19"/>
      <c r="H872" s="19"/>
      <c r="I872" s="19"/>
      <c r="J872" s="19"/>
      <c r="K872" s="19"/>
      <c r="L872" s="19"/>
      <c r="M872" s="19"/>
      <c r="N872" s="19"/>
      <c r="O872" s="19"/>
      <c r="P872" s="19"/>
      <c r="Q872" s="19"/>
      <c r="R872" s="19"/>
      <c r="S872" s="19"/>
      <c r="T872" s="19"/>
      <c r="U872" s="19"/>
      <c r="V872" s="19"/>
      <c r="W872" s="19"/>
      <c r="X872" s="19"/>
      <c r="Y872" s="20"/>
      <c r="Z872" s="13"/>
      <c r="AA872" s="13"/>
      <c r="AB872" s="13"/>
      <c r="AC872" s="13"/>
      <c r="AD872" s="13"/>
      <c r="AE872" s="13"/>
      <c r="AF872" s="13"/>
      <c r="AG872" s="13"/>
      <c r="AH872" s="13"/>
    </row>
    <row r="873" spans="1:34" ht="15" customHeight="1" x14ac:dyDescent="0.2">
      <c r="A873" s="30">
        <f t="shared" si="13"/>
        <v>0</v>
      </c>
      <c r="B873" s="17"/>
      <c r="E873" s="19"/>
      <c r="F873" s="19"/>
      <c r="H873" s="19"/>
      <c r="I873" s="19"/>
      <c r="J873" s="19"/>
      <c r="K873" s="19"/>
      <c r="L873" s="19"/>
      <c r="M873" s="19"/>
      <c r="N873" s="19"/>
      <c r="O873" s="19"/>
      <c r="P873" s="19"/>
      <c r="Q873" s="19"/>
      <c r="R873" s="19"/>
      <c r="S873" s="19"/>
      <c r="T873" s="19"/>
      <c r="U873" s="19"/>
      <c r="V873" s="19"/>
      <c r="W873" s="19"/>
      <c r="X873" s="19"/>
      <c r="Y873" s="20"/>
      <c r="Z873" s="13"/>
      <c r="AA873" s="13"/>
      <c r="AB873" s="13"/>
      <c r="AC873" s="13"/>
      <c r="AD873" s="13"/>
      <c r="AE873" s="13"/>
      <c r="AF873" s="13"/>
      <c r="AG873" s="13"/>
      <c r="AH873" s="13"/>
    </row>
    <row r="874" spans="1:34" ht="15" customHeight="1" x14ac:dyDescent="0.2">
      <c r="A874" s="30">
        <f t="shared" si="13"/>
        <v>0</v>
      </c>
      <c r="B874" s="17"/>
      <c r="E874" s="19"/>
      <c r="F874" s="19"/>
      <c r="H874" s="19"/>
      <c r="I874" s="19"/>
      <c r="J874" s="19"/>
      <c r="K874" s="19"/>
      <c r="L874" s="19"/>
      <c r="M874" s="19"/>
      <c r="N874" s="19"/>
      <c r="O874" s="19"/>
      <c r="P874" s="19"/>
      <c r="Q874" s="19"/>
      <c r="R874" s="19"/>
      <c r="S874" s="19"/>
      <c r="T874" s="19"/>
      <c r="U874" s="19"/>
      <c r="V874" s="19"/>
      <c r="W874" s="19"/>
      <c r="X874" s="19"/>
      <c r="Y874" s="20"/>
      <c r="Z874" s="13"/>
      <c r="AA874" s="13"/>
      <c r="AB874" s="13"/>
      <c r="AC874" s="13"/>
      <c r="AD874" s="13"/>
      <c r="AE874" s="13"/>
      <c r="AF874" s="13"/>
      <c r="AG874" s="13"/>
      <c r="AH874" s="13"/>
    </row>
    <row r="875" spans="1:34" ht="15" customHeight="1" x14ac:dyDescent="0.2">
      <c r="A875" s="30">
        <f t="shared" si="13"/>
        <v>0</v>
      </c>
      <c r="B875" s="17"/>
      <c r="E875" s="19"/>
      <c r="F875" s="19"/>
      <c r="H875" s="19"/>
      <c r="I875" s="19"/>
      <c r="J875" s="19"/>
      <c r="K875" s="19"/>
      <c r="L875" s="19"/>
      <c r="M875" s="19"/>
      <c r="N875" s="19"/>
      <c r="O875" s="19"/>
      <c r="P875" s="19"/>
      <c r="Q875" s="19"/>
      <c r="R875" s="19"/>
      <c r="S875" s="19"/>
      <c r="T875" s="19"/>
      <c r="U875" s="19"/>
      <c r="V875" s="19"/>
      <c r="W875" s="19"/>
      <c r="X875" s="19"/>
      <c r="Y875" s="20"/>
      <c r="Z875" s="13"/>
      <c r="AA875" s="13"/>
      <c r="AB875" s="13"/>
      <c r="AC875" s="13"/>
      <c r="AD875" s="13"/>
      <c r="AE875" s="13"/>
      <c r="AF875" s="13"/>
      <c r="AG875" s="13"/>
      <c r="AH875" s="13"/>
    </row>
    <row r="876" spans="1:34" ht="15" customHeight="1" x14ac:dyDescent="0.2">
      <c r="A876" s="30">
        <f t="shared" si="13"/>
        <v>0</v>
      </c>
      <c r="B876" s="17"/>
      <c r="E876" s="19"/>
      <c r="F876" s="19"/>
      <c r="H876" s="19"/>
      <c r="I876" s="19"/>
      <c r="J876" s="19"/>
      <c r="K876" s="19"/>
      <c r="L876" s="19"/>
      <c r="M876" s="19"/>
      <c r="N876" s="19"/>
      <c r="O876" s="19"/>
      <c r="P876" s="19"/>
      <c r="Q876" s="19"/>
      <c r="R876" s="19"/>
      <c r="S876" s="19"/>
      <c r="T876" s="19"/>
      <c r="U876" s="19"/>
      <c r="V876" s="19"/>
      <c r="W876" s="19"/>
      <c r="X876" s="19"/>
      <c r="Y876" s="20"/>
      <c r="Z876" s="13"/>
      <c r="AA876" s="13"/>
      <c r="AB876" s="13"/>
      <c r="AC876" s="13"/>
      <c r="AD876" s="13"/>
      <c r="AE876" s="13"/>
      <c r="AF876" s="13"/>
      <c r="AG876" s="13"/>
      <c r="AH876" s="13"/>
    </row>
    <row r="877" spans="1:34" ht="15" customHeight="1" x14ac:dyDescent="0.2">
      <c r="A877" s="30">
        <f t="shared" si="13"/>
        <v>0</v>
      </c>
      <c r="B877" s="17"/>
      <c r="E877" s="19"/>
      <c r="F877" s="19"/>
      <c r="H877" s="19"/>
      <c r="I877" s="19"/>
      <c r="J877" s="19"/>
      <c r="K877" s="19"/>
      <c r="L877" s="19"/>
      <c r="M877" s="19"/>
      <c r="N877" s="19"/>
      <c r="O877" s="19"/>
      <c r="P877" s="19"/>
      <c r="Q877" s="19"/>
      <c r="R877" s="19"/>
      <c r="S877" s="19"/>
      <c r="T877" s="19"/>
      <c r="U877" s="19"/>
      <c r="V877" s="19"/>
      <c r="W877" s="19"/>
      <c r="X877" s="19"/>
      <c r="Y877" s="20"/>
      <c r="Z877" s="13"/>
      <c r="AA877" s="13"/>
      <c r="AB877" s="13"/>
      <c r="AC877" s="13"/>
      <c r="AD877" s="13"/>
      <c r="AE877" s="13"/>
      <c r="AF877" s="13"/>
      <c r="AG877" s="13"/>
      <c r="AH877" s="13"/>
    </row>
    <row r="878" spans="1:34" ht="15" customHeight="1" x14ac:dyDescent="0.2">
      <c r="A878" s="30">
        <f t="shared" si="13"/>
        <v>0</v>
      </c>
      <c r="B878" s="17"/>
      <c r="E878" s="19"/>
      <c r="F878" s="19"/>
      <c r="H878" s="19"/>
      <c r="I878" s="19"/>
      <c r="J878" s="19"/>
      <c r="K878" s="19"/>
      <c r="L878" s="19"/>
      <c r="M878" s="19"/>
      <c r="N878" s="19"/>
      <c r="O878" s="19"/>
      <c r="P878" s="19"/>
      <c r="Q878" s="19"/>
      <c r="R878" s="19"/>
      <c r="S878" s="19"/>
      <c r="T878" s="19"/>
      <c r="U878" s="19"/>
      <c r="V878" s="19"/>
      <c r="W878" s="19"/>
      <c r="X878" s="19"/>
      <c r="Y878" s="20"/>
      <c r="Z878" s="13"/>
      <c r="AA878" s="13"/>
      <c r="AB878" s="13"/>
      <c r="AC878" s="13"/>
      <c r="AD878" s="13"/>
      <c r="AE878" s="13"/>
      <c r="AF878" s="13"/>
      <c r="AG878" s="13"/>
      <c r="AH878" s="13"/>
    </row>
    <row r="879" spans="1:34" ht="15" customHeight="1" x14ac:dyDescent="0.2">
      <c r="A879" s="30">
        <f t="shared" si="13"/>
        <v>0</v>
      </c>
      <c r="B879" s="17"/>
      <c r="E879" s="19"/>
      <c r="F879" s="19"/>
      <c r="H879" s="19"/>
      <c r="I879" s="19"/>
      <c r="J879" s="19"/>
      <c r="K879" s="19"/>
      <c r="L879" s="19"/>
      <c r="M879" s="19"/>
      <c r="N879" s="19"/>
      <c r="O879" s="19"/>
      <c r="P879" s="19"/>
      <c r="Q879" s="19"/>
      <c r="R879" s="19"/>
      <c r="S879" s="19"/>
      <c r="T879" s="19"/>
      <c r="U879" s="19"/>
      <c r="V879" s="19"/>
      <c r="W879" s="19"/>
      <c r="X879" s="19"/>
      <c r="Y879" s="20"/>
      <c r="Z879" s="13"/>
      <c r="AA879" s="13"/>
      <c r="AB879" s="13"/>
      <c r="AC879" s="13"/>
      <c r="AD879" s="13"/>
      <c r="AE879" s="13"/>
      <c r="AF879" s="13"/>
      <c r="AG879" s="13"/>
      <c r="AH879" s="13"/>
    </row>
    <row r="880" spans="1:34" ht="15" customHeight="1" x14ac:dyDescent="0.2">
      <c r="A880" s="30">
        <f t="shared" si="13"/>
        <v>0</v>
      </c>
      <c r="B880" s="17"/>
      <c r="E880" s="19"/>
      <c r="F880" s="19"/>
      <c r="H880" s="19"/>
      <c r="I880" s="19"/>
      <c r="J880" s="19"/>
      <c r="K880" s="19"/>
      <c r="L880" s="19"/>
      <c r="M880" s="19"/>
      <c r="N880" s="19"/>
      <c r="O880" s="19"/>
      <c r="P880" s="19"/>
      <c r="Q880" s="19"/>
      <c r="R880" s="19"/>
      <c r="S880" s="19"/>
      <c r="T880" s="19"/>
      <c r="U880" s="19"/>
      <c r="V880" s="19"/>
      <c r="W880" s="19"/>
      <c r="X880" s="19"/>
      <c r="Y880" s="20"/>
      <c r="Z880" s="13"/>
      <c r="AA880" s="13"/>
      <c r="AB880" s="13"/>
      <c r="AC880" s="13"/>
      <c r="AD880" s="13"/>
      <c r="AE880" s="13"/>
      <c r="AF880" s="13"/>
      <c r="AG880" s="13"/>
      <c r="AH880" s="13"/>
    </row>
    <row r="881" spans="1:34" ht="15" customHeight="1" x14ac:dyDescent="0.2">
      <c r="A881" s="30">
        <f t="shared" si="13"/>
        <v>0</v>
      </c>
      <c r="B881" s="17"/>
      <c r="E881" s="19"/>
      <c r="F881" s="19"/>
      <c r="H881" s="19"/>
      <c r="I881" s="19"/>
      <c r="J881" s="19"/>
      <c r="K881" s="19"/>
      <c r="L881" s="19"/>
      <c r="M881" s="19"/>
      <c r="N881" s="19"/>
      <c r="O881" s="19"/>
      <c r="P881" s="19"/>
      <c r="Q881" s="19"/>
      <c r="R881" s="19"/>
      <c r="S881" s="19"/>
      <c r="T881" s="19"/>
      <c r="U881" s="19"/>
      <c r="V881" s="19"/>
      <c r="W881" s="19"/>
      <c r="X881" s="19"/>
      <c r="Y881" s="20"/>
      <c r="Z881" s="13"/>
      <c r="AA881" s="13"/>
      <c r="AB881" s="13"/>
      <c r="AC881" s="13"/>
      <c r="AD881" s="13"/>
      <c r="AE881" s="13"/>
      <c r="AF881" s="13"/>
      <c r="AG881" s="13"/>
      <c r="AH881" s="13"/>
    </row>
    <row r="882" spans="1:34" ht="15" customHeight="1" x14ac:dyDescent="0.2">
      <c r="A882" s="30">
        <f t="shared" si="13"/>
        <v>0</v>
      </c>
      <c r="B882" s="17"/>
      <c r="E882" s="19"/>
      <c r="F882" s="19"/>
      <c r="H882" s="19"/>
      <c r="I882" s="19"/>
      <c r="J882" s="19"/>
      <c r="K882" s="19"/>
      <c r="L882" s="19"/>
      <c r="M882" s="19"/>
      <c r="N882" s="19"/>
      <c r="O882" s="19"/>
      <c r="P882" s="19"/>
      <c r="Q882" s="19"/>
      <c r="R882" s="19"/>
      <c r="S882" s="19"/>
      <c r="T882" s="19"/>
      <c r="U882" s="19"/>
      <c r="V882" s="19"/>
      <c r="W882" s="19"/>
      <c r="X882" s="19"/>
      <c r="Y882" s="20"/>
      <c r="Z882" s="13"/>
      <c r="AA882" s="13"/>
      <c r="AB882" s="13"/>
      <c r="AC882" s="13"/>
      <c r="AD882" s="13"/>
      <c r="AE882" s="13"/>
      <c r="AF882" s="13"/>
      <c r="AG882" s="13"/>
      <c r="AH882" s="13"/>
    </row>
    <row r="883" spans="1:34" ht="15" customHeight="1" x14ac:dyDescent="0.2">
      <c r="A883" s="30">
        <f t="shared" si="13"/>
        <v>0</v>
      </c>
      <c r="B883" s="17"/>
      <c r="E883" s="19"/>
      <c r="F883" s="19"/>
      <c r="H883" s="19"/>
      <c r="I883" s="19"/>
      <c r="J883" s="19"/>
      <c r="K883" s="19"/>
      <c r="L883" s="19"/>
      <c r="M883" s="19"/>
      <c r="N883" s="19"/>
      <c r="O883" s="19"/>
      <c r="P883" s="19"/>
      <c r="Q883" s="19"/>
      <c r="R883" s="19"/>
      <c r="S883" s="19"/>
      <c r="T883" s="19"/>
      <c r="U883" s="19"/>
      <c r="V883" s="19"/>
      <c r="W883" s="19"/>
      <c r="X883" s="19"/>
      <c r="Y883" s="20"/>
      <c r="Z883" s="13"/>
      <c r="AA883" s="13"/>
      <c r="AB883" s="13"/>
      <c r="AC883" s="13"/>
      <c r="AD883" s="13"/>
      <c r="AE883" s="13"/>
      <c r="AF883" s="13"/>
      <c r="AG883" s="13"/>
      <c r="AH883" s="13"/>
    </row>
    <row r="884" spans="1:34" ht="15" customHeight="1" x14ac:dyDescent="0.2">
      <c r="A884" s="30">
        <f t="shared" si="13"/>
        <v>0</v>
      </c>
      <c r="B884" s="17"/>
      <c r="E884" s="19"/>
      <c r="F884" s="19"/>
      <c r="H884" s="19"/>
      <c r="I884" s="19"/>
      <c r="J884" s="19"/>
      <c r="K884" s="19"/>
      <c r="L884" s="19"/>
      <c r="M884" s="19"/>
      <c r="N884" s="19"/>
      <c r="O884" s="19"/>
      <c r="P884" s="19"/>
      <c r="Q884" s="19"/>
      <c r="R884" s="19"/>
      <c r="S884" s="19"/>
      <c r="T884" s="19"/>
      <c r="U884" s="19"/>
      <c r="V884" s="19"/>
      <c r="W884" s="19"/>
      <c r="X884" s="19"/>
      <c r="Y884" s="20"/>
      <c r="Z884" s="13"/>
      <c r="AA884" s="13"/>
      <c r="AB884" s="13"/>
      <c r="AC884" s="13"/>
      <c r="AD884" s="13"/>
      <c r="AE884" s="13"/>
      <c r="AF884" s="13"/>
      <c r="AG884" s="13"/>
      <c r="AH884" s="13"/>
    </row>
    <row r="885" spans="1:34" ht="15" customHeight="1" x14ac:dyDescent="0.2">
      <c r="A885" s="30">
        <f t="shared" si="13"/>
        <v>0</v>
      </c>
      <c r="B885" s="17"/>
      <c r="E885" s="19"/>
      <c r="F885" s="19"/>
      <c r="H885" s="19"/>
      <c r="I885" s="19"/>
      <c r="J885" s="19"/>
      <c r="K885" s="19"/>
      <c r="L885" s="19"/>
      <c r="M885" s="19"/>
      <c r="N885" s="19"/>
      <c r="O885" s="19"/>
      <c r="P885" s="19"/>
      <c r="Q885" s="19"/>
      <c r="R885" s="19"/>
      <c r="S885" s="19"/>
      <c r="T885" s="19"/>
      <c r="U885" s="19"/>
      <c r="V885" s="19"/>
      <c r="W885" s="19"/>
      <c r="X885" s="19"/>
      <c r="Y885" s="20"/>
      <c r="Z885" s="13"/>
      <c r="AA885" s="13"/>
      <c r="AB885" s="13"/>
      <c r="AC885" s="13"/>
      <c r="AD885" s="13"/>
      <c r="AE885" s="13"/>
      <c r="AF885" s="13"/>
      <c r="AG885" s="13"/>
      <c r="AH885" s="13"/>
    </row>
    <row r="886" spans="1:34" ht="15" customHeight="1" x14ac:dyDescent="0.2">
      <c r="A886" s="30">
        <f t="shared" si="13"/>
        <v>0</v>
      </c>
      <c r="B886" s="17"/>
      <c r="E886" s="19"/>
      <c r="F886" s="19"/>
      <c r="H886" s="19"/>
      <c r="I886" s="19"/>
      <c r="J886" s="19"/>
      <c r="K886" s="19"/>
      <c r="L886" s="19"/>
      <c r="M886" s="19"/>
      <c r="N886" s="19"/>
      <c r="O886" s="19"/>
      <c r="P886" s="19"/>
      <c r="Q886" s="19"/>
      <c r="R886" s="19"/>
      <c r="S886" s="19"/>
      <c r="T886" s="19"/>
      <c r="U886" s="19"/>
      <c r="V886" s="19"/>
      <c r="W886" s="19"/>
      <c r="X886" s="19"/>
      <c r="Y886" s="20"/>
      <c r="Z886" s="13"/>
      <c r="AA886" s="13"/>
      <c r="AB886" s="13"/>
      <c r="AC886" s="13"/>
      <c r="AD886" s="13"/>
      <c r="AE886" s="13"/>
      <c r="AF886" s="13"/>
      <c r="AG886" s="13"/>
      <c r="AH886" s="13"/>
    </row>
    <row r="887" spans="1:34" ht="15" customHeight="1" x14ac:dyDescent="0.2">
      <c r="A887" s="30">
        <f t="shared" si="13"/>
        <v>0</v>
      </c>
      <c r="B887" s="17"/>
      <c r="E887" s="19"/>
      <c r="F887" s="19"/>
      <c r="H887" s="19"/>
      <c r="I887" s="19"/>
      <c r="J887" s="19"/>
      <c r="K887" s="19"/>
      <c r="L887" s="19"/>
      <c r="M887" s="19"/>
      <c r="N887" s="19"/>
      <c r="O887" s="19"/>
      <c r="P887" s="19"/>
      <c r="Q887" s="19"/>
      <c r="R887" s="19"/>
      <c r="S887" s="19"/>
      <c r="T887" s="19"/>
      <c r="U887" s="19"/>
      <c r="V887" s="19"/>
      <c r="W887" s="19"/>
      <c r="X887" s="19"/>
      <c r="Y887" s="20"/>
      <c r="Z887" s="13"/>
      <c r="AA887" s="13"/>
      <c r="AB887" s="13"/>
      <c r="AC887" s="13"/>
      <c r="AD887" s="13"/>
      <c r="AE887" s="13"/>
      <c r="AF887" s="13"/>
      <c r="AG887" s="13"/>
      <c r="AH887" s="13"/>
    </row>
    <row r="888" spans="1:34" ht="15" customHeight="1" x14ac:dyDescent="0.2">
      <c r="A888" s="30">
        <f t="shared" si="13"/>
        <v>0</v>
      </c>
      <c r="B888" s="17"/>
      <c r="E888" s="19"/>
      <c r="F888" s="19"/>
      <c r="H888" s="19"/>
      <c r="I888" s="19"/>
      <c r="J888" s="19"/>
      <c r="K888" s="19"/>
      <c r="L888" s="19"/>
      <c r="M888" s="19"/>
      <c r="N888" s="19"/>
      <c r="O888" s="19"/>
      <c r="P888" s="19"/>
      <c r="Q888" s="19"/>
      <c r="R888" s="19"/>
      <c r="S888" s="19"/>
      <c r="T888" s="19"/>
      <c r="U888" s="19"/>
      <c r="V888" s="19"/>
      <c r="W888" s="19"/>
      <c r="X888" s="19"/>
      <c r="Y888" s="20"/>
      <c r="Z888" s="13"/>
      <c r="AA888" s="13"/>
      <c r="AB888" s="13"/>
      <c r="AC888" s="13"/>
      <c r="AD888" s="13"/>
      <c r="AE888" s="13"/>
      <c r="AF888" s="13"/>
      <c r="AG888" s="13"/>
      <c r="AH888" s="13"/>
    </row>
    <row r="889" spans="1:34" ht="15" customHeight="1" x14ac:dyDescent="0.2">
      <c r="A889" s="30">
        <f t="shared" si="13"/>
        <v>0</v>
      </c>
      <c r="B889" s="17"/>
      <c r="E889" s="19"/>
      <c r="F889" s="19"/>
      <c r="H889" s="19"/>
      <c r="I889" s="19"/>
      <c r="J889" s="19"/>
      <c r="K889" s="19"/>
      <c r="L889" s="19"/>
      <c r="M889" s="19"/>
      <c r="N889" s="19"/>
      <c r="O889" s="19"/>
      <c r="P889" s="19"/>
      <c r="Q889" s="19"/>
      <c r="R889" s="19"/>
      <c r="S889" s="19"/>
      <c r="T889" s="19"/>
      <c r="U889" s="19"/>
      <c r="V889" s="19"/>
      <c r="W889" s="19"/>
      <c r="X889" s="19"/>
      <c r="Y889" s="20"/>
      <c r="Z889" s="13"/>
      <c r="AA889" s="13"/>
      <c r="AB889" s="13"/>
      <c r="AC889" s="13"/>
      <c r="AD889" s="13"/>
      <c r="AE889" s="13"/>
      <c r="AF889" s="13"/>
      <c r="AG889" s="13"/>
      <c r="AH889" s="13"/>
    </row>
    <row r="890" spans="1:34" ht="15" customHeight="1" x14ac:dyDescent="0.2">
      <c r="A890" s="30">
        <f t="shared" si="13"/>
        <v>0</v>
      </c>
      <c r="B890" s="17"/>
      <c r="E890" s="19"/>
      <c r="F890" s="19"/>
      <c r="H890" s="19"/>
      <c r="I890" s="19"/>
      <c r="J890" s="19"/>
      <c r="K890" s="19"/>
      <c r="L890" s="19"/>
      <c r="M890" s="19"/>
      <c r="N890" s="19"/>
      <c r="O890" s="19"/>
      <c r="P890" s="19"/>
      <c r="Q890" s="19"/>
      <c r="R890" s="19"/>
      <c r="S890" s="19"/>
      <c r="T890" s="19"/>
      <c r="U890" s="19"/>
      <c r="V890" s="19"/>
      <c r="W890" s="19"/>
      <c r="X890" s="19"/>
      <c r="Y890" s="20"/>
      <c r="Z890" s="13"/>
      <c r="AA890" s="13"/>
      <c r="AB890" s="13"/>
      <c r="AC890" s="13"/>
      <c r="AD890" s="13"/>
      <c r="AE890" s="13"/>
      <c r="AF890" s="13"/>
      <c r="AG890" s="13"/>
      <c r="AH890" s="13"/>
    </row>
    <row r="891" spans="1:34" ht="15" customHeight="1" x14ac:dyDescent="0.2">
      <c r="A891" s="30">
        <f t="shared" si="13"/>
        <v>0</v>
      </c>
      <c r="B891" s="17"/>
      <c r="E891" s="19"/>
      <c r="F891" s="19"/>
      <c r="H891" s="19"/>
      <c r="I891" s="19"/>
      <c r="J891" s="19"/>
      <c r="K891" s="19"/>
      <c r="L891" s="19"/>
      <c r="M891" s="19"/>
      <c r="N891" s="19"/>
      <c r="O891" s="19"/>
      <c r="P891" s="19"/>
      <c r="Q891" s="19"/>
      <c r="R891" s="19"/>
      <c r="S891" s="19"/>
      <c r="T891" s="19"/>
      <c r="U891" s="19"/>
      <c r="V891" s="19"/>
      <c r="W891" s="19"/>
      <c r="X891" s="19"/>
      <c r="Y891" s="20"/>
      <c r="Z891" s="13"/>
      <c r="AA891" s="13"/>
      <c r="AB891" s="13"/>
      <c r="AC891" s="13"/>
      <c r="AD891" s="13"/>
      <c r="AE891" s="13"/>
      <c r="AF891" s="13"/>
      <c r="AG891" s="13"/>
      <c r="AH891" s="13"/>
    </row>
    <row r="892" spans="1:34" ht="15" customHeight="1" x14ac:dyDescent="0.2">
      <c r="A892" s="30">
        <f t="shared" si="13"/>
        <v>0</v>
      </c>
      <c r="B892" s="17"/>
      <c r="E892" s="19"/>
      <c r="F892" s="19"/>
      <c r="H892" s="19"/>
      <c r="I892" s="19"/>
      <c r="J892" s="19"/>
      <c r="K892" s="19"/>
      <c r="L892" s="19"/>
      <c r="M892" s="19"/>
      <c r="N892" s="19"/>
      <c r="O892" s="19"/>
      <c r="P892" s="19"/>
      <c r="Q892" s="19"/>
      <c r="R892" s="19"/>
      <c r="S892" s="19"/>
      <c r="T892" s="19"/>
      <c r="U892" s="19"/>
      <c r="V892" s="19"/>
      <c r="W892" s="19"/>
      <c r="X892" s="19"/>
      <c r="Y892" s="20"/>
      <c r="Z892" s="13"/>
      <c r="AA892" s="13"/>
      <c r="AB892" s="13"/>
      <c r="AC892" s="13"/>
      <c r="AD892" s="13"/>
      <c r="AE892" s="13"/>
      <c r="AF892" s="13"/>
      <c r="AG892" s="13"/>
      <c r="AH892" s="13"/>
    </row>
    <row r="893" spans="1:34" ht="15" customHeight="1" x14ac:dyDescent="0.2">
      <c r="A893" s="30">
        <f t="shared" si="13"/>
        <v>0</v>
      </c>
      <c r="B893" s="17"/>
      <c r="E893" s="19"/>
      <c r="F893" s="19"/>
      <c r="H893" s="19"/>
      <c r="I893" s="19"/>
      <c r="J893" s="19"/>
      <c r="K893" s="19"/>
      <c r="L893" s="19"/>
      <c r="M893" s="19"/>
      <c r="N893" s="19"/>
      <c r="O893" s="19"/>
      <c r="P893" s="19"/>
      <c r="Q893" s="19"/>
      <c r="R893" s="19"/>
      <c r="S893" s="19"/>
      <c r="T893" s="19"/>
      <c r="U893" s="19"/>
      <c r="V893" s="19"/>
      <c r="W893" s="19"/>
      <c r="X893" s="19"/>
      <c r="Y893" s="20"/>
      <c r="Z893" s="13"/>
      <c r="AA893" s="13"/>
      <c r="AB893" s="13"/>
      <c r="AC893" s="13"/>
      <c r="AD893" s="13"/>
      <c r="AE893" s="13"/>
      <c r="AF893" s="13"/>
      <c r="AG893" s="13"/>
      <c r="AH893" s="13"/>
    </row>
    <row r="894" spans="1:34" ht="15" customHeight="1" x14ac:dyDescent="0.2">
      <c r="A894" s="30">
        <f t="shared" si="13"/>
        <v>0</v>
      </c>
      <c r="B894" s="17"/>
      <c r="E894" s="19"/>
      <c r="F894" s="19"/>
      <c r="H894" s="19"/>
      <c r="I894" s="19"/>
      <c r="J894" s="19"/>
      <c r="K894" s="19"/>
      <c r="L894" s="19"/>
      <c r="M894" s="19"/>
      <c r="N894" s="19"/>
      <c r="O894" s="19"/>
      <c r="P894" s="19"/>
      <c r="Q894" s="19"/>
      <c r="R894" s="19"/>
      <c r="S894" s="19"/>
      <c r="T894" s="19"/>
      <c r="U894" s="19"/>
      <c r="V894" s="19"/>
      <c r="W894" s="19"/>
      <c r="X894" s="19"/>
      <c r="Y894" s="20"/>
      <c r="Z894" s="13"/>
      <c r="AA894" s="13"/>
      <c r="AB894" s="13"/>
      <c r="AC894" s="13"/>
      <c r="AD894" s="13"/>
      <c r="AE894" s="13"/>
      <c r="AF894" s="13"/>
      <c r="AG894" s="13"/>
      <c r="AH894" s="13"/>
    </row>
    <row r="895" spans="1:34" ht="15" customHeight="1" x14ac:dyDescent="0.2">
      <c r="A895" s="30">
        <f t="shared" si="13"/>
        <v>0</v>
      </c>
      <c r="B895" s="17"/>
      <c r="E895" s="19"/>
      <c r="F895" s="19"/>
      <c r="H895" s="19"/>
      <c r="I895" s="19"/>
      <c r="J895" s="19"/>
      <c r="K895" s="19"/>
      <c r="L895" s="19"/>
      <c r="M895" s="19"/>
      <c r="N895" s="19"/>
      <c r="O895" s="19"/>
      <c r="P895" s="19"/>
      <c r="Q895" s="19"/>
      <c r="R895" s="19"/>
      <c r="S895" s="19"/>
      <c r="T895" s="19"/>
      <c r="U895" s="19"/>
      <c r="V895" s="19"/>
      <c r="W895" s="19"/>
      <c r="X895" s="19"/>
      <c r="Y895" s="20"/>
      <c r="Z895" s="13"/>
      <c r="AA895" s="13"/>
      <c r="AB895" s="13"/>
      <c r="AC895" s="13"/>
      <c r="AD895" s="13"/>
      <c r="AE895" s="13"/>
      <c r="AF895" s="13"/>
      <c r="AG895" s="13"/>
      <c r="AH895" s="13"/>
    </row>
    <row r="896" spans="1:34" ht="15" customHeight="1" x14ac:dyDescent="0.2">
      <c r="A896" s="30">
        <f t="shared" si="13"/>
        <v>0</v>
      </c>
      <c r="B896" s="17"/>
      <c r="E896" s="19"/>
      <c r="F896" s="19"/>
      <c r="H896" s="19"/>
      <c r="I896" s="19"/>
      <c r="J896" s="19"/>
      <c r="K896" s="19"/>
      <c r="L896" s="19"/>
      <c r="M896" s="19"/>
      <c r="N896" s="19"/>
      <c r="O896" s="19"/>
      <c r="P896" s="19"/>
      <c r="Q896" s="19"/>
      <c r="R896" s="19"/>
      <c r="S896" s="19"/>
      <c r="T896" s="19"/>
      <c r="U896" s="19"/>
      <c r="V896" s="19"/>
      <c r="W896" s="19"/>
      <c r="X896" s="19"/>
      <c r="Y896" s="20"/>
      <c r="Z896" s="13"/>
      <c r="AA896" s="13"/>
      <c r="AB896" s="13"/>
      <c r="AC896" s="13"/>
      <c r="AD896" s="13"/>
      <c r="AE896" s="13"/>
      <c r="AF896" s="13"/>
      <c r="AG896" s="13"/>
      <c r="AH896" s="13"/>
    </row>
    <row r="897" spans="1:34" ht="15" customHeight="1" x14ac:dyDescent="0.2">
      <c r="A897" s="30">
        <f t="shared" si="13"/>
        <v>0</v>
      </c>
      <c r="B897" s="17"/>
      <c r="E897" s="19"/>
      <c r="F897" s="19"/>
      <c r="H897" s="19"/>
      <c r="I897" s="19"/>
      <c r="J897" s="19"/>
      <c r="K897" s="19"/>
      <c r="L897" s="19"/>
      <c r="M897" s="19"/>
      <c r="N897" s="19"/>
      <c r="O897" s="19"/>
      <c r="P897" s="19"/>
      <c r="Q897" s="19"/>
      <c r="R897" s="19"/>
      <c r="S897" s="19"/>
      <c r="T897" s="19"/>
      <c r="U897" s="19"/>
      <c r="V897" s="19"/>
      <c r="W897" s="19"/>
      <c r="X897" s="19"/>
      <c r="Y897" s="20"/>
      <c r="Z897" s="13"/>
      <c r="AA897" s="13"/>
      <c r="AB897" s="13"/>
      <c r="AC897" s="13"/>
      <c r="AD897" s="13"/>
      <c r="AE897" s="13"/>
      <c r="AF897" s="13"/>
      <c r="AG897" s="13"/>
      <c r="AH897" s="13"/>
    </row>
    <row r="898" spans="1:34" ht="15" customHeight="1" x14ac:dyDescent="0.2">
      <c r="A898" s="30">
        <f t="shared" si="13"/>
        <v>0</v>
      </c>
      <c r="B898" s="17"/>
      <c r="E898" s="19"/>
      <c r="F898" s="19"/>
      <c r="H898" s="19"/>
      <c r="I898" s="19"/>
      <c r="J898" s="19"/>
      <c r="K898" s="19"/>
      <c r="L898" s="19"/>
      <c r="M898" s="19"/>
      <c r="N898" s="19"/>
      <c r="O898" s="19"/>
      <c r="P898" s="19"/>
      <c r="Q898" s="19"/>
      <c r="R898" s="19"/>
      <c r="S898" s="19"/>
      <c r="T898" s="19"/>
      <c r="U898" s="19"/>
      <c r="V898" s="19"/>
      <c r="W898" s="19"/>
      <c r="X898" s="19"/>
      <c r="Y898" s="20"/>
      <c r="Z898" s="13"/>
      <c r="AA898" s="13"/>
      <c r="AB898" s="13"/>
      <c r="AC898" s="13"/>
      <c r="AD898" s="13"/>
      <c r="AE898" s="13"/>
      <c r="AF898" s="13"/>
      <c r="AG898" s="13"/>
      <c r="AH898" s="13"/>
    </row>
    <row r="899" spans="1:34" ht="15" customHeight="1" x14ac:dyDescent="0.2">
      <c r="A899" s="30">
        <f t="shared" si="13"/>
        <v>0</v>
      </c>
      <c r="B899" s="17"/>
      <c r="E899" s="19"/>
      <c r="F899" s="19"/>
      <c r="H899" s="19"/>
      <c r="I899" s="19"/>
      <c r="J899" s="19"/>
      <c r="K899" s="19"/>
      <c r="L899" s="19"/>
      <c r="M899" s="19"/>
      <c r="N899" s="19"/>
      <c r="O899" s="19"/>
      <c r="P899" s="19"/>
      <c r="Q899" s="19"/>
      <c r="R899" s="19"/>
      <c r="S899" s="19"/>
      <c r="T899" s="19"/>
      <c r="U899" s="19"/>
      <c r="V899" s="19"/>
      <c r="W899" s="19"/>
      <c r="X899" s="19"/>
      <c r="Y899" s="20"/>
      <c r="Z899" s="13"/>
      <c r="AA899" s="13"/>
      <c r="AB899" s="13"/>
      <c r="AC899" s="13"/>
      <c r="AD899" s="13"/>
      <c r="AE899" s="13"/>
      <c r="AF899" s="13"/>
      <c r="AG899" s="13"/>
      <c r="AH899" s="13"/>
    </row>
    <row r="900" spans="1:34" ht="15" customHeight="1" x14ac:dyDescent="0.2">
      <c r="A900" s="30">
        <f t="shared" si="13"/>
        <v>0</v>
      </c>
      <c r="B900" s="17"/>
      <c r="E900" s="19"/>
      <c r="F900" s="19"/>
      <c r="H900" s="19"/>
      <c r="I900" s="19"/>
      <c r="J900" s="19"/>
      <c r="K900" s="19"/>
      <c r="L900" s="19"/>
      <c r="M900" s="19"/>
      <c r="N900" s="19"/>
      <c r="O900" s="19"/>
      <c r="P900" s="19"/>
      <c r="Q900" s="19"/>
      <c r="R900" s="19"/>
      <c r="S900" s="19"/>
      <c r="T900" s="19"/>
      <c r="U900" s="19"/>
      <c r="V900" s="19"/>
      <c r="W900" s="19"/>
      <c r="X900" s="19"/>
      <c r="Y900" s="20"/>
      <c r="Z900" s="13"/>
      <c r="AA900" s="13"/>
      <c r="AB900" s="13"/>
      <c r="AC900" s="13"/>
      <c r="AD900" s="13"/>
      <c r="AE900" s="13"/>
      <c r="AF900" s="13"/>
      <c r="AG900" s="13"/>
      <c r="AH900" s="13"/>
    </row>
    <row r="901" spans="1:34" ht="15" customHeight="1" x14ac:dyDescent="0.2">
      <c r="A901" s="30">
        <f t="shared" ref="A901:A964" si="14">SUM(G901:X901)</f>
        <v>0</v>
      </c>
      <c r="B901" s="17"/>
      <c r="E901" s="19"/>
      <c r="F901" s="19"/>
      <c r="H901" s="19"/>
      <c r="I901" s="19"/>
      <c r="J901" s="19"/>
      <c r="K901" s="19"/>
      <c r="L901" s="19"/>
      <c r="M901" s="19"/>
      <c r="N901" s="19"/>
      <c r="O901" s="19"/>
      <c r="P901" s="19"/>
      <c r="Q901" s="19"/>
      <c r="R901" s="19"/>
      <c r="S901" s="19"/>
      <c r="T901" s="19"/>
      <c r="U901" s="19"/>
      <c r="V901" s="19"/>
      <c r="W901" s="19"/>
      <c r="X901" s="19"/>
      <c r="Y901" s="20"/>
      <c r="Z901" s="13"/>
      <c r="AA901" s="13"/>
      <c r="AB901" s="13"/>
      <c r="AC901" s="13"/>
      <c r="AD901" s="13"/>
      <c r="AE901" s="13"/>
      <c r="AF901" s="13"/>
      <c r="AG901" s="13"/>
      <c r="AH901" s="13"/>
    </row>
    <row r="902" spans="1:34" ht="15" customHeight="1" x14ac:dyDescent="0.2">
      <c r="A902" s="30">
        <f t="shared" si="14"/>
        <v>0</v>
      </c>
      <c r="B902" s="17"/>
      <c r="E902" s="19"/>
      <c r="F902" s="19"/>
      <c r="H902" s="19"/>
      <c r="I902" s="19"/>
      <c r="J902" s="19"/>
      <c r="K902" s="19"/>
      <c r="L902" s="19"/>
      <c r="M902" s="19"/>
      <c r="N902" s="19"/>
      <c r="O902" s="19"/>
      <c r="P902" s="19"/>
      <c r="Q902" s="19"/>
      <c r="R902" s="19"/>
      <c r="S902" s="19"/>
      <c r="T902" s="19"/>
      <c r="U902" s="19"/>
      <c r="V902" s="19"/>
      <c r="W902" s="19"/>
      <c r="X902" s="19"/>
      <c r="Y902" s="20"/>
      <c r="Z902" s="13"/>
      <c r="AA902" s="13"/>
      <c r="AB902" s="13"/>
      <c r="AC902" s="13"/>
      <c r="AD902" s="13"/>
      <c r="AE902" s="13"/>
      <c r="AF902" s="13"/>
      <c r="AG902" s="13"/>
      <c r="AH902" s="13"/>
    </row>
    <row r="903" spans="1:34" ht="15" customHeight="1" x14ac:dyDescent="0.2">
      <c r="A903" s="30">
        <f t="shared" si="14"/>
        <v>0</v>
      </c>
      <c r="B903" s="17"/>
      <c r="E903" s="19"/>
      <c r="F903" s="19"/>
      <c r="H903" s="19"/>
      <c r="I903" s="19"/>
      <c r="J903" s="19"/>
      <c r="K903" s="19"/>
      <c r="L903" s="19"/>
      <c r="M903" s="19"/>
      <c r="N903" s="19"/>
      <c r="O903" s="19"/>
      <c r="P903" s="19"/>
      <c r="Q903" s="19"/>
      <c r="R903" s="19"/>
      <c r="S903" s="19"/>
      <c r="T903" s="19"/>
      <c r="U903" s="19"/>
      <c r="V903" s="19"/>
      <c r="W903" s="19"/>
      <c r="X903" s="19"/>
      <c r="Y903" s="20"/>
      <c r="Z903" s="13"/>
      <c r="AA903" s="13"/>
      <c r="AB903" s="13"/>
      <c r="AC903" s="13"/>
      <c r="AD903" s="13"/>
      <c r="AE903" s="13"/>
      <c r="AF903" s="13"/>
      <c r="AG903" s="13"/>
      <c r="AH903" s="13"/>
    </row>
    <row r="904" spans="1:34" ht="15" customHeight="1" x14ac:dyDescent="0.2">
      <c r="A904" s="30">
        <f t="shared" si="14"/>
        <v>0</v>
      </c>
      <c r="B904" s="17"/>
      <c r="E904" s="19"/>
      <c r="F904" s="19"/>
      <c r="H904" s="19"/>
      <c r="I904" s="19"/>
      <c r="J904" s="19"/>
      <c r="K904" s="19"/>
      <c r="L904" s="19"/>
      <c r="M904" s="19"/>
      <c r="N904" s="19"/>
      <c r="O904" s="19"/>
      <c r="P904" s="19"/>
      <c r="Q904" s="19"/>
      <c r="R904" s="19"/>
      <c r="S904" s="19"/>
      <c r="T904" s="19"/>
      <c r="U904" s="19"/>
      <c r="V904" s="19"/>
      <c r="W904" s="19"/>
      <c r="X904" s="19"/>
      <c r="Y904" s="20"/>
      <c r="Z904" s="13"/>
      <c r="AA904" s="13"/>
      <c r="AB904" s="13"/>
      <c r="AC904" s="13"/>
      <c r="AD904" s="13"/>
      <c r="AE904" s="13"/>
      <c r="AF904" s="13"/>
      <c r="AG904" s="13"/>
      <c r="AH904" s="13"/>
    </row>
    <row r="905" spans="1:34" ht="15" customHeight="1" x14ac:dyDescent="0.2">
      <c r="A905" s="30">
        <f t="shared" si="14"/>
        <v>0</v>
      </c>
      <c r="B905" s="17"/>
      <c r="E905" s="19"/>
      <c r="F905" s="19"/>
      <c r="H905" s="19"/>
      <c r="I905" s="19"/>
      <c r="J905" s="19"/>
      <c r="K905" s="19"/>
      <c r="L905" s="19"/>
      <c r="M905" s="19"/>
      <c r="N905" s="19"/>
      <c r="O905" s="19"/>
      <c r="P905" s="19"/>
      <c r="Q905" s="19"/>
      <c r="R905" s="19"/>
      <c r="S905" s="19"/>
      <c r="T905" s="19"/>
      <c r="U905" s="19"/>
      <c r="V905" s="19"/>
      <c r="W905" s="19"/>
      <c r="X905" s="19"/>
      <c r="Y905" s="20"/>
      <c r="Z905" s="13"/>
      <c r="AA905" s="13"/>
      <c r="AB905" s="13"/>
      <c r="AC905" s="13"/>
      <c r="AD905" s="13"/>
      <c r="AE905" s="13"/>
      <c r="AF905" s="13"/>
      <c r="AG905" s="13"/>
      <c r="AH905" s="13"/>
    </row>
    <row r="906" spans="1:34" ht="15" customHeight="1" x14ac:dyDescent="0.2">
      <c r="A906" s="30">
        <f t="shared" si="14"/>
        <v>0</v>
      </c>
      <c r="B906" s="17"/>
      <c r="E906" s="19"/>
      <c r="F906" s="19"/>
      <c r="H906" s="19"/>
      <c r="I906" s="19"/>
      <c r="J906" s="19"/>
      <c r="K906" s="19"/>
      <c r="L906" s="19"/>
      <c r="M906" s="19"/>
      <c r="N906" s="19"/>
      <c r="O906" s="19"/>
      <c r="P906" s="19"/>
      <c r="Q906" s="19"/>
      <c r="R906" s="19"/>
      <c r="S906" s="19"/>
      <c r="T906" s="19"/>
      <c r="U906" s="19"/>
      <c r="V906" s="19"/>
      <c r="W906" s="19"/>
      <c r="X906" s="19"/>
      <c r="Y906" s="20"/>
      <c r="Z906" s="13"/>
      <c r="AA906" s="13"/>
      <c r="AB906" s="13"/>
      <c r="AC906" s="13"/>
      <c r="AD906" s="13"/>
      <c r="AE906" s="13"/>
      <c r="AF906" s="13"/>
      <c r="AG906" s="13"/>
      <c r="AH906" s="13"/>
    </row>
    <row r="907" spans="1:34" ht="15" customHeight="1" x14ac:dyDescent="0.2">
      <c r="A907" s="30">
        <f t="shared" si="14"/>
        <v>0</v>
      </c>
      <c r="B907" s="17"/>
      <c r="E907" s="19"/>
      <c r="F907" s="19"/>
      <c r="H907" s="19"/>
      <c r="I907" s="19"/>
      <c r="J907" s="19"/>
      <c r="K907" s="19"/>
      <c r="L907" s="19"/>
      <c r="M907" s="19"/>
      <c r="N907" s="19"/>
      <c r="O907" s="19"/>
      <c r="P907" s="19"/>
      <c r="Q907" s="19"/>
      <c r="R907" s="19"/>
      <c r="S907" s="19"/>
      <c r="T907" s="19"/>
      <c r="U907" s="19"/>
      <c r="V907" s="19"/>
      <c r="W907" s="19"/>
      <c r="X907" s="19"/>
      <c r="Y907" s="20"/>
      <c r="Z907" s="13"/>
      <c r="AA907" s="13"/>
      <c r="AB907" s="13"/>
      <c r="AC907" s="13"/>
      <c r="AD907" s="13"/>
      <c r="AE907" s="13"/>
      <c r="AF907" s="13"/>
      <c r="AG907" s="13"/>
      <c r="AH907" s="13"/>
    </row>
    <row r="908" spans="1:34" ht="15" customHeight="1" x14ac:dyDescent="0.2">
      <c r="A908" s="30">
        <f t="shared" si="14"/>
        <v>0</v>
      </c>
      <c r="B908" s="17"/>
      <c r="E908" s="19"/>
      <c r="F908" s="19"/>
      <c r="H908" s="19"/>
      <c r="I908" s="19"/>
      <c r="J908" s="19"/>
      <c r="K908" s="19"/>
      <c r="L908" s="19"/>
      <c r="M908" s="19"/>
      <c r="N908" s="19"/>
      <c r="O908" s="19"/>
      <c r="P908" s="19"/>
      <c r="Q908" s="19"/>
      <c r="R908" s="19"/>
      <c r="S908" s="19"/>
      <c r="T908" s="19"/>
      <c r="U908" s="19"/>
      <c r="V908" s="19"/>
      <c r="W908" s="19"/>
      <c r="X908" s="19"/>
      <c r="Y908" s="20"/>
      <c r="Z908" s="13"/>
      <c r="AA908" s="13"/>
      <c r="AB908" s="13"/>
      <c r="AC908" s="13"/>
      <c r="AD908" s="13"/>
      <c r="AE908" s="13"/>
      <c r="AF908" s="13"/>
      <c r="AG908" s="13"/>
      <c r="AH908" s="13"/>
    </row>
    <row r="909" spans="1:34" ht="15" customHeight="1" x14ac:dyDescent="0.2">
      <c r="A909" s="30">
        <f t="shared" si="14"/>
        <v>0</v>
      </c>
      <c r="B909" s="17"/>
      <c r="E909" s="19"/>
      <c r="F909" s="19"/>
      <c r="H909" s="19"/>
      <c r="I909" s="19"/>
      <c r="J909" s="19"/>
      <c r="K909" s="19"/>
      <c r="L909" s="19"/>
      <c r="M909" s="19"/>
      <c r="N909" s="19"/>
      <c r="O909" s="19"/>
      <c r="P909" s="19"/>
      <c r="Q909" s="19"/>
      <c r="R909" s="19"/>
      <c r="S909" s="19"/>
      <c r="T909" s="19"/>
      <c r="U909" s="19"/>
      <c r="V909" s="19"/>
      <c r="W909" s="19"/>
      <c r="X909" s="19"/>
      <c r="Y909" s="20"/>
      <c r="Z909" s="13"/>
      <c r="AA909" s="13"/>
      <c r="AB909" s="13"/>
      <c r="AC909" s="13"/>
      <c r="AD909" s="13"/>
      <c r="AE909" s="13"/>
      <c r="AF909" s="13"/>
      <c r="AG909" s="13"/>
      <c r="AH909" s="13"/>
    </row>
    <row r="910" spans="1:34" ht="15" customHeight="1" x14ac:dyDescent="0.2">
      <c r="A910" s="30">
        <f t="shared" si="14"/>
        <v>0</v>
      </c>
      <c r="B910" s="17"/>
      <c r="E910" s="19"/>
      <c r="F910" s="19"/>
      <c r="H910" s="19"/>
      <c r="I910" s="19"/>
      <c r="J910" s="19"/>
      <c r="K910" s="19"/>
      <c r="L910" s="19"/>
      <c r="M910" s="19"/>
      <c r="N910" s="19"/>
      <c r="O910" s="19"/>
      <c r="P910" s="19"/>
      <c r="Q910" s="19"/>
      <c r="R910" s="19"/>
      <c r="S910" s="19"/>
      <c r="T910" s="19"/>
      <c r="U910" s="19"/>
      <c r="V910" s="19"/>
      <c r="W910" s="19"/>
      <c r="X910" s="19"/>
      <c r="Y910" s="20"/>
      <c r="Z910" s="13"/>
      <c r="AA910" s="13"/>
      <c r="AB910" s="13"/>
      <c r="AC910" s="13"/>
      <c r="AD910" s="13"/>
      <c r="AE910" s="13"/>
      <c r="AF910" s="13"/>
      <c r="AG910" s="13"/>
      <c r="AH910" s="13"/>
    </row>
    <row r="911" spans="1:34" ht="15" customHeight="1" x14ac:dyDescent="0.2">
      <c r="A911" s="30">
        <f t="shared" si="14"/>
        <v>0</v>
      </c>
      <c r="B911" s="17"/>
      <c r="E911" s="19"/>
      <c r="F911" s="19"/>
      <c r="H911" s="19"/>
      <c r="I911" s="19"/>
      <c r="J911" s="19"/>
      <c r="K911" s="19"/>
      <c r="L911" s="19"/>
      <c r="M911" s="19"/>
      <c r="N911" s="19"/>
      <c r="O911" s="19"/>
      <c r="P911" s="19"/>
      <c r="Q911" s="19"/>
      <c r="R911" s="19"/>
      <c r="S911" s="19"/>
      <c r="T911" s="19"/>
      <c r="U911" s="19"/>
      <c r="V911" s="19"/>
      <c r="W911" s="19"/>
      <c r="X911" s="19"/>
      <c r="Y911" s="20"/>
      <c r="Z911" s="13"/>
      <c r="AA911" s="13"/>
      <c r="AB911" s="13"/>
      <c r="AC911" s="13"/>
      <c r="AD911" s="13"/>
      <c r="AE911" s="13"/>
      <c r="AF911" s="13"/>
      <c r="AG911" s="13"/>
      <c r="AH911" s="13"/>
    </row>
    <row r="912" spans="1:34" ht="15" customHeight="1" x14ac:dyDescent="0.2">
      <c r="A912" s="30">
        <f t="shared" si="14"/>
        <v>0</v>
      </c>
      <c r="B912" s="17"/>
      <c r="E912" s="19"/>
      <c r="F912" s="19"/>
      <c r="H912" s="19"/>
      <c r="I912" s="19"/>
      <c r="J912" s="19"/>
      <c r="K912" s="19"/>
      <c r="L912" s="19"/>
      <c r="M912" s="19"/>
      <c r="N912" s="19"/>
      <c r="O912" s="19"/>
      <c r="P912" s="19"/>
      <c r="Q912" s="19"/>
      <c r="R912" s="19"/>
      <c r="S912" s="19"/>
      <c r="T912" s="19"/>
      <c r="U912" s="19"/>
      <c r="V912" s="19"/>
      <c r="W912" s="19"/>
      <c r="X912" s="19"/>
      <c r="Y912" s="20"/>
      <c r="Z912" s="13"/>
      <c r="AA912" s="13"/>
      <c r="AB912" s="13"/>
      <c r="AC912" s="13"/>
      <c r="AD912" s="13"/>
      <c r="AE912" s="13"/>
      <c r="AF912" s="13"/>
      <c r="AG912" s="13"/>
      <c r="AH912" s="13"/>
    </row>
    <row r="913" spans="1:34" ht="15" customHeight="1" x14ac:dyDescent="0.2">
      <c r="A913" s="30">
        <f t="shared" si="14"/>
        <v>0</v>
      </c>
      <c r="B913" s="17"/>
      <c r="E913" s="19"/>
      <c r="F913" s="19"/>
      <c r="H913" s="19"/>
      <c r="I913" s="19"/>
      <c r="J913" s="19"/>
      <c r="K913" s="19"/>
      <c r="L913" s="19"/>
      <c r="M913" s="19"/>
      <c r="N913" s="19"/>
      <c r="O913" s="19"/>
      <c r="P913" s="19"/>
      <c r="Q913" s="19"/>
      <c r="R913" s="19"/>
      <c r="S913" s="19"/>
      <c r="T913" s="19"/>
      <c r="U913" s="19"/>
      <c r="V913" s="19"/>
      <c r="W913" s="19"/>
      <c r="X913" s="19"/>
      <c r="Y913" s="20"/>
      <c r="Z913" s="13"/>
      <c r="AA913" s="13"/>
      <c r="AB913" s="13"/>
      <c r="AC913" s="13"/>
      <c r="AD913" s="13"/>
      <c r="AE913" s="13"/>
      <c r="AF913" s="13"/>
      <c r="AG913" s="13"/>
      <c r="AH913" s="13"/>
    </row>
    <row r="914" spans="1:34" ht="15" customHeight="1" x14ac:dyDescent="0.2">
      <c r="A914" s="30">
        <f t="shared" si="14"/>
        <v>0</v>
      </c>
      <c r="B914" s="17"/>
      <c r="E914" s="19"/>
      <c r="F914" s="19"/>
      <c r="H914" s="19"/>
      <c r="I914" s="19"/>
      <c r="J914" s="19"/>
      <c r="K914" s="19"/>
      <c r="L914" s="19"/>
      <c r="M914" s="19"/>
      <c r="N914" s="19"/>
      <c r="O914" s="19"/>
      <c r="P914" s="19"/>
      <c r="Q914" s="19"/>
      <c r="R914" s="19"/>
      <c r="S914" s="19"/>
      <c r="T914" s="19"/>
      <c r="U914" s="19"/>
      <c r="V914" s="19"/>
      <c r="W914" s="19"/>
      <c r="X914" s="19"/>
      <c r="Y914" s="20"/>
      <c r="Z914" s="13"/>
      <c r="AA914" s="13"/>
      <c r="AB914" s="13"/>
      <c r="AC914" s="13"/>
      <c r="AD914" s="13"/>
      <c r="AE914" s="13"/>
      <c r="AF914" s="13"/>
      <c r="AG914" s="13"/>
      <c r="AH914" s="13"/>
    </row>
    <row r="915" spans="1:34" ht="15" customHeight="1" x14ac:dyDescent="0.2">
      <c r="A915" s="30">
        <f t="shared" si="14"/>
        <v>0</v>
      </c>
      <c r="B915" s="17"/>
      <c r="E915" s="19"/>
      <c r="F915" s="19"/>
      <c r="H915" s="19"/>
      <c r="I915" s="19"/>
      <c r="J915" s="19"/>
      <c r="K915" s="19"/>
      <c r="L915" s="19"/>
      <c r="M915" s="19"/>
      <c r="N915" s="19"/>
      <c r="O915" s="19"/>
      <c r="P915" s="19"/>
      <c r="Q915" s="19"/>
      <c r="R915" s="19"/>
      <c r="S915" s="19"/>
      <c r="T915" s="19"/>
      <c r="U915" s="19"/>
      <c r="V915" s="19"/>
      <c r="W915" s="19"/>
      <c r="X915" s="19"/>
      <c r="Y915" s="20"/>
      <c r="Z915" s="13"/>
      <c r="AA915" s="13"/>
      <c r="AB915" s="13"/>
      <c r="AC915" s="13"/>
      <c r="AD915" s="13"/>
      <c r="AE915" s="13"/>
      <c r="AF915" s="13"/>
      <c r="AG915" s="13"/>
      <c r="AH915" s="13"/>
    </row>
    <row r="916" spans="1:34" ht="15" customHeight="1" x14ac:dyDescent="0.2">
      <c r="A916" s="30">
        <f t="shared" si="14"/>
        <v>0</v>
      </c>
      <c r="B916" s="17"/>
      <c r="E916" s="19"/>
      <c r="F916" s="19"/>
      <c r="H916" s="19"/>
      <c r="I916" s="19"/>
      <c r="J916" s="19"/>
      <c r="K916" s="19"/>
      <c r="L916" s="19"/>
      <c r="M916" s="19"/>
      <c r="N916" s="19"/>
      <c r="O916" s="19"/>
      <c r="P916" s="19"/>
      <c r="Q916" s="19"/>
      <c r="R916" s="19"/>
      <c r="S916" s="19"/>
      <c r="T916" s="19"/>
      <c r="U916" s="19"/>
      <c r="V916" s="19"/>
      <c r="W916" s="19"/>
      <c r="X916" s="19"/>
      <c r="Y916" s="20"/>
      <c r="Z916" s="13"/>
      <c r="AA916" s="13"/>
      <c r="AB916" s="13"/>
      <c r="AC916" s="13"/>
      <c r="AD916" s="13"/>
      <c r="AE916" s="13"/>
      <c r="AF916" s="13"/>
      <c r="AG916" s="13"/>
      <c r="AH916" s="13"/>
    </row>
    <row r="917" spans="1:34" ht="15" customHeight="1" x14ac:dyDescent="0.2">
      <c r="A917" s="30">
        <f t="shared" si="14"/>
        <v>0</v>
      </c>
      <c r="B917" s="17"/>
      <c r="E917" s="19"/>
      <c r="F917" s="19"/>
      <c r="H917" s="19"/>
      <c r="I917" s="19"/>
      <c r="J917" s="19"/>
      <c r="K917" s="19"/>
      <c r="L917" s="19"/>
      <c r="M917" s="19"/>
      <c r="N917" s="19"/>
      <c r="O917" s="19"/>
      <c r="P917" s="19"/>
      <c r="Q917" s="19"/>
      <c r="R917" s="19"/>
      <c r="S917" s="19"/>
      <c r="T917" s="19"/>
      <c r="U917" s="19"/>
      <c r="V917" s="19"/>
      <c r="W917" s="19"/>
      <c r="X917" s="19"/>
      <c r="Y917" s="20"/>
      <c r="Z917" s="13"/>
      <c r="AA917" s="13"/>
      <c r="AB917" s="13"/>
      <c r="AC917" s="13"/>
      <c r="AD917" s="13"/>
      <c r="AE917" s="13"/>
      <c r="AF917" s="13"/>
      <c r="AG917" s="13"/>
      <c r="AH917" s="13"/>
    </row>
    <row r="918" spans="1:34" ht="15" customHeight="1" x14ac:dyDescent="0.2">
      <c r="A918" s="30">
        <f t="shared" si="14"/>
        <v>0</v>
      </c>
      <c r="B918" s="17"/>
      <c r="E918" s="19"/>
      <c r="F918" s="19"/>
      <c r="H918" s="19"/>
      <c r="I918" s="19"/>
      <c r="J918" s="19"/>
      <c r="K918" s="19"/>
      <c r="L918" s="19"/>
      <c r="M918" s="19"/>
      <c r="N918" s="19"/>
      <c r="O918" s="19"/>
      <c r="P918" s="19"/>
      <c r="Q918" s="19"/>
      <c r="R918" s="19"/>
      <c r="S918" s="19"/>
      <c r="T918" s="19"/>
      <c r="U918" s="19"/>
      <c r="V918" s="19"/>
      <c r="W918" s="19"/>
      <c r="X918" s="19"/>
      <c r="Y918" s="20"/>
      <c r="Z918" s="13"/>
      <c r="AA918" s="13"/>
      <c r="AB918" s="13"/>
      <c r="AC918" s="13"/>
      <c r="AD918" s="13"/>
      <c r="AE918" s="13"/>
      <c r="AF918" s="13"/>
      <c r="AG918" s="13"/>
      <c r="AH918" s="13"/>
    </row>
    <row r="919" spans="1:34" ht="15" customHeight="1" x14ac:dyDescent="0.2">
      <c r="A919" s="30">
        <f t="shared" si="14"/>
        <v>0</v>
      </c>
      <c r="B919" s="17"/>
      <c r="E919" s="19"/>
      <c r="F919" s="19"/>
      <c r="H919" s="19"/>
      <c r="I919" s="19"/>
      <c r="J919" s="19"/>
      <c r="K919" s="19"/>
      <c r="L919" s="19"/>
      <c r="M919" s="19"/>
      <c r="N919" s="19"/>
      <c r="O919" s="19"/>
      <c r="P919" s="19"/>
      <c r="Q919" s="19"/>
      <c r="R919" s="19"/>
      <c r="S919" s="19"/>
      <c r="T919" s="19"/>
      <c r="U919" s="19"/>
      <c r="V919" s="19"/>
      <c r="W919" s="19"/>
      <c r="X919" s="19"/>
      <c r="Y919" s="20"/>
      <c r="Z919" s="13"/>
      <c r="AA919" s="13"/>
      <c r="AB919" s="13"/>
      <c r="AC919" s="13"/>
      <c r="AD919" s="13"/>
      <c r="AE919" s="13"/>
      <c r="AF919" s="13"/>
      <c r="AG919" s="13"/>
      <c r="AH919" s="13"/>
    </row>
    <row r="920" spans="1:34" ht="15" customHeight="1" x14ac:dyDescent="0.2">
      <c r="A920" s="30">
        <f t="shared" si="14"/>
        <v>0</v>
      </c>
      <c r="B920" s="17"/>
      <c r="E920" s="19"/>
      <c r="F920" s="19"/>
      <c r="H920" s="19"/>
      <c r="I920" s="19"/>
      <c r="J920" s="19"/>
      <c r="K920" s="19"/>
      <c r="L920" s="19"/>
      <c r="M920" s="19"/>
      <c r="N920" s="19"/>
      <c r="O920" s="19"/>
      <c r="P920" s="19"/>
      <c r="Q920" s="19"/>
      <c r="R920" s="19"/>
      <c r="S920" s="19"/>
      <c r="T920" s="19"/>
      <c r="U920" s="19"/>
      <c r="V920" s="19"/>
      <c r="W920" s="19"/>
      <c r="X920" s="19"/>
      <c r="Y920" s="20"/>
      <c r="Z920" s="13"/>
      <c r="AA920" s="13"/>
      <c r="AB920" s="13"/>
      <c r="AC920" s="13"/>
      <c r="AD920" s="13"/>
      <c r="AE920" s="13"/>
      <c r="AF920" s="13"/>
      <c r="AG920" s="13"/>
      <c r="AH920" s="13"/>
    </row>
    <row r="921" spans="1:34" ht="15" customHeight="1" x14ac:dyDescent="0.2">
      <c r="A921" s="30">
        <f t="shared" si="14"/>
        <v>0</v>
      </c>
      <c r="B921" s="17"/>
      <c r="E921" s="19"/>
      <c r="F921" s="19"/>
      <c r="H921" s="19"/>
      <c r="I921" s="19"/>
      <c r="J921" s="19"/>
      <c r="K921" s="19"/>
      <c r="L921" s="19"/>
      <c r="M921" s="19"/>
      <c r="N921" s="19"/>
      <c r="O921" s="19"/>
      <c r="P921" s="19"/>
      <c r="Q921" s="19"/>
      <c r="R921" s="19"/>
      <c r="S921" s="19"/>
      <c r="T921" s="19"/>
      <c r="U921" s="19"/>
      <c r="V921" s="19"/>
      <c r="W921" s="19"/>
      <c r="X921" s="19"/>
      <c r="Y921" s="20"/>
      <c r="Z921" s="13"/>
      <c r="AA921" s="13"/>
      <c r="AB921" s="13"/>
      <c r="AC921" s="13"/>
      <c r="AD921" s="13"/>
      <c r="AE921" s="13"/>
      <c r="AF921" s="13"/>
      <c r="AG921" s="13"/>
      <c r="AH921" s="13"/>
    </row>
    <row r="922" spans="1:34" ht="15" customHeight="1" x14ac:dyDescent="0.2">
      <c r="A922" s="30">
        <f t="shared" si="14"/>
        <v>0</v>
      </c>
      <c r="B922" s="17"/>
      <c r="E922" s="19"/>
      <c r="F922" s="19"/>
      <c r="H922" s="19"/>
      <c r="I922" s="19"/>
      <c r="J922" s="19"/>
      <c r="K922" s="19"/>
      <c r="L922" s="19"/>
      <c r="M922" s="19"/>
      <c r="N922" s="19"/>
      <c r="O922" s="19"/>
      <c r="P922" s="19"/>
      <c r="Q922" s="19"/>
      <c r="R922" s="19"/>
      <c r="S922" s="19"/>
      <c r="T922" s="19"/>
      <c r="U922" s="19"/>
      <c r="V922" s="19"/>
      <c r="W922" s="19"/>
      <c r="X922" s="19"/>
      <c r="Y922" s="20"/>
      <c r="Z922" s="13"/>
      <c r="AA922" s="13"/>
      <c r="AB922" s="13"/>
      <c r="AC922" s="13"/>
      <c r="AD922" s="13"/>
      <c r="AE922" s="13"/>
      <c r="AF922" s="13"/>
      <c r="AG922" s="13"/>
      <c r="AH922" s="13"/>
    </row>
    <row r="923" spans="1:34" ht="15" customHeight="1" x14ac:dyDescent="0.2">
      <c r="A923" s="30">
        <f t="shared" si="14"/>
        <v>0</v>
      </c>
      <c r="B923" s="17"/>
      <c r="E923" s="19"/>
      <c r="F923" s="19"/>
      <c r="H923" s="19"/>
      <c r="I923" s="19"/>
      <c r="J923" s="19"/>
      <c r="K923" s="19"/>
      <c r="L923" s="19"/>
      <c r="M923" s="19"/>
      <c r="N923" s="19"/>
      <c r="O923" s="19"/>
      <c r="P923" s="19"/>
      <c r="Q923" s="19"/>
      <c r="R923" s="19"/>
      <c r="S923" s="19"/>
      <c r="T923" s="19"/>
      <c r="U923" s="19"/>
      <c r="V923" s="19"/>
      <c r="W923" s="19"/>
      <c r="X923" s="19"/>
      <c r="Y923" s="20"/>
      <c r="Z923" s="13"/>
      <c r="AA923" s="13"/>
      <c r="AB923" s="13"/>
      <c r="AC923" s="13"/>
      <c r="AD923" s="13"/>
      <c r="AE923" s="13"/>
      <c r="AF923" s="13"/>
      <c r="AG923" s="13"/>
      <c r="AH923" s="13"/>
    </row>
    <row r="924" spans="1:34" ht="15" customHeight="1" x14ac:dyDescent="0.2">
      <c r="A924" s="30">
        <f t="shared" si="14"/>
        <v>0</v>
      </c>
      <c r="B924" s="17"/>
      <c r="E924" s="19"/>
      <c r="F924" s="19"/>
      <c r="H924" s="19"/>
      <c r="I924" s="19"/>
      <c r="J924" s="19"/>
      <c r="K924" s="19"/>
      <c r="L924" s="19"/>
      <c r="M924" s="19"/>
      <c r="N924" s="19"/>
      <c r="O924" s="19"/>
      <c r="P924" s="19"/>
      <c r="Q924" s="19"/>
      <c r="R924" s="19"/>
      <c r="S924" s="19"/>
      <c r="T924" s="19"/>
      <c r="U924" s="19"/>
      <c r="V924" s="19"/>
      <c r="W924" s="19"/>
      <c r="X924" s="19"/>
      <c r="Y924" s="20"/>
      <c r="Z924" s="13"/>
      <c r="AA924" s="13"/>
      <c r="AB924" s="13"/>
      <c r="AC924" s="13"/>
      <c r="AD924" s="13"/>
      <c r="AE924" s="13"/>
      <c r="AF924" s="13"/>
      <c r="AG924" s="13"/>
      <c r="AH924" s="13"/>
    </row>
    <row r="925" spans="1:34" ht="15" customHeight="1" x14ac:dyDescent="0.2">
      <c r="A925" s="30">
        <f t="shared" si="14"/>
        <v>0</v>
      </c>
      <c r="B925" s="17"/>
      <c r="E925" s="19"/>
      <c r="F925" s="19"/>
      <c r="H925" s="19"/>
      <c r="I925" s="19"/>
      <c r="J925" s="19"/>
      <c r="K925" s="19"/>
      <c r="L925" s="19"/>
      <c r="M925" s="19"/>
      <c r="N925" s="19"/>
      <c r="O925" s="19"/>
      <c r="P925" s="19"/>
      <c r="Q925" s="19"/>
      <c r="R925" s="19"/>
      <c r="S925" s="19"/>
      <c r="T925" s="19"/>
      <c r="U925" s="19"/>
      <c r="V925" s="19"/>
      <c r="W925" s="19"/>
      <c r="X925" s="19"/>
      <c r="Y925" s="20"/>
      <c r="Z925" s="13"/>
      <c r="AA925" s="13"/>
      <c r="AB925" s="13"/>
      <c r="AC925" s="13"/>
      <c r="AD925" s="13"/>
      <c r="AE925" s="13"/>
      <c r="AF925" s="13"/>
      <c r="AG925" s="13"/>
      <c r="AH925" s="13"/>
    </row>
    <row r="926" spans="1:34" ht="15" customHeight="1" x14ac:dyDescent="0.2">
      <c r="A926" s="30">
        <f t="shared" si="14"/>
        <v>0</v>
      </c>
      <c r="B926" s="17"/>
      <c r="E926" s="19"/>
      <c r="F926" s="19"/>
      <c r="H926" s="19"/>
      <c r="I926" s="19"/>
      <c r="J926" s="19"/>
      <c r="K926" s="19"/>
      <c r="L926" s="19"/>
      <c r="M926" s="19"/>
      <c r="N926" s="19"/>
      <c r="O926" s="19"/>
      <c r="P926" s="19"/>
      <c r="Q926" s="19"/>
      <c r="R926" s="19"/>
      <c r="S926" s="19"/>
      <c r="T926" s="19"/>
      <c r="U926" s="19"/>
      <c r="V926" s="19"/>
      <c r="W926" s="19"/>
      <c r="X926" s="19"/>
      <c r="Y926" s="20"/>
      <c r="Z926" s="13"/>
      <c r="AA926" s="13"/>
      <c r="AB926" s="13"/>
      <c r="AC926" s="13"/>
      <c r="AD926" s="13"/>
      <c r="AE926" s="13"/>
      <c r="AF926" s="13"/>
      <c r="AG926" s="13"/>
      <c r="AH926" s="13"/>
    </row>
    <row r="927" spans="1:34" ht="15" customHeight="1" x14ac:dyDescent="0.2">
      <c r="A927" s="30">
        <f t="shared" si="14"/>
        <v>0</v>
      </c>
      <c r="B927" s="17"/>
      <c r="E927" s="19"/>
      <c r="F927" s="19"/>
      <c r="H927" s="19"/>
      <c r="I927" s="19"/>
      <c r="J927" s="19"/>
      <c r="K927" s="19"/>
      <c r="L927" s="19"/>
      <c r="M927" s="19"/>
      <c r="N927" s="19"/>
      <c r="O927" s="19"/>
      <c r="P927" s="19"/>
      <c r="Q927" s="19"/>
      <c r="R927" s="19"/>
      <c r="S927" s="19"/>
      <c r="T927" s="19"/>
      <c r="U927" s="19"/>
      <c r="V927" s="19"/>
      <c r="W927" s="19"/>
      <c r="X927" s="19"/>
      <c r="Y927" s="20"/>
      <c r="Z927" s="13"/>
      <c r="AA927" s="13"/>
      <c r="AB927" s="13"/>
      <c r="AC927" s="13"/>
      <c r="AD927" s="13"/>
      <c r="AE927" s="13"/>
      <c r="AF927" s="13"/>
      <c r="AG927" s="13"/>
      <c r="AH927" s="13"/>
    </row>
    <row r="928" spans="1:34" ht="15" customHeight="1" x14ac:dyDescent="0.2">
      <c r="A928" s="30">
        <f t="shared" si="14"/>
        <v>0</v>
      </c>
      <c r="B928" s="17"/>
      <c r="E928" s="19"/>
      <c r="F928" s="19"/>
      <c r="H928" s="19"/>
      <c r="I928" s="19"/>
      <c r="J928" s="19"/>
      <c r="K928" s="19"/>
      <c r="L928" s="19"/>
      <c r="M928" s="19"/>
      <c r="N928" s="19"/>
      <c r="O928" s="19"/>
      <c r="P928" s="19"/>
      <c r="Q928" s="19"/>
      <c r="R928" s="19"/>
      <c r="S928" s="19"/>
      <c r="T928" s="19"/>
      <c r="U928" s="19"/>
      <c r="V928" s="19"/>
      <c r="W928" s="19"/>
      <c r="X928" s="19"/>
      <c r="Y928" s="20"/>
      <c r="Z928" s="13"/>
      <c r="AA928" s="13"/>
      <c r="AB928" s="13"/>
      <c r="AC928" s="13"/>
      <c r="AD928" s="13"/>
      <c r="AE928" s="13"/>
      <c r="AF928" s="13"/>
      <c r="AG928" s="13"/>
      <c r="AH928" s="13"/>
    </row>
    <row r="929" spans="1:34" ht="15" customHeight="1" x14ac:dyDescent="0.2">
      <c r="A929" s="30">
        <f t="shared" si="14"/>
        <v>0</v>
      </c>
      <c r="B929" s="17"/>
      <c r="E929" s="19"/>
      <c r="F929" s="19"/>
      <c r="H929" s="19"/>
      <c r="I929" s="19"/>
      <c r="J929" s="19"/>
      <c r="K929" s="19"/>
      <c r="L929" s="19"/>
      <c r="M929" s="19"/>
      <c r="N929" s="19"/>
      <c r="O929" s="19"/>
      <c r="P929" s="19"/>
      <c r="Q929" s="19"/>
      <c r="R929" s="19"/>
      <c r="S929" s="19"/>
      <c r="T929" s="19"/>
      <c r="U929" s="19"/>
      <c r="V929" s="19"/>
      <c r="W929" s="19"/>
      <c r="X929" s="19"/>
      <c r="Y929" s="20"/>
      <c r="Z929" s="13"/>
      <c r="AA929" s="13"/>
      <c r="AB929" s="13"/>
      <c r="AC929" s="13"/>
      <c r="AD929" s="13"/>
      <c r="AE929" s="13"/>
      <c r="AF929" s="13"/>
      <c r="AG929" s="13"/>
      <c r="AH929" s="13"/>
    </row>
    <row r="930" spans="1:34" ht="15" customHeight="1" x14ac:dyDescent="0.2">
      <c r="A930" s="30">
        <f t="shared" si="14"/>
        <v>0</v>
      </c>
      <c r="B930" s="17"/>
      <c r="E930" s="19"/>
      <c r="F930" s="19"/>
      <c r="H930" s="19"/>
      <c r="I930" s="19"/>
      <c r="J930" s="19"/>
      <c r="K930" s="19"/>
      <c r="L930" s="19"/>
      <c r="M930" s="19"/>
      <c r="N930" s="19"/>
      <c r="O930" s="19"/>
      <c r="P930" s="19"/>
      <c r="Q930" s="19"/>
      <c r="R930" s="19"/>
      <c r="S930" s="19"/>
      <c r="T930" s="19"/>
      <c r="U930" s="19"/>
      <c r="V930" s="19"/>
      <c r="W930" s="19"/>
      <c r="X930" s="19"/>
      <c r="Y930" s="20"/>
      <c r="Z930" s="13"/>
      <c r="AA930" s="13"/>
      <c r="AB930" s="13"/>
      <c r="AC930" s="13"/>
      <c r="AD930" s="13"/>
      <c r="AE930" s="13"/>
      <c r="AF930" s="13"/>
      <c r="AG930" s="13"/>
      <c r="AH930" s="13"/>
    </row>
    <row r="931" spans="1:34" ht="15" customHeight="1" x14ac:dyDescent="0.2">
      <c r="A931" s="30">
        <f t="shared" si="14"/>
        <v>0</v>
      </c>
      <c r="B931" s="17"/>
      <c r="E931" s="19"/>
      <c r="F931" s="19"/>
      <c r="H931" s="19"/>
      <c r="I931" s="19"/>
      <c r="J931" s="19"/>
      <c r="K931" s="19"/>
      <c r="L931" s="19"/>
      <c r="M931" s="19"/>
      <c r="N931" s="19"/>
      <c r="O931" s="19"/>
      <c r="P931" s="19"/>
      <c r="Q931" s="19"/>
      <c r="R931" s="19"/>
      <c r="S931" s="19"/>
      <c r="T931" s="19"/>
      <c r="U931" s="19"/>
      <c r="V931" s="19"/>
      <c r="W931" s="19"/>
      <c r="X931" s="19"/>
      <c r="Y931" s="20"/>
      <c r="Z931" s="13"/>
      <c r="AA931" s="13"/>
      <c r="AB931" s="13"/>
      <c r="AC931" s="13"/>
      <c r="AD931" s="13"/>
      <c r="AE931" s="13"/>
      <c r="AF931" s="13"/>
      <c r="AG931" s="13"/>
      <c r="AH931" s="13"/>
    </row>
    <row r="932" spans="1:34" ht="15" customHeight="1" x14ac:dyDescent="0.2">
      <c r="A932" s="30">
        <f t="shared" si="14"/>
        <v>0</v>
      </c>
      <c r="B932" s="17"/>
      <c r="E932" s="19"/>
      <c r="F932" s="19"/>
      <c r="H932" s="19"/>
      <c r="I932" s="19"/>
      <c r="J932" s="19"/>
      <c r="K932" s="19"/>
      <c r="L932" s="19"/>
      <c r="M932" s="19"/>
      <c r="N932" s="19"/>
      <c r="O932" s="19"/>
      <c r="P932" s="19"/>
      <c r="Q932" s="19"/>
      <c r="R932" s="19"/>
      <c r="S932" s="19"/>
      <c r="T932" s="19"/>
      <c r="U932" s="19"/>
      <c r="V932" s="19"/>
      <c r="W932" s="19"/>
      <c r="X932" s="19"/>
      <c r="Y932" s="20"/>
      <c r="Z932" s="13"/>
      <c r="AA932" s="13"/>
      <c r="AB932" s="13"/>
      <c r="AC932" s="13"/>
      <c r="AD932" s="13"/>
      <c r="AE932" s="13"/>
      <c r="AF932" s="13"/>
      <c r="AG932" s="13"/>
      <c r="AH932" s="13"/>
    </row>
    <row r="933" spans="1:34" ht="15" customHeight="1" x14ac:dyDescent="0.2">
      <c r="A933" s="30">
        <f t="shared" si="14"/>
        <v>0</v>
      </c>
      <c r="B933" s="17"/>
      <c r="E933" s="19"/>
      <c r="F933" s="19"/>
      <c r="H933" s="19"/>
      <c r="I933" s="19"/>
      <c r="J933" s="19"/>
      <c r="K933" s="19"/>
      <c r="L933" s="19"/>
      <c r="M933" s="19"/>
      <c r="N933" s="19"/>
      <c r="O933" s="19"/>
      <c r="P933" s="19"/>
      <c r="Q933" s="19"/>
      <c r="R933" s="19"/>
      <c r="S933" s="19"/>
      <c r="T933" s="19"/>
      <c r="U933" s="19"/>
      <c r="V933" s="19"/>
      <c r="W933" s="19"/>
      <c r="X933" s="19"/>
      <c r="Y933" s="20"/>
      <c r="Z933" s="13"/>
      <c r="AA933" s="13"/>
      <c r="AB933" s="13"/>
      <c r="AC933" s="13"/>
      <c r="AD933" s="13"/>
      <c r="AE933" s="13"/>
      <c r="AF933" s="13"/>
      <c r="AG933" s="13"/>
      <c r="AH933" s="13"/>
    </row>
    <row r="934" spans="1:34" ht="15" customHeight="1" x14ac:dyDescent="0.2">
      <c r="A934" s="30">
        <f t="shared" si="14"/>
        <v>0</v>
      </c>
      <c r="B934" s="17"/>
      <c r="E934" s="19"/>
      <c r="F934" s="19"/>
      <c r="H934" s="19"/>
      <c r="I934" s="19"/>
      <c r="J934" s="19"/>
      <c r="K934" s="19"/>
      <c r="L934" s="19"/>
      <c r="M934" s="19"/>
      <c r="N934" s="19"/>
      <c r="O934" s="19"/>
      <c r="P934" s="19"/>
      <c r="Q934" s="19"/>
      <c r="R934" s="19"/>
      <c r="S934" s="19"/>
      <c r="T934" s="19"/>
      <c r="U934" s="19"/>
      <c r="V934" s="19"/>
      <c r="W934" s="19"/>
      <c r="X934" s="19"/>
      <c r="Y934" s="20"/>
      <c r="Z934" s="13"/>
      <c r="AA934" s="13"/>
      <c r="AB934" s="13"/>
      <c r="AC934" s="13"/>
      <c r="AD934" s="13"/>
      <c r="AE934" s="13"/>
      <c r="AF934" s="13"/>
      <c r="AG934" s="13"/>
      <c r="AH934" s="13"/>
    </row>
    <row r="935" spans="1:34" ht="15" customHeight="1" x14ac:dyDescent="0.2">
      <c r="A935" s="30">
        <f t="shared" si="14"/>
        <v>0</v>
      </c>
      <c r="B935" s="17"/>
      <c r="E935" s="19"/>
      <c r="F935" s="19"/>
      <c r="H935" s="19"/>
      <c r="I935" s="19"/>
      <c r="J935" s="19"/>
      <c r="K935" s="19"/>
      <c r="L935" s="19"/>
      <c r="M935" s="19"/>
      <c r="N935" s="19"/>
      <c r="O935" s="19"/>
      <c r="P935" s="19"/>
      <c r="Q935" s="19"/>
      <c r="R935" s="19"/>
      <c r="S935" s="19"/>
      <c r="T935" s="19"/>
      <c r="U935" s="19"/>
      <c r="V935" s="19"/>
      <c r="W935" s="19"/>
      <c r="X935" s="19"/>
      <c r="Y935" s="20"/>
      <c r="Z935" s="13"/>
      <c r="AA935" s="13"/>
      <c r="AB935" s="13"/>
      <c r="AC935" s="13"/>
      <c r="AD935" s="13"/>
      <c r="AE935" s="13"/>
      <c r="AF935" s="13"/>
      <c r="AG935" s="13"/>
      <c r="AH935" s="13"/>
    </row>
    <row r="936" spans="1:34" ht="15" customHeight="1" x14ac:dyDescent="0.2">
      <c r="A936" s="30">
        <f t="shared" si="14"/>
        <v>0</v>
      </c>
      <c r="B936" s="17"/>
      <c r="E936" s="19"/>
      <c r="F936" s="19"/>
      <c r="H936" s="19"/>
      <c r="I936" s="19"/>
      <c r="J936" s="19"/>
      <c r="K936" s="19"/>
      <c r="L936" s="19"/>
      <c r="M936" s="19"/>
      <c r="N936" s="19"/>
      <c r="O936" s="19"/>
      <c r="P936" s="19"/>
      <c r="Q936" s="19"/>
      <c r="R936" s="19"/>
      <c r="S936" s="19"/>
      <c r="T936" s="19"/>
      <c r="U936" s="19"/>
      <c r="V936" s="19"/>
      <c r="W936" s="19"/>
      <c r="X936" s="19"/>
      <c r="Y936" s="20"/>
      <c r="Z936" s="13"/>
      <c r="AA936" s="13"/>
      <c r="AB936" s="13"/>
      <c r="AC936" s="13"/>
      <c r="AD936" s="13"/>
      <c r="AE936" s="13"/>
      <c r="AF936" s="13"/>
      <c r="AG936" s="13"/>
      <c r="AH936" s="13"/>
    </row>
    <row r="937" spans="1:34" ht="15" customHeight="1" x14ac:dyDescent="0.2">
      <c r="A937" s="30">
        <f t="shared" si="14"/>
        <v>0</v>
      </c>
      <c r="B937" s="17"/>
      <c r="E937" s="19"/>
      <c r="F937" s="19"/>
      <c r="H937" s="19"/>
      <c r="I937" s="19"/>
      <c r="J937" s="19"/>
      <c r="K937" s="19"/>
      <c r="L937" s="19"/>
      <c r="M937" s="19"/>
      <c r="N937" s="19"/>
      <c r="O937" s="19"/>
      <c r="P937" s="19"/>
      <c r="Q937" s="19"/>
      <c r="R937" s="19"/>
      <c r="S937" s="19"/>
      <c r="T937" s="19"/>
      <c r="U937" s="19"/>
      <c r="V937" s="19"/>
      <c r="W937" s="19"/>
      <c r="X937" s="19"/>
      <c r="Y937" s="20"/>
      <c r="Z937" s="13"/>
      <c r="AA937" s="13"/>
      <c r="AB937" s="13"/>
      <c r="AC937" s="13"/>
      <c r="AD937" s="13"/>
      <c r="AE937" s="13"/>
      <c r="AF937" s="13"/>
      <c r="AG937" s="13"/>
      <c r="AH937" s="13"/>
    </row>
    <row r="938" spans="1:34" ht="15" customHeight="1" x14ac:dyDescent="0.2">
      <c r="A938" s="30">
        <f t="shared" si="14"/>
        <v>0</v>
      </c>
      <c r="B938" s="17"/>
      <c r="E938" s="19"/>
      <c r="F938" s="19"/>
      <c r="H938" s="19"/>
      <c r="I938" s="19"/>
      <c r="J938" s="19"/>
      <c r="K938" s="19"/>
      <c r="L938" s="19"/>
      <c r="M938" s="19"/>
      <c r="N938" s="19"/>
      <c r="O938" s="19"/>
      <c r="P938" s="19"/>
      <c r="Q938" s="19"/>
      <c r="R938" s="19"/>
      <c r="S938" s="19"/>
      <c r="T938" s="19"/>
      <c r="U938" s="19"/>
      <c r="V938" s="19"/>
      <c r="W938" s="19"/>
      <c r="X938" s="19"/>
      <c r="Y938" s="20"/>
      <c r="Z938" s="13"/>
      <c r="AA938" s="13"/>
      <c r="AB938" s="13"/>
      <c r="AC938" s="13"/>
      <c r="AD938" s="13"/>
      <c r="AE938" s="13"/>
      <c r="AF938" s="13"/>
      <c r="AG938" s="13"/>
      <c r="AH938" s="13"/>
    </row>
    <row r="939" spans="1:34" ht="15" customHeight="1" x14ac:dyDescent="0.2">
      <c r="A939" s="30">
        <f t="shared" si="14"/>
        <v>0</v>
      </c>
      <c r="B939" s="17"/>
      <c r="E939" s="19"/>
      <c r="F939" s="19"/>
      <c r="H939" s="19"/>
      <c r="I939" s="19"/>
      <c r="J939" s="19"/>
      <c r="K939" s="19"/>
      <c r="L939" s="19"/>
      <c r="M939" s="19"/>
      <c r="N939" s="19"/>
      <c r="O939" s="19"/>
      <c r="P939" s="19"/>
      <c r="Q939" s="19"/>
      <c r="R939" s="19"/>
      <c r="S939" s="19"/>
      <c r="T939" s="19"/>
      <c r="U939" s="19"/>
      <c r="V939" s="19"/>
      <c r="W939" s="19"/>
      <c r="X939" s="19"/>
      <c r="Y939" s="20"/>
      <c r="Z939" s="13"/>
      <c r="AA939" s="13"/>
      <c r="AB939" s="13"/>
      <c r="AC939" s="13"/>
      <c r="AD939" s="13"/>
      <c r="AE939" s="13"/>
      <c r="AF939" s="13"/>
      <c r="AG939" s="13"/>
      <c r="AH939" s="13"/>
    </row>
    <row r="940" spans="1:34" ht="15" customHeight="1" x14ac:dyDescent="0.2">
      <c r="A940" s="30">
        <f t="shared" si="14"/>
        <v>0</v>
      </c>
      <c r="B940" s="17"/>
      <c r="E940" s="19"/>
      <c r="F940" s="19"/>
      <c r="H940" s="19"/>
      <c r="I940" s="19"/>
      <c r="J940" s="19"/>
      <c r="K940" s="19"/>
      <c r="L940" s="19"/>
      <c r="M940" s="19"/>
      <c r="N940" s="19"/>
      <c r="O940" s="19"/>
      <c r="P940" s="19"/>
      <c r="Q940" s="19"/>
      <c r="R940" s="19"/>
      <c r="S940" s="19"/>
      <c r="T940" s="19"/>
      <c r="U940" s="19"/>
      <c r="V940" s="19"/>
      <c r="W940" s="19"/>
      <c r="X940" s="19"/>
      <c r="Y940" s="20"/>
      <c r="Z940" s="13"/>
      <c r="AA940" s="13"/>
      <c r="AB940" s="13"/>
      <c r="AC940" s="13"/>
      <c r="AD940" s="13"/>
      <c r="AE940" s="13"/>
      <c r="AF940" s="13"/>
      <c r="AG940" s="13"/>
      <c r="AH940" s="13"/>
    </row>
    <row r="941" spans="1:34" ht="15" customHeight="1" x14ac:dyDescent="0.2">
      <c r="A941" s="30">
        <f t="shared" si="14"/>
        <v>0</v>
      </c>
      <c r="B941" s="17"/>
      <c r="E941" s="19"/>
      <c r="F941" s="19"/>
      <c r="H941" s="19"/>
      <c r="I941" s="19"/>
      <c r="J941" s="19"/>
      <c r="K941" s="19"/>
      <c r="L941" s="19"/>
      <c r="M941" s="19"/>
      <c r="N941" s="19"/>
      <c r="O941" s="19"/>
      <c r="P941" s="19"/>
      <c r="Q941" s="19"/>
      <c r="R941" s="19"/>
      <c r="S941" s="19"/>
      <c r="T941" s="19"/>
      <c r="U941" s="19"/>
      <c r="V941" s="19"/>
      <c r="W941" s="19"/>
      <c r="X941" s="19"/>
      <c r="Y941" s="20"/>
      <c r="Z941" s="13"/>
      <c r="AA941" s="13"/>
      <c r="AB941" s="13"/>
      <c r="AC941" s="13"/>
      <c r="AD941" s="13"/>
      <c r="AE941" s="13"/>
      <c r="AF941" s="13"/>
      <c r="AG941" s="13"/>
      <c r="AH941" s="13"/>
    </row>
    <row r="942" spans="1:34" ht="15" customHeight="1" x14ac:dyDescent="0.2">
      <c r="A942" s="30">
        <f t="shared" si="14"/>
        <v>0</v>
      </c>
      <c r="B942" s="17"/>
      <c r="E942" s="19"/>
      <c r="F942" s="19"/>
      <c r="H942" s="19"/>
      <c r="I942" s="19"/>
      <c r="J942" s="19"/>
      <c r="K942" s="19"/>
      <c r="L942" s="19"/>
      <c r="M942" s="19"/>
      <c r="N942" s="19"/>
      <c r="O942" s="19"/>
      <c r="P942" s="19"/>
      <c r="Q942" s="19"/>
      <c r="R942" s="19"/>
      <c r="S942" s="19"/>
      <c r="T942" s="19"/>
      <c r="U942" s="19"/>
      <c r="V942" s="19"/>
      <c r="W942" s="19"/>
      <c r="X942" s="19"/>
      <c r="Y942" s="20"/>
      <c r="Z942" s="13"/>
      <c r="AA942" s="13"/>
      <c r="AB942" s="13"/>
      <c r="AC942" s="13"/>
      <c r="AD942" s="13"/>
      <c r="AE942" s="13"/>
      <c r="AF942" s="13"/>
      <c r="AG942" s="13"/>
      <c r="AH942" s="13"/>
    </row>
    <row r="943" spans="1:34" ht="15" customHeight="1" x14ac:dyDescent="0.2">
      <c r="A943" s="30">
        <f t="shared" si="14"/>
        <v>0</v>
      </c>
      <c r="B943" s="17"/>
      <c r="E943" s="19"/>
      <c r="F943" s="19"/>
      <c r="H943" s="19"/>
      <c r="I943" s="19"/>
      <c r="J943" s="19"/>
      <c r="K943" s="19"/>
      <c r="L943" s="19"/>
      <c r="M943" s="19"/>
      <c r="N943" s="19"/>
      <c r="O943" s="19"/>
      <c r="P943" s="19"/>
      <c r="Q943" s="19"/>
      <c r="R943" s="19"/>
      <c r="S943" s="19"/>
      <c r="T943" s="19"/>
      <c r="U943" s="19"/>
      <c r="V943" s="19"/>
      <c r="W943" s="19"/>
      <c r="X943" s="19"/>
      <c r="Y943" s="20"/>
      <c r="Z943" s="13"/>
      <c r="AA943" s="13"/>
      <c r="AB943" s="13"/>
      <c r="AC943" s="13"/>
      <c r="AD943" s="13"/>
      <c r="AE943" s="13"/>
      <c r="AF943" s="13"/>
      <c r="AG943" s="13"/>
      <c r="AH943" s="13"/>
    </row>
    <row r="944" spans="1:34" ht="15" customHeight="1" x14ac:dyDescent="0.2">
      <c r="A944" s="30">
        <f t="shared" si="14"/>
        <v>0</v>
      </c>
      <c r="B944" s="17"/>
      <c r="E944" s="19"/>
      <c r="F944" s="19"/>
      <c r="H944" s="19"/>
      <c r="I944" s="19"/>
      <c r="J944" s="19"/>
      <c r="K944" s="19"/>
      <c r="L944" s="19"/>
      <c r="M944" s="19"/>
      <c r="N944" s="19"/>
      <c r="O944" s="19"/>
      <c r="P944" s="19"/>
      <c r="Q944" s="19"/>
      <c r="R944" s="19"/>
      <c r="S944" s="19"/>
      <c r="T944" s="19"/>
      <c r="U944" s="19"/>
      <c r="V944" s="19"/>
      <c r="W944" s="19"/>
      <c r="X944" s="19"/>
      <c r="Y944" s="20"/>
      <c r="Z944" s="13"/>
      <c r="AA944" s="13"/>
      <c r="AB944" s="13"/>
      <c r="AC944" s="13"/>
      <c r="AD944" s="13"/>
      <c r="AE944" s="13"/>
      <c r="AF944" s="13"/>
      <c r="AG944" s="13"/>
      <c r="AH944" s="13"/>
    </row>
    <row r="945" spans="1:34" ht="15" customHeight="1" x14ac:dyDescent="0.2">
      <c r="A945" s="30">
        <f t="shared" si="14"/>
        <v>0</v>
      </c>
      <c r="B945" s="17"/>
      <c r="E945" s="19"/>
      <c r="F945" s="19"/>
      <c r="H945" s="19"/>
      <c r="I945" s="19"/>
      <c r="J945" s="19"/>
      <c r="K945" s="19"/>
      <c r="L945" s="19"/>
      <c r="M945" s="19"/>
      <c r="N945" s="19"/>
      <c r="O945" s="19"/>
      <c r="P945" s="19"/>
      <c r="Q945" s="19"/>
      <c r="R945" s="19"/>
      <c r="S945" s="19"/>
      <c r="T945" s="19"/>
      <c r="U945" s="19"/>
      <c r="V945" s="19"/>
      <c r="W945" s="19"/>
      <c r="X945" s="19"/>
      <c r="Y945" s="20"/>
      <c r="Z945" s="13"/>
      <c r="AA945" s="13"/>
      <c r="AB945" s="13"/>
      <c r="AC945" s="13"/>
      <c r="AD945" s="13"/>
      <c r="AE945" s="13"/>
      <c r="AF945" s="13"/>
      <c r="AG945" s="13"/>
      <c r="AH945" s="13"/>
    </row>
    <row r="946" spans="1:34" ht="15" customHeight="1" x14ac:dyDescent="0.2">
      <c r="A946" s="30">
        <f t="shared" si="14"/>
        <v>0</v>
      </c>
      <c r="B946" s="17"/>
      <c r="E946" s="19"/>
      <c r="F946" s="19"/>
      <c r="H946" s="19"/>
      <c r="I946" s="19"/>
      <c r="J946" s="19"/>
      <c r="K946" s="19"/>
      <c r="L946" s="19"/>
      <c r="M946" s="19"/>
      <c r="N946" s="19"/>
      <c r="O946" s="19"/>
      <c r="P946" s="19"/>
      <c r="Q946" s="19"/>
      <c r="R946" s="19"/>
      <c r="S946" s="19"/>
      <c r="T946" s="19"/>
      <c r="U946" s="19"/>
      <c r="V946" s="19"/>
      <c r="W946" s="19"/>
      <c r="X946" s="19"/>
      <c r="Y946" s="20"/>
      <c r="Z946" s="13"/>
      <c r="AA946" s="13"/>
      <c r="AB946" s="13"/>
      <c r="AC946" s="13"/>
      <c r="AD946" s="13"/>
      <c r="AE946" s="13"/>
      <c r="AF946" s="13"/>
      <c r="AG946" s="13"/>
      <c r="AH946" s="13"/>
    </row>
    <row r="947" spans="1:34" ht="15" customHeight="1" x14ac:dyDescent="0.2">
      <c r="A947" s="30">
        <f t="shared" si="14"/>
        <v>0</v>
      </c>
      <c r="B947" s="17"/>
      <c r="E947" s="19"/>
      <c r="F947" s="19"/>
      <c r="H947" s="19"/>
      <c r="I947" s="19"/>
      <c r="J947" s="19"/>
      <c r="K947" s="19"/>
      <c r="L947" s="19"/>
      <c r="M947" s="19"/>
      <c r="N947" s="19"/>
      <c r="O947" s="19"/>
      <c r="P947" s="19"/>
      <c r="Q947" s="19"/>
      <c r="R947" s="19"/>
      <c r="S947" s="19"/>
      <c r="T947" s="19"/>
      <c r="U947" s="19"/>
      <c r="V947" s="19"/>
      <c r="W947" s="19"/>
      <c r="X947" s="19"/>
      <c r="Y947" s="20"/>
      <c r="Z947" s="13"/>
      <c r="AA947" s="13"/>
      <c r="AB947" s="13"/>
      <c r="AC947" s="13"/>
      <c r="AD947" s="13"/>
      <c r="AE947" s="13"/>
      <c r="AF947" s="13"/>
      <c r="AG947" s="13"/>
      <c r="AH947" s="13"/>
    </row>
    <row r="948" spans="1:34" ht="15" customHeight="1" x14ac:dyDescent="0.2">
      <c r="A948" s="30">
        <f t="shared" si="14"/>
        <v>0</v>
      </c>
      <c r="B948" s="17"/>
      <c r="E948" s="19"/>
      <c r="F948" s="19"/>
      <c r="H948" s="19"/>
      <c r="I948" s="19"/>
      <c r="J948" s="19"/>
      <c r="K948" s="19"/>
      <c r="L948" s="19"/>
      <c r="M948" s="19"/>
      <c r="N948" s="19"/>
      <c r="O948" s="19"/>
      <c r="P948" s="19"/>
      <c r="Q948" s="19"/>
      <c r="R948" s="19"/>
      <c r="S948" s="19"/>
      <c r="T948" s="19"/>
      <c r="U948" s="19"/>
      <c r="V948" s="19"/>
      <c r="W948" s="19"/>
      <c r="X948" s="19"/>
      <c r="Y948" s="20"/>
      <c r="Z948" s="13"/>
      <c r="AA948" s="13"/>
      <c r="AB948" s="13"/>
      <c r="AC948" s="13"/>
      <c r="AD948" s="13"/>
      <c r="AE948" s="13"/>
      <c r="AF948" s="13"/>
      <c r="AG948" s="13"/>
      <c r="AH948" s="13"/>
    </row>
    <row r="949" spans="1:34" ht="15" customHeight="1" x14ac:dyDescent="0.2">
      <c r="A949" s="30">
        <f t="shared" si="14"/>
        <v>0</v>
      </c>
      <c r="B949" s="17"/>
      <c r="E949" s="19"/>
      <c r="F949" s="19"/>
      <c r="H949" s="19"/>
      <c r="I949" s="19"/>
      <c r="J949" s="19"/>
      <c r="K949" s="19"/>
      <c r="L949" s="19"/>
      <c r="M949" s="19"/>
      <c r="N949" s="19"/>
      <c r="O949" s="19"/>
      <c r="P949" s="19"/>
      <c r="Q949" s="19"/>
      <c r="R949" s="19"/>
      <c r="S949" s="19"/>
      <c r="T949" s="19"/>
      <c r="U949" s="19"/>
      <c r="V949" s="19"/>
      <c r="W949" s="19"/>
      <c r="X949" s="19"/>
      <c r="Y949" s="20"/>
      <c r="Z949" s="13"/>
      <c r="AA949" s="13"/>
      <c r="AB949" s="13"/>
      <c r="AC949" s="13"/>
      <c r="AD949" s="13"/>
      <c r="AE949" s="13"/>
      <c r="AF949" s="13"/>
      <c r="AG949" s="13"/>
      <c r="AH949" s="13"/>
    </row>
    <row r="950" spans="1:34" ht="15" customHeight="1" x14ac:dyDescent="0.2">
      <c r="A950" s="30">
        <f t="shared" si="14"/>
        <v>0</v>
      </c>
      <c r="B950" s="17"/>
      <c r="E950" s="19"/>
      <c r="F950" s="19"/>
      <c r="H950" s="19"/>
      <c r="I950" s="19"/>
      <c r="J950" s="19"/>
      <c r="K950" s="19"/>
      <c r="L950" s="19"/>
      <c r="M950" s="19"/>
      <c r="N950" s="19"/>
      <c r="O950" s="19"/>
      <c r="P950" s="19"/>
      <c r="Q950" s="19"/>
      <c r="R950" s="19"/>
      <c r="S950" s="19"/>
      <c r="T950" s="19"/>
      <c r="U950" s="19"/>
      <c r="V950" s="19"/>
      <c r="W950" s="19"/>
      <c r="X950" s="19"/>
      <c r="Y950" s="20"/>
      <c r="Z950" s="13"/>
      <c r="AA950" s="13"/>
      <c r="AB950" s="13"/>
      <c r="AC950" s="13"/>
      <c r="AD950" s="13"/>
      <c r="AE950" s="13"/>
      <c r="AF950" s="13"/>
      <c r="AG950" s="13"/>
      <c r="AH950" s="13"/>
    </row>
    <row r="951" spans="1:34" ht="15" customHeight="1" x14ac:dyDescent="0.2">
      <c r="A951" s="30">
        <f t="shared" si="14"/>
        <v>0</v>
      </c>
      <c r="B951" s="17"/>
      <c r="E951" s="19"/>
      <c r="F951" s="19"/>
      <c r="H951" s="19"/>
      <c r="I951" s="19"/>
      <c r="J951" s="19"/>
      <c r="K951" s="19"/>
      <c r="L951" s="19"/>
      <c r="M951" s="19"/>
      <c r="N951" s="19"/>
      <c r="O951" s="19"/>
      <c r="P951" s="19"/>
      <c r="Q951" s="19"/>
      <c r="R951" s="19"/>
      <c r="S951" s="19"/>
      <c r="T951" s="19"/>
      <c r="U951" s="19"/>
      <c r="V951" s="19"/>
      <c r="W951" s="19"/>
      <c r="X951" s="19"/>
      <c r="Y951" s="20"/>
      <c r="Z951" s="13"/>
      <c r="AA951" s="13"/>
      <c r="AB951" s="13"/>
      <c r="AC951" s="13"/>
      <c r="AD951" s="13"/>
      <c r="AE951" s="13"/>
      <c r="AF951" s="13"/>
      <c r="AG951" s="13"/>
      <c r="AH951" s="13"/>
    </row>
    <row r="952" spans="1:34" ht="15" customHeight="1" x14ac:dyDescent="0.2">
      <c r="A952" s="30">
        <f t="shared" si="14"/>
        <v>0</v>
      </c>
      <c r="B952" s="17"/>
      <c r="E952" s="19"/>
      <c r="F952" s="19"/>
      <c r="H952" s="19"/>
      <c r="I952" s="19"/>
      <c r="J952" s="19"/>
      <c r="K952" s="19"/>
      <c r="L952" s="19"/>
      <c r="M952" s="19"/>
      <c r="N952" s="19"/>
      <c r="O952" s="19"/>
      <c r="P952" s="19"/>
      <c r="Q952" s="19"/>
      <c r="R952" s="19"/>
      <c r="S952" s="19"/>
      <c r="T952" s="19"/>
      <c r="U952" s="19"/>
      <c r="V952" s="19"/>
      <c r="W952" s="19"/>
      <c r="X952" s="19"/>
      <c r="Y952" s="20"/>
      <c r="Z952" s="13"/>
      <c r="AA952" s="13"/>
      <c r="AB952" s="13"/>
      <c r="AC952" s="13"/>
      <c r="AD952" s="13"/>
      <c r="AE952" s="13"/>
      <c r="AF952" s="13"/>
      <c r="AG952" s="13"/>
      <c r="AH952" s="13"/>
    </row>
    <row r="953" spans="1:34" ht="15" customHeight="1" x14ac:dyDescent="0.2">
      <c r="A953" s="30">
        <f t="shared" si="14"/>
        <v>0</v>
      </c>
      <c r="B953" s="17"/>
      <c r="E953" s="19"/>
      <c r="F953" s="19"/>
      <c r="H953" s="19"/>
      <c r="I953" s="19"/>
      <c r="J953" s="19"/>
      <c r="K953" s="19"/>
      <c r="L953" s="19"/>
      <c r="M953" s="19"/>
      <c r="N953" s="19"/>
      <c r="O953" s="19"/>
      <c r="P953" s="19"/>
      <c r="Q953" s="19"/>
      <c r="R953" s="19"/>
      <c r="S953" s="19"/>
      <c r="T953" s="19"/>
      <c r="U953" s="19"/>
      <c r="V953" s="19"/>
      <c r="W953" s="19"/>
      <c r="X953" s="19"/>
      <c r="Y953" s="20"/>
      <c r="Z953" s="13"/>
      <c r="AA953" s="13"/>
      <c r="AB953" s="13"/>
      <c r="AC953" s="13"/>
      <c r="AD953" s="13"/>
      <c r="AE953" s="13"/>
      <c r="AF953" s="13"/>
      <c r="AG953" s="13"/>
      <c r="AH953" s="13"/>
    </row>
    <row r="954" spans="1:34" ht="15" customHeight="1" x14ac:dyDescent="0.2">
      <c r="A954" s="30">
        <f t="shared" si="14"/>
        <v>0</v>
      </c>
      <c r="B954" s="17"/>
      <c r="E954" s="19"/>
      <c r="F954" s="19"/>
      <c r="H954" s="19"/>
      <c r="I954" s="19"/>
      <c r="J954" s="19"/>
      <c r="K954" s="19"/>
      <c r="L954" s="19"/>
      <c r="M954" s="19"/>
      <c r="N954" s="19"/>
      <c r="O954" s="19"/>
      <c r="P954" s="19"/>
      <c r="Q954" s="19"/>
      <c r="R954" s="19"/>
      <c r="S954" s="19"/>
      <c r="T954" s="19"/>
      <c r="U954" s="19"/>
      <c r="V954" s="19"/>
      <c r="W954" s="19"/>
      <c r="X954" s="19"/>
      <c r="Y954" s="20"/>
      <c r="Z954" s="13"/>
      <c r="AA954" s="13"/>
      <c r="AB954" s="13"/>
      <c r="AC954" s="13"/>
      <c r="AD954" s="13"/>
      <c r="AE954" s="13"/>
      <c r="AF954" s="13"/>
      <c r="AG954" s="13"/>
      <c r="AH954" s="13"/>
    </row>
    <row r="955" spans="1:34" ht="15" customHeight="1" x14ac:dyDescent="0.2">
      <c r="A955" s="30">
        <f t="shared" si="14"/>
        <v>0</v>
      </c>
      <c r="B955" s="17"/>
      <c r="E955" s="19"/>
      <c r="F955" s="19"/>
      <c r="H955" s="19"/>
      <c r="I955" s="19"/>
      <c r="J955" s="19"/>
      <c r="K955" s="19"/>
      <c r="L955" s="19"/>
      <c r="M955" s="19"/>
      <c r="N955" s="19"/>
      <c r="O955" s="19"/>
      <c r="P955" s="19"/>
      <c r="Q955" s="19"/>
      <c r="R955" s="19"/>
      <c r="S955" s="19"/>
      <c r="T955" s="19"/>
      <c r="U955" s="19"/>
      <c r="V955" s="19"/>
      <c r="W955" s="19"/>
      <c r="X955" s="19"/>
      <c r="Y955" s="20"/>
      <c r="Z955" s="13"/>
      <c r="AA955" s="13"/>
      <c r="AB955" s="13"/>
      <c r="AC955" s="13"/>
      <c r="AD955" s="13"/>
      <c r="AE955" s="13"/>
      <c r="AF955" s="13"/>
      <c r="AG955" s="13"/>
      <c r="AH955" s="13"/>
    </row>
    <row r="956" spans="1:34" ht="15" customHeight="1" x14ac:dyDescent="0.2">
      <c r="A956" s="30">
        <f t="shared" si="14"/>
        <v>0</v>
      </c>
      <c r="B956" s="17"/>
      <c r="E956" s="19"/>
      <c r="F956" s="19"/>
      <c r="H956" s="19"/>
      <c r="I956" s="19"/>
      <c r="J956" s="19"/>
      <c r="K956" s="19"/>
      <c r="L956" s="19"/>
      <c r="M956" s="19"/>
      <c r="N956" s="19"/>
      <c r="O956" s="19"/>
      <c r="P956" s="19"/>
      <c r="Q956" s="19"/>
      <c r="R956" s="19"/>
      <c r="S956" s="19"/>
      <c r="T956" s="19"/>
      <c r="U956" s="19"/>
      <c r="V956" s="19"/>
      <c r="W956" s="19"/>
      <c r="X956" s="19"/>
      <c r="Y956" s="20"/>
      <c r="Z956" s="13"/>
      <c r="AA956" s="13"/>
      <c r="AB956" s="13"/>
      <c r="AC956" s="13"/>
      <c r="AD956" s="13"/>
      <c r="AE956" s="13"/>
      <c r="AF956" s="13"/>
      <c r="AG956" s="13"/>
      <c r="AH956" s="13"/>
    </row>
    <row r="957" spans="1:34" ht="15" customHeight="1" x14ac:dyDescent="0.2">
      <c r="A957" s="30">
        <f t="shared" si="14"/>
        <v>0</v>
      </c>
      <c r="B957" s="17"/>
      <c r="E957" s="19"/>
      <c r="F957" s="19"/>
      <c r="H957" s="19"/>
      <c r="I957" s="19"/>
      <c r="J957" s="19"/>
      <c r="K957" s="19"/>
      <c r="L957" s="19"/>
      <c r="M957" s="19"/>
      <c r="N957" s="19"/>
      <c r="O957" s="19"/>
      <c r="P957" s="19"/>
      <c r="Q957" s="19"/>
      <c r="R957" s="19"/>
      <c r="S957" s="19"/>
      <c r="T957" s="19"/>
      <c r="U957" s="19"/>
      <c r="V957" s="19"/>
      <c r="W957" s="19"/>
      <c r="X957" s="19"/>
      <c r="Y957" s="20"/>
      <c r="Z957" s="13"/>
      <c r="AA957" s="13"/>
      <c r="AB957" s="13"/>
      <c r="AC957" s="13"/>
      <c r="AD957" s="13"/>
      <c r="AE957" s="13"/>
      <c r="AF957" s="13"/>
      <c r="AG957" s="13"/>
      <c r="AH957" s="13"/>
    </row>
    <row r="958" spans="1:34" ht="15" customHeight="1" x14ac:dyDescent="0.2">
      <c r="A958" s="30">
        <f t="shared" si="14"/>
        <v>0</v>
      </c>
      <c r="B958" s="17"/>
      <c r="E958" s="19"/>
      <c r="F958" s="19"/>
      <c r="H958" s="19"/>
      <c r="I958" s="19"/>
      <c r="J958" s="19"/>
      <c r="K958" s="19"/>
      <c r="L958" s="19"/>
      <c r="M958" s="19"/>
      <c r="N958" s="19"/>
      <c r="O958" s="19"/>
      <c r="P958" s="19"/>
      <c r="Q958" s="19"/>
      <c r="R958" s="19"/>
      <c r="S958" s="19"/>
      <c r="T958" s="19"/>
      <c r="U958" s="19"/>
      <c r="V958" s="19"/>
      <c r="W958" s="19"/>
      <c r="X958" s="19"/>
      <c r="Y958" s="20"/>
      <c r="Z958" s="13"/>
      <c r="AA958" s="13"/>
      <c r="AB958" s="13"/>
      <c r="AC958" s="13"/>
      <c r="AD958" s="13"/>
      <c r="AE958" s="13"/>
      <c r="AF958" s="13"/>
      <c r="AG958" s="13"/>
      <c r="AH958" s="13"/>
    </row>
    <row r="959" spans="1:34" ht="15" customHeight="1" x14ac:dyDescent="0.2">
      <c r="A959" s="30">
        <f t="shared" si="14"/>
        <v>0</v>
      </c>
      <c r="B959" s="17"/>
      <c r="E959" s="19"/>
      <c r="F959" s="19"/>
      <c r="H959" s="19"/>
      <c r="I959" s="19"/>
      <c r="J959" s="19"/>
      <c r="K959" s="19"/>
      <c r="L959" s="19"/>
      <c r="M959" s="19"/>
      <c r="N959" s="19"/>
      <c r="O959" s="19"/>
      <c r="P959" s="19"/>
      <c r="Q959" s="19"/>
      <c r="R959" s="19"/>
      <c r="S959" s="19"/>
      <c r="T959" s="19"/>
      <c r="U959" s="19"/>
      <c r="V959" s="19"/>
      <c r="W959" s="19"/>
      <c r="X959" s="19"/>
      <c r="Y959" s="20"/>
      <c r="Z959" s="13"/>
      <c r="AA959" s="13"/>
      <c r="AB959" s="13"/>
      <c r="AC959" s="13"/>
      <c r="AD959" s="13"/>
      <c r="AE959" s="13"/>
      <c r="AF959" s="13"/>
      <c r="AG959" s="13"/>
      <c r="AH959" s="13"/>
    </row>
    <row r="960" spans="1:34" ht="15" customHeight="1" x14ac:dyDescent="0.2">
      <c r="A960" s="30">
        <f t="shared" si="14"/>
        <v>0</v>
      </c>
      <c r="B960" s="17"/>
      <c r="E960" s="19"/>
      <c r="F960" s="19"/>
      <c r="H960" s="19"/>
      <c r="I960" s="19"/>
      <c r="J960" s="19"/>
      <c r="K960" s="19"/>
      <c r="L960" s="19"/>
      <c r="M960" s="19"/>
      <c r="N960" s="19"/>
      <c r="O960" s="19"/>
      <c r="P960" s="19"/>
      <c r="Q960" s="19"/>
      <c r="R960" s="19"/>
      <c r="S960" s="19"/>
      <c r="T960" s="19"/>
      <c r="U960" s="19"/>
      <c r="V960" s="19"/>
      <c r="W960" s="19"/>
      <c r="X960" s="19"/>
      <c r="Y960" s="20"/>
      <c r="Z960" s="13"/>
      <c r="AA960" s="13"/>
      <c r="AB960" s="13"/>
      <c r="AC960" s="13"/>
      <c r="AD960" s="13"/>
      <c r="AE960" s="13"/>
      <c r="AF960" s="13"/>
      <c r="AG960" s="13"/>
      <c r="AH960" s="13"/>
    </row>
    <row r="961" spans="1:34" ht="15" customHeight="1" x14ac:dyDescent="0.2">
      <c r="A961" s="30">
        <f t="shared" si="14"/>
        <v>0</v>
      </c>
      <c r="B961" s="17"/>
      <c r="E961" s="19"/>
      <c r="F961" s="19"/>
      <c r="H961" s="19"/>
      <c r="I961" s="19"/>
      <c r="J961" s="19"/>
      <c r="K961" s="19"/>
      <c r="L961" s="19"/>
      <c r="M961" s="19"/>
      <c r="N961" s="19"/>
      <c r="O961" s="19"/>
      <c r="P961" s="19"/>
      <c r="Q961" s="19"/>
      <c r="R961" s="19"/>
      <c r="S961" s="19"/>
      <c r="T961" s="19"/>
      <c r="U961" s="19"/>
      <c r="V961" s="19"/>
      <c r="W961" s="19"/>
      <c r="X961" s="19"/>
      <c r="Y961" s="20"/>
      <c r="Z961" s="13"/>
      <c r="AA961" s="13"/>
      <c r="AB961" s="13"/>
      <c r="AC961" s="13"/>
      <c r="AD961" s="13"/>
      <c r="AE961" s="13"/>
      <c r="AF961" s="13"/>
      <c r="AG961" s="13"/>
      <c r="AH961" s="13"/>
    </row>
    <row r="962" spans="1:34" ht="15" customHeight="1" x14ac:dyDescent="0.2">
      <c r="A962" s="30">
        <f t="shared" si="14"/>
        <v>0</v>
      </c>
      <c r="B962" s="17"/>
      <c r="E962" s="19"/>
      <c r="F962" s="19"/>
      <c r="H962" s="19"/>
      <c r="I962" s="19"/>
      <c r="J962" s="19"/>
      <c r="K962" s="19"/>
      <c r="L962" s="19"/>
      <c r="M962" s="19"/>
      <c r="N962" s="19"/>
      <c r="O962" s="19"/>
      <c r="P962" s="19"/>
      <c r="Q962" s="19"/>
      <c r="R962" s="19"/>
      <c r="S962" s="19"/>
      <c r="T962" s="19"/>
      <c r="U962" s="19"/>
      <c r="V962" s="19"/>
      <c r="W962" s="19"/>
      <c r="X962" s="19"/>
      <c r="Y962" s="20"/>
      <c r="Z962" s="13"/>
      <c r="AA962" s="13"/>
      <c r="AB962" s="13"/>
      <c r="AC962" s="13"/>
      <c r="AD962" s="13"/>
      <c r="AE962" s="13"/>
      <c r="AF962" s="13"/>
      <c r="AG962" s="13"/>
      <c r="AH962" s="13"/>
    </row>
    <row r="963" spans="1:34" ht="15" customHeight="1" x14ac:dyDescent="0.2">
      <c r="A963" s="30">
        <f t="shared" si="14"/>
        <v>0</v>
      </c>
      <c r="B963" s="17"/>
      <c r="E963" s="19"/>
      <c r="F963" s="19"/>
      <c r="H963" s="19"/>
      <c r="I963" s="19"/>
      <c r="J963" s="19"/>
      <c r="K963" s="19"/>
      <c r="L963" s="19"/>
      <c r="M963" s="19"/>
      <c r="N963" s="19"/>
      <c r="O963" s="19"/>
      <c r="P963" s="19"/>
      <c r="Q963" s="19"/>
      <c r="R963" s="19"/>
      <c r="S963" s="19"/>
      <c r="T963" s="19"/>
      <c r="U963" s="19"/>
      <c r="V963" s="19"/>
      <c r="W963" s="19"/>
      <c r="X963" s="19"/>
      <c r="Y963" s="20"/>
      <c r="Z963" s="13"/>
      <c r="AA963" s="13"/>
      <c r="AB963" s="13"/>
      <c r="AC963" s="13"/>
      <c r="AD963" s="13"/>
      <c r="AE963" s="13"/>
      <c r="AF963" s="13"/>
      <c r="AG963" s="13"/>
      <c r="AH963" s="13"/>
    </row>
    <row r="964" spans="1:34" ht="15" customHeight="1" x14ac:dyDescent="0.2">
      <c r="A964" s="30">
        <f t="shared" si="14"/>
        <v>0</v>
      </c>
      <c r="B964" s="17"/>
      <c r="E964" s="19"/>
      <c r="F964" s="19"/>
      <c r="H964" s="19"/>
      <c r="I964" s="19"/>
      <c r="J964" s="19"/>
      <c r="K964" s="19"/>
      <c r="L964" s="19"/>
      <c r="M964" s="19"/>
      <c r="N964" s="19"/>
      <c r="O964" s="19"/>
      <c r="P964" s="19"/>
      <c r="Q964" s="19"/>
      <c r="R964" s="19"/>
      <c r="S964" s="19"/>
      <c r="T964" s="19"/>
      <c r="U964" s="19"/>
      <c r="V964" s="19"/>
      <c r="W964" s="19"/>
      <c r="X964" s="19"/>
      <c r="Y964" s="20"/>
      <c r="Z964" s="13"/>
      <c r="AA964" s="13"/>
      <c r="AB964" s="13"/>
      <c r="AC964" s="13"/>
      <c r="AD964" s="13"/>
      <c r="AE964" s="13"/>
      <c r="AF964" s="13"/>
      <c r="AG964" s="13"/>
      <c r="AH964" s="13"/>
    </row>
    <row r="965" spans="1:34" ht="15" customHeight="1" x14ac:dyDescent="0.2">
      <c r="A965" s="30">
        <f t="shared" ref="A965:A1004" si="15">SUM(G965:X965)</f>
        <v>0</v>
      </c>
      <c r="B965" s="17"/>
      <c r="E965" s="19"/>
      <c r="F965" s="19"/>
      <c r="H965" s="19"/>
      <c r="I965" s="19"/>
      <c r="J965" s="19"/>
      <c r="K965" s="19"/>
      <c r="L965" s="19"/>
      <c r="M965" s="19"/>
      <c r="N965" s="19"/>
      <c r="O965" s="19"/>
      <c r="P965" s="19"/>
      <c r="Q965" s="19"/>
      <c r="R965" s="19"/>
      <c r="S965" s="19"/>
      <c r="T965" s="19"/>
      <c r="U965" s="19"/>
      <c r="V965" s="19"/>
      <c r="W965" s="19"/>
      <c r="X965" s="19"/>
      <c r="Y965" s="20"/>
      <c r="Z965" s="13"/>
      <c r="AA965" s="13"/>
      <c r="AB965" s="13"/>
      <c r="AC965" s="13"/>
      <c r="AD965" s="13"/>
      <c r="AE965" s="13"/>
      <c r="AF965" s="13"/>
      <c r="AG965" s="13"/>
      <c r="AH965" s="13"/>
    </row>
    <row r="966" spans="1:34" ht="15" customHeight="1" x14ac:dyDescent="0.2">
      <c r="A966" s="30">
        <f t="shared" si="15"/>
        <v>0</v>
      </c>
      <c r="B966" s="17"/>
      <c r="E966" s="19"/>
      <c r="F966" s="19"/>
      <c r="H966" s="19"/>
      <c r="I966" s="19"/>
      <c r="J966" s="19"/>
      <c r="K966" s="19"/>
      <c r="L966" s="19"/>
      <c r="M966" s="19"/>
      <c r="N966" s="19"/>
      <c r="O966" s="19"/>
      <c r="P966" s="19"/>
      <c r="Q966" s="19"/>
      <c r="R966" s="19"/>
      <c r="S966" s="19"/>
      <c r="T966" s="19"/>
      <c r="U966" s="19"/>
      <c r="V966" s="19"/>
      <c r="W966" s="19"/>
      <c r="X966" s="19"/>
      <c r="Y966" s="20"/>
      <c r="Z966" s="13"/>
      <c r="AA966" s="13"/>
      <c r="AB966" s="13"/>
      <c r="AC966" s="13"/>
      <c r="AD966" s="13"/>
      <c r="AE966" s="13"/>
      <c r="AF966" s="13"/>
      <c r="AG966" s="13"/>
      <c r="AH966" s="13"/>
    </row>
    <row r="967" spans="1:34" ht="15" customHeight="1" x14ac:dyDescent="0.2">
      <c r="A967" s="30">
        <f t="shared" si="15"/>
        <v>0</v>
      </c>
      <c r="B967" s="17"/>
      <c r="E967" s="19"/>
      <c r="F967" s="19"/>
      <c r="H967" s="19"/>
      <c r="I967" s="19"/>
      <c r="J967" s="19"/>
      <c r="K967" s="19"/>
      <c r="L967" s="19"/>
      <c r="M967" s="19"/>
      <c r="N967" s="19"/>
      <c r="O967" s="19"/>
      <c r="P967" s="19"/>
      <c r="Q967" s="19"/>
      <c r="R967" s="19"/>
      <c r="S967" s="19"/>
      <c r="T967" s="19"/>
      <c r="U967" s="19"/>
      <c r="V967" s="19"/>
      <c r="W967" s="19"/>
      <c r="X967" s="19"/>
      <c r="Y967" s="20"/>
      <c r="Z967" s="13"/>
      <c r="AA967" s="13"/>
      <c r="AB967" s="13"/>
      <c r="AC967" s="13"/>
      <c r="AD967" s="13"/>
      <c r="AE967" s="13"/>
      <c r="AF967" s="13"/>
      <c r="AG967" s="13"/>
      <c r="AH967" s="13"/>
    </row>
    <row r="968" spans="1:34" ht="15" customHeight="1" x14ac:dyDescent="0.2">
      <c r="A968" s="30">
        <f t="shared" si="15"/>
        <v>0</v>
      </c>
      <c r="B968" s="17"/>
      <c r="E968" s="19"/>
      <c r="F968" s="19"/>
      <c r="H968" s="19"/>
      <c r="I968" s="19"/>
      <c r="J968" s="19"/>
      <c r="K968" s="19"/>
      <c r="L968" s="19"/>
      <c r="M968" s="19"/>
      <c r="N968" s="19"/>
      <c r="O968" s="19"/>
      <c r="P968" s="19"/>
      <c r="Q968" s="19"/>
      <c r="R968" s="19"/>
      <c r="S968" s="19"/>
      <c r="T968" s="19"/>
      <c r="U968" s="19"/>
      <c r="V968" s="19"/>
      <c r="W968" s="19"/>
      <c r="X968" s="19"/>
      <c r="Y968" s="20"/>
      <c r="Z968" s="13"/>
      <c r="AA968" s="13"/>
      <c r="AB968" s="13"/>
      <c r="AC968" s="13"/>
      <c r="AD968" s="13"/>
      <c r="AE968" s="13"/>
      <c r="AF968" s="13"/>
      <c r="AG968" s="13"/>
      <c r="AH968" s="13"/>
    </row>
    <row r="969" spans="1:34" ht="15" customHeight="1" x14ac:dyDescent="0.2">
      <c r="A969" s="30">
        <f t="shared" si="15"/>
        <v>0</v>
      </c>
      <c r="B969" s="17"/>
      <c r="E969" s="19"/>
      <c r="F969" s="19"/>
      <c r="H969" s="19"/>
      <c r="I969" s="19"/>
      <c r="J969" s="19"/>
      <c r="K969" s="19"/>
      <c r="L969" s="19"/>
      <c r="M969" s="19"/>
      <c r="N969" s="19"/>
      <c r="O969" s="19"/>
      <c r="P969" s="19"/>
      <c r="Q969" s="19"/>
      <c r="R969" s="19"/>
      <c r="S969" s="19"/>
      <c r="T969" s="19"/>
      <c r="U969" s="19"/>
      <c r="V969" s="19"/>
      <c r="W969" s="19"/>
      <c r="X969" s="19"/>
      <c r="Y969" s="20"/>
      <c r="Z969" s="13"/>
      <c r="AA969" s="13"/>
      <c r="AB969" s="13"/>
      <c r="AC969" s="13"/>
      <c r="AD969" s="13"/>
      <c r="AE969" s="13"/>
      <c r="AF969" s="13"/>
      <c r="AG969" s="13"/>
      <c r="AH969" s="13"/>
    </row>
    <row r="970" spans="1:34" ht="15" customHeight="1" x14ac:dyDescent="0.2">
      <c r="A970" s="30">
        <f t="shared" si="15"/>
        <v>0</v>
      </c>
      <c r="B970" s="17"/>
      <c r="E970" s="19"/>
      <c r="F970" s="19"/>
      <c r="H970" s="19"/>
      <c r="I970" s="19"/>
      <c r="J970" s="19"/>
      <c r="K970" s="19"/>
      <c r="L970" s="19"/>
      <c r="M970" s="19"/>
      <c r="N970" s="19"/>
      <c r="O970" s="19"/>
      <c r="P970" s="19"/>
      <c r="Q970" s="19"/>
      <c r="R970" s="19"/>
      <c r="S970" s="19"/>
      <c r="T970" s="19"/>
      <c r="U970" s="19"/>
      <c r="V970" s="19"/>
      <c r="W970" s="19"/>
      <c r="X970" s="19"/>
      <c r="Y970" s="20"/>
      <c r="Z970" s="13"/>
      <c r="AA970" s="13"/>
      <c r="AB970" s="13"/>
      <c r="AC970" s="13"/>
      <c r="AD970" s="13"/>
      <c r="AE970" s="13"/>
      <c r="AF970" s="13"/>
      <c r="AG970" s="13"/>
      <c r="AH970" s="13"/>
    </row>
    <row r="971" spans="1:34" ht="15" customHeight="1" x14ac:dyDescent="0.2">
      <c r="A971" s="30">
        <f t="shared" si="15"/>
        <v>0</v>
      </c>
      <c r="B971" s="17"/>
      <c r="E971" s="19"/>
      <c r="F971" s="19"/>
      <c r="H971" s="19"/>
      <c r="I971" s="19"/>
      <c r="J971" s="19"/>
      <c r="K971" s="19"/>
      <c r="L971" s="19"/>
      <c r="M971" s="19"/>
      <c r="N971" s="19"/>
      <c r="O971" s="19"/>
      <c r="P971" s="19"/>
      <c r="Q971" s="19"/>
      <c r="R971" s="19"/>
      <c r="S971" s="19"/>
      <c r="T971" s="19"/>
      <c r="U971" s="19"/>
      <c r="V971" s="19"/>
      <c r="W971" s="19"/>
      <c r="X971" s="19"/>
      <c r="Y971" s="20"/>
      <c r="Z971" s="13"/>
      <c r="AA971" s="13"/>
      <c r="AB971" s="13"/>
      <c r="AC971" s="13"/>
      <c r="AD971" s="13"/>
      <c r="AE971" s="13"/>
      <c r="AF971" s="13"/>
      <c r="AG971" s="13"/>
      <c r="AH971" s="13"/>
    </row>
    <row r="972" spans="1:34" ht="15" customHeight="1" x14ac:dyDescent="0.2">
      <c r="A972" s="30">
        <f t="shared" si="15"/>
        <v>0</v>
      </c>
      <c r="B972" s="17"/>
      <c r="E972" s="19"/>
      <c r="F972" s="19"/>
      <c r="H972" s="19"/>
      <c r="I972" s="19"/>
      <c r="J972" s="19"/>
      <c r="K972" s="19"/>
      <c r="L972" s="19"/>
      <c r="M972" s="19"/>
      <c r="N972" s="19"/>
      <c r="O972" s="19"/>
      <c r="P972" s="19"/>
      <c r="Q972" s="19"/>
      <c r="R972" s="19"/>
      <c r="S972" s="19"/>
      <c r="T972" s="19"/>
      <c r="U972" s="19"/>
      <c r="V972" s="19"/>
      <c r="W972" s="19"/>
      <c r="X972" s="19"/>
      <c r="Y972" s="20"/>
      <c r="Z972" s="13"/>
      <c r="AA972" s="13"/>
      <c r="AB972" s="13"/>
      <c r="AC972" s="13"/>
      <c r="AD972" s="13"/>
      <c r="AE972" s="13"/>
      <c r="AF972" s="13"/>
      <c r="AG972" s="13"/>
      <c r="AH972" s="13"/>
    </row>
    <row r="973" spans="1:34" ht="15" customHeight="1" x14ac:dyDescent="0.2">
      <c r="A973" s="30">
        <f t="shared" si="15"/>
        <v>0</v>
      </c>
      <c r="B973" s="17"/>
      <c r="E973" s="19"/>
      <c r="F973" s="19"/>
      <c r="H973" s="19"/>
      <c r="I973" s="19"/>
      <c r="J973" s="19"/>
      <c r="K973" s="19"/>
      <c r="L973" s="19"/>
      <c r="M973" s="19"/>
      <c r="N973" s="19"/>
      <c r="O973" s="19"/>
      <c r="P973" s="19"/>
      <c r="Q973" s="19"/>
      <c r="R973" s="19"/>
      <c r="S973" s="19"/>
      <c r="T973" s="19"/>
      <c r="U973" s="19"/>
      <c r="V973" s="19"/>
      <c r="W973" s="19"/>
      <c r="X973" s="19"/>
      <c r="Y973" s="20"/>
      <c r="Z973" s="13"/>
      <c r="AA973" s="13"/>
      <c r="AB973" s="13"/>
      <c r="AC973" s="13"/>
      <c r="AD973" s="13"/>
      <c r="AE973" s="13"/>
      <c r="AF973" s="13"/>
      <c r="AG973" s="13"/>
      <c r="AH973" s="13"/>
    </row>
    <row r="974" spans="1:34" ht="15" customHeight="1" x14ac:dyDescent="0.2">
      <c r="A974" s="30">
        <f t="shared" si="15"/>
        <v>0</v>
      </c>
      <c r="B974" s="17"/>
      <c r="E974" s="19"/>
      <c r="F974" s="19"/>
      <c r="H974" s="19"/>
      <c r="I974" s="19"/>
      <c r="J974" s="19"/>
      <c r="K974" s="19"/>
      <c r="L974" s="19"/>
      <c r="M974" s="19"/>
      <c r="N974" s="19"/>
      <c r="O974" s="19"/>
      <c r="P974" s="19"/>
      <c r="Q974" s="19"/>
      <c r="R974" s="19"/>
      <c r="S974" s="19"/>
      <c r="T974" s="19"/>
      <c r="U974" s="19"/>
      <c r="V974" s="19"/>
      <c r="W974" s="19"/>
      <c r="X974" s="19"/>
      <c r="Y974" s="20"/>
      <c r="Z974" s="13"/>
      <c r="AA974" s="13"/>
      <c r="AB974" s="13"/>
      <c r="AC974" s="13"/>
      <c r="AD974" s="13"/>
      <c r="AE974" s="13"/>
      <c r="AF974" s="13"/>
      <c r="AG974" s="13"/>
      <c r="AH974" s="13"/>
    </row>
    <row r="975" spans="1:34" ht="15" customHeight="1" x14ac:dyDescent="0.2">
      <c r="A975" s="30">
        <f t="shared" si="15"/>
        <v>0</v>
      </c>
      <c r="B975" s="17"/>
      <c r="E975" s="19"/>
      <c r="F975" s="19"/>
      <c r="H975" s="19"/>
      <c r="I975" s="19"/>
      <c r="J975" s="19"/>
      <c r="K975" s="19"/>
      <c r="L975" s="19"/>
      <c r="M975" s="19"/>
      <c r="N975" s="19"/>
      <c r="O975" s="19"/>
      <c r="P975" s="19"/>
      <c r="Q975" s="19"/>
      <c r="R975" s="19"/>
      <c r="S975" s="19"/>
      <c r="T975" s="19"/>
      <c r="U975" s="19"/>
      <c r="V975" s="19"/>
      <c r="W975" s="19"/>
      <c r="X975" s="19"/>
      <c r="Y975" s="20"/>
      <c r="Z975" s="13"/>
      <c r="AA975" s="13"/>
      <c r="AB975" s="13"/>
      <c r="AC975" s="13"/>
      <c r="AD975" s="13"/>
      <c r="AE975" s="13"/>
      <c r="AF975" s="13"/>
      <c r="AG975" s="13"/>
      <c r="AH975" s="13"/>
    </row>
    <row r="976" spans="1:34" ht="15" customHeight="1" x14ac:dyDescent="0.2">
      <c r="A976" s="30">
        <f t="shared" si="15"/>
        <v>0</v>
      </c>
      <c r="B976" s="17"/>
      <c r="E976" s="19"/>
      <c r="F976" s="19"/>
      <c r="H976" s="19"/>
      <c r="I976" s="19"/>
      <c r="J976" s="19"/>
      <c r="K976" s="19"/>
      <c r="L976" s="19"/>
      <c r="M976" s="19"/>
      <c r="N976" s="19"/>
      <c r="O976" s="19"/>
      <c r="P976" s="19"/>
      <c r="Q976" s="19"/>
      <c r="R976" s="19"/>
      <c r="S976" s="19"/>
      <c r="T976" s="19"/>
      <c r="U976" s="19"/>
      <c r="V976" s="19"/>
      <c r="W976" s="19"/>
      <c r="X976" s="19"/>
      <c r="Y976" s="20"/>
      <c r="Z976" s="13"/>
      <c r="AA976" s="13"/>
      <c r="AB976" s="13"/>
      <c r="AC976" s="13"/>
      <c r="AD976" s="13"/>
      <c r="AE976" s="13"/>
      <c r="AF976" s="13"/>
      <c r="AG976" s="13"/>
      <c r="AH976" s="13"/>
    </row>
    <row r="977" spans="1:34" ht="15" customHeight="1" x14ac:dyDescent="0.2">
      <c r="A977" s="30">
        <f t="shared" si="15"/>
        <v>0</v>
      </c>
      <c r="B977" s="17"/>
      <c r="E977" s="19"/>
      <c r="F977" s="19"/>
      <c r="H977" s="19"/>
      <c r="I977" s="19"/>
      <c r="J977" s="19"/>
      <c r="K977" s="19"/>
      <c r="L977" s="19"/>
      <c r="M977" s="19"/>
      <c r="N977" s="19"/>
      <c r="O977" s="19"/>
      <c r="P977" s="19"/>
      <c r="Q977" s="19"/>
      <c r="R977" s="19"/>
      <c r="S977" s="19"/>
      <c r="T977" s="19"/>
      <c r="U977" s="19"/>
      <c r="V977" s="19"/>
      <c r="W977" s="19"/>
      <c r="X977" s="19"/>
      <c r="Y977" s="20"/>
      <c r="Z977" s="13"/>
      <c r="AA977" s="13"/>
      <c r="AB977" s="13"/>
      <c r="AC977" s="13"/>
      <c r="AD977" s="13"/>
      <c r="AE977" s="13"/>
      <c r="AF977" s="13"/>
      <c r="AG977" s="13"/>
      <c r="AH977" s="13"/>
    </row>
    <row r="978" spans="1:34" ht="15" customHeight="1" x14ac:dyDescent="0.2">
      <c r="A978" s="30">
        <f t="shared" si="15"/>
        <v>0</v>
      </c>
      <c r="B978" s="17"/>
      <c r="E978" s="19"/>
      <c r="F978" s="19"/>
      <c r="H978" s="19"/>
      <c r="I978" s="19"/>
      <c r="J978" s="19"/>
      <c r="K978" s="19"/>
      <c r="L978" s="19"/>
      <c r="M978" s="19"/>
      <c r="N978" s="19"/>
      <c r="O978" s="19"/>
      <c r="P978" s="19"/>
      <c r="Q978" s="19"/>
      <c r="R978" s="19"/>
      <c r="S978" s="19"/>
      <c r="T978" s="19"/>
      <c r="U978" s="19"/>
      <c r="V978" s="19"/>
      <c r="W978" s="19"/>
      <c r="X978" s="19"/>
      <c r="Y978" s="20"/>
      <c r="Z978" s="13"/>
      <c r="AA978" s="13"/>
      <c r="AB978" s="13"/>
      <c r="AC978" s="13"/>
      <c r="AD978" s="13"/>
      <c r="AE978" s="13"/>
      <c r="AF978" s="13"/>
      <c r="AG978" s="13"/>
      <c r="AH978" s="13"/>
    </row>
    <row r="979" spans="1:34" ht="15" customHeight="1" x14ac:dyDescent="0.2">
      <c r="A979" s="30">
        <f t="shared" si="15"/>
        <v>0</v>
      </c>
      <c r="B979" s="17"/>
      <c r="E979" s="19"/>
      <c r="F979" s="19"/>
      <c r="H979" s="19"/>
      <c r="I979" s="19"/>
      <c r="J979" s="19"/>
      <c r="K979" s="19"/>
      <c r="L979" s="19"/>
      <c r="M979" s="19"/>
      <c r="N979" s="19"/>
      <c r="O979" s="19"/>
      <c r="P979" s="19"/>
      <c r="Q979" s="19"/>
      <c r="R979" s="19"/>
      <c r="S979" s="19"/>
      <c r="T979" s="19"/>
      <c r="U979" s="19"/>
      <c r="V979" s="19"/>
      <c r="W979" s="19"/>
      <c r="X979" s="19"/>
      <c r="Y979" s="20"/>
      <c r="Z979" s="13"/>
      <c r="AA979" s="13"/>
      <c r="AB979" s="13"/>
      <c r="AC979" s="13"/>
      <c r="AD979" s="13"/>
      <c r="AE979" s="13"/>
      <c r="AF979" s="13"/>
      <c r="AG979" s="13"/>
      <c r="AH979" s="13"/>
    </row>
    <row r="980" spans="1:34" ht="15" customHeight="1" x14ac:dyDescent="0.2">
      <c r="A980" s="30">
        <f t="shared" si="15"/>
        <v>0</v>
      </c>
      <c r="B980" s="17"/>
      <c r="E980" s="19"/>
      <c r="F980" s="19"/>
      <c r="H980" s="19"/>
      <c r="I980" s="19"/>
      <c r="J980" s="19"/>
      <c r="K980" s="19"/>
      <c r="L980" s="19"/>
      <c r="M980" s="19"/>
      <c r="N980" s="19"/>
      <c r="O980" s="19"/>
      <c r="P980" s="19"/>
      <c r="Q980" s="19"/>
      <c r="R980" s="19"/>
      <c r="S980" s="19"/>
      <c r="T980" s="19"/>
      <c r="U980" s="19"/>
      <c r="V980" s="19"/>
      <c r="W980" s="19"/>
      <c r="X980" s="19"/>
      <c r="Y980" s="20"/>
      <c r="Z980" s="13"/>
      <c r="AA980" s="13"/>
      <c r="AB980" s="13"/>
      <c r="AC980" s="13"/>
      <c r="AD980" s="13"/>
      <c r="AE980" s="13"/>
      <c r="AF980" s="13"/>
      <c r="AG980" s="13"/>
      <c r="AH980" s="13"/>
    </row>
    <row r="981" spans="1:34" ht="15" customHeight="1" x14ac:dyDescent="0.2">
      <c r="A981" s="30">
        <f t="shared" si="15"/>
        <v>0</v>
      </c>
      <c r="B981" s="17"/>
      <c r="E981" s="19"/>
      <c r="F981" s="19"/>
      <c r="H981" s="19"/>
      <c r="I981" s="19"/>
      <c r="J981" s="19"/>
      <c r="K981" s="19"/>
      <c r="L981" s="19"/>
      <c r="M981" s="19"/>
      <c r="N981" s="19"/>
      <c r="O981" s="19"/>
      <c r="P981" s="19"/>
      <c r="Q981" s="19"/>
      <c r="R981" s="19"/>
      <c r="S981" s="19"/>
      <c r="T981" s="19"/>
      <c r="U981" s="19"/>
      <c r="V981" s="19"/>
      <c r="W981" s="19"/>
      <c r="X981" s="19"/>
      <c r="Y981" s="20"/>
      <c r="Z981" s="13"/>
      <c r="AA981" s="13"/>
      <c r="AB981" s="13"/>
      <c r="AC981" s="13"/>
      <c r="AD981" s="13"/>
      <c r="AE981" s="13"/>
      <c r="AF981" s="13"/>
      <c r="AG981" s="13"/>
      <c r="AH981" s="13"/>
    </row>
    <row r="982" spans="1:34" ht="15" customHeight="1" x14ac:dyDescent="0.2">
      <c r="A982" s="30">
        <f t="shared" si="15"/>
        <v>0</v>
      </c>
      <c r="B982" s="17"/>
      <c r="E982" s="19"/>
      <c r="F982" s="19"/>
      <c r="H982" s="19"/>
      <c r="I982" s="19"/>
      <c r="J982" s="19"/>
      <c r="K982" s="19"/>
      <c r="L982" s="19"/>
      <c r="M982" s="19"/>
      <c r="N982" s="19"/>
      <c r="O982" s="19"/>
      <c r="P982" s="19"/>
      <c r="Q982" s="19"/>
      <c r="R982" s="19"/>
      <c r="S982" s="19"/>
      <c r="T982" s="19"/>
      <c r="U982" s="19"/>
      <c r="V982" s="19"/>
      <c r="W982" s="19"/>
      <c r="X982" s="19"/>
      <c r="Y982" s="20"/>
      <c r="Z982" s="13"/>
      <c r="AA982" s="13"/>
      <c r="AB982" s="13"/>
      <c r="AC982" s="13"/>
      <c r="AD982" s="13"/>
      <c r="AE982" s="13"/>
      <c r="AF982" s="13"/>
      <c r="AG982" s="13"/>
      <c r="AH982" s="13"/>
    </row>
    <row r="983" spans="1:34" ht="15" customHeight="1" x14ac:dyDescent="0.2">
      <c r="A983" s="30">
        <f t="shared" si="15"/>
        <v>0</v>
      </c>
      <c r="B983" s="17"/>
      <c r="E983" s="19"/>
      <c r="F983" s="19"/>
      <c r="H983" s="19"/>
      <c r="I983" s="19"/>
      <c r="J983" s="19"/>
      <c r="K983" s="19"/>
      <c r="L983" s="19"/>
      <c r="M983" s="19"/>
      <c r="N983" s="19"/>
      <c r="O983" s="19"/>
      <c r="P983" s="19"/>
      <c r="Q983" s="19"/>
      <c r="R983" s="19"/>
      <c r="S983" s="19"/>
      <c r="T983" s="19"/>
      <c r="U983" s="19"/>
      <c r="V983" s="19"/>
      <c r="W983" s="19"/>
      <c r="X983" s="19"/>
      <c r="Y983" s="20"/>
      <c r="Z983" s="13"/>
      <c r="AA983" s="13"/>
      <c r="AB983" s="13"/>
      <c r="AC983" s="13"/>
      <c r="AD983" s="13"/>
      <c r="AE983" s="13"/>
      <c r="AF983" s="13"/>
      <c r="AG983" s="13"/>
      <c r="AH983" s="13"/>
    </row>
    <row r="984" spans="1:34" ht="15" customHeight="1" x14ac:dyDescent="0.2">
      <c r="A984" s="30">
        <f t="shared" si="15"/>
        <v>0</v>
      </c>
      <c r="B984" s="17"/>
      <c r="E984" s="19"/>
      <c r="F984" s="19"/>
      <c r="H984" s="19"/>
      <c r="I984" s="19"/>
      <c r="J984" s="19"/>
      <c r="K984" s="19"/>
      <c r="L984" s="19"/>
      <c r="M984" s="19"/>
      <c r="N984" s="19"/>
      <c r="O984" s="19"/>
      <c r="P984" s="19"/>
      <c r="Q984" s="19"/>
      <c r="R984" s="19"/>
      <c r="S984" s="19"/>
      <c r="T984" s="19"/>
      <c r="U984" s="19"/>
      <c r="V984" s="19"/>
      <c r="W984" s="19"/>
      <c r="X984" s="19"/>
      <c r="Y984" s="20"/>
      <c r="Z984" s="13"/>
      <c r="AA984" s="13"/>
      <c r="AB984" s="13"/>
      <c r="AC984" s="13"/>
      <c r="AD984" s="13"/>
      <c r="AE984" s="13"/>
      <c r="AF984" s="13"/>
      <c r="AG984" s="13"/>
      <c r="AH984" s="13"/>
    </row>
    <row r="985" spans="1:34" ht="15" customHeight="1" x14ac:dyDescent="0.2">
      <c r="A985" s="30">
        <f t="shared" si="15"/>
        <v>0</v>
      </c>
      <c r="B985" s="17"/>
      <c r="E985" s="19"/>
      <c r="F985" s="19"/>
      <c r="H985" s="19"/>
      <c r="I985" s="19"/>
      <c r="J985" s="19"/>
      <c r="K985" s="19"/>
      <c r="L985" s="19"/>
      <c r="M985" s="19"/>
      <c r="N985" s="19"/>
      <c r="O985" s="19"/>
      <c r="P985" s="19"/>
      <c r="Q985" s="19"/>
      <c r="R985" s="19"/>
      <c r="S985" s="19"/>
      <c r="T985" s="19"/>
      <c r="U985" s="19"/>
      <c r="V985" s="19"/>
      <c r="W985" s="19"/>
      <c r="X985" s="19"/>
      <c r="Y985" s="20"/>
      <c r="Z985" s="13"/>
      <c r="AA985" s="13"/>
      <c r="AB985" s="13"/>
      <c r="AC985" s="13"/>
      <c r="AD985" s="13"/>
      <c r="AE985" s="13"/>
      <c r="AF985" s="13"/>
      <c r="AG985" s="13"/>
      <c r="AH985" s="13"/>
    </row>
    <row r="986" spans="1:34" ht="15" customHeight="1" x14ac:dyDescent="0.2">
      <c r="A986" s="30">
        <f t="shared" si="15"/>
        <v>0</v>
      </c>
      <c r="B986" s="17"/>
      <c r="E986" s="19"/>
      <c r="F986" s="19"/>
      <c r="H986" s="19"/>
      <c r="I986" s="19"/>
      <c r="J986" s="19"/>
      <c r="K986" s="19"/>
      <c r="L986" s="19"/>
      <c r="M986" s="19"/>
      <c r="N986" s="19"/>
      <c r="O986" s="19"/>
      <c r="P986" s="19"/>
      <c r="Q986" s="19"/>
      <c r="R986" s="19"/>
      <c r="S986" s="19"/>
      <c r="T986" s="19"/>
      <c r="U986" s="19"/>
      <c r="V986" s="19"/>
      <c r="W986" s="19"/>
      <c r="X986" s="19"/>
      <c r="Y986" s="20"/>
      <c r="Z986" s="13"/>
      <c r="AA986" s="13"/>
      <c r="AB986" s="13"/>
      <c r="AC986" s="13"/>
      <c r="AD986" s="13"/>
      <c r="AE986" s="13"/>
      <c r="AF986" s="13"/>
      <c r="AG986" s="13"/>
      <c r="AH986" s="13"/>
    </row>
    <row r="987" spans="1:34" ht="15" customHeight="1" x14ac:dyDescent="0.2">
      <c r="A987" s="30">
        <f t="shared" si="15"/>
        <v>0</v>
      </c>
      <c r="B987" s="17"/>
      <c r="E987" s="19"/>
      <c r="F987" s="19"/>
      <c r="H987" s="19"/>
      <c r="I987" s="19"/>
      <c r="J987" s="19"/>
      <c r="K987" s="19"/>
      <c r="L987" s="19"/>
      <c r="M987" s="19"/>
      <c r="N987" s="19"/>
      <c r="O987" s="19"/>
      <c r="P987" s="19"/>
      <c r="Q987" s="19"/>
      <c r="R987" s="19"/>
      <c r="S987" s="19"/>
      <c r="T987" s="19"/>
      <c r="U987" s="19"/>
      <c r="V987" s="19"/>
      <c r="W987" s="19"/>
      <c r="X987" s="19"/>
      <c r="Y987" s="20"/>
      <c r="Z987" s="13"/>
      <c r="AA987" s="13"/>
      <c r="AB987" s="13"/>
      <c r="AC987" s="13"/>
      <c r="AD987" s="13"/>
      <c r="AE987" s="13"/>
      <c r="AF987" s="13"/>
      <c r="AG987" s="13"/>
      <c r="AH987" s="13"/>
    </row>
    <row r="988" spans="1:34" ht="15" customHeight="1" x14ac:dyDescent="0.2">
      <c r="A988" s="30">
        <f t="shared" si="15"/>
        <v>0</v>
      </c>
      <c r="B988" s="17"/>
      <c r="E988" s="19"/>
      <c r="F988" s="19"/>
      <c r="H988" s="19"/>
      <c r="I988" s="19"/>
      <c r="J988" s="19"/>
      <c r="K988" s="19"/>
      <c r="L988" s="19"/>
      <c r="M988" s="19"/>
      <c r="N988" s="19"/>
      <c r="O988" s="19"/>
      <c r="P988" s="19"/>
      <c r="Q988" s="19"/>
      <c r="R988" s="19"/>
      <c r="S988" s="19"/>
      <c r="T988" s="19"/>
      <c r="U988" s="19"/>
      <c r="V988" s="19"/>
      <c r="W988" s="19"/>
      <c r="X988" s="19"/>
      <c r="Y988" s="20"/>
      <c r="Z988" s="13"/>
      <c r="AA988" s="13"/>
      <c r="AB988" s="13"/>
      <c r="AC988" s="13"/>
      <c r="AD988" s="13"/>
      <c r="AE988" s="13"/>
      <c r="AF988" s="13"/>
      <c r="AG988" s="13"/>
      <c r="AH988" s="13"/>
    </row>
    <row r="989" spans="1:34" ht="15" customHeight="1" x14ac:dyDescent="0.2">
      <c r="A989" s="30">
        <f t="shared" si="15"/>
        <v>0</v>
      </c>
      <c r="B989" s="17"/>
      <c r="E989" s="19"/>
      <c r="F989" s="19"/>
      <c r="H989" s="19"/>
      <c r="I989" s="19"/>
      <c r="J989" s="19"/>
      <c r="K989" s="19"/>
      <c r="L989" s="19"/>
      <c r="M989" s="19"/>
      <c r="N989" s="19"/>
      <c r="O989" s="19"/>
      <c r="P989" s="19"/>
      <c r="Q989" s="19"/>
      <c r="R989" s="19"/>
      <c r="S989" s="19"/>
      <c r="T989" s="19"/>
      <c r="U989" s="19"/>
      <c r="V989" s="19"/>
      <c r="W989" s="19"/>
      <c r="X989" s="19"/>
      <c r="Y989" s="20"/>
      <c r="Z989" s="13"/>
      <c r="AA989" s="13"/>
      <c r="AB989" s="13"/>
      <c r="AC989" s="13"/>
      <c r="AD989" s="13"/>
      <c r="AE989" s="13"/>
      <c r="AF989" s="13"/>
      <c r="AG989" s="13"/>
      <c r="AH989" s="13"/>
    </row>
    <row r="990" spans="1:34" ht="15" customHeight="1" x14ac:dyDescent="0.2">
      <c r="A990" s="30">
        <f t="shared" si="15"/>
        <v>0</v>
      </c>
      <c r="B990" s="17"/>
      <c r="E990" s="19"/>
      <c r="F990" s="19"/>
      <c r="H990" s="19"/>
      <c r="I990" s="19"/>
      <c r="J990" s="19"/>
      <c r="K990" s="19"/>
      <c r="L990" s="19"/>
      <c r="M990" s="19"/>
      <c r="N990" s="19"/>
      <c r="O990" s="19"/>
      <c r="P990" s="19"/>
      <c r="Q990" s="19"/>
      <c r="R990" s="19"/>
      <c r="S990" s="19"/>
      <c r="T990" s="19"/>
      <c r="U990" s="19"/>
      <c r="V990" s="19"/>
      <c r="W990" s="19"/>
      <c r="X990" s="19"/>
      <c r="Y990" s="20"/>
      <c r="Z990" s="13"/>
      <c r="AA990" s="13"/>
      <c r="AB990" s="13"/>
      <c r="AC990" s="13"/>
      <c r="AD990" s="13"/>
      <c r="AE990" s="13"/>
      <c r="AF990" s="13"/>
      <c r="AG990" s="13"/>
      <c r="AH990" s="13"/>
    </row>
    <row r="991" spans="1:34" ht="15" customHeight="1" x14ac:dyDescent="0.2">
      <c r="A991" s="30">
        <f t="shared" si="15"/>
        <v>0</v>
      </c>
      <c r="B991" s="17"/>
      <c r="E991" s="19"/>
      <c r="F991" s="19"/>
      <c r="H991" s="19"/>
      <c r="I991" s="19"/>
      <c r="J991" s="19"/>
      <c r="K991" s="19"/>
      <c r="L991" s="19"/>
      <c r="M991" s="19"/>
      <c r="N991" s="19"/>
      <c r="O991" s="19"/>
      <c r="P991" s="19"/>
      <c r="Q991" s="19"/>
      <c r="R991" s="19"/>
      <c r="S991" s="19"/>
      <c r="T991" s="19"/>
      <c r="U991" s="19"/>
      <c r="V991" s="19"/>
      <c r="W991" s="19"/>
      <c r="X991" s="19"/>
      <c r="Y991" s="20"/>
      <c r="Z991" s="13"/>
      <c r="AA991" s="13"/>
      <c r="AB991" s="13"/>
      <c r="AC991" s="13"/>
      <c r="AD991" s="13"/>
      <c r="AE991" s="13"/>
      <c r="AF991" s="13"/>
      <c r="AG991" s="13"/>
      <c r="AH991" s="13"/>
    </row>
    <row r="992" spans="1:34" ht="15" customHeight="1" x14ac:dyDescent="0.2">
      <c r="A992" s="30">
        <f t="shared" si="15"/>
        <v>0</v>
      </c>
      <c r="B992" s="17"/>
      <c r="E992" s="19"/>
      <c r="F992" s="19"/>
      <c r="H992" s="19"/>
      <c r="I992" s="19"/>
      <c r="J992" s="19"/>
      <c r="K992" s="19"/>
      <c r="L992" s="19"/>
      <c r="M992" s="19"/>
      <c r="N992" s="19"/>
      <c r="O992" s="19"/>
      <c r="P992" s="19"/>
      <c r="Q992" s="19"/>
      <c r="R992" s="19"/>
      <c r="S992" s="19"/>
      <c r="T992" s="19"/>
      <c r="U992" s="19"/>
      <c r="V992" s="19"/>
      <c r="W992" s="19"/>
      <c r="X992" s="19"/>
      <c r="Y992" s="20"/>
      <c r="Z992" s="13"/>
      <c r="AA992" s="13"/>
      <c r="AB992" s="13"/>
      <c r="AC992" s="13"/>
      <c r="AD992" s="13"/>
      <c r="AE992" s="13"/>
      <c r="AF992" s="13"/>
      <c r="AG992" s="13"/>
      <c r="AH992" s="13"/>
    </row>
    <row r="993" spans="1:34" ht="15" customHeight="1" x14ac:dyDescent="0.2">
      <c r="A993" s="30">
        <f t="shared" si="15"/>
        <v>0</v>
      </c>
      <c r="B993" s="17"/>
      <c r="E993" s="19"/>
      <c r="F993" s="19"/>
      <c r="H993" s="19"/>
      <c r="I993" s="19"/>
      <c r="J993" s="19"/>
      <c r="K993" s="19"/>
      <c r="L993" s="19"/>
      <c r="M993" s="19"/>
      <c r="N993" s="19"/>
      <c r="O993" s="19"/>
      <c r="P993" s="19"/>
      <c r="Q993" s="19"/>
      <c r="R993" s="19"/>
      <c r="S993" s="19"/>
      <c r="T993" s="19"/>
      <c r="U993" s="19"/>
      <c r="V993" s="19"/>
      <c r="W993" s="19"/>
      <c r="X993" s="19"/>
      <c r="Y993" s="20"/>
      <c r="Z993" s="13"/>
      <c r="AA993" s="13"/>
      <c r="AB993" s="13"/>
      <c r="AC993" s="13"/>
      <c r="AD993" s="13"/>
      <c r="AE993" s="13"/>
      <c r="AF993" s="13"/>
      <c r="AG993" s="13"/>
      <c r="AH993" s="13"/>
    </row>
    <row r="994" spans="1:34" ht="15" customHeight="1" x14ac:dyDescent="0.2">
      <c r="A994" s="30">
        <f t="shared" si="15"/>
        <v>0</v>
      </c>
      <c r="B994" s="17"/>
      <c r="E994" s="19"/>
      <c r="F994" s="19"/>
      <c r="H994" s="19"/>
      <c r="I994" s="19"/>
      <c r="J994" s="19"/>
      <c r="K994" s="19"/>
      <c r="L994" s="19"/>
      <c r="M994" s="19"/>
      <c r="N994" s="19"/>
      <c r="O994" s="19"/>
      <c r="P994" s="19"/>
      <c r="Q994" s="19"/>
      <c r="R994" s="19"/>
      <c r="S994" s="19"/>
      <c r="T994" s="19"/>
      <c r="U994" s="19"/>
      <c r="V994" s="19"/>
      <c r="W994" s="19"/>
      <c r="X994" s="19"/>
      <c r="Y994" s="20"/>
      <c r="Z994" s="13"/>
      <c r="AA994" s="13"/>
      <c r="AB994" s="13"/>
      <c r="AC994" s="13"/>
      <c r="AD994" s="13"/>
      <c r="AE994" s="13"/>
      <c r="AF994" s="13"/>
      <c r="AG994" s="13"/>
      <c r="AH994" s="13"/>
    </row>
    <row r="995" spans="1:34" ht="15" customHeight="1" x14ac:dyDescent="0.2">
      <c r="A995" s="30">
        <f t="shared" si="15"/>
        <v>0</v>
      </c>
      <c r="B995" s="17"/>
      <c r="E995" s="19"/>
      <c r="F995" s="19"/>
      <c r="H995" s="19"/>
      <c r="I995" s="19"/>
      <c r="J995" s="19"/>
      <c r="K995" s="19"/>
      <c r="L995" s="19"/>
      <c r="M995" s="19"/>
      <c r="N995" s="19"/>
      <c r="O995" s="19"/>
      <c r="P995" s="19"/>
      <c r="Q995" s="19"/>
      <c r="R995" s="19"/>
      <c r="S995" s="19"/>
      <c r="T995" s="19"/>
      <c r="U995" s="19"/>
      <c r="V995" s="19"/>
      <c r="W995" s="19"/>
      <c r="X995" s="19"/>
      <c r="Y995" s="20"/>
      <c r="Z995" s="13"/>
      <c r="AA995" s="13"/>
      <c r="AB995" s="13"/>
      <c r="AC995" s="13"/>
      <c r="AD995" s="13"/>
      <c r="AE995" s="13"/>
      <c r="AF995" s="13"/>
      <c r="AG995" s="13"/>
      <c r="AH995" s="13"/>
    </row>
    <row r="996" spans="1:34" ht="15" customHeight="1" x14ac:dyDescent="0.2">
      <c r="A996" s="30">
        <f t="shared" si="15"/>
        <v>0</v>
      </c>
      <c r="B996" s="17"/>
      <c r="E996" s="19"/>
      <c r="F996" s="19"/>
      <c r="H996" s="19"/>
      <c r="I996" s="19"/>
      <c r="J996" s="19"/>
      <c r="K996" s="19"/>
      <c r="L996" s="19"/>
      <c r="M996" s="19"/>
      <c r="N996" s="19"/>
      <c r="O996" s="19"/>
      <c r="P996" s="19"/>
      <c r="Q996" s="19"/>
      <c r="R996" s="19"/>
      <c r="S996" s="19"/>
      <c r="T996" s="19"/>
      <c r="U996" s="19"/>
      <c r="V996" s="19"/>
      <c r="W996" s="19"/>
      <c r="X996" s="19"/>
      <c r="Y996" s="20"/>
      <c r="Z996" s="13"/>
      <c r="AA996" s="13"/>
      <c r="AB996" s="13"/>
      <c r="AC996" s="13"/>
      <c r="AD996" s="13"/>
      <c r="AE996" s="13"/>
      <c r="AF996" s="13"/>
      <c r="AG996" s="13"/>
      <c r="AH996" s="13"/>
    </row>
    <row r="997" spans="1:34" ht="15" customHeight="1" x14ac:dyDescent="0.2">
      <c r="A997" s="30">
        <f t="shared" si="15"/>
        <v>0</v>
      </c>
      <c r="B997" s="17"/>
      <c r="E997" s="19"/>
      <c r="F997" s="19"/>
      <c r="H997" s="19"/>
      <c r="I997" s="19"/>
      <c r="J997" s="19"/>
      <c r="K997" s="19"/>
      <c r="L997" s="19"/>
      <c r="M997" s="19"/>
      <c r="N997" s="19"/>
      <c r="O997" s="19"/>
      <c r="P997" s="19"/>
      <c r="Q997" s="19"/>
      <c r="R997" s="19"/>
      <c r="S997" s="19"/>
      <c r="T997" s="19"/>
      <c r="U997" s="19"/>
      <c r="V997" s="19"/>
      <c r="W997" s="19"/>
      <c r="X997" s="19"/>
      <c r="Y997" s="20"/>
      <c r="Z997" s="13"/>
      <c r="AA997" s="13"/>
      <c r="AB997" s="13"/>
      <c r="AC997" s="13"/>
      <c r="AD997" s="13"/>
      <c r="AE997" s="13"/>
      <c r="AF997" s="13"/>
      <c r="AG997" s="13"/>
      <c r="AH997" s="13"/>
    </row>
    <row r="998" spans="1:34" ht="15" customHeight="1" x14ac:dyDescent="0.2">
      <c r="A998" s="30">
        <f t="shared" si="15"/>
        <v>0</v>
      </c>
      <c r="B998" s="17"/>
      <c r="E998" s="19"/>
      <c r="F998" s="19"/>
      <c r="H998" s="19"/>
      <c r="I998" s="19"/>
      <c r="J998" s="19"/>
      <c r="K998" s="19"/>
      <c r="L998" s="19"/>
      <c r="M998" s="19"/>
      <c r="N998" s="19"/>
      <c r="O998" s="19"/>
      <c r="P998" s="19"/>
      <c r="Q998" s="19"/>
      <c r="R998" s="19"/>
      <c r="S998" s="19"/>
      <c r="T998" s="19"/>
      <c r="U998" s="19"/>
      <c r="V998" s="19"/>
      <c r="W998" s="19"/>
      <c r="X998" s="19"/>
      <c r="Y998" s="20"/>
      <c r="Z998" s="13"/>
      <c r="AA998" s="13"/>
      <c r="AB998" s="13"/>
      <c r="AC998" s="13"/>
      <c r="AD998" s="13"/>
      <c r="AE998" s="13"/>
      <c r="AF998" s="13"/>
      <c r="AG998" s="13"/>
      <c r="AH998" s="13"/>
    </row>
    <row r="999" spans="1:34" ht="15" customHeight="1" x14ac:dyDescent="0.2">
      <c r="A999" s="30">
        <f t="shared" si="15"/>
        <v>0</v>
      </c>
      <c r="B999" s="17"/>
      <c r="E999" s="19"/>
      <c r="F999" s="19"/>
      <c r="H999" s="19"/>
      <c r="I999" s="19"/>
      <c r="J999" s="19"/>
      <c r="K999" s="19"/>
      <c r="L999" s="19"/>
      <c r="M999" s="19"/>
      <c r="N999" s="19"/>
      <c r="O999" s="19"/>
      <c r="P999" s="19"/>
      <c r="Q999" s="19"/>
      <c r="R999" s="19"/>
      <c r="S999" s="19"/>
      <c r="T999" s="19"/>
      <c r="U999" s="19"/>
      <c r="V999" s="19"/>
      <c r="W999" s="19"/>
      <c r="X999" s="19"/>
      <c r="Y999" s="20"/>
      <c r="Z999" s="13"/>
      <c r="AA999" s="13"/>
      <c r="AB999" s="13"/>
      <c r="AC999" s="13"/>
      <c r="AD999" s="13"/>
      <c r="AE999" s="13"/>
      <c r="AF999" s="13"/>
      <c r="AG999" s="13"/>
      <c r="AH999" s="13"/>
    </row>
    <row r="1000" spans="1:34" ht="15" customHeight="1" x14ac:dyDescent="0.2">
      <c r="A1000" s="30">
        <f t="shared" si="15"/>
        <v>0</v>
      </c>
      <c r="B1000" s="17"/>
      <c r="E1000" s="19"/>
      <c r="F1000" s="19"/>
      <c r="H1000" s="19"/>
      <c r="I1000" s="19"/>
      <c r="J1000" s="19"/>
      <c r="K1000" s="19"/>
      <c r="L1000" s="19"/>
      <c r="M1000" s="19"/>
      <c r="N1000" s="19"/>
      <c r="O1000" s="19"/>
      <c r="P1000" s="19"/>
      <c r="Q1000" s="19"/>
      <c r="R1000" s="19"/>
      <c r="S1000" s="19"/>
      <c r="T1000" s="19"/>
      <c r="U1000" s="19"/>
      <c r="V1000" s="19"/>
      <c r="W1000" s="19"/>
      <c r="X1000" s="19"/>
      <c r="Y1000" s="20"/>
      <c r="Z1000" s="13"/>
      <c r="AA1000" s="13"/>
      <c r="AB1000" s="13"/>
      <c r="AC1000" s="13"/>
      <c r="AD1000" s="13"/>
      <c r="AE1000" s="13"/>
      <c r="AF1000" s="13"/>
      <c r="AG1000" s="13"/>
      <c r="AH1000" s="13"/>
    </row>
    <row r="1001" spans="1:34" ht="15" customHeight="1" x14ac:dyDescent="0.2">
      <c r="A1001" s="30">
        <f t="shared" si="15"/>
        <v>0</v>
      </c>
      <c r="B1001" s="17"/>
      <c r="E1001" s="19"/>
      <c r="F1001" s="19"/>
      <c r="H1001" s="19"/>
      <c r="I1001" s="19"/>
      <c r="J1001" s="19"/>
      <c r="K1001" s="19"/>
      <c r="L1001" s="19"/>
      <c r="M1001" s="19"/>
      <c r="N1001" s="19"/>
      <c r="O1001" s="19"/>
      <c r="P1001" s="19"/>
      <c r="Q1001" s="19"/>
      <c r="R1001" s="19"/>
      <c r="S1001" s="19"/>
      <c r="T1001" s="19"/>
      <c r="U1001" s="19"/>
      <c r="V1001" s="19"/>
      <c r="W1001" s="19"/>
      <c r="X1001" s="19"/>
      <c r="Y1001" s="20"/>
      <c r="Z1001" s="13"/>
      <c r="AA1001" s="13"/>
      <c r="AB1001" s="13"/>
      <c r="AC1001" s="13"/>
      <c r="AD1001" s="13"/>
      <c r="AE1001" s="13"/>
      <c r="AF1001" s="13"/>
      <c r="AG1001" s="13"/>
      <c r="AH1001" s="13"/>
    </row>
    <row r="1002" spans="1:34" ht="15" customHeight="1" x14ac:dyDescent="0.2">
      <c r="A1002" s="30">
        <f t="shared" si="15"/>
        <v>0</v>
      </c>
      <c r="B1002" s="17"/>
      <c r="E1002" s="19"/>
      <c r="F1002" s="19"/>
      <c r="H1002" s="19"/>
      <c r="I1002" s="19"/>
      <c r="J1002" s="19"/>
      <c r="K1002" s="19"/>
      <c r="L1002" s="19"/>
      <c r="M1002" s="19"/>
      <c r="N1002" s="19"/>
      <c r="O1002" s="19"/>
      <c r="P1002" s="19"/>
      <c r="Q1002" s="19"/>
      <c r="R1002" s="19"/>
      <c r="S1002" s="19"/>
      <c r="T1002" s="19"/>
      <c r="U1002" s="19"/>
      <c r="V1002" s="19"/>
      <c r="W1002" s="19"/>
      <c r="X1002" s="19"/>
      <c r="Y1002" s="20"/>
      <c r="Z1002" s="13"/>
      <c r="AA1002" s="13"/>
      <c r="AB1002" s="13"/>
      <c r="AC1002" s="13"/>
      <c r="AD1002" s="13"/>
      <c r="AE1002" s="13"/>
      <c r="AF1002" s="13"/>
      <c r="AG1002" s="13"/>
      <c r="AH1002" s="13"/>
    </row>
    <row r="1003" spans="1:34" ht="15" customHeight="1" x14ac:dyDescent="0.2">
      <c r="A1003" s="30">
        <f t="shared" si="15"/>
        <v>0</v>
      </c>
      <c r="B1003" s="17"/>
      <c r="E1003" s="19"/>
      <c r="F1003" s="19"/>
      <c r="H1003" s="19"/>
      <c r="I1003" s="19"/>
      <c r="J1003" s="19"/>
      <c r="K1003" s="19"/>
      <c r="L1003" s="19"/>
      <c r="M1003" s="19"/>
      <c r="N1003" s="19"/>
      <c r="O1003" s="19"/>
      <c r="P1003" s="19"/>
      <c r="Q1003" s="19"/>
      <c r="R1003" s="19"/>
      <c r="S1003" s="19"/>
      <c r="T1003" s="19"/>
      <c r="U1003" s="19"/>
      <c r="V1003" s="19"/>
      <c r="W1003" s="19"/>
      <c r="X1003" s="19"/>
      <c r="Y1003" s="20"/>
      <c r="Z1003" s="13"/>
      <c r="AA1003" s="13"/>
      <c r="AB1003" s="13"/>
      <c r="AC1003" s="13"/>
      <c r="AD1003" s="13"/>
      <c r="AE1003" s="13"/>
      <c r="AF1003" s="13"/>
      <c r="AG1003" s="13"/>
      <c r="AH1003" s="13"/>
    </row>
    <row r="1004" spans="1:34" ht="15" customHeight="1" x14ac:dyDescent="0.2">
      <c r="A1004" s="30">
        <f t="shared" si="15"/>
        <v>0</v>
      </c>
      <c r="B1004" s="17"/>
      <c r="E1004" s="19"/>
      <c r="F1004" s="19"/>
      <c r="H1004" s="19"/>
      <c r="I1004" s="19"/>
      <c r="J1004" s="19"/>
      <c r="K1004" s="19"/>
      <c r="L1004" s="19"/>
      <c r="M1004" s="19"/>
      <c r="N1004" s="19"/>
      <c r="O1004" s="19"/>
      <c r="P1004" s="19"/>
      <c r="Q1004" s="19"/>
      <c r="R1004" s="19"/>
      <c r="S1004" s="19"/>
      <c r="T1004" s="19"/>
      <c r="U1004" s="19"/>
      <c r="V1004" s="19"/>
      <c r="W1004" s="19"/>
      <c r="X1004" s="19"/>
      <c r="Y1004" s="20"/>
      <c r="Z1004" s="13"/>
      <c r="AA1004" s="13"/>
      <c r="AB1004" s="13"/>
      <c r="AC1004" s="13"/>
      <c r="AD1004" s="13"/>
      <c r="AE1004" s="13"/>
      <c r="AF1004" s="13"/>
      <c r="AG1004" s="13"/>
      <c r="AH1004" s="13"/>
    </row>
    <row r="1005" spans="1:34" ht="15" customHeight="1" x14ac:dyDescent="0.2">
      <c r="B1005" s="17"/>
      <c r="E1005" s="19"/>
      <c r="F1005" s="19"/>
      <c r="H1005" s="19"/>
      <c r="I1005" s="19"/>
      <c r="J1005" s="19"/>
      <c r="K1005" s="19"/>
      <c r="L1005" s="19"/>
      <c r="M1005" s="19"/>
      <c r="N1005" s="19"/>
      <c r="O1005" s="19"/>
      <c r="P1005" s="19"/>
      <c r="Q1005" s="19"/>
      <c r="R1005" s="19"/>
      <c r="S1005" s="19"/>
      <c r="T1005" s="19"/>
      <c r="U1005" s="19"/>
      <c r="V1005" s="19"/>
      <c r="W1005" s="19"/>
      <c r="X1005" s="19"/>
      <c r="Y1005" s="20"/>
      <c r="Z1005" s="13"/>
      <c r="AA1005" s="13"/>
      <c r="AB1005" s="13"/>
      <c r="AC1005" s="13"/>
      <c r="AD1005" s="13"/>
      <c r="AE1005" s="13"/>
      <c r="AF1005" s="13"/>
      <c r="AG1005" s="13"/>
      <c r="AH1005" s="13"/>
    </row>
    <row r="1006" spans="1:34" ht="15" customHeight="1" x14ac:dyDescent="0.2">
      <c r="B1006" s="17"/>
      <c r="E1006" s="19"/>
      <c r="F1006" s="19"/>
      <c r="H1006" s="19"/>
      <c r="I1006" s="19"/>
      <c r="J1006" s="19"/>
      <c r="K1006" s="19"/>
      <c r="L1006" s="19"/>
      <c r="M1006" s="19"/>
      <c r="N1006" s="19"/>
      <c r="O1006" s="19"/>
      <c r="P1006" s="19"/>
      <c r="Q1006" s="19"/>
      <c r="R1006" s="19"/>
      <c r="S1006" s="19"/>
      <c r="T1006" s="19"/>
      <c r="U1006" s="19"/>
      <c r="V1006" s="19"/>
      <c r="W1006" s="19"/>
      <c r="X1006" s="19"/>
      <c r="Y1006" s="20"/>
      <c r="Z1006" s="13"/>
      <c r="AA1006" s="13"/>
      <c r="AB1006" s="13"/>
      <c r="AC1006" s="13"/>
      <c r="AD1006" s="13"/>
      <c r="AE1006" s="13"/>
      <c r="AF1006" s="13"/>
      <c r="AG1006" s="13"/>
      <c r="AH1006" s="13"/>
    </row>
    <row r="1007" spans="1:34" ht="15" customHeight="1" x14ac:dyDescent="0.2">
      <c r="B1007" s="17"/>
      <c r="E1007" s="19"/>
      <c r="F1007" s="19"/>
      <c r="H1007" s="19"/>
      <c r="I1007" s="19"/>
      <c r="J1007" s="19"/>
      <c r="K1007" s="19"/>
      <c r="L1007" s="19"/>
      <c r="M1007" s="19"/>
      <c r="N1007" s="19"/>
      <c r="O1007" s="19"/>
      <c r="P1007" s="19"/>
      <c r="Q1007" s="19"/>
      <c r="R1007" s="19"/>
      <c r="S1007" s="19"/>
      <c r="T1007" s="19"/>
      <c r="U1007" s="19"/>
      <c r="V1007" s="19"/>
      <c r="W1007" s="19"/>
      <c r="X1007" s="19"/>
      <c r="Y1007" s="20"/>
      <c r="Z1007" s="13"/>
      <c r="AA1007" s="13"/>
      <c r="AB1007" s="13"/>
      <c r="AC1007" s="13"/>
      <c r="AD1007" s="13"/>
      <c r="AE1007" s="13"/>
      <c r="AF1007" s="13"/>
      <c r="AG1007" s="13"/>
      <c r="AH1007" s="13"/>
    </row>
    <row r="1008" spans="1:34" ht="15" customHeight="1" x14ac:dyDescent="0.2">
      <c r="B1008" s="17"/>
      <c r="E1008" s="19"/>
      <c r="F1008" s="19"/>
      <c r="H1008" s="19"/>
      <c r="I1008" s="19"/>
      <c r="J1008" s="19"/>
      <c r="K1008" s="19"/>
      <c r="L1008" s="19"/>
      <c r="M1008" s="19"/>
      <c r="N1008" s="19"/>
      <c r="O1008" s="19"/>
      <c r="P1008" s="19"/>
      <c r="Q1008" s="19"/>
      <c r="R1008" s="19"/>
      <c r="S1008" s="19"/>
      <c r="T1008" s="19"/>
      <c r="U1008" s="19"/>
      <c r="V1008" s="19"/>
      <c r="W1008" s="19"/>
      <c r="X1008" s="19"/>
      <c r="Y1008" s="20"/>
      <c r="Z1008" s="13"/>
      <c r="AA1008" s="13"/>
      <c r="AB1008" s="13"/>
      <c r="AC1008" s="13"/>
      <c r="AD1008" s="13"/>
      <c r="AE1008" s="13"/>
      <c r="AF1008" s="13"/>
      <c r="AG1008" s="13"/>
      <c r="AH1008" s="13"/>
    </row>
    <row r="1009" spans="2:34" ht="15" customHeight="1" x14ac:dyDescent="0.2">
      <c r="B1009" s="17"/>
      <c r="E1009" s="19"/>
      <c r="F1009" s="19"/>
      <c r="H1009" s="19"/>
      <c r="I1009" s="19"/>
      <c r="J1009" s="19"/>
      <c r="K1009" s="19"/>
      <c r="L1009" s="19"/>
      <c r="M1009" s="19"/>
      <c r="N1009" s="19"/>
      <c r="O1009" s="19"/>
      <c r="P1009" s="19"/>
      <c r="Q1009" s="19"/>
      <c r="R1009" s="19"/>
      <c r="S1009" s="19"/>
      <c r="T1009" s="19"/>
      <c r="U1009" s="19"/>
      <c r="V1009" s="19"/>
      <c r="W1009" s="19"/>
      <c r="X1009" s="19"/>
      <c r="Y1009" s="20"/>
      <c r="Z1009" s="13"/>
      <c r="AA1009" s="13"/>
      <c r="AB1009" s="13"/>
      <c r="AC1009" s="13"/>
      <c r="AD1009" s="13"/>
      <c r="AE1009" s="13"/>
      <c r="AF1009" s="13"/>
      <c r="AG1009" s="13"/>
      <c r="AH1009" s="13"/>
    </row>
    <row r="1010" spans="2:34" ht="15" customHeight="1" x14ac:dyDescent="0.2">
      <c r="B1010" s="17"/>
      <c r="E1010" s="19"/>
      <c r="F1010" s="19"/>
      <c r="H1010" s="19"/>
      <c r="I1010" s="19"/>
      <c r="J1010" s="19"/>
      <c r="K1010" s="19"/>
      <c r="L1010" s="19"/>
      <c r="M1010" s="19"/>
      <c r="N1010" s="19"/>
      <c r="O1010" s="19"/>
      <c r="P1010" s="19"/>
      <c r="Q1010" s="19"/>
      <c r="R1010" s="19"/>
      <c r="S1010" s="19"/>
      <c r="T1010" s="19"/>
      <c r="U1010" s="19"/>
      <c r="V1010" s="19"/>
      <c r="W1010" s="19"/>
      <c r="X1010" s="19"/>
      <c r="Y1010" s="20"/>
      <c r="Z1010" s="13"/>
      <c r="AA1010" s="13"/>
      <c r="AB1010" s="13"/>
      <c r="AC1010" s="13"/>
      <c r="AD1010" s="13"/>
      <c r="AE1010" s="13"/>
      <c r="AF1010" s="13"/>
      <c r="AG1010" s="13"/>
      <c r="AH1010" s="13"/>
    </row>
    <row r="1011" spans="2:34" ht="15" customHeight="1" x14ac:dyDescent="0.2">
      <c r="B1011" s="17"/>
      <c r="E1011" s="19"/>
      <c r="F1011" s="19"/>
      <c r="H1011" s="19"/>
      <c r="I1011" s="19"/>
      <c r="J1011" s="19"/>
      <c r="K1011" s="19"/>
      <c r="L1011" s="19"/>
      <c r="M1011" s="19"/>
      <c r="N1011" s="19"/>
      <c r="O1011" s="19"/>
      <c r="P1011" s="19"/>
      <c r="Q1011" s="19"/>
      <c r="R1011" s="19"/>
      <c r="S1011" s="19"/>
      <c r="T1011" s="19"/>
      <c r="U1011" s="19"/>
      <c r="V1011" s="19"/>
      <c r="W1011" s="19"/>
      <c r="X1011" s="19"/>
      <c r="Y1011" s="20"/>
      <c r="Z1011" s="13"/>
      <c r="AA1011" s="13"/>
      <c r="AB1011" s="13"/>
      <c r="AC1011" s="13"/>
      <c r="AD1011" s="13"/>
      <c r="AE1011" s="13"/>
      <c r="AF1011" s="13"/>
      <c r="AG1011" s="13"/>
      <c r="AH1011" s="13"/>
    </row>
    <row r="1012" spans="2:34" ht="15" customHeight="1" x14ac:dyDescent="0.2">
      <c r="B1012" s="17"/>
      <c r="E1012" s="19"/>
      <c r="F1012" s="19"/>
      <c r="H1012" s="19"/>
      <c r="I1012" s="19"/>
      <c r="J1012" s="19"/>
      <c r="K1012" s="19"/>
      <c r="L1012" s="19"/>
      <c r="M1012" s="19"/>
      <c r="N1012" s="19"/>
      <c r="O1012" s="19"/>
      <c r="P1012" s="19"/>
      <c r="Q1012" s="19"/>
      <c r="R1012" s="19"/>
      <c r="S1012" s="19"/>
      <c r="T1012" s="19"/>
      <c r="U1012" s="19"/>
      <c r="V1012" s="19"/>
      <c r="W1012" s="19"/>
      <c r="X1012" s="19"/>
      <c r="Y1012" s="20"/>
      <c r="Z1012" s="13"/>
      <c r="AA1012" s="13"/>
      <c r="AB1012" s="13"/>
      <c r="AC1012" s="13"/>
      <c r="AD1012" s="13"/>
      <c r="AE1012" s="13"/>
      <c r="AF1012" s="13"/>
      <c r="AG1012" s="13"/>
      <c r="AH1012" s="13"/>
    </row>
    <row r="1013" spans="2:34" ht="15" customHeight="1" x14ac:dyDescent="0.2">
      <c r="B1013" s="17"/>
      <c r="E1013" s="19"/>
      <c r="F1013" s="19"/>
      <c r="H1013" s="19"/>
      <c r="I1013" s="19"/>
      <c r="J1013" s="19"/>
      <c r="K1013" s="19"/>
      <c r="L1013" s="19"/>
      <c r="M1013" s="19"/>
      <c r="N1013" s="19"/>
      <c r="O1013" s="19"/>
      <c r="P1013" s="19"/>
      <c r="Q1013" s="19"/>
      <c r="R1013" s="19"/>
      <c r="S1013" s="19"/>
      <c r="T1013" s="19"/>
      <c r="U1013" s="19"/>
      <c r="V1013" s="19"/>
      <c r="W1013" s="19"/>
      <c r="X1013" s="19"/>
      <c r="Y1013" s="20"/>
      <c r="Z1013" s="13"/>
      <c r="AA1013" s="13"/>
      <c r="AB1013" s="13"/>
      <c r="AC1013" s="13"/>
      <c r="AD1013" s="13"/>
      <c r="AE1013" s="13"/>
      <c r="AF1013" s="13"/>
      <c r="AG1013" s="13"/>
      <c r="AH1013" s="13"/>
    </row>
    <row r="1014" spans="2:34" ht="15" customHeight="1" x14ac:dyDescent="0.2">
      <c r="B1014" s="17"/>
      <c r="E1014" s="19"/>
      <c r="F1014" s="19"/>
      <c r="H1014" s="19"/>
      <c r="I1014" s="19"/>
      <c r="J1014" s="19"/>
      <c r="K1014" s="19"/>
      <c r="L1014" s="19"/>
      <c r="M1014" s="19"/>
      <c r="N1014" s="19"/>
      <c r="O1014" s="19"/>
      <c r="P1014" s="19"/>
      <c r="Q1014" s="19"/>
      <c r="R1014" s="19"/>
      <c r="S1014" s="19"/>
      <c r="T1014" s="19"/>
      <c r="U1014" s="19"/>
      <c r="V1014" s="19"/>
      <c r="W1014" s="19"/>
      <c r="X1014" s="19"/>
      <c r="Y1014" s="20"/>
      <c r="Z1014" s="13"/>
      <c r="AA1014" s="13"/>
      <c r="AB1014" s="13"/>
      <c r="AC1014" s="13"/>
      <c r="AD1014" s="13"/>
      <c r="AE1014" s="13"/>
      <c r="AF1014" s="13"/>
      <c r="AG1014" s="13"/>
      <c r="AH1014" s="13"/>
    </row>
    <row r="1015" spans="2:34" ht="15" customHeight="1" x14ac:dyDescent="0.2">
      <c r="B1015" s="17"/>
      <c r="E1015" s="19"/>
      <c r="F1015" s="19"/>
      <c r="H1015" s="19"/>
      <c r="I1015" s="19"/>
      <c r="J1015" s="19"/>
      <c r="K1015" s="19"/>
      <c r="L1015" s="19"/>
      <c r="M1015" s="19"/>
      <c r="N1015" s="19"/>
      <c r="O1015" s="19"/>
      <c r="P1015" s="19"/>
      <c r="Q1015" s="19"/>
      <c r="R1015" s="19"/>
      <c r="S1015" s="19"/>
      <c r="T1015" s="19"/>
      <c r="U1015" s="19"/>
      <c r="V1015" s="19"/>
      <c r="W1015" s="19"/>
      <c r="X1015" s="19"/>
      <c r="Y1015" s="20"/>
      <c r="Z1015" s="13"/>
      <c r="AA1015" s="13"/>
      <c r="AB1015" s="13"/>
      <c r="AC1015" s="13"/>
      <c r="AD1015" s="13"/>
      <c r="AE1015" s="13"/>
      <c r="AF1015" s="13"/>
      <c r="AG1015" s="13"/>
      <c r="AH1015" s="13"/>
    </row>
    <row r="1016" spans="2:34" ht="15" customHeight="1" x14ac:dyDescent="0.2">
      <c r="B1016" s="17"/>
      <c r="E1016" s="19"/>
      <c r="F1016" s="19"/>
      <c r="H1016" s="19"/>
      <c r="I1016" s="19"/>
      <c r="J1016" s="19"/>
      <c r="K1016" s="19"/>
      <c r="L1016" s="19"/>
      <c r="M1016" s="19"/>
      <c r="N1016" s="19"/>
      <c r="O1016" s="19"/>
      <c r="P1016" s="19"/>
      <c r="Q1016" s="19"/>
      <c r="R1016" s="19"/>
      <c r="S1016" s="19"/>
      <c r="T1016" s="19"/>
      <c r="U1016" s="19"/>
      <c r="V1016" s="19"/>
      <c r="W1016" s="19"/>
      <c r="X1016" s="19"/>
      <c r="Y1016" s="20"/>
      <c r="Z1016" s="13"/>
      <c r="AA1016" s="13"/>
      <c r="AB1016" s="13"/>
      <c r="AC1016" s="13"/>
      <c r="AD1016" s="13"/>
      <c r="AE1016" s="13"/>
      <c r="AF1016" s="13"/>
      <c r="AG1016" s="13"/>
      <c r="AH1016" s="13"/>
    </row>
    <row r="1017" spans="2:34" ht="15" customHeight="1" x14ac:dyDescent="0.2">
      <c r="B1017" s="17"/>
      <c r="E1017" s="19"/>
      <c r="F1017" s="19"/>
      <c r="H1017" s="19"/>
      <c r="I1017" s="19"/>
      <c r="J1017" s="19"/>
      <c r="K1017" s="19"/>
      <c r="L1017" s="19"/>
      <c r="M1017" s="19"/>
      <c r="N1017" s="19"/>
      <c r="O1017" s="19"/>
      <c r="P1017" s="19"/>
      <c r="Q1017" s="19"/>
      <c r="R1017" s="19"/>
      <c r="S1017" s="19"/>
      <c r="T1017" s="19"/>
      <c r="U1017" s="19"/>
      <c r="V1017" s="19"/>
      <c r="W1017" s="19"/>
      <c r="X1017" s="19"/>
      <c r="Y1017" s="20"/>
      <c r="Z1017" s="13"/>
      <c r="AA1017" s="13"/>
      <c r="AB1017" s="13"/>
      <c r="AC1017" s="13"/>
      <c r="AD1017" s="13"/>
      <c r="AE1017" s="13"/>
      <c r="AF1017" s="13"/>
      <c r="AG1017" s="13"/>
      <c r="AH1017" s="13"/>
    </row>
    <row r="1018" spans="2:34" ht="15" customHeight="1" x14ac:dyDescent="0.2">
      <c r="B1018" s="17"/>
      <c r="E1018" s="19"/>
      <c r="F1018" s="19"/>
      <c r="H1018" s="19"/>
      <c r="I1018" s="19"/>
      <c r="J1018" s="19"/>
      <c r="K1018" s="19"/>
      <c r="L1018" s="19"/>
      <c r="M1018" s="19"/>
      <c r="N1018" s="19"/>
      <c r="O1018" s="19"/>
      <c r="P1018" s="19"/>
      <c r="Q1018" s="19"/>
      <c r="R1018" s="19"/>
      <c r="S1018" s="19"/>
      <c r="T1018" s="19"/>
      <c r="U1018" s="19"/>
      <c r="V1018" s="19"/>
      <c r="W1018" s="19"/>
      <c r="X1018" s="19"/>
      <c r="Y1018" s="20"/>
      <c r="Z1018" s="13"/>
      <c r="AA1018" s="13"/>
      <c r="AB1018" s="13"/>
      <c r="AC1018" s="13"/>
      <c r="AD1018" s="13"/>
      <c r="AE1018" s="13"/>
      <c r="AF1018" s="13"/>
      <c r="AG1018" s="13"/>
      <c r="AH1018" s="13"/>
    </row>
    <row r="1019" spans="2:34" ht="15" customHeight="1" x14ac:dyDescent="0.2">
      <c r="B1019" s="17"/>
      <c r="E1019" s="19"/>
      <c r="F1019" s="19"/>
      <c r="H1019" s="19"/>
      <c r="I1019" s="19"/>
      <c r="J1019" s="19"/>
      <c r="K1019" s="19"/>
      <c r="L1019" s="19"/>
      <c r="M1019" s="19"/>
      <c r="N1019" s="19"/>
      <c r="O1019" s="19"/>
      <c r="P1019" s="19"/>
      <c r="Q1019" s="19"/>
      <c r="R1019" s="19"/>
      <c r="S1019" s="19"/>
      <c r="T1019" s="19"/>
      <c r="U1019" s="19"/>
      <c r="V1019" s="19"/>
      <c r="W1019" s="19"/>
      <c r="X1019" s="19"/>
      <c r="Y1019" s="20"/>
      <c r="Z1019" s="13"/>
      <c r="AA1019" s="13"/>
      <c r="AB1019" s="13"/>
      <c r="AC1019" s="13"/>
      <c r="AD1019" s="13"/>
      <c r="AE1019" s="13"/>
      <c r="AF1019" s="13"/>
      <c r="AG1019" s="13"/>
      <c r="AH1019" s="13"/>
    </row>
    <row r="1020" spans="2:34" ht="15" customHeight="1" x14ac:dyDescent="0.2">
      <c r="B1020" s="17"/>
      <c r="E1020" s="19"/>
      <c r="F1020" s="19"/>
      <c r="H1020" s="19"/>
      <c r="I1020" s="19"/>
      <c r="J1020" s="19"/>
      <c r="K1020" s="19"/>
      <c r="L1020" s="19"/>
      <c r="M1020" s="19"/>
      <c r="N1020" s="19"/>
      <c r="O1020" s="19"/>
      <c r="P1020" s="19"/>
      <c r="Q1020" s="19"/>
      <c r="R1020" s="19"/>
      <c r="S1020" s="19"/>
      <c r="T1020" s="19"/>
      <c r="U1020" s="19"/>
      <c r="V1020" s="19"/>
      <c r="W1020" s="19"/>
      <c r="X1020" s="19"/>
      <c r="Y1020" s="20"/>
      <c r="Z1020" s="13"/>
      <c r="AA1020" s="13"/>
      <c r="AB1020" s="13"/>
      <c r="AC1020" s="13"/>
      <c r="AD1020" s="13"/>
      <c r="AE1020" s="13"/>
      <c r="AF1020" s="13"/>
      <c r="AG1020" s="13"/>
      <c r="AH1020" s="13"/>
    </row>
    <row r="1021" spans="2:34" ht="15" customHeight="1" x14ac:dyDescent="0.2">
      <c r="B1021" s="17"/>
      <c r="E1021" s="19"/>
      <c r="F1021" s="19"/>
      <c r="H1021" s="19"/>
      <c r="I1021" s="19"/>
      <c r="J1021" s="19"/>
      <c r="K1021" s="19"/>
      <c r="L1021" s="19"/>
      <c r="M1021" s="19"/>
      <c r="N1021" s="19"/>
      <c r="O1021" s="19"/>
      <c r="P1021" s="19"/>
      <c r="Q1021" s="19"/>
      <c r="R1021" s="19"/>
      <c r="S1021" s="19"/>
      <c r="T1021" s="19"/>
      <c r="U1021" s="19"/>
      <c r="V1021" s="19"/>
      <c r="W1021" s="19"/>
      <c r="X1021" s="19"/>
      <c r="Y1021" s="20"/>
      <c r="Z1021" s="13"/>
      <c r="AA1021" s="13"/>
      <c r="AB1021" s="13"/>
      <c r="AC1021" s="13"/>
      <c r="AD1021" s="13"/>
      <c r="AE1021" s="13"/>
      <c r="AF1021" s="13"/>
      <c r="AG1021" s="13"/>
      <c r="AH1021" s="13"/>
    </row>
    <row r="1022" spans="2:34" ht="15" customHeight="1" x14ac:dyDescent="0.2">
      <c r="B1022" s="17"/>
      <c r="E1022" s="19"/>
      <c r="F1022" s="19"/>
      <c r="H1022" s="19"/>
      <c r="I1022" s="19"/>
      <c r="J1022" s="19"/>
      <c r="K1022" s="19"/>
      <c r="L1022" s="19"/>
      <c r="M1022" s="19"/>
      <c r="N1022" s="19"/>
      <c r="O1022" s="19"/>
      <c r="P1022" s="19"/>
      <c r="Q1022" s="19"/>
      <c r="R1022" s="19"/>
      <c r="S1022" s="19"/>
      <c r="T1022" s="19"/>
      <c r="U1022" s="19"/>
      <c r="V1022" s="19"/>
      <c r="W1022" s="19"/>
      <c r="X1022" s="19"/>
      <c r="Y1022" s="20"/>
      <c r="Z1022" s="13"/>
      <c r="AA1022" s="13"/>
      <c r="AB1022" s="13"/>
      <c r="AC1022" s="13"/>
      <c r="AD1022" s="13"/>
      <c r="AE1022" s="13"/>
      <c r="AF1022" s="13"/>
      <c r="AG1022" s="13"/>
      <c r="AH1022" s="13"/>
    </row>
    <row r="1023" spans="2:34" ht="15" customHeight="1" x14ac:dyDescent="0.2">
      <c r="B1023" s="17"/>
      <c r="E1023" s="19"/>
      <c r="F1023" s="19"/>
      <c r="H1023" s="19"/>
      <c r="I1023" s="19"/>
      <c r="J1023" s="19"/>
      <c r="K1023" s="19"/>
      <c r="L1023" s="19"/>
      <c r="M1023" s="19"/>
      <c r="N1023" s="19"/>
      <c r="O1023" s="19"/>
      <c r="P1023" s="19"/>
      <c r="Q1023" s="19"/>
      <c r="R1023" s="19"/>
      <c r="S1023" s="19"/>
      <c r="T1023" s="19"/>
      <c r="U1023" s="19"/>
      <c r="V1023" s="19"/>
      <c r="W1023" s="19"/>
      <c r="X1023" s="19"/>
      <c r="Y1023" s="20"/>
      <c r="Z1023" s="13"/>
      <c r="AA1023" s="13"/>
      <c r="AB1023" s="13"/>
      <c r="AC1023" s="13"/>
      <c r="AD1023" s="13"/>
      <c r="AE1023" s="13"/>
      <c r="AF1023" s="13"/>
      <c r="AG1023" s="13"/>
      <c r="AH1023" s="13"/>
    </row>
    <row r="1024" spans="2:34" ht="15" customHeight="1" x14ac:dyDescent="0.2">
      <c r="B1024" s="17"/>
      <c r="E1024" s="19"/>
      <c r="F1024" s="19"/>
      <c r="H1024" s="19"/>
      <c r="I1024" s="19"/>
      <c r="J1024" s="19"/>
      <c r="K1024" s="19"/>
      <c r="L1024" s="19"/>
      <c r="M1024" s="19"/>
      <c r="N1024" s="19"/>
      <c r="O1024" s="19"/>
      <c r="P1024" s="19"/>
      <c r="Q1024" s="19"/>
      <c r="R1024" s="19"/>
      <c r="S1024" s="19"/>
      <c r="T1024" s="19"/>
      <c r="U1024" s="19"/>
      <c r="V1024" s="19"/>
      <c r="W1024" s="19"/>
      <c r="X1024" s="19"/>
      <c r="Y1024" s="20"/>
      <c r="Z1024" s="13"/>
      <c r="AA1024" s="13"/>
      <c r="AB1024" s="13"/>
      <c r="AC1024" s="13"/>
      <c r="AD1024" s="13"/>
      <c r="AE1024" s="13"/>
      <c r="AF1024" s="13"/>
      <c r="AG1024" s="13"/>
      <c r="AH1024" s="13"/>
    </row>
    <row r="1025" spans="2:34" ht="15" customHeight="1" x14ac:dyDescent="0.2">
      <c r="B1025" s="17"/>
      <c r="E1025" s="19"/>
      <c r="F1025" s="19"/>
      <c r="H1025" s="19"/>
      <c r="I1025" s="19"/>
      <c r="J1025" s="19"/>
      <c r="K1025" s="19"/>
      <c r="L1025" s="19"/>
      <c r="M1025" s="19"/>
      <c r="N1025" s="19"/>
      <c r="O1025" s="19"/>
      <c r="P1025" s="19"/>
      <c r="Q1025" s="19"/>
      <c r="R1025" s="19"/>
      <c r="S1025" s="19"/>
      <c r="T1025" s="19"/>
      <c r="U1025" s="19"/>
      <c r="V1025" s="19"/>
      <c r="W1025" s="19"/>
      <c r="X1025" s="19"/>
      <c r="Y1025" s="20"/>
      <c r="Z1025" s="13"/>
      <c r="AA1025" s="13"/>
      <c r="AB1025" s="13"/>
      <c r="AC1025" s="13"/>
      <c r="AD1025" s="13"/>
      <c r="AE1025" s="13"/>
      <c r="AF1025" s="13"/>
      <c r="AG1025" s="13"/>
      <c r="AH1025" s="13"/>
    </row>
    <row r="1026" spans="2:34" ht="15" customHeight="1" x14ac:dyDescent="0.2">
      <c r="B1026" s="17"/>
      <c r="E1026" s="19"/>
      <c r="F1026" s="19"/>
      <c r="H1026" s="19"/>
      <c r="I1026" s="19"/>
      <c r="J1026" s="19"/>
      <c r="K1026" s="19"/>
      <c r="L1026" s="19"/>
      <c r="M1026" s="19"/>
      <c r="N1026" s="19"/>
      <c r="O1026" s="19"/>
      <c r="P1026" s="19"/>
      <c r="Q1026" s="19"/>
      <c r="R1026" s="19"/>
      <c r="S1026" s="19"/>
      <c r="T1026" s="19"/>
      <c r="U1026" s="19"/>
      <c r="V1026" s="19"/>
      <c r="W1026" s="19"/>
      <c r="X1026" s="19"/>
      <c r="Y1026" s="20"/>
      <c r="Z1026" s="13"/>
      <c r="AA1026" s="13"/>
      <c r="AB1026" s="13"/>
      <c r="AC1026" s="13"/>
      <c r="AD1026" s="13"/>
      <c r="AE1026" s="13"/>
      <c r="AF1026" s="13"/>
      <c r="AG1026" s="13"/>
      <c r="AH1026" s="13"/>
    </row>
    <row r="1027" spans="2:34" ht="15" customHeight="1" x14ac:dyDescent="0.2">
      <c r="B1027" s="17"/>
      <c r="E1027" s="19"/>
      <c r="F1027" s="19"/>
      <c r="H1027" s="19"/>
      <c r="I1027" s="19"/>
      <c r="J1027" s="19"/>
      <c r="K1027" s="19"/>
      <c r="L1027" s="19"/>
      <c r="M1027" s="19"/>
      <c r="N1027" s="19"/>
      <c r="O1027" s="19"/>
      <c r="P1027" s="19"/>
      <c r="Q1027" s="19"/>
      <c r="R1027" s="19"/>
      <c r="S1027" s="19"/>
      <c r="T1027" s="19"/>
      <c r="U1027" s="19"/>
      <c r="V1027" s="19"/>
      <c r="W1027" s="19"/>
      <c r="X1027" s="19"/>
      <c r="Y1027" s="20"/>
      <c r="Z1027" s="13"/>
      <c r="AA1027" s="13"/>
      <c r="AB1027" s="13"/>
      <c r="AC1027" s="13"/>
      <c r="AD1027" s="13"/>
      <c r="AE1027" s="13"/>
      <c r="AF1027" s="13"/>
      <c r="AG1027" s="13"/>
      <c r="AH1027" s="13"/>
    </row>
    <row r="1028" spans="2:34" ht="15" customHeight="1" x14ac:dyDescent="0.2">
      <c r="B1028" s="17"/>
      <c r="E1028" s="19"/>
      <c r="F1028" s="19"/>
      <c r="H1028" s="19"/>
      <c r="I1028" s="19"/>
      <c r="J1028" s="19"/>
      <c r="K1028" s="19"/>
      <c r="L1028" s="19"/>
      <c r="M1028" s="19"/>
      <c r="N1028" s="19"/>
      <c r="O1028" s="19"/>
      <c r="P1028" s="19"/>
      <c r="Q1028" s="19"/>
      <c r="R1028" s="19"/>
      <c r="S1028" s="19"/>
      <c r="T1028" s="19"/>
      <c r="U1028" s="19"/>
      <c r="V1028" s="19"/>
      <c r="W1028" s="19"/>
      <c r="X1028" s="19"/>
      <c r="Y1028" s="20"/>
      <c r="Z1028" s="13"/>
      <c r="AA1028" s="13"/>
      <c r="AB1028" s="13"/>
      <c r="AC1028" s="13"/>
      <c r="AD1028" s="13"/>
      <c r="AE1028" s="13"/>
      <c r="AF1028" s="13"/>
      <c r="AG1028" s="13"/>
      <c r="AH1028" s="13"/>
    </row>
    <row r="1029" spans="2:34" ht="15" customHeight="1" x14ac:dyDescent="0.2">
      <c r="B1029" s="17"/>
      <c r="E1029" s="19"/>
      <c r="F1029" s="19"/>
      <c r="H1029" s="19"/>
      <c r="I1029" s="19"/>
      <c r="J1029" s="19"/>
      <c r="K1029" s="19"/>
      <c r="L1029" s="19"/>
      <c r="M1029" s="19"/>
      <c r="N1029" s="19"/>
      <c r="O1029" s="19"/>
      <c r="P1029" s="19"/>
      <c r="Q1029" s="19"/>
      <c r="R1029" s="19"/>
      <c r="S1029" s="19"/>
      <c r="T1029" s="19"/>
      <c r="U1029" s="19"/>
      <c r="V1029" s="19"/>
      <c r="W1029" s="19"/>
      <c r="X1029" s="19"/>
      <c r="Y1029" s="20"/>
      <c r="Z1029" s="13"/>
      <c r="AA1029" s="13"/>
      <c r="AB1029" s="13"/>
      <c r="AC1029" s="13"/>
      <c r="AD1029" s="13"/>
      <c r="AE1029" s="13"/>
      <c r="AF1029" s="13"/>
      <c r="AG1029" s="13"/>
      <c r="AH1029" s="13"/>
    </row>
    <row r="1030" spans="2:34" ht="15" customHeight="1" x14ac:dyDescent="0.2">
      <c r="B1030" s="17"/>
      <c r="E1030" s="19"/>
      <c r="F1030" s="19"/>
      <c r="H1030" s="19"/>
      <c r="I1030" s="19"/>
      <c r="J1030" s="19"/>
      <c r="K1030" s="19"/>
      <c r="L1030" s="19"/>
      <c r="M1030" s="19"/>
      <c r="N1030" s="19"/>
      <c r="O1030" s="19"/>
      <c r="P1030" s="19"/>
      <c r="Q1030" s="19"/>
      <c r="R1030" s="19"/>
      <c r="S1030" s="19"/>
      <c r="T1030" s="19"/>
      <c r="U1030" s="19"/>
      <c r="V1030" s="19"/>
      <c r="W1030" s="19"/>
      <c r="X1030" s="19"/>
      <c r="Y1030" s="20"/>
      <c r="Z1030" s="13"/>
      <c r="AA1030" s="13"/>
      <c r="AB1030" s="13"/>
      <c r="AC1030" s="13"/>
      <c r="AD1030" s="13"/>
      <c r="AE1030" s="13"/>
      <c r="AF1030" s="13"/>
      <c r="AG1030" s="13"/>
      <c r="AH1030" s="13"/>
    </row>
    <row r="1031" spans="2:34" ht="15" customHeight="1" x14ac:dyDescent="0.2">
      <c r="B1031" s="17"/>
      <c r="E1031" s="19"/>
      <c r="F1031" s="19"/>
      <c r="H1031" s="19"/>
      <c r="I1031" s="19"/>
      <c r="J1031" s="19"/>
      <c r="K1031" s="19"/>
      <c r="L1031" s="19"/>
      <c r="M1031" s="19"/>
      <c r="N1031" s="19"/>
      <c r="O1031" s="19"/>
      <c r="P1031" s="19"/>
      <c r="Q1031" s="19"/>
      <c r="R1031" s="19"/>
      <c r="S1031" s="19"/>
      <c r="T1031" s="19"/>
      <c r="U1031" s="19"/>
      <c r="V1031" s="19"/>
      <c r="W1031" s="19"/>
      <c r="X1031" s="19"/>
      <c r="Y1031" s="20"/>
      <c r="Z1031" s="13"/>
      <c r="AA1031" s="13"/>
      <c r="AB1031" s="13"/>
      <c r="AC1031" s="13"/>
      <c r="AD1031" s="13"/>
      <c r="AE1031" s="13"/>
      <c r="AF1031" s="13"/>
      <c r="AG1031" s="13"/>
      <c r="AH1031" s="13"/>
    </row>
    <row r="1032" spans="2:34" ht="15" customHeight="1" x14ac:dyDescent="0.2">
      <c r="B1032" s="17"/>
      <c r="E1032" s="19"/>
      <c r="F1032" s="19"/>
      <c r="H1032" s="19"/>
      <c r="I1032" s="19"/>
      <c r="J1032" s="19"/>
      <c r="K1032" s="19"/>
      <c r="L1032" s="19"/>
      <c r="M1032" s="19"/>
      <c r="N1032" s="19"/>
      <c r="O1032" s="19"/>
      <c r="P1032" s="19"/>
      <c r="Q1032" s="19"/>
      <c r="R1032" s="19"/>
      <c r="S1032" s="19"/>
      <c r="T1032" s="19"/>
      <c r="U1032" s="19"/>
      <c r="V1032" s="19"/>
      <c r="W1032" s="19"/>
      <c r="X1032" s="19"/>
      <c r="Y1032" s="20"/>
      <c r="Z1032" s="13"/>
      <c r="AA1032" s="13"/>
      <c r="AB1032" s="13"/>
      <c r="AC1032" s="13"/>
      <c r="AD1032" s="13"/>
      <c r="AE1032" s="13"/>
      <c r="AF1032" s="13"/>
      <c r="AG1032" s="13"/>
      <c r="AH1032" s="13"/>
    </row>
    <row r="1033" spans="2:34" ht="15" customHeight="1" x14ac:dyDescent="0.2">
      <c r="B1033" s="17"/>
      <c r="E1033" s="19"/>
      <c r="F1033" s="19"/>
      <c r="H1033" s="19"/>
      <c r="I1033" s="19"/>
      <c r="J1033" s="19"/>
      <c r="K1033" s="19"/>
      <c r="L1033" s="19"/>
      <c r="M1033" s="19"/>
      <c r="N1033" s="19"/>
      <c r="O1033" s="19"/>
      <c r="P1033" s="19"/>
      <c r="Q1033" s="19"/>
      <c r="R1033" s="19"/>
      <c r="S1033" s="19"/>
      <c r="T1033" s="19"/>
      <c r="U1033" s="19"/>
      <c r="V1033" s="19"/>
      <c r="W1033" s="19"/>
      <c r="X1033" s="19"/>
      <c r="Y1033" s="20"/>
      <c r="Z1033" s="13"/>
      <c r="AA1033" s="13"/>
      <c r="AB1033" s="13"/>
      <c r="AC1033" s="13"/>
      <c r="AD1033" s="13"/>
      <c r="AE1033" s="13"/>
      <c r="AF1033" s="13"/>
      <c r="AG1033" s="13"/>
      <c r="AH1033" s="13"/>
    </row>
    <row r="1034" spans="2:34" ht="15" customHeight="1" x14ac:dyDescent="0.2">
      <c r="B1034" s="17"/>
      <c r="E1034" s="19"/>
      <c r="F1034" s="19"/>
      <c r="H1034" s="19"/>
      <c r="I1034" s="19"/>
      <c r="J1034" s="19"/>
      <c r="K1034" s="19"/>
      <c r="L1034" s="19"/>
      <c r="M1034" s="19"/>
      <c r="N1034" s="19"/>
      <c r="O1034" s="19"/>
      <c r="P1034" s="19"/>
      <c r="Q1034" s="19"/>
      <c r="R1034" s="19"/>
      <c r="S1034" s="19"/>
      <c r="T1034" s="19"/>
      <c r="U1034" s="19"/>
      <c r="V1034" s="19"/>
      <c r="W1034" s="19"/>
      <c r="X1034" s="19"/>
      <c r="Y1034" s="20"/>
      <c r="Z1034" s="13"/>
      <c r="AA1034" s="13"/>
      <c r="AB1034" s="13"/>
      <c r="AC1034" s="13"/>
      <c r="AD1034" s="13"/>
      <c r="AE1034" s="13"/>
      <c r="AF1034" s="13"/>
      <c r="AG1034" s="13"/>
      <c r="AH1034" s="13"/>
    </row>
    <row r="1035" spans="2:34" ht="15" customHeight="1" x14ac:dyDescent="0.2">
      <c r="B1035" s="17"/>
      <c r="E1035" s="19"/>
      <c r="F1035" s="19"/>
      <c r="H1035" s="19"/>
      <c r="I1035" s="19"/>
      <c r="J1035" s="19"/>
      <c r="K1035" s="19"/>
      <c r="L1035" s="19"/>
      <c r="M1035" s="19"/>
      <c r="N1035" s="19"/>
      <c r="O1035" s="19"/>
      <c r="P1035" s="19"/>
      <c r="Q1035" s="19"/>
      <c r="R1035" s="19"/>
      <c r="S1035" s="19"/>
      <c r="T1035" s="19"/>
      <c r="U1035" s="19"/>
      <c r="V1035" s="19"/>
      <c r="W1035" s="19"/>
      <c r="X1035" s="19"/>
      <c r="Y1035" s="20"/>
      <c r="Z1035" s="13"/>
      <c r="AA1035" s="13"/>
      <c r="AB1035" s="13"/>
      <c r="AC1035" s="13"/>
      <c r="AD1035" s="13"/>
      <c r="AE1035" s="13"/>
      <c r="AF1035" s="13"/>
      <c r="AG1035" s="13"/>
      <c r="AH1035" s="13"/>
    </row>
    <row r="1036" spans="2:34" ht="15" customHeight="1" x14ac:dyDescent="0.2">
      <c r="B1036" s="17"/>
      <c r="E1036" s="19"/>
      <c r="F1036" s="19"/>
      <c r="H1036" s="19"/>
      <c r="I1036" s="19"/>
      <c r="J1036" s="19"/>
      <c r="K1036" s="19"/>
      <c r="L1036" s="19"/>
      <c r="M1036" s="19"/>
      <c r="N1036" s="19"/>
      <c r="O1036" s="19"/>
      <c r="P1036" s="19"/>
      <c r="Q1036" s="19"/>
      <c r="R1036" s="19"/>
      <c r="S1036" s="19"/>
      <c r="T1036" s="19"/>
      <c r="U1036" s="19"/>
      <c r="V1036" s="19"/>
      <c r="W1036" s="19"/>
      <c r="X1036" s="19"/>
      <c r="Y1036" s="20"/>
      <c r="Z1036" s="13"/>
      <c r="AA1036" s="13"/>
      <c r="AB1036" s="13"/>
      <c r="AC1036" s="13"/>
      <c r="AD1036" s="13"/>
      <c r="AE1036" s="13"/>
      <c r="AF1036" s="13"/>
      <c r="AG1036" s="13"/>
      <c r="AH1036" s="13"/>
    </row>
    <row r="1037" spans="2:34" ht="15" customHeight="1" x14ac:dyDescent="0.2">
      <c r="B1037" s="17"/>
      <c r="E1037" s="19"/>
      <c r="F1037" s="19"/>
      <c r="H1037" s="19"/>
      <c r="I1037" s="19"/>
      <c r="J1037" s="19"/>
      <c r="K1037" s="19"/>
      <c r="L1037" s="19"/>
      <c r="M1037" s="19"/>
      <c r="N1037" s="19"/>
      <c r="O1037" s="19"/>
      <c r="P1037" s="19"/>
      <c r="Q1037" s="19"/>
      <c r="R1037" s="19"/>
      <c r="S1037" s="19"/>
      <c r="T1037" s="19"/>
      <c r="U1037" s="19"/>
      <c r="V1037" s="19"/>
      <c r="W1037" s="19"/>
      <c r="X1037" s="19"/>
      <c r="Y1037" s="20"/>
      <c r="Z1037" s="13"/>
      <c r="AA1037" s="13"/>
      <c r="AB1037" s="13"/>
      <c r="AC1037" s="13"/>
      <c r="AD1037" s="13"/>
      <c r="AE1037" s="13"/>
      <c r="AF1037" s="13"/>
      <c r="AG1037" s="13"/>
      <c r="AH1037" s="13"/>
    </row>
    <row r="1038" spans="2:34" ht="15" customHeight="1" x14ac:dyDescent="0.2">
      <c r="B1038" s="17"/>
      <c r="E1038" s="19"/>
      <c r="F1038" s="19"/>
      <c r="H1038" s="19"/>
      <c r="I1038" s="19"/>
      <c r="J1038" s="19"/>
      <c r="K1038" s="19"/>
      <c r="L1038" s="19"/>
      <c r="M1038" s="19"/>
      <c r="N1038" s="19"/>
      <c r="O1038" s="19"/>
      <c r="P1038" s="19"/>
      <c r="Q1038" s="19"/>
      <c r="R1038" s="19"/>
      <c r="S1038" s="19"/>
      <c r="T1038" s="19"/>
      <c r="U1038" s="19"/>
      <c r="V1038" s="19"/>
      <c r="W1038" s="19"/>
      <c r="X1038" s="19"/>
      <c r="Y1038" s="20"/>
      <c r="Z1038" s="13"/>
      <c r="AA1038" s="13"/>
      <c r="AB1038" s="13"/>
      <c r="AC1038" s="13"/>
      <c r="AD1038" s="13"/>
      <c r="AE1038" s="13"/>
      <c r="AF1038" s="13"/>
      <c r="AG1038" s="13"/>
      <c r="AH1038" s="13"/>
    </row>
    <row r="1039" spans="2:34" ht="15" customHeight="1" x14ac:dyDescent="0.2">
      <c r="B1039" s="17"/>
      <c r="E1039" s="19"/>
      <c r="F1039" s="19"/>
      <c r="H1039" s="19"/>
      <c r="I1039" s="19"/>
      <c r="J1039" s="19"/>
      <c r="K1039" s="19"/>
      <c r="L1039" s="19"/>
      <c r="M1039" s="19"/>
      <c r="N1039" s="19"/>
      <c r="O1039" s="19"/>
      <c r="P1039" s="19"/>
      <c r="Q1039" s="19"/>
      <c r="R1039" s="19"/>
      <c r="S1039" s="19"/>
      <c r="T1039" s="19"/>
      <c r="U1039" s="19"/>
      <c r="V1039" s="19"/>
      <c r="W1039" s="19"/>
      <c r="X1039" s="19"/>
      <c r="Y1039" s="20"/>
      <c r="Z1039" s="13"/>
      <c r="AA1039" s="13"/>
      <c r="AB1039" s="13"/>
      <c r="AC1039" s="13"/>
      <c r="AD1039" s="13"/>
      <c r="AE1039" s="13"/>
      <c r="AF1039" s="13"/>
      <c r="AG1039" s="13"/>
      <c r="AH1039" s="13"/>
    </row>
    <row r="1040" spans="2:34" ht="15" customHeight="1" x14ac:dyDescent="0.2">
      <c r="B1040" s="17"/>
      <c r="E1040" s="19"/>
      <c r="F1040" s="19"/>
      <c r="H1040" s="19"/>
      <c r="I1040" s="19"/>
      <c r="J1040" s="19"/>
      <c r="K1040" s="19"/>
      <c r="L1040" s="19"/>
      <c r="M1040" s="19"/>
      <c r="N1040" s="19"/>
      <c r="O1040" s="19"/>
      <c r="P1040" s="19"/>
      <c r="Q1040" s="19"/>
      <c r="R1040" s="19"/>
      <c r="S1040" s="19"/>
      <c r="T1040" s="19"/>
      <c r="U1040" s="19"/>
      <c r="V1040" s="19"/>
      <c r="W1040" s="19"/>
      <c r="X1040" s="19"/>
      <c r="Y1040" s="20"/>
      <c r="Z1040" s="13"/>
      <c r="AA1040" s="13"/>
      <c r="AB1040" s="13"/>
      <c r="AC1040" s="13"/>
      <c r="AD1040" s="13"/>
      <c r="AE1040" s="13"/>
      <c r="AF1040" s="13"/>
      <c r="AG1040" s="13"/>
      <c r="AH1040" s="13"/>
    </row>
    <row r="1041" spans="2:34" ht="15" customHeight="1" x14ac:dyDescent="0.2">
      <c r="B1041" s="17"/>
      <c r="E1041" s="19"/>
      <c r="F1041" s="19"/>
      <c r="H1041" s="19"/>
      <c r="I1041" s="19"/>
      <c r="J1041" s="19"/>
      <c r="K1041" s="19"/>
      <c r="L1041" s="19"/>
      <c r="M1041" s="19"/>
      <c r="N1041" s="19"/>
      <c r="O1041" s="19"/>
      <c r="P1041" s="19"/>
      <c r="Q1041" s="19"/>
      <c r="R1041" s="19"/>
      <c r="S1041" s="19"/>
      <c r="T1041" s="19"/>
      <c r="U1041" s="19"/>
      <c r="V1041" s="19"/>
      <c r="W1041" s="19"/>
      <c r="X1041" s="19"/>
      <c r="Y1041" s="20"/>
      <c r="Z1041" s="13"/>
      <c r="AA1041" s="13"/>
      <c r="AB1041" s="13"/>
      <c r="AC1041" s="13"/>
      <c r="AD1041" s="13"/>
      <c r="AE1041" s="13"/>
      <c r="AF1041" s="13"/>
      <c r="AG1041" s="13"/>
      <c r="AH1041" s="13"/>
    </row>
    <row r="1042" spans="2:34" ht="15" customHeight="1" x14ac:dyDescent="0.2">
      <c r="B1042" s="17"/>
      <c r="E1042" s="19"/>
      <c r="F1042" s="19"/>
      <c r="H1042" s="19"/>
      <c r="I1042" s="19"/>
      <c r="J1042" s="19"/>
      <c r="K1042" s="19"/>
      <c r="L1042" s="19"/>
      <c r="M1042" s="19"/>
      <c r="N1042" s="19"/>
      <c r="O1042" s="19"/>
      <c r="P1042" s="19"/>
      <c r="Q1042" s="19"/>
      <c r="R1042" s="19"/>
      <c r="S1042" s="19"/>
      <c r="T1042" s="19"/>
      <c r="U1042" s="19"/>
      <c r="V1042" s="19"/>
      <c r="W1042" s="19"/>
      <c r="X1042" s="19"/>
      <c r="Y1042" s="20"/>
      <c r="Z1042" s="13"/>
      <c r="AA1042" s="13"/>
      <c r="AB1042" s="13"/>
      <c r="AC1042" s="13"/>
      <c r="AD1042" s="13"/>
      <c r="AE1042" s="13"/>
      <c r="AF1042" s="13"/>
      <c r="AG1042" s="13"/>
      <c r="AH1042" s="13"/>
    </row>
    <row r="1043" spans="2:34" ht="15" customHeight="1" x14ac:dyDescent="0.2">
      <c r="B1043" s="17"/>
      <c r="E1043" s="19"/>
      <c r="F1043" s="19"/>
      <c r="H1043" s="19"/>
      <c r="I1043" s="19"/>
      <c r="J1043" s="19"/>
      <c r="K1043" s="19"/>
      <c r="L1043" s="19"/>
      <c r="M1043" s="19"/>
      <c r="N1043" s="19"/>
      <c r="O1043" s="19"/>
      <c r="P1043" s="19"/>
      <c r="Q1043" s="19"/>
      <c r="R1043" s="19"/>
      <c r="S1043" s="19"/>
      <c r="T1043" s="19"/>
      <c r="U1043" s="19"/>
      <c r="V1043" s="19"/>
      <c r="W1043" s="19"/>
      <c r="X1043" s="19"/>
      <c r="Y1043" s="20"/>
      <c r="Z1043" s="13"/>
      <c r="AA1043" s="13"/>
      <c r="AB1043" s="13"/>
      <c r="AC1043" s="13"/>
      <c r="AD1043" s="13"/>
      <c r="AE1043" s="13"/>
      <c r="AF1043" s="13"/>
      <c r="AG1043" s="13"/>
      <c r="AH1043" s="13"/>
    </row>
    <row r="1044" spans="2:34" ht="15" customHeight="1" x14ac:dyDescent="0.2">
      <c r="B1044" s="17"/>
      <c r="E1044" s="19"/>
      <c r="F1044" s="19"/>
      <c r="H1044" s="19"/>
      <c r="I1044" s="19"/>
      <c r="J1044" s="19"/>
      <c r="K1044" s="19"/>
      <c r="L1044" s="19"/>
      <c r="M1044" s="19"/>
      <c r="N1044" s="19"/>
      <c r="O1044" s="19"/>
      <c r="P1044" s="19"/>
      <c r="Q1044" s="19"/>
      <c r="R1044" s="19"/>
      <c r="S1044" s="19"/>
      <c r="T1044" s="19"/>
      <c r="U1044" s="19"/>
      <c r="V1044" s="19"/>
      <c r="W1044" s="19"/>
      <c r="X1044" s="19"/>
      <c r="Y1044" s="20"/>
      <c r="Z1044" s="13"/>
      <c r="AA1044" s="13"/>
      <c r="AB1044" s="13"/>
      <c r="AC1044" s="13"/>
      <c r="AD1044" s="13"/>
      <c r="AE1044" s="13"/>
      <c r="AF1044" s="13"/>
      <c r="AG1044" s="13"/>
      <c r="AH1044" s="13"/>
    </row>
    <row r="1045" spans="2:34" ht="15" customHeight="1" x14ac:dyDescent="0.2">
      <c r="B1045" s="17"/>
      <c r="E1045" s="19"/>
      <c r="F1045" s="19"/>
      <c r="H1045" s="19"/>
      <c r="I1045" s="19"/>
      <c r="J1045" s="19"/>
      <c r="K1045" s="19"/>
      <c r="L1045" s="19"/>
      <c r="M1045" s="19"/>
      <c r="N1045" s="19"/>
      <c r="O1045" s="19"/>
      <c r="P1045" s="19"/>
      <c r="Q1045" s="19"/>
      <c r="R1045" s="19"/>
      <c r="S1045" s="19"/>
      <c r="T1045" s="19"/>
      <c r="U1045" s="19"/>
      <c r="V1045" s="19"/>
      <c r="W1045" s="19"/>
      <c r="X1045" s="19"/>
      <c r="Y1045" s="20"/>
      <c r="Z1045" s="13"/>
      <c r="AA1045" s="13"/>
      <c r="AB1045" s="13"/>
      <c r="AC1045" s="13"/>
      <c r="AD1045" s="13"/>
      <c r="AE1045" s="13"/>
      <c r="AF1045" s="13"/>
      <c r="AG1045" s="13"/>
      <c r="AH1045" s="13"/>
    </row>
    <row r="1046" spans="2:34" ht="15" customHeight="1" x14ac:dyDescent="0.2">
      <c r="B1046" s="17"/>
      <c r="E1046" s="19"/>
      <c r="F1046" s="19"/>
      <c r="H1046" s="19"/>
      <c r="I1046" s="19"/>
      <c r="J1046" s="19"/>
      <c r="K1046" s="19"/>
      <c r="L1046" s="19"/>
      <c r="M1046" s="19"/>
      <c r="N1046" s="19"/>
      <c r="O1046" s="19"/>
      <c r="P1046" s="19"/>
      <c r="Q1046" s="19"/>
      <c r="R1046" s="19"/>
      <c r="S1046" s="19"/>
      <c r="T1046" s="19"/>
      <c r="U1046" s="19"/>
      <c r="V1046" s="19"/>
      <c r="W1046" s="19"/>
      <c r="X1046" s="19"/>
      <c r="Y1046" s="20"/>
      <c r="Z1046" s="13"/>
      <c r="AA1046" s="13"/>
      <c r="AB1046" s="13"/>
      <c r="AC1046" s="13"/>
      <c r="AD1046" s="13"/>
      <c r="AE1046" s="13"/>
      <c r="AF1046" s="13"/>
      <c r="AG1046" s="13"/>
      <c r="AH1046" s="13"/>
    </row>
    <row r="1047" spans="2:34" ht="15" customHeight="1" x14ac:dyDescent="0.2">
      <c r="B1047" s="17"/>
      <c r="E1047" s="19"/>
      <c r="F1047" s="19"/>
      <c r="H1047" s="19"/>
      <c r="I1047" s="19"/>
      <c r="J1047" s="19"/>
      <c r="K1047" s="19"/>
      <c r="L1047" s="19"/>
      <c r="M1047" s="19"/>
      <c r="N1047" s="19"/>
      <c r="O1047" s="19"/>
      <c r="P1047" s="19"/>
      <c r="Q1047" s="19"/>
      <c r="R1047" s="19"/>
      <c r="S1047" s="19"/>
      <c r="T1047" s="19"/>
      <c r="U1047" s="19"/>
      <c r="V1047" s="19"/>
      <c r="W1047" s="19"/>
      <c r="X1047" s="19"/>
      <c r="Y1047" s="20"/>
      <c r="Z1047" s="13"/>
      <c r="AA1047" s="13"/>
      <c r="AB1047" s="13"/>
      <c r="AC1047" s="13"/>
      <c r="AD1047" s="13"/>
      <c r="AE1047" s="13"/>
      <c r="AF1047" s="13"/>
      <c r="AG1047" s="13"/>
      <c r="AH1047" s="13"/>
    </row>
    <row r="1048" spans="2:34" ht="15" customHeight="1" x14ac:dyDescent="0.2">
      <c r="B1048" s="17"/>
      <c r="E1048" s="19"/>
      <c r="F1048" s="19"/>
      <c r="H1048" s="19"/>
      <c r="I1048" s="19"/>
      <c r="J1048" s="19"/>
      <c r="K1048" s="19"/>
      <c r="L1048" s="19"/>
      <c r="M1048" s="19"/>
      <c r="N1048" s="19"/>
      <c r="O1048" s="19"/>
      <c r="P1048" s="19"/>
      <c r="Q1048" s="19"/>
      <c r="R1048" s="19"/>
      <c r="S1048" s="19"/>
      <c r="T1048" s="19"/>
      <c r="U1048" s="19"/>
      <c r="V1048" s="19"/>
      <c r="W1048" s="19"/>
      <c r="X1048" s="19"/>
      <c r="Y1048" s="20"/>
      <c r="Z1048" s="13"/>
      <c r="AA1048" s="13"/>
      <c r="AB1048" s="13"/>
      <c r="AC1048" s="13"/>
      <c r="AD1048" s="13"/>
      <c r="AE1048" s="13"/>
      <c r="AF1048" s="13"/>
      <c r="AG1048" s="13"/>
      <c r="AH1048" s="13"/>
    </row>
    <row r="1049" spans="2:34" ht="15" customHeight="1" x14ac:dyDescent="0.2">
      <c r="B1049" s="17"/>
      <c r="E1049" s="19"/>
      <c r="F1049" s="19"/>
      <c r="H1049" s="19"/>
      <c r="I1049" s="19"/>
      <c r="J1049" s="19"/>
      <c r="K1049" s="19"/>
      <c r="L1049" s="19"/>
      <c r="M1049" s="19"/>
      <c r="N1049" s="19"/>
      <c r="O1049" s="19"/>
      <c r="P1049" s="19"/>
      <c r="Q1049" s="19"/>
      <c r="R1049" s="19"/>
      <c r="S1049" s="19"/>
      <c r="T1049" s="19"/>
      <c r="U1049" s="19"/>
      <c r="V1049" s="19"/>
      <c r="W1049" s="19"/>
      <c r="X1049" s="19"/>
      <c r="Y1049" s="20"/>
      <c r="Z1049" s="13"/>
      <c r="AA1049" s="13"/>
      <c r="AB1049" s="13"/>
      <c r="AC1049" s="13"/>
      <c r="AD1049" s="13"/>
      <c r="AE1049" s="13"/>
      <c r="AF1049" s="13"/>
      <c r="AG1049" s="13"/>
      <c r="AH1049" s="13"/>
    </row>
    <row r="1050" spans="2:34" ht="15" customHeight="1" x14ac:dyDescent="0.2">
      <c r="B1050" s="17"/>
      <c r="E1050" s="19"/>
      <c r="F1050" s="19"/>
      <c r="H1050" s="19"/>
      <c r="I1050" s="19"/>
      <c r="J1050" s="19"/>
      <c r="K1050" s="19"/>
      <c r="L1050" s="19"/>
      <c r="M1050" s="19"/>
      <c r="N1050" s="19"/>
      <c r="O1050" s="19"/>
      <c r="P1050" s="19"/>
      <c r="Q1050" s="19"/>
      <c r="R1050" s="19"/>
      <c r="S1050" s="19"/>
      <c r="T1050" s="19"/>
      <c r="U1050" s="19"/>
      <c r="V1050" s="19"/>
      <c r="W1050" s="19"/>
      <c r="X1050" s="19"/>
      <c r="Y1050" s="20"/>
      <c r="Z1050" s="13"/>
      <c r="AA1050" s="13"/>
      <c r="AB1050" s="13"/>
      <c r="AC1050" s="13"/>
      <c r="AD1050" s="13"/>
      <c r="AE1050" s="13"/>
      <c r="AF1050" s="13"/>
      <c r="AG1050" s="13"/>
      <c r="AH1050" s="13"/>
    </row>
    <row r="1051" spans="2:34" ht="15" customHeight="1" x14ac:dyDescent="0.2">
      <c r="B1051" s="17"/>
      <c r="E1051" s="19"/>
      <c r="F1051" s="19"/>
      <c r="H1051" s="19"/>
      <c r="I1051" s="19"/>
      <c r="J1051" s="19"/>
      <c r="K1051" s="19"/>
      <c r="L1051" s="19"/>
      <c r="M1051" s="19"/>
      <c r="N1051" s="19"/>
      <c r="O1051" s="19"/>
      <c r="P1051" s="19"/>
      <c r="Q1051" s="19"/>
      <c r="R1051" s="19"/>
      <c r="S1051" s="19"/>
      <c r="T1051" s="19"/>
      <c r="U1051" s="19"/>
      <c r="V1051" s="19"/>
      <c r="W1051" s="19"/>
      <c r="X1051" s="19"/>
      <c r="Y1051" s="20"/>
      <c r="Z1051" s="13"/>
      <c r="AA1051" s="13"/>
      <c r="AB1051" s="13"/>
      <c r="AC1051" s="13"/>
      <c r="AD1051" s="13"/>
      <c r="AE1051" s="13"/>
      <c r="AF1051" s="13"/>
      <c r="AG1051" s="13"/>
      <c r="AH1051" s="13"/>
    </row>
    <row r="1052" spans="2:34" ht="15" customHeight="1" x14ac:dyDescent="0.2">
      <c r="B1052" s="17"/>
      <c r="E1052" s="19"/>
      <c r="F1052" s="19"/>
      <c r="H1052" s="19"/>
      <c r="I1052" s="19"/>
      <c r="J1052" s="19"/>
      <c r="K1052" s="19"/>
      <c r="L1052" s="19"/>
      <c r="M1052" s="19"/>
      <c r="N1052" s="19"/>
      <c r="O1052" s="19"/>
      <c r="P1052" s="19"/>
      <c r="Q1052" s="19"/>
      <c r="R1052" s="19"/>
      <c r="S1052" s="19"/>
      <c r="T1052" s="19"/>
      <c r="U1052" s="19"/>
      <c r="V1052" s="19"/>
      <c r="W1052" s="19"/>
      <c r="X1052" s="19"/>
      <c r="Y1052" s="20"/>
      <c r="Z1052" s="13"/>
      <c r="AA1052" s="13"/>
      <c r="AB1052" s="13"/>
      <c r="AC1052" s="13"/>
      <c r="AD1052" s="13"/>
      <c r="AE1052" s="13"/>
      <c r="AF1052" s="13"/>
      <c r="AG1052" s="13"/>
      <c r="AH1052" s="13"/>
    </row>
    <row r="1053" spans="2:34" ht="15" customHeight="1" x14ac:dyDescent="0.2">
      <c r="B1053" s="17"/>
      <c r="E1053" s="19"/>
      <c r="F1053" s="19"/>
      <c r="H1053" s="19"/>
      <c r="I1053" s="19"/>
      <c r="J1053" s="19"/>
      <c r="K1053" s="19"/>
      <c r="L1053" s="19"/>
      <c r="M1053" s="19"/>
      <c r="N1053" s="19"/>
      <c r="O1053" s="19"/>
      <c r="P1053" s="19"/>
      <c r="Q1053" s="19"/>
      <c r="R1053" s="19"/>
      <c r="S1053" s="19"/>
      <c r="T1053" s="19"/>
      <c r="U1053" s="19"/>
      <c r="V1053" s="19"/>
      <c r="W1053" s="19"/>
      <c r="X1053" s="19"/>
      <c r="Y1053" s="20"/>
      <c r="Z1053" s="13"/>
      <c r="AA1053" s="13"/>
      <c r="AB1053" s="13"/>
      <c r="AC1053" s="13"/>
      <c r="AD1053" s="13"/>
      <c r="AE1053" s="13"/>
      <c r="AF1053" s="13"/>
      <c r="AG1053" s="13"/>
      <c r="AH1053" s="13"/>
    </row>
    <row r="1054" spans="2:34" ht="15" customHeight="1" x14ac:dyDescent="0.2">
      <c r="B1054" s="17"/>
      <c r="E1054" s="19"/>
      <c r="F1054" s="19"/>
      <c r="H1054" s="19"/>
      <c r="I1054" s="19"/>
      <c r="J1054" s="19"/>
      <c r="K1054" s="19"/>
      <c r="L1054" s="19"/>
      <c r="M1054" s="19"/>
      <c r="N1054" s="19"/>
      <c r="O1054" s="19"/>
      <c r="P1054" s="19"/>
      <c r="Q1054" s="19"/>
      <c r="R1054" s="19"/>
      <c r="S1054" s="19"/>
      <c r="T1054" s="19"/>
      <c r="U1054" s="19"/>
      <c r="V1054" s="19"/>
      <c r="W1054" s="19"/>
      <c r="X1054" s="19"/>
      <c r="Y1054" s="20"/>
      <c r="Z1054" s="13"/>
      <c r="AA1054" s="13"/>
      <c r="AB1054" s="13"/>
      <c r="AC1054" s="13"/>
      <c r="AD1054" s="13"/>
      <c r="AE1054" s="13"/>
      <c r="AF1054" s="13"/>
      <c r="AG1054" s="13"/>
      <c r="AH1054" s="13"/>
    </row>
    <row r="1055" spans="2:34" ht="15" customHeight="1" x14ac:dyDescent="0.2">
      <c r="B1055" s="17"/>
      <c r="E1055" s="19"/>
      <c r="F1055" s="19"/>
      <c r="H1055" s="19"/>
      <c r="I1055" s="19"/>
      <c r="J1055" s="19"/>
      <c r="K1055" s="19"/>
      <c r="L1055" s="19"/>
      <c r="M1055" s="19"/>
      <c r="N1055" s="19"/>
      <c r="O1055" s="19"/>
      <c r="P1055" s="19"/>
      <c r="Q1055" s="19"/>
      <c r="R1055" s="19"/>
      <c r="S1055" s="19"/>
      <c r="T1055" s="19"/>
      <c r="U1055" s="19"/>
      <c r="V1055" s="19"/>
      <c r="W1055" s="19"/>
      <c r="X1055" s="19"/>
      <c r="Y1055" s="20"/>
      <c r="Z1055" s="13"/>
      <c r="AA1055" s="13"/>
      <c r="AB1055" s="13"/>
      <c r="AC1055" s="13"/>
      <c r="AD1055" s="13"/>
      <c r="AE1055" s="13"/>
      <c r="AF1055" s="13"/>
      <c r="AG1055" s="13"/>
      <c r="AH1055" s="13"/>
    </row>
    <row r="1056" spans="2:34" ht="15" customHeight="1" x14ac:dyDescent="0.2">
      <c r="B1056" s="17"/>
      <c r="E1056" s="19"/>
      <c r="F1056" s="19"/>
      <c r="H1056" s="19"/>
      <c r="I1056" s="19"/>
      <c r="J1056" s="19"/>
      <c r="K1056" s="19"/>
      <c r="L1056" s="19"/>
      <c r="M1056" s="19"/>
      <c r="N1056" s="19"/>
      <c r="O1056" s="19"/>
      <c r="P1056" s="19"/>
      <c r="Q1056" s="19"/>
      <c r="R1056" s="19"/>
      <c r="S1056" s="19"/>
      <c r="T1056" s="19"/>
      <c r="U1056" s="19"/>
      <c r="V1056" s="19"/>
      <c r="W1056" s="19"/>
      <c r="X1056" s="19"/>
      <c r="Y1056" s="20"/>
      <c r="Z1056" s="13"/>
      <c r="AA1056" s="13"/>
      <c r="AB1056" s="13"/>
      <c r="AC1056" s="13"/>
      <c r="AD1056" s="13"/>
      <c r="AE1056" s="13"/>
      <c r="AF1056" s="13"/>
      <c r="AG1056" s="13"/>
      <c r="AH1056" s="13"/>
    </row>
    <row r="1057" spans="2:34" ht="15" customHeight="1" x14ac:dyDescent="0.2">
      <c r="B1057" s="17"/>
      <c r="E1057" s="19"/>
      <c r="F1057" s="19"/>
      <c r="H1057" s="19"/>
      <c r="I1057" s="19"/>
      <c r="J1057" s="19"/>
      <c r="K1057" s="19"/>
      <c r="L1057" s="19"/>
      <c r="M1057" s="19"/>
      <c r="N1057" s="19"/>
      <c r="O1057" s="19"/>
      <c r="P1057" s="19"/>
      <c r="Q1057" s="19"/>
      <c r="R1057" s="19"/>
      <c r="S1057" s="19"/>
      <c r="T1057" s="19"/>
      <c r="U1057" s="19"/>
      <c r="V1057" s="19"/>
      <c r="W1057" s="19"/>
      <c r="X1057" s="19"/>
      <c r="Y1057" s="20"/>
      <c r="Z1057" s="13"/>
      <c r="AA1057" s="13"/>
      <c r="AB1057" s="13"/>
      <c r="AC1057" s="13"/>
      <c r="AD1057" s="13"/>
      <c r="AE1057" s="13"/>
      <c r="AF1057" s="13"/>
      <c r="AG1057" s="13"/>
      <c r="AH1057" s="13"/>
    </row>
    <row r="1058" spans="2:34" ht="15" customHeight="1" x14ac:dyDescent="0.2">
      <c r="B1058" s="17"/>
      <c r="E1058" s="19"/>
      <c r="F1058" s="19"/>
      <c r="H1058" s="19"/>
      <c r="I1058" s="19"/>
      <c r="J1058" s="19"/>
      <c r="K1058" s="19"/>
      <c r="L1058" s="19"/>
      <c r="M1058" s="19"/>
      <c r="N1058" s="19"/>
      <c r="O1058" s="19"/>
      <c r="P1058" s="19"/>
      <c r="Q1058" s="19"/>
      <c r="R1058" s="19"/>
      <c r="S1058" s="19"/>
      <c r="T1058" s="19"/>
      <c r="U1058" s="19"/>
      <c r="V1058" s="19"/>
      <c r="W1058" s="19"/>
      <c r="X1058" s="19"/>
      <c r="Y1058" s="20"/>
      <c r="Z1058" s="13"/>
      <c r="AA1058" s="13"/>
      <c r="AB1058" s="13"/>
      <c r="AC1058" s="13"/>
      <c r="AD1058" s="13"/>
      <c r="AE1058" s="13"/>
      <c r="AF1058" s="13"/>
      <c r="AG1058" s="13"/>
      <c r="AH1058" s="13"/>
    </row>
    <row r="1059" spans="2:34" ht="15" customHeight="1" x14ac:dyDescent="0.2">
      <c r="B1059" s="17"/>
      <c r="E1059" s="19"/>
      <c r="F1059" s="19"/>
      <c r="H1059" s="19"/>
      <c r="I1059" s="19"/>
      <c r="J1059" s="19"/>
      <c r="K1059" s="19"/>
      <c r="L1059" s="19"/>
      <c r="M1059" s="19"/>
      <c r="N1059" s="19"/>
      <c r="O1059" s="19"/>
      <c r="P1059" s="19"/>
      <c r="Q1059" s="19"/>
      <c r="R1059" s="19"/>
      <c r="S1059" s="19"/>
      <c r="T1059" s="19"/>
      <c r="U1059" s="19"/>
      <c r="V1059" s="19"/>
      <c r="W1059" s="19"/>
      <c r="X1059" s="19"/>
      <c r="Y1059" s="20"/>
      <c r="Z1059" s="13"/>
      <c r="AA1059" s="13"/>
      <c r="AB1059" s="13"/>
      <c r="AC1059" s="13"/>
      <c r="AD1059" s="13"/>
      <c r="AE1059" s="13"/>
      <c r="AF1059" s="13"/>
      <c r="AG1059" s="13"/>
      <c r="AH1059" s="13"/>
    </row>
    <row r="1060" spans="2:34" ht="15" customHeight="1" x14ac:dyDescent="0.2">
      <c r="B1060" s="17"/>
      <c r="E1060" s="19"/>
      <c r="F1060" s="19"/>
      <c r="H1060" s="19"/>
      <c r="I1060" s="19"/>
      <c r="J1060" s="19"/>
      <c r="K1060" s="19"/>
      <c r="L1060" s="19"/>
      <c r="M1060" s="19"/>
      <c r="N1060" s="19"/>
      <c r="O1060" s="19"/>
      <c r="P1060" s="19"/>
      <c r="Q1060" s="19"/>
      <c r="R1060" s="19"/>
      <c r="S1060" s="19"/>
      <c r="T1060" s="19"/>
      <c r="U1060" s="19"/>
      <c r="V1060" s="19"/>
      <c r="W1060" s="19"/>
      <c r="X1060" s="19"/>
      <c r="Y1060" s="20"/>
      <c r="Z1060" s="13"/>
      <c r="AA1060" s="13"/>
      <c r="AB1060" s="13"/>
      <c r="AC1060" s="13"/>
      <c r="AD1060" s="13"/>
      <c r="AE1060" s="13"/>
      <c r="AF1060" s="13"/>
      <c r="AG1060" s="13"/>
      <c r="AH1060" s="13"/>
    </row>
    <row r="1061" spans="2:34" ht="15" customHeight="1" x14ac:dyDescent="0.2">
      <c r="B1061" s="17"/>
      <c r="E1061" s="19"/>
      <c r="F1061" s="19"/>
      <c r="H1061" s="19"/>
      <c r="I1061" s="19"/>
      <c r="J1061" s="19"/>
      <c r="K1061" s="19"/>
      <c r="L1061" s="19"/>
      <c r="M1061" s="19"/>
      <c r="N1061" s="19"/>
      <c r="O1061" s="19"/>
      <c r="P1061" s="19"/>
      <c r="Q1061" s="19"/>
      <c r="R1061" s="19"/>
      <c r="S1061" s="19"/>
      <c r="T1061" s="19"/>
      <c r="U1061" s="19"/>
      <c r="V1061" s="19"/>
      <c r="W1061" s="19"/>
      <c r="X1061" s="19"/>
      <c r="Y1061" s="20"/>
      <c r="Z1061" s="13"/>
      <c r="AA1061" s="13"/>
      <c r="AB1061" s="13"/>
      <c r="AC1061" s="13"/>
      <c r="AD1061" s="13"/>
      <c r="AE1061" s="13"/>
      <c r="AF1061" s="13"/>
      <c r="AG1061" s="13"/>
      <c r="AH1061" s="13"/>
    </row>
    <row r="1062" spans="2:34" ht="15" customHeight="1" x14ac:dyDescent="0.2">
      <c r="B1062" s="17"/>
      <c r="E1062" s="19"/>
      <c r="F1062" s="19"/>
      <c r="H1062" s="19"/>
      <c r="I1062" s="19"/>
      <c r="J1062" s="19"/>
      <c r="K1062" s="19"/>
      <c r="L1062" s="19"/>
      <c r="M1062" s="19"/>
      <c r="N1062" s="19"/>
      <c r="O1062" s="19"/>
      <c r="P1062" s="19"/>
      <c r="Q1062" s="19"/>
      <c r="R1062" s="19"/>
      <c r="S1062" s="19"/>
      <c r="T1062" s="19"/>
      <c r="U1062" s="19"/>
      <c r="V1062" s="19"/>
      <c r="W1062" s="19"/>
      <c r="X1062" s="19"/>
      <c r="Y1062" s="20"/>
      <c r="Z1062" s="13"/>
      <c r="AA1062" s="13"/>
      <c r="AB1062" s="13"/>
      <c r="AC1062" s="13"/>
      <c r="AD1062" s="13"/>
      <c r="AE1062" s="13"/>
      <c r="AF1062" s="13"/>
      <c r="AG1062" s="13"/>
      <c r="AH1062" s="13"/>
    </row>
    <row r="1063" spans="2:34" ht="15" customHeight="1" x14ac:dyDescent="0.2">
      <c r="B1063" s="17"/>
      <c r="E1063" s="19"/>
      <c r="F1063" s="19"/>
      <c r="H1063" s="19"/>
      <c r="I1063" s="19"/>
      <c r="J1063" s="19"/>
      <c r="K1063" s="19"/>
      <c r="L1063" s="19"/>
      <c r="M1063" s="19"/>
      <c r="N1063" s="19"/>
      <c r="O1063" s="19"/>
      <c r="P1063" s="19"/>
      <c r="Q1063" s="19"/>
      <c r="R1063" s="19"/>
      <c r="S1063" s="19"/>
      <c r="T1063" s="19"/>
      <c r="U1063" s="19"/>
      <c r="V1063" s="19"/>
      <c r="W1063" s="19"/>
      <c r="X1063" s="19"/>
      <c r="Y1063" s="20"/>
      <c r="Z1063" s="13"/>
      <c r="AA1063" s="13"/>
      <c r="AB1063" s="13"/>
      <c r="AC1063" s="13"/>
      <c r="AD1063" s="13"/>
      <c r="AE1063" s="13"/>
      <c r="AF1063" s="13"/>
      <c r="AG1063" s="13"/>
      <c r="AH1063" s="13"/>
    </row>
    <row r="1064" spans="2:34" ht="15" customHeight="1" x14ac:dyDescent="0.2">
      <c r="B1064" s="17"/>
      <c r="E1064" s="19"/>
      <c r="F1064" s="19"/>
      <c r="H1064" s="19"/>
      <c r="I1064" s="19"/>
      <c r="J1064" s="19"/>
      <c r="K1064" s="19"/>
      <c r="L1064" s="19"/>
      <c r="M1064" s="19"/>
      <c r="N1064" s="19"/>
      <c r="O1064" s="19"/>
      <c r="P1064" s="19"/>
      <c r="Q1064" s="19"/>
      <c r="R1064" s="19"/>
      <c r="S1064" s="19"/>
      <c r="T1064" s="19"/>
      <c r="U1064" s="19"/>
      <c r="V1064" s="19"/>
      <c r="W1064" s="19"/>
      <c r="X1064" s="19"/>
      <c r="Y1064" s="20"/>
      <c r="Z1064" s="13"/>
      <c r="AA1064" s="13"/>
      <c r="AB1064" s="13"/>
      <c r="AC1064" s="13"/>
      <c r="AD1064" s="13"/>
      <c r="AE1064" s="13"/>
      <c r="AF1064" s="13"/>
      <c r="AG1064" s="13"/>
      <c r="AH1064" s="13"/>
    </row>
    <row r="1065" spans="2:34" ht="15" customHeight="1" x14ac:dyDescent="0.2">
      <c r="B1065" s="17"/>
      <c r="E1065" s="19"/>
      <c r="F1065" s="19"/>
      <c r="H1065" s="19"/>
      <c r="I1065" s="19"/>
      <c r="J1065" s="19"/>
      <c r="K1065" s="19"/>
      <c r="L1065" s="19"/>
      <c r="M1065" s="19"/>
      <c r="N1065" s="19"/>
      <c r="O1065" s="19"/>
      <c r="P1065" s="19"/>
      <c r="Q1065" s="19"/>
      <c r="R1065" s="19"/>
      <c r="S1065" s="19"/>
      <c r="T1065" s="19"/>
      <c r="U1065" s="19"/>
      <c r="V1065" s="19"/>
      <c r="W1065" s="19"/>
      <c r="X1065" s="19"/>
      <c r="Y1065" s="20"/>
      <c r="Z1065" s="13"/>
      <c r="AA1065" s="13"/>
      <c r="AB1065" s="13"/>
      <c r="AC1065" s="13"/>
      <c r="AD1065" s="13"/>
      <c r="AE1065" s="13"/>
      <c r="AF1065" s="13"/>
      <c r="AG1065" s="13"/>
      <c r="AH1065" s="13"/>
    </row>
    <row r="1066" spans="2:34" ht="15" customHeight="1" x14ac:dyDescent="0.2">
      <c r="B1066" s="17"/>
      <c r="E1066" s="19"/>
      <c r="F1066" s="19"/>
      <c r="H1066" s="19"/>
      <c r="I1066" s="19"/>
      <c r="J1066" s="19"/>
      <c r="K1066" s="19"/>
      <c r="L1066" s="19"/>
      <c r="M1066" s="19"/>
      <c r="N1066" s="19"/>
      <c r="O1066" s="19"/>
      <c r="P1066" s="19"/>
      <c r="Q1066" s="19"/>
      <c r="R1066" s="19"/>
      <c r="S1066" s="19"/>
      <c r="T1066" s="19"/>
      <c r="U1066" s="19"/>
      <c r="V1066" s="19"/>
      <c r="W1066" s="19"/>
      <c r="X1066" s="19"/>
      <c r="Y1066" s="20"/>
      <c r="Z1066" s="13"/>
      <c r="AA1066" s="13"/>
      <c r="AB1066" s="13"/>
      <c r="AC1066" s="13"/>
      <c r="AD1066" s="13"/>
      <c r="AE1066" s="13"/>
      <c r="AF1066" s="13"/>
      <c r="AG1066" s="13"/>
      <c r="AH1066" s="13"/>
    </row>
    <row r="1067" spans="2:34" ht="15" customHeight="1" x14ac:dyDescent="0.2">
      <c r="B1067" s="17"/>
      <c r="E1067" s="19"/>
      <c r="F1067" s="19"/>
      <c r="H1067" s="19"/>
      <c r="I1067" s="19"/>
      <c r="J1067" s="19"/>
      <c r="K1067" s="19"/>
      <c r="L1067" s="19"/>
      <c r="M1067" s="19"/>
      <c r="N1067" s="19"/>
      <c r="O1067" s="19"/>
      <c r="P1067" s="19"/>
      <c r="Q1067" s="19"/>
      <c r="R1067" s="19"/>
      <c r="S1067" s="19"/>
      <c r="T1067" s="19"/>
      <c r="U1067" s="19"/>
      <c r="V1067" s="19"/>
      <c r="W1067" s="19"/>
      <c r="X1067" s="19"/>
      <c r="Y1067" s="20"/>
      <c r="Z1067" s="13"/>
      <c r="AA1067" s="13"/>
      <c r="AB1067" s="13"/>
      <c r="AC1067" s="13"/>
      <c r="AD1067" s="13"/>
      <c r="AE1067" s="13"/>
      <c r="AF1067" s="13"/>
      <c r="AG1067" s="13"/>
      <c r="AH1067" s="13"/>
    </row>
    <row r="1068" spans="2:34" ht="15" customHeight="1" x14ac:dyDescent="0.2">
      <c r="B1068" s="17"/>
      <c r="E1068" s="19"/>
      <c r="F1068" s="19"/>
      <c r="H1068" s="19"/>
      <c r="I1068" s="19"/>
      <c r="J1068" s="19"/>
      <c r="K1068" s="19"/>
      <c r="L1068" s="19"/>
      <c r="M1068" s="19"/>
      <c r="N1068" s="19"/>
      <c r="O1068" s="19"/>
      <c r="P1068" s="19"/>
      <c r="Q1068" s="19"/>
      <c r="R1068" s="19"/>
      <c r="S1068" s="19"/>
      <c r="T1068" s="19"/>
      <c r="U1068" s="19"/>
      <c r="V1068" s="19"/>
      <c r="W1068" s="19"/>
      <c r="X1068" s="19"/>
      <c r="Y1068" s="20"/>
      <c r="Z1068" s="13"/>
      <c r="AA1068" s="13"/>
      <c r="AB1068" s="13"/>
      <c r="AC1068" s="13"/>
      <c r="AD1068" s="13"/>
      <c r="AE1068" s="13"/>
      <c r="AF1068" s="13"/>
      <c r="AG1068" s="13"/>
      <c r="AH1068" s="13"/>
    </row>
    <row r="1069" spans="2:34" ht="15" customHeight="1" x14ac:dyDescent="0.2">
      <c r="B1069" s="17"/>
      <c r="E1069" s="19"/>
      <c r="F1069" s="19"/>
      <c r="H1069" s="19"/>
      <c r="I1069" s="19"/>
      <c r="J1069" s="19"/>
      <c r="K1069" s="19"/>
      <c r="L1069" s="19"/>
      <c r="M1069" s="19"/>
      <c r="N1069" s="19"/>
      <c r="O1069" s="19"/>
      <c r="P1069" s="19"/>
      <c r="Q1069" s="19"/>
      <c r="R1069" s="19"/>
      <c r="S1069" s="19"/>
      <c r="T1069" s="19"/>
      <c r="U1069" s="19"/>
      <c r="V1069" s="19"/>
      <c r="W1069" s="19"/>
      <c r="X1069" s="19"/>
      <c r="Y1069" s="20"/>
      <c r="Z1069" s="13"/>
      <c r="AA1069" s="13"/>
      <c r="AB1069" s="13"/>
      <c r="AC1069" s="13"/>
      <c r="AD1069" s="13"/>
      <c r="AE1069" s="13"/>
      <c r="AF1069" s="13"/>
      <c r="AG1069" s="13"/>
      <c r="AH1069" s="13"/>
    </row>
    <row r="1070" spans="2:34" ht="15" customHeight="1" x14ac:dyDescent="0.2">
      <c r="B1070" s="17"/>
      <c r="E1070" s="19"/>
      <c r="F1070" s="19"/>
      <c r="H1070" s="19"/>
      <c r="I1070" s="19"/>
      <c r="J1070" s="19"/>
      <c r="K1070" s="19"/>
      <c r="L1070" s="19"/>
      <c r="M1070" s="19"/>
      <c r="N1070" s="19"/>
      <c r="O1070" s="19"/>
      <c r="P1070" s="19"/>
      <c r="Q1070" s="19"/>
      <c r="R1070" s="19"/>
      <c r="S1070" s="19"/>
      <c r="T1070" s="19"/>
      <c r="U1070" s="19"/>
      <c r="V1070" s="19"/>
      <c r="W1070" s="19"/>
      <c r="X1070" s="19"/>
      <c r="Y1070" s="20"/>
      <c r="Z1070" s="13"/>
      <c r="AA1070" s="13"/>
      <c r="AB1070" s="13"/>
      <c r="AC1070" s="13"/>
      <c r="AD1070" s="13"/>
      <c r="AE1070" s="13"/>
      <c r="AF1070" s="13"/>
      <c r="AG1070" s="13"/>
      <c r="AH1070" s="13"/>
    </row>
    <row r="1071" spans="2:34" ht="15" customHeight="1" x14ac:dyDescent="0.2">
      <c r="B1071" s="17"/>
      <c r="E1071" s="19"/>
      <c r="F1071" s="19"/>
      <c r="H1071" s="19"/>
      <c r="I1071" s="19"/>
      <c r="J1071" s="19"/>
      <c r="K1071" s="19"/>
      <c r="L1071" s="19"/>
      <c r="M1071" s="19"/>
      <c r="N1071" s="19"/>
      <c r="O1071" s="19"/>
      <c r="P1071" s="19"/>
      <c r="Q1071" s="19"/>
      <c r="R1071" s="19"/>
      <c r="S1071" s="19"/>
      <c r="T1071" s="19"/>
      <c r="U1071" s="19"/>
      <c r="V1071" s="19"/>
      <c r="W1071" s="19"/>
      <c r="X1071" s="19"/>
      <c r="Y1071" s="20"/>
      <c r="Z1071" s="13"/>
      <c r="AA1071" s="13"/>
      <c r="AB1071" s="13"/>
      <c r="AC1071" s="13"/>
      <c r="AD1071" s="13"/>
      <c r="AE1071" s="13"/>
      <c r="AF1071" s="13"/>
      <c r="AG1071" s="13"/>
      <c r="AH1071" s="13"/>
    </row>
    <row r="1072" spans="2:34" ht="15" customHeight="1" x14ac:dyDescent="0.2">
      <c r="B1072" s="17"/>
      <c r="E1072" s="19"/>
      <c r="F1072" s="19"/>
      <c r="H1072" s="19"/>
      <c r="I1072" s="19"/>
      <c r="J1072" s="19"/>
      <c r="K1072" s="19"/>
      <c r="L1072" s="19"/>
      <c r="M1072" s="19"/>
      <c r="N1072" s="19"/>
      <c r="O1072" s="19"/>
      <c r="P1072" s="19"/>
      <c r="Q1072" s="19"/>
      <c r="R1072" s="19"/>
      <c r="S1072" s="19"/>
      <c r="T1072" s="19"/>
      <c r="U1072" s="19"/>
      <c r="V1072" s="19"/>
      <c r="W1072" s="19"/>
      <c r="X1072" s="19"/>
      <c r="Y1072" s="20"/>
      <c r="Z1072" s="13"/>
      <c r="AA1072" s="13"/>
      <c r="AB1072" s="13"/>
      <c r="AC1072" s="13"/>
      <c r="AD1072" s="13"/>
      <c r="AE1072" s="13"/>
      <c r="AF1072" s="13"/>
      <c r="AG1072" s="13"/>
      <c r="AH1072" s="13"/>
    </row>
    <row r="1073" spans="2:34" ht="15" customHeight="1" x14ac:dyDescent="0.2">
      <c r="B1073" s="17"/>
      <c r="E1073" s="19"/>
      <c r="F1073" s="19"/>
      <c r="H1073" s="19"/>
      <c r="I1073" s="19"/>
      <c r="J1073" s="19"/>
      <c r="K1073" s="19"/>
      <c r="L1073" s="19"/>
      <c r="M1073" s="19"/>
      <c r="N1073" s="19"/>
      <c r="O1073" s="19"/>
      <c r="P1073" s="19"/>
      <c r="Q1073" s="19"/>
      <c r="R1073" s="19"/>
      <c r="S1073" s="19"/>
      <c r="T1073" s="19"/>
      <c r="U1073" s="19"/>
      <c r="V1073" s="19"/>
      <c r="W1073" s="19"/>
      <c r="X1073" s="19"/>
      <c r="Y1073" s="20"/>
      <c r="Z1073" s="13"/>
      <c r="AA1073" s="13"/>
      <c r="AB1073" s="13"/>
      <c r="AC1073" s="13"/>
      <c r="AD1073" s="13"/>
      <c r="AE1073" s="13"/>
      <c r="AF1073" s="13"/>
      <c r="AG1073" s="13"/>
      <c r="AH1073" s="13"/>
    </row>
    <row r="1074" spans="2:34" ht="15" customHeight="1" x14ac:dyDescent="0.2">
      <c r="B1074" s="17"/>
      <c r="E1074" s="19"/>
      <c r="F1074" s="19"/>
      <c r="H1074" s="19"/>
      <c r="I1074" s="19"/>
      <c r="J1074" s="19"/>
      <c r="K1074" s="19"/>
      <c r="L1074" s="19"/>
      <c r="M1074" s="19"/>
      <c r="N1074" s="19"/>
      <c r="O1074" s="19"/>
      <c r="P1074" s="19"/>
      <c r="Q1074" s="19"/>
      <c r="R1074" s="19"/>
      <c r="S1074" s="19"/>
      <c r="T1074" s="19"/>
      <c r="U1074" s="19"/>
      <c r="V1074" s="19"/>
      <c r="W1074" s="19"/>
      <c r="X1074" s="19"/>
      <c r="Y1074" s="20"/>
      <c r="Z1074" s="13"/>
      <c r="AA1074" s="13"/>
      <c r="AB1074" s="13"/>
      <c r="AC1074" s="13"/>
      <c r="AD1074" s="13"/>
      <c r="AE1074" s="13"/>
      <c r="AF1074" s="13"/>
      <c r="AG1074" s="13"/>
      <c r="AH1074" s="13"/>
    </row>
    <row r="1075" spans="2:34" ht="15" customHeight="1" x14ac:dyDescent="0.2">
      <c r="B1075" s="17"/>
      <c r="E1075" s="19"/>
      <c r="F1075" s="19"/>
      <c r="H1075" s="19"/>
      <c r="I1075" s="19"/>
      <c r="J1075" s="19"/>
      <c r="K1075" s="19"/>
      <c r="L1075" s="19"/>
      <c r="M1075" s="19"/>
      <c r="N1075" s="19"/>
      <c r="O1075" s="19"/>
      <c r="P1075" s="19"/>
      <c r="Q1075" s="19"/>
      <c r="R1075" s="19"/>
      <c r="S1075" s="19"/>
      <c r="T1075" s="19"/>
      <c r="U1075" s="19"/>
      <c r="V1075" s="19"/>
      <c r="W1075" s="19"/>
      <c r="X1075" s="19"/>
      <c r="Y1075" s="20"/>
      <c r="Z1075" s="13"/>
      <c r="AA1075" s="13"/>
      <c r="AB1075" s="13"/>
      <c r="AC1075" s="13"/>
      <c r="AD1075" s="13"/>
      <c r="AE1075" s="13"/>
      <c r="AF1075" s="13"/>
      <c r="AG1075" s="13"/>
      <c r="AH1075" s="13"/>
    </row>
    <row r="1076" spans="2:34" ht="15" customHeight="1" x14ac:dyDescent="0.2">
      <c r="B1076" s="17"/>
      <c r="E1076" s="19"/>
      <c r="F1076" s="19"/>
      <c r="H1076" s="19"/>
      <c r="I1076" s="19"/>
      <c r="J1076" s="19"/>
      <c r="K1076" s="19"/>
      <c r="L1076" s="19"/>
      <c r="M1076" s="19"/>
      <c r="N1076" s="19"/>
      <c r="O1076" s="19"/>
      <c r="P1076" s="19"/>
      <c r="Q1076" s="19"/>
      <c r="R1076" s="19"/>
      <c r="S1076" s="19"/>
      <c r="T1076" s="19"/>
      <c r="U1076" s="19"/>
      <c r="V1076" s="19"/>
      <c r="W1076" s="19"/>
      <c r="X1076" s="19"/>
      <c r="Y1076" s="20"/>
      <c r="Z1076" s="13"/>
      <c r="AA1076" s="13"/>
      <c r="AB1076" s="13"/>
      <c r="AC1076" s="13"/>
      <c r="AD1076" s="13"/>
      <c r="AE1076" s="13"/>
      <c r="AF1076" s="13"/>
      <c r="AG1076" s="13"/>
      <c r="AH1076" s="13"/>
    </row>
    <row r="1077" spans="2:34" ht="15" customHeight="1" x14ac:dyDescent="0.2">
      <c r="B1077" s="17"/>
      <c r="E1077" s="19"/>
      <c r="F1077" s="19"/>
      <c r="H1077" s="19"/>
      <c r="I1077" s="19"/>
      <c r="J1077" s="19"/>
      <c r="K1077" s="19"/>
      <c r="L1077" s="19"/>
      <c r="M1077" s="19"/>
      <c r="N1077" s="19"/>
      <c r="O1077" s="19"/>
      <c r="P1077" s="19"/>
      <c r="Q1077" s="19"/>
      <c r="R1077" s="19"/>
      <c r="S1077" s="19"/>
      <c r="T1077" s="19"/>
      <c r="U1077" s="19"/>
      <c r="V1077" s="19"/>
      <c r="W1077" s="19"/>
      <c r="X1077" s="19"/>
      <c r="Y1077" s="20"/>
      <c r="Z1077" s="13"/>
      <c r="AA1077" s="13"/>
      <c r="AB1077" s="13"/>
      <c r="AC1077" s="13"/>
      <c r="AD1077" s="13"/>
      <c r="AE1077" s="13"/>
      <c r="AF1077" s="13"/>
      <c r="AG1077" s="13"/>
      <c r="AH1077" s="13"/>
    </row>
    <row r="1078" spans="2:34" ht="15" customHeight="1" x14ac:dyDescent="0.2">
      <c r="B1078" s="17"/>
      <c r="E1078" s="19"/>
      <c r="F1078" s="19"/>
      <c r="H1078" s="19"/>
      <c r="I1078" s="19"/>
      <c r="J1078" s="19"/>
      <c r="K1078" s="19"/>
      <c r="L1078" s="19"/>
      <c r="M1078" s="19"/>
      <c r="N1078" s="19"/>
      <c r="O1078" s="19"/>
      <c r="P1078" s="19"/>
      <c r="Q1078" s="19"/>
      <c r="R1078" s="19"/>
      <c r="S1078" s="19"/>
      <c r="T1078" s="19"/>
      <c r="U1078" s="19"/>
      <c r="V1078" s="19"/>
      <c r="W1078" s="19"/>
      <c r="X1078" s="19"/>
      <c r="Y1078" s="20"/>
      <c r="Z1078" s="13"/>
      <c r="AA1078" s="13"/>
      <c r="AB1078" s="13"/>
      <c r="AC1078" s="13"/>
      <c r="AD1078" s="13"/>
      <c r="AE1078" s="13"/>
      <c r="AF1078" s="13"/>
      <c r="AG1078" s="13"/>
      <c r="AH1078" s="13"/>
    </row>
    <row r="1079" spans="2:34" ht="15" customHeight="1" x14ac:dyDescent="0.2">
      <c r="B1079" s="17"/>
      <c r="E1079" s="19"/>
      <c r="F1079" s="19"/>
      <c r="H1079" s="19"/>
      <c r="I1079" s="19"/>
      <c r="J1079" s="19"/>
      <c r="K1079" s="19"/>
      <c r="L1079" s="19"/>
      <c r="M1079" s="19"/>
      <c r="N1079" s="19"/>
      <c r="O1079" s="19"/>
      <c r="P1079" s="19"/>
      <c r="Q1079" s="19"/>
      <c r="R1079" s="19"/>
      <c r="S1079" s="19"/>
      <c r="T1079" s="19"/>
      <c r="U1079" s="19"/>
      <c r="V1079" s="19"/>
      <c r="W1079" s="19"/>
      <c r="X1079" s="19"/>
      <c r="Y1079" s="20"/>
      <c r="Z1079" s="13"/>
      <c r="AA1079" s="13"/>
      <c r="AB1079" s="13"/>
      <c r="AC1079" s="13"/>
      <c r="AD1079" s="13"/>
      <c r="AE1079" s="13"/>
      <c r="AF1079" s="13"/>
      <c r="AG1079" s="13"/>
      <c r="AH1079" s="13"/>
    </row>
    <row r="1080" spans="2:34" ht="15" customHeight="1" x14ac:dyDescent="0.2">
      <c r="B1080" s="17"/>
      <c r="E1080" s="19"/>
      <c r="F1080" s="19"/>
      <c r="H1080" s="19"/>
      <c r="I1080" s="19"/>
      <c r="J1080" s="19"/>
      <c r="K1080" s="19"/>
      <c r="L1080" s="19"/>
      <c r="M1080" s="19"/>
      <c r="N1080" s="19"/>
      <c r="O1080" s="19"/>
      <c r="P1080" s="19"/>
      <c r="Q1080" s="19"/>
      <c r="R1080" s="19"/>
      <c r="S1080" s="19"/>
      <c r="T1080" s="19"/>
      <c r="U1080" s="19"/>
      <c r="V1080" s="19"/>
      <c r="W1080" s="19"/>
      <c r="X1080" s="19"/>
      <c r="Y1080" s="20"/>
      <c r="Z1080" s="13"/>
      <c r="AA1080" s="13"/>
      <c r="AB1080" s="13"/>
      <c r="AC1080" s="13"/>
      <c r="AD1080" s="13"/>
      <c r="AE1080" s="13"/>
      <c r="AF1080" s="13"/>
      <c r="AG1080" s="13"/>
      <c r="AH1080" s="13"/>
    </row>
    <row r="1081" spans="2:34" ht="15" customHeight="1" x14ac:dyDescent="0.2">
      <c r="B1081" s="17"/>
      <c r="E1081" s="19"/>
      <c r="F1081" s="19"/>
      <c r="H1081" s="19"/>
      <c r="I1081" s="19"/>
      <c r="J1081" s="19"/>
      <c r="K1081" s="19"/>
      <c r="L1081" s="19"/>
      <c r="M1081" s="19"/>
      <c r="N1081" s="19"/>
      <c r="O1081" s="19"/>
      <c r="P1081" s="19"/>
      <c r="Q1081" s="19"/>
      <c r="R1081" s="19"/>
      <c r="S1081" s="19"/>
      <c r="T1081" s="19"/>
      <c r="U1081" s="19"/>
      <c r="V1081" s="19"/>
      <c r="W1081" s="19"/>
      <c r="X1081" s="19"/>
      <c r="Y1081" s="20"/>
      <c r="Z1081" s="13"/>
      <c r="AA1081" s="13"/>
      <c r="AB1081" s="13"/>
      <c r="AC1081" s="13"/>
      <c r="AD1081" s="13"/>
      <c r="AE1081" s="13"/>
      <c r="AF1081" s="13"/>
      <c r="AG1081" s="13"/>
      <c r="AH1081" s="13"/>
    </row>
    <row r="1082" spans="2:34" ht="15" customHeight="1" x14ac:dyDescent="0.2">
      <c r="B1082" s="17"/>
      <c r="E1082" s="19"/>
      <c r="F1082" s="19"/>
      <c r="H1082" s="19"/>
      <c r="I1082" s="19"/>
      <c r="J1082" s="19"/>
      <c r="K1082" s="19"/>
      <c r="L1082" s="19"/>
      <c r="M1082" s="19"/>
      <c r="N1082" s="19"/>
      <c r="O1082" s="19"/>
      <c r="P1082" s="19"/>
      <c r="Q1082" s="19"/>
      <c r="R1082" s="19"/>
      <c r="S1082" s="19"/>
      <c r="T1082" s="19"/>
      <c r="U1082" s="19"/>
      <c r="V1082" s="19"/>
      <c r="W1082" s="19"/>
      <c r="X1082" s="19"/>
      <c r="Y1082" s="20"/>
      <c r="Z1082" s="13"/>
      <c r="AA1082" s="13"/>
      <c r="AB1082" s="13"/>
      <c r="AC1082" s="13"/>
      <c r="AD1082" s="13"/>
      <c r="AE1082" s="13"/>
      <c r="AF1082" s="13"/>
      <c r="AG1082" s="13"/>
      <c r="AH1082" s="13"/>
    </row>
    <row r="1083" spans="2:34" ht="15" customHeight="1" x14ac:dyDescent="0.2">
      <c r="B1083" s="17"/>
      <c r="E1083" s="19"/>
      <c r="F1083" s="19"/>
      <c r="H1083" s="19"/>
      <c r="I1083" s="19"/>
      <c r="J1083" s="19"/>
      <c r="K1083" s="19"/>
      <c r="L1083" s="19"/>
      <c r="M1083" s="19"/>
      <c r="N1083" s="19"/>
      <c r="O1083" s="19"/>
      <c r="P1083" s="19"/>
      <c r="Q1083" s="19"/>
      <c r="R1083" s="19"/>
      <c r="S1083" s="19"/>
      <c r="T1083" s="19"/>
      <c r="U1083" s="19"/>
      <c r="V1083" s="19"/>
      <c r="W1083" s="19"/>
      <c r="X1083" s="19"/>
      <c r="Y1083" s="20"/>
      <c r="Z1083" s="13"/>
      <c r="AA1083" s="13"/>
      <c r="AB1083" s="13"/>
      <c r="AC1083" s="13"/>
      <c r="AD1083" s="13"/>
      <c r="AE1083" s="13"/>
      <c r="AF1083" s="13"/>
      <c r="AG1083" s="13"/>
      <c r="AH1083" s="13"/>
    </row>
    <row r="1084" spans="2:34" ht="15" customHeight="1" x14ac:dyDescent="0.2">
      <c r="B1084" s="17"/>
      <c r="E1084" s="19"/>
      <c r="F1084" s="19"/>
      <c r="H1084" s="19"/>
      <c r="I1084" s="19"/>
      <c r="J1084" s="19"/>
      <c r="K1084" s="19"/>
      <c r="L1084" s="19"/>
      <c r="M1084" s="19"/>
      <c r="N1084" s="19"/>
      <c r="O1084" s="19"/>
      <c r="P1084" s="19"/>
      <c r="Q1084" s="19"/>
      <c r="R1084" s="19"/>
      <c r="S1084" s="19"/>
      <c r="T1084" s="19"/>
      <c r="U1084" s="19"/>
      <c r="V1084" s="19"/>
      <c r="W1084" s="19"/>
      <c r="X1084" s="19"/>
      <c r="Y1084" s="20"/>
      <c r="Z1084" s="13"/>
      <c r="AA1084" s="13"/>
      <c r="AB1084" s="13"/>
      <c r="AC1084" s="13"/>
      <c r="AD1084" s="13"/>
      <c r="AE1084" s="13"/>
      <c r="AF1084" s="13"/>
      <c r="AG1084" s="13"/>
      <c r="AH1084" s="13"/>
    </row>
    <row r="1085" spans="2:34" ht="15" customHeight="1" x14ac:dyDescent="0.2">
      <c r="B1085" s="17"/>
      <c r="E1085" s="19"/>
      <c r="F1085" s="19"/>
      <c r="H1085" s="19"/>
      <c r="I1085" s="19"/>
      <c r="J1085" s="19"/>
      <c r="K1085" s="19"/>
      <c r="L1085" s="19"/>
      <c r="M1085" s="19"/>
      <c r="N1085" s="19"/>
      <c r="O1085" s="19"/>
      <c r="P1085" s="19"/>
      <c r="Q1085" s="19"/>
      <c r="R1085" s="19"/>
      <c r="S1085" s="19"/>
      <c r="T1085" s="19"/>
      <c r="U1085" s="19"/>
      <c r="V1085" s="19"/>
      <c r="W1085" s="19"/>
      <c r="X1085" s="19"/>
      <c r="Y1085" s="20"/>
      <c r="Z1085" s="13"/>
      <c r="AA1085" s="13"/>
      <c r="AB1085" s="13"/>
      <c r="AC1085" s="13"/>
      <c r="AD1085" s="13"/>
      <c r="AE1085" s="13"/>
      <c r="AF1085" s="13"/>
      <c r="AG1085" s="13"/>
      <c r="AH1085" s="13"/>
    </row>
    <row r="1086" spans="2:34" ht="15" customHeight="1" x14ac:dyDescent="0.2">
      <c r="B1086" s="17"/>
      <c r="E1086" s="19"/>
      <c r="F1086" s="19"/>
      <c r="H1086" s="19"/>
      <c r="I1086" s="19"/>
      <c r="J1086" s="19"/>
      <c r="K1086" s="19"/>
      <c r="L1086" s="19"/>
      <c r="M1086" s="19"/>
      <c r="N1086" s="19"/>
      <c r="O1086" s="19"/>
      <c r="P1086" s="19"/>
      <c r="Q1086" s="19"/>
      <c r="R1086" s="19"/>
      <c r="S1086" s="19"/>
      <c r="T1086" s="19"/>
      <c r="U1086" s="19"/>
      <c r="V1086" s="19"/>
      <c r="W1086" s="19"/>
      <c r="X1086" s="19"/>
      <c r="Y1086" s="20"/>
      <c r="Z1086" s="13"/>
      <c r="AA1086" s="13"/>
      <c r="AB1086" s="13"/>
      <c r="AC1086" s="13"/>
      <c r="AD1086" s="13"/>
      <c r="AE1086" s="13"/>
      <c r="AF1086" s="13"/>
      <c r="AG1086" s="13"/>
      <c r="AH1086" s="13"/>
    </row>
    <row r="1087" spans="2:34" ht="15" customHeight="1" x14ac:dyDescent="0.2">
      <c r="B1087" s="17"/>
      <c r="E1087" s="19"/>
      <c r="F1087" s="19"/>
      <c r="H1087" s="19"/>
      <c r="I1087" s="19"/>
      <c r="J1087" s="19"/>
      <c r="K1087" s="19"/>
      <c r="L1087" s="19"/>
      <c r="M1087" s="19"/>
      <c r="N1087" s="19"/>
      <c r="O1087" s="19"/>
      <c r="P1087" s="19"/>
      <c r="Q1087" s="19"/>
      <c r="R1087" s="19"/>
      <c r="S1087" s="19"/>
      <c r="T1087" s="19"/>
      <c r="U1087" s="19"/>
      <c r="V1087" s="19"/>
      <c r="W1087" s="19"/>
      <c r="X1087" s="19"/>
      <c r="Y1087" s="20"/>
      <c r="Z1087" s="13"/>
      <c r="AA1087" s="13"/>
      <c r="AB1087" s="13"/>
      <c r="AC1087" s="13"/>
      <c r="AD1087" s="13"/>
      <c r="AE1087" s="13"/>
      <c r="AF1087" s="13"/>
      <c r="AG1087" s="13"/>
      <c r="AH1087" s="13"/>
    </row>
    <row r="1088" spans="2:34" ht="15" customHeight="1" x14ac:dyDescent="0.2">
      <c r="B1088" s="17"/>
      <c r="E1088" s="19"/>
      <c r="F1088" s="19"/>
      <c r="H1088" s="19"/>
      <c r="I1088" s="19"/>
      <c r="J1088" s="19"/>
      <c r="K1088" s="19"/>
      <c r="L1088" s="19"/>
      <c r="M1088" s="19"/>
      <c r="N1088" s="19"/>
      <c r="O1088" s="19"/>
      <c r="P1088" s="19"/>
      <c r="Q1088" s="19"/>
      <c r="R1088" s="19"/>
      <c r="S1088" s="19"/>
      <c r="T1088" s="19"/>
      <c r="U1088" s="19"/>
      <c r="V1088" s="19"/>
      <c r="W1088" s="19"/>
      <c r="X1088" s="19"/>
      <c r="Y1088" s="20"/>
      <c r="Z1088" s="13"/>
      <c r="AA1088" s="13"/>
      <c r="AB1088" s="13"/>
      <c r="AC1088" s="13"/>
      <c r="AD1088" s="13"/>
      <c r="AE1088" s="13"/>
      <c r="AF1088" s="13"/>
      <c r="AG1088" s="13"/>
      <c r="AH1088" s="13"/>
    </row>
    <row r="1089" spans="2:34" ht="15" customHeight="1" x14ac:dyDescent="0.2">
      <c r="B1089" s="17"/>
      <c r="E1089" s="19"/>
      <c r="F1089" s="19"/>
      <c r="H1089" s="19"/>
      <c r="I1089" s="19"/>
      <c r="J1089" s="19"/>
      <c r="K1089" s="19"/>
      <c r="L1089" s="19"/>
      <c r="M1089" s="19"/>
      <c r="N1089" s="19"/>
      <c r="O1089" s="19"/>
      <c r="P1089" s="19"/>
      <c r="Q1089" s="19"/>
      <c r="R1089" s="19"/>
      <c r="S1089" s="19"/>
      <c r="T1089" s="19"/>
      <c r="U1089" s="19"/>
      <c r="V1089" s="19"/>
      <c r="W1089" s="19"/>
      <c r="X1089" s="19"/>
      <c r="Y1089" s="20"/>
      <c r="Z1089" s="13"/>
      <c r="AA1089" s="13"/>
      <c r="AB1089" s="13"/>
      <c r="AC1089" s="13"/>
      <c r="AD1089" s="13"/>
      <c r="AE1089" s="13"/>
      <c r="AF1089" s="13"/>
      <c r="AG1089" s="13"/>
      <c r="AH1089" s="13"/>
    </row>
    <row r="1090" spans="2:34" ht="15" customHeight="1" x14ac:dyDescent="0.2">
      <c r="B1090" s="17"/>
      <c r="E1090" s="19"/>
      <c r="F1090" s="19"/>
      <c r="H1090" s="19"/>
      <c r="I1090" s="19"/>
      <c r="J1090" s="19"/>
      <c r="K1090" s="19"/>
      <c r="L1090" s="19"/>
      <c r="M1090" s="19"/>
      <c r="N1090" s="19"/>
      <c r="O1090" s="19"/>
      <c r="P1090" s="19"/>
      <c r="Q1090" s="19"/>
      <c r="R1090" s="19"/>
      <c r="S1090" s="19"/>
      <c r="T1090" s="19"/>
      <c r="U1090" s="19"/>
      <c r="V1090" s="19"/>
      <c r="W1090" s="19"/>
      <c r="X1090" s="19"/>
      <c r="Y1090" s="20"/>
      <c r="Z1090" s="13"/>
      <c r="AA1090" s="13"/>
      <c r="AB1090" s="13"/>
      <c r="AC1090" s="13"/>
      <c r="AD1090" s="13"/>
      <c r="AE1090" s="13"/>
      <c r="AF1090" s="13"/>
      <c r="AG1090" s="13"/>
      <c r="AH1090" s="13"/>
    </row>
    <row r="1091" spans="2:34" ht="15" customHeight="1" x14ac:dyDescent="0.2">
      <c r="B1091" s="17"/>
      <c r="E1091" s="19"/>
      <c r="F1091" s="19"/>
      <c r="H1091" s="19"/>
      <c r="I1091" s="19"/>
      <c r="J1091" s="19"/>
      <c r="K1091" s="19"/>
      <c r="L1091" s="19"/>
      <c r="M1091" s="19"/>
      <c r="N1091" s="19"/>
      <c r="O1091" s="19"/>
      <c r="P1091" s="19"/>
      <c r="Q1091" s="19"/>
      <c r="R1091" s="19"/>
      <c r="S1091" s="19"/>
      <c r="T1091" s="19"/>
      <c r="U1091" s="19"/>
      <c r="V1091" s="19"/>
      <c r="W1091" s="19"/>
      <c r="X1091" s="19"/>
      <c r="Y1091" s="20"/>
      <c r="Z1091" s="13"/>
      <c r="AA1091" s="13"/>
      <c r="AB1091" s="13"/>
      <c r="AC1091" s="13"/>
      <c r="AD1091" s="13"/>
      <c r="AE1091" s="13"/>
      <c r="AF1091" s="13"/>
      <c r="AG1091" s="13"/>
      <c r="AH1091" s="13"/>
    </row>
    <row r="1092" spans="2:34" ht="15" customHeight="1" x14ac:dyDescent="0.2">
      <c r="B1092" s="17"/>
      <c r="E1092" s="19"/>
      <c r="F1092" s="19"/>
      <c r="H1092" s="19"/>
      <c r="I1092" s="19"/>
      <c r="J1092" s="19"/>
      <c r="K1092" s="19"/>
      <c r="L1092" s="19"/>
      <c r="M1092" s="19"/>
      <c r="N1092" s="19"/>
      <c r="O1092" s="19"/>
      <c r="P1092" s="19"/>
      <c r="Q1092" s="19"/>
      <c r="R1092" s="19"/>
      <c r="S1092" s="19"/>
      <c r="T1092" s="19"/>
      <c r="U1092" s="19"/>
      <c r="V1092" s="19"/>
      <c r="W1092" s="19"/>
      <c r="X1092" s="19"/>
      <c r="Y1092" s="20"/>
      <c r="Z1092" s="13"/>
      <c r="AA1092" s="13"/>
      <c r="AB1092" s="13"/>
      <c r="AC1092" s="13"/>
      <c r="AD1092" s="13"/>
      <c r="AE1092" s="13"/>
      <c r="AF1092" s="13"/>
      <c r="AG1092" s="13"/>
      <c r="AH1092" s="13"/>
    </row>
    <row r="1093" spans="2:34" ht="15" customHeight="1" x14ac:dyDescent="0.2">
      <c r="B1093" s="17"/>
      <c r="E1093" s="19"/>
      <c r="F1093" s="19"/>
      <c r="H1093" s="19"/>
      <c r="I1093" s="19"/>
      <c r="J1093" s="19"/>
      <c r="K1093" s="19"/>
      <c r="L1093" s="19"/>
      <c r="M1093" s="19"/>
      <c r="N1093" s="19"/>
      <c r="O1093" s="19"/>
      <c r="P1093" s="19"/>
      <c r="Q1093" s="19"/>
      <c r="R1093" s="19"/>
      <c r="S1093" s="19"/>
      <c r="T1093" s="19"/>
      <c r="U1093" s="19"/>
      <c r="V1093" s="19"/>
      <c r="W1093" s="19"/>
      <c r="X1093" s="19"/>
      <c r="Y1093" s="20"/>
      <c r="Z1093" s="13"/>
      <c r="AA1093" s="13"/>
      <c r="AB1093" s="13"/>
      <c r="AC1093" s="13"/>
      <c r="AD1093" s="13"/>
      <c r="AE1093" s="13"/>
      <c r="AF1093" s="13"/>
      <c r="AG1093" s="13"/>
      <c r="AH1093" s="13"/>
    </row>
    <row r="1094" spans="2:34" ht="15" customHeight="1" x14ac:dyDescent="0.2">
      <c r="B1094" s="17"/>
      <c r="E1094" s="19"/>
      <c r="F1094" s="19"/>
      <c r="H1094" s="19"/>
      <c r="I1094" s="19"/>
      <c r="J1094" s="19"/>
      <c r="K1094" s="19"/>
      <c r="L1094" s="19"/>
      <c r="M1094" s="19"/>
      <c r="N1094" s="19"/>
      <c r="O1094" s="19"/>
      <c r="P1094" s="19"/>
      <c r="Q1094" s="19"/>
      <c r="R1094" s="19"/>
      <c r="S1094" s="19"/>
      <c r="T1094" s="19"/>
      <c r="U1094" s="19"/>
      <c r="V1094" s="19"/>
      <c r="W1094" s="19"/>
      <c r="X1094" s="19"/>
      <c r="Y1094" s="20"/>
      <c r="Z1094" s="13"/>
      <c r="AA1094" s="13"/>
      <c r="AB1094" s="13"/>
      <c r="AC1094" s="13"/>
      <c r="AD1094" s="13"/>
      <c r="AE1094" s="13"/>
      <c r="AF1094" s="13"/>
      <c r="AG1094" s="13"/>
      <c r="AH1094" s="13"/>
    </row>
    <row r="1095" spans="2:34" ht="15" customHeight="1" x14ac:dyDescent="0.2">
      <c r="B1095" s="17"/>
      <c r="E1095" s="19"/>
      <c r="F1095" s="19"/>
      <c r="H1095" s="19"/>
      <c r="I1095" s="19"/>
      <c r="J1095" s="19"/>
      <c r="K1095" s="19"/>
      <c r="L1095" s="19"/>
      <c r="M1095" s="19"/>
      <c r="N1095" s="19"/>
      <c r="O1095" s="19"/>
      <c r="P1095" s="19"/>
      <c r="Q1095" s="19"/>
      <c r="R1095" s="19"/>
      <c r="S1095" s="19"/>
      <c r="T1095" s="19"/>
      <c r="U1095" s="19"/>
      <c r="V1095" s="19"/>
      <c r="W1095" s="19"/>
      <c r="X1095" s="19"/>
      <c r="Y1095" s="20"/>
      <c r="Z1095" s="13"/>
      <c r="AA1095" s="13"/>
      <c r="AB1095" s="13"/>
      <c r="AC1095" s="13"/>
      <c r="AD1095" s="13"/>
      <c r="AE1095" s="13"/>
      <c r="AF1095" s="13"/>
      <c r="AG1095" s="13"/>
      <c r="AH1095" s="13"/>
    </row>
    <row r="1096" spans="2:34" ht="15" customHeight="1" x14ac:dyDescent="0.2">
      <c r="B1096" s="17"/>
      <c r="E1096" s="19"/>
      <c r="F1096" s="19"/>
      <c r="H1096" s="19"/>
      <c r="I1096" s="19"/>
      <c r="J1096" s="19"/>
      <c r="K1096" s="19"/>
      <c r="L1096" s="19"/>
      <c r="M1096" s="19"/>
      <c r="N1096" s="19"/>
      <c r="O1096" s="19"/>
      <c r="P1096" s="19"/>
      <c r="Q1096" s="19"/>
      <c r="R1096" s="19"/>
      <c r="S1096" s="19"/>
      <c r="T1096" s="19"/>
      <c r="U1096" s="19"/>
      <c r="V1096" s="19"/>
      <c r="W1096" s="19"/>
      <c r="X1096" s="19"/>
      <c r="Y1096" s="20"/>
      <c r="Z1096" s="13"/>
      <c r="AA1096" s="13"/>
      <c r="AB1096" s="13"/>
      <c r="AC1096" s="13"/>
      <c r="AD1096" s="13"/>
      <c r="AE1096" s="13"/>
      <c r="AF1096" s="13"/>
      <c r="AG1096" s="13"/>
      <c r="AH1096" s="13"/>
    </row>
    <row r="1097" spans="2:34" ht="15" customHeight="1" x14ac:dyDescent="0.2">
      <c r="B1097" s="17"/>
      <c r="E1097" s="19"/>
      <c r="F1097" s="19"/>
      <c r="H1097" s="19"/>
      <c r="I1097" s="19"/>
      <c r="J1097" s="19"/>
      <c r="K1097" s="19"/>
      <c r="L1097" s="19"/>
      <c r="M1097" s="19"/>
      <c r="N1097" s="19"/>
      <c r="O1097" s="19"/>
      <c r="P1097" s="19"/>
      <c r="Q1097" s="19"/>
      <c r="R1097" s="19"/>
      <c r="S1097" s="19"/>
      <c r="T1097" s="19"/>
      <c r="U1097" s="19"/>
      <c r="V1097" s="19"/>
      <c r="W1097" s="19"/>
      <c r="X1097" s="19"/>
      <c r="Y1097" s="20"/>
      <c r="Z1097" s="13"/>
      <c r="AA1097" s="13"/>
      <c r="AB1097" s="13"/>
      <c r="AC1097" s="13"/>
      <c r="AD1097" s="13"/>
      <c r="AE1097" s="13"/>
      <c r="AF1097" s="13"/>
      <c r="AG1097" s="13"/>
      <c r="AH1097" s="13"/>
    </row>
    <row r="1098" spans="2:34" ht="15" customHeight="1" x14ac:dyDescent="0.2">
      <c r="B1098" s="17"/>
      <c r="E1098" s="19"/>
      <c r="F1098" s="19"/>
      <c r="H1098" s="19"/>
      <c r="I1098" s="19"/>
      <c r="J1098" s="19"/>
      <c r="K1098" s="19"/>
      <c r="L1098" s="19"/>
      <c r="M1098" s="19"/>
      <c r="N1098" s="19"/>
      <c r="O1098" s="19"/>
      <c r="P1098" s="19"/>
      <c r="Q1098" s="19"/>
      <c r="R1098" s="19"/>
      <c r="S1098" s="19"/>
      <c r="T1098" s="19"/>
      <c r="U1098" s="19"/>
      <c r="V1098" s="19"/>
      <c r="W1098" s="19"/>
      <c r="X1098" s="19"/>
      <c r="Y1098" s="20"/>
      <c r="Z1098" s="13"/>
      <c r="AA1098" s="13"/>
      <c r="AB1098" s="13"/>
      <c r="AC1098" s="13"/>
      <c r="AD1098" s="13"/>
      <c r="AE1098" s="13"/>
      <c r="AF1098" s="13"/>
      <c r="AG1098" s="13"/>
      <c r="AH1098" s="13"/>
    </row>
    <row r="1099" spans="2:34" ht="15" customHeight="1" x14ac:dyDescent="0.2">
      <c r="B1099" s="17"/>
      <c r="E1099" s="19"/>
      <c r="F1099" s="19"/>
      <c r="H1099" s="19"/>
      <c r="I1099" s="19"/>
      <c r="J1099" s="19"/>
      <c r="K1099" s="19"/>
      <c r="L1099" s="19"/>
      <c r="M1099" s="19"/>
      <c r="N1099" s="19"/>
      <c r="O1099" s="19"/>
      <c r="P1099" s="19"/>
      <c r="Q1099" s="19"/>
      <c r="R1099" s="19"/>
      <c r="S1099" s="19"/>
      <c r="T1099" s="19"/>
      <c r="U1099" s="19"/>
      <c r="V1099" s="19"/>
      <c r="W1099" s="19"/>
      <c r="X1099" s="19"/>
      <c r="Y1099" s="20"/>
      <c r="Z1099" s="13"/>
      <c r="AA1099" s="13"/>
      <c r="AB1099" s="13"/>
      <c r="AC1099" s="13"/>
      <c r="AD1099" s="13"/>
      <c r="AE1099" s="13"/>
      <c r="AF1099" s="13"/>
      <c r="AG1099" s="13"/>
      <c r="AH1099" s="13"/>
    </row>
    <row r="1100" spans="2:34" ht="15" customHeight="1" x14ac:dyDescent="0.2">
      <c r="B1100" s="17"/>
      <c r="E1100" s="19"/>
      <c r="F1100" s="19"/>
      <c r="H1100" s="19"/>
      <c r="I1100" s="19"/>
      <c r="J1100" s="19"/>
      <c r="K1100" s="19"/>
      <c r="L1100" s="19"/>
      <c r="M1100" s="19"/>
      <c r="N1100" s="19"/>
      <c r="O1100" s="19"/>
      <c r="P1100" s="19"/>
      <c r="Q1100" s="19"/>
      <c r="R1100" s="19"/>
      <c r="S1100" s="19"/>
      <c r="T1100" s="19"/>
      <c r="U1100" s="19"/>
      <c r="V1100" s="19"/>
      <c r="W1100" s="19"/>
      <c r="X1100" s="19"/>
      <c r="Y1100" s="20"/>
      <c r="Z1100" s="13"/>
      <c r="AA1100" s="13"/>
      <c r="AB1100" s="13"/>
      <c r="AC1100" s="13"/>
      <c r="AD1100" s="13"/>
      <c r="AE1100" s="13"/>
      <c r="AF1100" s="13"/>
      <c r="AG1100" s="13"/>
      <c r="AH1100" s="13"/>
    </row>
    <row r="1101" spans="2:34" ht="15" customHeight="1" x14ac:dyDescent="0.2">
      <c r="B1101" s="17"/>
      <c r="E1101" s="19"/>
      <c r="F1101" s="19"/>
      <c r="H1101" s="19"/>
      <c r="I1101" s="19"/>
      <c r="J1101" s="19"/>
      <c r="K1101" s="19"/>
      <c r="L1101" s="19"/>
      <c r="M1101" s="19"/>
      <c r="N1101" s="19"/>
      <c r="O1101" s="19"/>
      <c r="P1101" s="19"/>
      <c r="Q1101" s="19"/>
      <c r="R1101" s="19"/>
      <c r="S1101" s="19"/>
      <c r="T1101" s="19"/>
      <c r="U1101" s="19"/>
      <c r="V1101" s="19"/>
      <c r="W1101" s="19"/>
      <c r="X1101" s="19"/>
      <c r="Y1101" s="20"/>
      <c r="Z1101" s="13"/>
      <c r="AA1101" s="13"/>
      <c r="AB1101" s="13"/>
      <c r="AC1101" s="13"/>
      <c r="AD1101" s="13"/>
      <c r="AE1101" s="13"/>
      <c r="AF1101" s="13"/>
      <c r="AG1101" s="13"/>
      <c r="AH1101" s="13"/>
    </row>
    <row r="1102" spans="2:34" ht="15" customHeight="1" x14ac:dyDescent="0.2">
      <c r="B1102" s="17"/>
      <c r="E1102" s="19"/>
      <c r="F1102" s="19"/>
      <c r="H1102" s="19"/>
      <c r="I1102" s="19"/>
      <c r="J1102" s="19"/>
      <c r="K1102" s="19"/>
      <c r="L1102" s="19"/>
      <c r="M1102" s="19"/>
      <c r="N1102" s="19"/>
      <c r="O1102" s="19"/>
      <c r="P1102" s="19"/>
      <c r="Q1102" s="19"/>
      <c r="R1102" s="19"/>
      <c r="S1102" s="19"/>
      <c r="T1102" s="19"/>
      <c r="U1102" s="19"/>
      <c r="V1102" s="19"/>
      <c r="W1102" s="19"/>
      <c r="X1102" s="19"/>
      <c r="Y1102" s="20"/>
      <c r="Z1102" s="13"/>
      <c r="AA1102" s="13"/>
      <c r="AB1102" s="13"/>
      <c r="AC1102" s="13"/>
      <c r="AD1102" s="13"/>
      <c r="AE1102" s="13"/>
      <c r="AF1102" s="13"/>
      <c r="AG1102" s="13"/>
      <c r="AH1102" s="13"/>
    </row>
    <row r="1103" spans="2:34" ht="15" customHeight="1" x14ac:dyDescent="0.2">
      <c r="B1103" s="17"/>
      <c r="E1103" s="19"/>
      <c r="F1103" s="19"/>
      <c r="H1103" s="19"/>
      <c r="I1103" s="19"/>
      <c r="J1103" s="19"/>
      <c r="K1103" s="19"/>
      <c r="L1103" s="19"/>
      <c r="M1103" s="19"/>
      <c r="N1103" s="19"/>
      <c r="O1103" s="19"/>
      <c r="P1103" s="19"/>
      <c r="Q1103" s="19"/>
      <c r="R1103" s="19"/>
      <c r="S1103" s="19"/>
      <c r="T1103" s="19"/>
      <c r="U1103" s="19"/>
      <c r="V1103" s="19"/>
      <c r="W1103" s="19"/>
      <c r="X1103" s="19"/>
      <c r="Y1103" s="20"/>
      <c r="Z1103" s="13"/>
      <c r="AA1103" s="13"/>
      <c r="AB1103" s="13"/>
      <c r="AC1103" s="13"/>
      <c r="AD1103" s="13"/>
      <c r="AE1103" s="13"/>
      <c r="AF1103" s="13"/>
      <c r="AG1103" s="13"/>
      <c r="AH1103" s="13"/>
    </row>
    <row r="1104" spans="2:34" ht="15" customHeight="1" x14ac:dyDescent="0.2">
      <c r="B1104" s="17"/>
      <c r="E1104" s="19"/>
      <c r="F1104" s="19"/>
      <c r="H1104" s="19"/>
      <c r="I1104" s="19"/>
      <c r="J1104" s="19"/>
      <c r="K1104" s="19"/>
      <c r="L1104" s="19"/>
      <c r="M1104" s="19"/>
      <c r="N1104" s="19"/>
      <c r="O1104" s="19"/>
      <c r="P1104" s="19"/>
      <c r="Q1104" s="19"/>
      <c r="R1104" s="19"/>
      <c r="S1104" s="19"/>
      <c r="T1104" s="19"/>
      <c r="U1104" s="19"/>
      <c r="V1104" s="19"/>
      <c r="W1104" s="19"/>
      <c r="X1104" s="19"/>
      <c r="Y1104" s="20"/>
      <c r="Z1104" s="13"/>
      <c r="AA1104" s="13"/>
      <c r="AB1104" s="13"/>
      <c r="AC1104" s="13"/>
      <c r="AD1104" s="13"/>
      <c r="AE1104" s="13"/>
      <c r="AF1104" s="13"/>
      <c r="AG1104" s="13"/>
      <c r="AH1104" s="13"/>
    </row>
    <row r="1105" spans="2:34" ht="15" customHeight="1" x14ac:dyDescent="0.2">
      <c r="B1105" s="17"/>
      <c r="E1105" s="19"/>
      <c r="F1105" s="19"/>
      <c r="H1105" s="19"/>
      <c r="I1105" s="19"/>
      <c r="J1105" s="19"/>
      <c r="K1105" s="19"/>
      <c r="L1105" s="19"/>
      <c r="M1105" s="19"/>
      <c r="N1105" s="19"/>
      <c r="O1105" s="19"/>
      <c r="P1105" s="19"/>
      <c r="Q1105" s="19"/>
      <c r="R1105" s="19"/>
      <c r="S1105" s="19"/>
      <c r="T1105" s="19"/>
      <c r="U1105" s="19"/>
      <c r="V1105" s="19"/>
      <c r="W1105" s="19"/>
      <c r="X1105" s="19"/>
      <c r="Y1105" s="20"/>
      <c r="Z1105" s="13"/>
      <c r="AA1105" s="13"/>
      <c r="AB1105" s="13"/>
      <c r="AC1105" s="13"/>
      <c r="AD1105" s="13"/>
      <c r="AE1105" s="13"/>
      <c r="AF1105" s="13"/>
      <c r="AG1105" s="13"/>
      <c r="AH1105" s="13"/>
    </row>
    <row r="1106" spans="2:34" ht="15" customHeight="1" x14ac:dyDescent="0.2">
      <c r="B1106" s="17"/>
      <c r="E1106" s="19"/>
      <c r="F1106" s="19"/>
      <c r="H1106" s="19"/>
      <c r="I1106" s="19"/>
      <c r="J1106" s="19"/>
      <c r="K1106" s="19"/>
      <c r="L1106" s="19"/>
      <c r="M1106" s="19"/>
      <c r="N1106" s="19"/>
      <c r="O1106" s="19"/>
      <c r="P1106" s="19"/>
      <c r="Q1106" s="19"/>
      <c r="R1106" s="19"/>
      <c r="S1106" s="19"/>
      <c r="T1106" s="19"/>
      <c r="U1106" s="19"/>
      <c r="V1106" s="19"/>
      <c r="W1106" s="19"/>
      <c r="X1106" s="19"/>
      <c r="Y1106" s="20"/>
      <c r="Z1106" s="13"/>
      <c r="AA1106" s="13"/>
      <c r="AB1106" s="13"/>
      <c r="AC1106" s="13"/>
      <c r="AD1106" s="13"/>
      <c r="AE1106" s="13"/>
      <c r="AF1106" s="13"/>
      <c r="AG1106" s="13"/>
      <c r="AH1106" s="13"/>
    </row>
    <row r="1107" spans="2:34" ht="15" customHeight="1" x14ac:dyDescent="0.2">
      <c r="B1107" s="17"/>
      <c r="E1107" s="19"/>
      <c r="F1107" s="19"/>
      <c r="H1107" s="19"/>
      <c r="I1107" s="19"/>
      <c r="J1107" s="19"/>
      <c r="K1107" s="19"/>
      <c r="L1107" s="19"/>
      <c r="M1107" s="19"/>
      <c r="N1107" s="19"/>
      <c r="O1107" s="19"/>
      <c r="P1107" s="19"/>
      <c r="Q1107" s="19"/>
      <c r="R1107" s="19"/>
      <c r="S1107" s="19"/>
      <c r="T1107" s="19"/>
      <c r="U1107" s="19"/>
      <c r="V1107" s="19"/>
      <c r="W1107" s="19"/>
      <c r="X1107" s="19"/>
      <c r="Y1107" s="20"/>
      <c r="Z1107" s="13"/>
      <c r="AA1107" s="13"/>
      <c r="AB1107" s="13"/>
      <c r="AC1107" s="13"/>
      <c r="AD1107" s="13"/>
      <c r="AE1107" s="13"/>
      <c r="AF1107" s="13"/>
      <c r="AG1107" s="13"/>
      <c r="AH1107" s="13"/>
    </row>
    <row r="1108" spans="2:34" ht="15" customHeight="1" x14ac:dyDescent="0.2">
      <c r="B1108" s="17"/>
      <c r="E1108" s="19"/>
      <c r="F1108" s="19"/>
      <c r="H1108" s="19"/>
      <c r="I1108" s="19"/>
      <c r="J1108" s="19"/>
      <c r="K1108" s="19"/>
      <c r="L1108" s="19"/>
      <c r="M1108" s="19"/>
      <c r="N1108" s="19"/>
      <c r="O1108" s="19"/>
      <c r="P1108" s="19"/>
      <c r="Q1108" s="19"/>
      <c r="R1108" s="19"/>
      <c r="S1108" s="19"/>
      <c r="T1108" s="19"/>
      <c r="U1108" s="19"/>
      <c r="V1108" s="19"/>
      <c r="W1108" s="19"/>
      <c r="X1108" s="19"/>
      <c r="Y1108" s="20"/>
      <c r="Z1108" s="13"/>
      <c r="AA1108" s="13"/>
      <c r="AB1108" s="13"/>
      <c r="AC1108" s="13"/>
      <c r="AD1108" s="13"/>
      <c r="AE1108" s="13"/>
      <c r="AF1108" s="13"/>
      <c r="AG1108" s="13"/>
      <c r="AH1108" s="13"/>
    </row>
    <row r="1109" spans="2:34" ht="15" customHeight="1" x14ac:dyDescent="0.2">
      <c r="B1109" s="17"/>
      <c r="E1109" s="19"/>
      <c r="F1109" s="19"/>
      <c r="H1109" s="19"/>
      <c r="I1109" s="19"/>
      <c r="J1109" s="19"/>
      <c r="K1109" s="19"/>
      <c r="L1109" s="19"/>
      <c r="M1109" s="19"/>
      <c r="N1109" s="19"/>
      <c r="O1109" s="19"/>
      <c r="P1109" s="19"/>
      <c r="Q1109" s="19"/>
      <c r="R1109" s="19"/>
      <c r="S1109" s="19"/>
      <c r="T1109" s="19"/>
      <c r="U1109" s="19"/>
      <c r="V1109" s="19"/>
      <c r="W1109" s="19"/>
      <c r="X1109" s="19"/>
      <c r="Y1109" s="20"/>
      <c r="Z1109" s="13"/>
      <c r="AA1109" s="13"/>
      <c r="AB1109" s="13"/>
      <c r="AC1109" s="13"/>
      <c r="AD1109" s="13"/>
      <c r="AE1109" s="13"/>
      <c r="AF1109" s="13"/>
      <c r="AG1109" s="13"/>
      <c r="AH1109" s="13"/>
    </row>
    <row r="1110" spans="2:34" ht="15" customHeight="1" x14ac:dyDescent="0.2">
      <c r="B1110" s="17"/>
      <c r="E1110" s="19"/>
      <c r="F1110" s="19"/>
      <c r="H1110" s="19"/>
      <c r="I1110" s="19"/>
      <c r="J1110" s="19"/>
      <c r="K1110" s="19"/>
      <c r="L1110" s="19"/>
      <c r="M1110" s="19"/>
      <c r="N1110" s="19"/>
      <c r="O1110" s="19"/>
      <c r="P1110" s="19"/>
      <c r="Q1110" s="19"/>
      <c r="R1110" s="19"/>
      <c r="S1110" s="19"/>
      <c r="T1110" s="19"/>
      <c r="U1110" s="19"/>
      <c r="V1110" s="19"/>
      <c r="W1110" s="19"/>
      <c r="X1110" s="19"/>
      <c r="Y1110" s="20"/>
      <c r="Z1110" s="13"/>
      <c r="AA1110" s="13"/>
      <c r="AB1110" s="13"/>
      <c r="AC1110" s="13"/>
      <c r="AD1110" s="13"/>
      <c r="AE1110" s="13"/>
      <c r="AF1110" s="13"/>
      <c r="AG1110" s="13"/>
      <c r="AH1110" s="13"/>
    </row>
    <row r="1111" spans="2:34" ht="15" customHeight="1" x14ac:dyDescent="0.2">
      <c r="B1111" s="17"/>
      <c r="E1111" s="19"/>
      <c r="F1111" s="19"/>
      <c r="H1111" s="19"/>
      <c r="I1111" s="19"/>
      <c r="J1111" s="19"/>
      <c r="K1111" s="19"/>
      <c r="L1111" s="19"/>
      <c r="M1111" s="19"/>
      <c r="N1111" s="19"/>
      <c r="O1111" s="19"/>
      <c r="P1111" s="19"/>
      <c r="Q1111" s="19"/>
      <c r="R1111" s="19"/>
      <c r="S1111" s="19"/>
      <c r="T1111" s="19"/>
      <c r="U1111" s="19"/>
      <c r="V1111" s="19"/>
      <c r="W1111" s="19"/>
      <c r="X1111" s="19"/>
      <c r="Y1111" s="20"/>
      <c r="Z1111" s="13"/>
      <c r="AA1111" s="13"/>
      <c r="AB1111" s="13"/>
      <c r="AC1111" s="13"/>
      <c r="AD1111" s="13"/>
      <c r="AE1111" s="13"/>
      <c r="AF1111" s="13"/>
      <c r="AG1111" s="13"/>
      <c r="AH1111" s="13"/>
    </row>
    <row r="1112" spans="2:34" ht="15" customHeight="1" x14ac:dyDescent="0.2">
      <c r="B1112" s="17"/>
      <c r="E1112" s="19"/>
      <c r="F1112" s="19"/>
      <c r="H1112" s="19"/>
      <c r="I1112" s="19"/>
      <c r="J1112" s="19"/>
      <c r="K1112" s="19"/>
      <c r="L1112" s="19"/>
      <c r="M1112" s="19"/>
      <c r="N1112" s="19"/>
      <c r="O1112" s="19"/>
      <c r="P1112" s="19"/>
      <c r="Q1112" s="19"/>
      <c r="R1112" s="19"/>
      <c r="S1112" s="19"/>
      <c r="T1112" s="19"/>
      <c r="U1112" s="19"/>
      <c r="V1112" s="19"/>
      <c r="W1112" s="19"/>
      <c r="X1112" s="19"/>
      <c r="Y1112" s="20"/>
      <c r="Z1112" s="13"/>
      <c r="AA1112" s="13"/>
      <c r="AB1112" s="13"/>
      <c r="AC1112" s="13"/>
      <c r="AD1112" s="13"/>
      <c r="AE1112" s="13"/>
      <c r="AF1112" s="13"/>
      <c r="AG1112" s="13"/>
      <c r="AH1112" s="13"/>
    </row>
    <row r="1113" spans="2:34" ht="15" customHeight="1" x14ac:dyDescent="0.2">
      <c r="B1113" s="17"/>
      <c r="E1113" s="19"/>
      <c r="F1113" s="19"/>
      <c r="H1113" s="19"/>
      <c r="I1113" s="19"/>
      <c r="J1113" s="19"/>
      <c r="K1113" s="19"/>
      <c r="L1113" s="19"/>
      <c r="M1113" s="19"/>
      <c r="N1113" s="19"/>
      <c r="O1113" s="19"/>
      <c r="P1113" s="19"/>
      <c r="Q1113" s="19"/>
      <c r="R1113" s="19"/>
      <c r="S1113" s="19"/>
      <c r="T1113" s="19"/>
      <c r="U1113" s="19"/>
      <c r="V1113" s="19"/>
      <c r="W1113" s="19"/>
      <c r="X1113" s="19"/>
      <c r="Y1113" s="20"/>
      <c r="Z1113" s="13"/>
      <c r="AA1113" s="13"/>
      <c r="AB1113" s="13"/>
      <c r="AC1113" s="13"/>
      <c r="AD1113" s="13"/>
      <c r="AE1113" s="13"/>
      <c r="AF1113" s="13"/>
      <c r="AG1113" s="13"/>
      <c r="AH1113" s="13"/>
    </row>
    <row r="1114" spans="2:34" ht="15" customHeight="1" x14ac:dyDescent="0.2">
      <c r="B1114" s="17"/>
      <c r="E1114" s="19"/>
      <c r="F1114" s="19"/>
      <c r="H1114" s="19"/>
      <c r="I1114" s="19"/>
      <c r="J1114" s="19"/>
      <c r="K1114" s="19"/>
      <c r="L1114" s="19"/>
      <c r="M1114" s="19"/>
      <c r="N1114" s="19"/>
      <c r="O1114" s="19"/>
      <c r="P1114" s="19"/>
      <c r="Q1114" s="19"/>
      <c r="R1114" s="19"/>
      <c r="S1114" s="19"/>
      <c r="T1114" s="19"/>
      <c r="U1114" s="19"/>
      <c r="V1114" s="19"/>
      <c r="W1114" s="19"/>
      <c r="X1114" s="19"/>
      <c r="Y1114" s="20"/>
      <c r="Z1114" s="13"/>
      <c r="AA1114" s="13"/>
      <c r="AB1114" s="13"/>
      <c r="AC1114" s="13"/>
      <c r="AD1114" s="13"/>
      <c r="AE1114" s="13"/>
      <c r="AF1114" s="13"/>
      <c r="AG1114" s="13"/>
      <c r="AH1114" s="13"/>
    </row>
    <row r="1115" spans="2:34" ht="15" customHeight="1" x14ac:dyDescent="0.2">
      <c r="B1115" s="17"/>
      <c r="E1115" s="19"/>
      <c r="F1115" s="19"/>
      <c r="H1115" s="19"/>
      <c r="I1115" s="19"/>
      <c r="J1115" s="19"/>
      <c r="K1115" s="19"/>
      <c r="L1115" s="19"/>
      <c r="M1115" s="19"/>
      <c r="N1115" s="19"/>
      <c r="O1115" s="19"/>
      <c r="P1115" s="19"/>
      <c r="Q1115" s="19"/>
      <c r="R1115" s="19"/>
      <c r="S1115" s="19"/>
      <c r="T1115" s="19"/>
      <c r="U1115" s="19"/>
      <c r="V1115" s="19"/>
      <c r="W1115" s="19"/>
      <c r="X1115" s="19"/>
      <c r="Y1115" s="20"/>
      <c r="Z1115" s="13"/>
      <c r="AA1115" s="13"/>
      <c r="AB1115" s="13"/>
      <c r="AC1115" s="13"/>
      <c r="AD1115" s="13"/>
      <c r="AE1115" s="13"/>
      <c r="AF1115" s="13"/>
      <c r="AG1115" s="13"/>
      <c r="AH1115" s="13"/>
    </row>
    <row r="1116" spans="2:34" ht="15" customHeight="1" x14ac:dyDescent="0.2">
      <c r="B1116" s="17"/>
      <c r="E1116" s="19"/>
      <c r="F1116" s="19"/>
      <c r="H1116" s="19"/>
      <c r="I1116" s="19"/>
      <c r="J1116" s="19"/>
      <c r="K1116" s="19"/>
      <c r="L1116" s="19"/>
      <c r="M1116" s="19"/>
      <c r="N1116" s="19"/>
      <c r="O1116" s="19"/>
      <c r="P1116" s="19"/>
      <c r="Q1116" s="19"/>
      <c r="R1116" s="19"/>
      <c r="S1116" s="19"/>
      <c r="T1116" s="19"/>
      <c r="U1116" s="19"/>
      <c r="V1116" s="19"/>
      <c r="W1116" s="19"/>
      <c r="X1116" s="19"/>
      <c r="Y1116" s="20"/>
      <c r="Z1116" s="13"/>
      <c r="AA1116" s="13"/>
      <c r="AB1116" s="13"/>
      <c r="AC1116" s="13"/>
      <c r="AD1116" s="13"/>
      <c r="AE1116" s="13"/>
      <c r="AF1116" s="13"/>
      <c r="AG1116" s="13"/>
      <c r="AH1116" s="13"/>
    </row>
    <row r="1117" spans="2:34" ht="15" customHeight="1" x14ac:dyDescent="0.2">
      <c r="B1117" s="17"/>
      <c r="E1117" s="19"/>
      <c r="F1117" s="19"/>
      <c r="H1117" s="19"/>
      <c r="I1117" s="19"/>
      <c r="J1117" s="19"/>
      <c r="K1117" s="19"/>
      <c r="L1117" s="19"/>
      <c r="M1117" s="19"/>
      <c r="N1117" s="19"/>
      <c r="O1117" s="19"/>
      <c r="P1117" s="19"/>
      <c r="Q1117" s="19"/>
      <c r="R1117" s="19"/>
      <c r="S1117" s="19"/>
      <c r="T1117" s="19"/>
      <c r="U1117" s="19"/>
      <c r="V1117" s="19"/>
      <c r="W1117" s="19"/>
      <c r="X1117" s="19"/>
      <c r="Y1117" s="20"/>
      <c r="Z1117" s="13"/>
      <c r="AA1117" s="13"/>
      <c r="AB1117" s="13"/>
      <c r="AC1117" s="13"/>
      <c r="AD1117" s="13"/>
      <c r="AE1117" s="13"/>
      <c r="AF1117" s="13"/>
      <c r="AG1117" s="13"/>
      <c r="AH1117" s="13"/>
    </row>
    <row r="1118" spans="2:34" ht="15" customHeight="1" x14ac:dyDescent="0.2">
      <c r="B1118" s="17"/>
      <c r="E1118" s="19"/>
      <c r="F1118" s="19"/>
      <c r="H1118" s="19"/>
      <c r="I1118" s="19"/>
      <c r="J1118" s="19"/>
      <c r="K1118" s="19"/>
      <c r="L1118" s="19"/>
      <c r="M1118" s="19"/>
      <c r="N1118" s="19"/>
      <c r="O1118" s="19"/>
      <c r="P1118" s="19"/>
      <c r="Q1118" s="19"/>
      <c r="R1118" s="19"/>
      <c r="S1118" s="19"/>
      <c r="T1118" s="19"/>
      <c r="U1118" s="19"/>
      <c r="V1118" s="19"/>
      <c r="W1118" s="19"/>
      <c r="X1118" s="19"/>
      <c r="Y1118" s="20"/>
      <c r="Z1118" s="13"/>
      <c r="AA1118" s="13"/>
      <c r="AB1118" s="13"/>
      <c r="AC1118" s="13"/>
      <c r="AD1118" s="13"/>
      <c r="AE1118" s="13"/>
      <c r="AF1118" s="13"/>
      <c r="AG1118" s="13"/>
      <c r="AH1118" s="13"/>
    </row>
    <row r="1119" spans="2:34" ht="15" customHeight="1" x14ac:dyDescent="0.2">
      <c r="B1119" s="17"/>
      <c r="E1119" s="19"/>
      <c r="F1119" s="19"/>
      <c r="H1119" s="19"/>
      <c r="I1119" s="19"/>
      <c r="J1119" s="19"/>
      <c r="K1119" s="19"/>
      <c r="L1119" s="19"/>
      <c r="M1119" s="19"/>
      <c r="N1119" s="19"/>
      <c r="O1119" s="19"/>
      <c r="P1119" s="19"/>
      <c r="Q1119" s="19"/>
      <c r="R1119" s="19"/>
      <c r="S1119" s="19"/>
      <c r="T1119" s="19"/>
      <c r="U1119" s="19"/>
      <c r="V1119" s="19"/>
      <c r="W1119" s="19"/>
      <c r="X1119" s="19"/>
      <c r="Y1119" s="20"/>
      <c r="Z1119" s="13"/>
      <c r="AA1119" s="13"/>
      <c r="AB1119" s="13"/>
      <c r="AC1119" s="13"/>
      <c r="AD1119" s="13"/>
      <c r="AE1119" s="13"/>
      <c r="AF1119" s="13"/>
      <c r="AG1119" s="13"/>
      <c r="AH1119" s="13"/>
    </row>
    <row r="1120" spans="2:34" ht="15" customHeight="1" x14ac:dyDescent="0.2">
      <c r="B1120" s="17"/>
      <c r="E1120" s="19"/>
      <c r="F1120" s="19"/>
      <c r="H1120" s="19"/>
      <c r="I1120" s="19"/>
      <c r="J1120" s="19"/>
      <c r="K1120" s="19"/>
      <c r="L1120" s="19"/>
      <c r="M1120" s="19"/>
      <c r="N1120" s="19"/>
      <c r="O1120" s="19"/>
      <c r="P1120" s="19"/>
      <c r="Q1120" s="19"/>
      <c r="R1120" s="19"/>
      <c r="S1120" s="19"/>
      <c r="T1120" s="19"/>
      <c r="U1120" s="19"/>
      <c r="V1120" s="19"/>
      <c r="W1120" s="19"/>
      <c r="X1120" s="19"/>
      <c r="Y1120" s="20"/>
      <c r="Z1120" s="13"/>
      <c r="AA1120" s="13"/>
      <c r="AB1120" s="13"/>
      <c r="AC1120" s="13"/>
      <c r="AD1120" s="13"/>
      <c r="AE1120" s="13"/>
      <c r="AF1120" s="13"/>
      <c r="AG1120" s="13"/>
      <c r="AH1120" s="13"/>
    </row>
    <row r="1121" spans="2:34" ht="15" customHeight="1" x14ac:dyDescent="0.2">
      <c r="B1121" s="17"/>
      <c r="E1121" s="19"/>
      <c r="F1121" s="19"/>
      <c r="H1121" s="19"/>
      <c r="I1121" s="19"/>
      <c r="J1121" s="19"/>
      <c r="K1121" s="19"/>
      <c r="L1121" s="19"/>
      <c r="M1121" s="19"/>
      <c r="N1121" s="19"/>
      <c r="O1121" s="19"/>
      <c r="P1121" s="19"/>
      <c r="Q1121" s="19"/>
      <c r="R1121" s="19"/>
      <c r="S1121" s="19"/>
      <c r="T1121" s="19"/>
      <c r="U1121" s="19"/>
      <c r="V1121" s="19"/>
      <c r="W1121" s="19"/>
      <c r="X1121" s="19"/>
      <c r="Y1121" s="20"/>
      <c r="Z1121" s="13"/>
      <c r="AA1121" s="13"/>
      <c r="AB1121" s="13"/>
      <c r="AC1121" s="13"/>
      <c r="AD1121" s="13"/>
      <c r="AE1121" s="13"/>
      <c r="AF1121" s="13"/>
      <c r="AG1121" s="13"/>
      <c r="AH1121" s="13"/>
    </row>
    <row r="1122" spans="2:34" ht="15" customHeight="1" x14ac:dyDescent="0.2">
      <c r="B1122" s="17"/>
      <c r="E1122" s="19"/>
      <c r="F1122" s="19"/>
      <c r="H1122" s="19"/>
      <c r="I1122" s="19"/>
      <c r="J1122" s="19"/>
      <c r="K1122" s="19"/>
      <c r="L1122" s="19"/>
      <c r="M1122" s="19"/>
      <c r="N1122" s="19"/>
      <c r="O1122" s="19"/>
      <c r="P1122" s="19"/>
      <c r="Q1122" s="19"/>
      <c r="R1122" s="19"/>
      <c r="S1122" s="19"/>
      <c r="T1122" s="19"/>
      <c r="U1122" s="19"/>
      <c r="V1122" s="19"/>
      <c r="W1122" s="19"/>
      <c r="X1122" s="19"/>
      <c r="Y1122" s="20"/>
      <c r="Z1122" s="13"/>
      <c r="AA1122" s="13"/>
      <c r="AB1122" s="13"/>
      <c r="AC1122" s="13"/>
      <c r="AD1122" s="13"/>
      <c r="AE1122" s="13"/>
      <c r="AF1122" s="13"/>
      <c r="AG1122" s="13"/>
      <c r="AH1122" s="13"/>
    </row>
    <row r="1123" spans="2:34" ht="15" customHeight="1" x14ac:dyDescent="0.2">
      <c r="B1123" s="17"/>
      <c r="E1123" s="19"/>
      <c r="F1123" s="19"/>
      <c r="H1123" s="19"/>
      <c r="I1123" s="19"/>
      <c r="J1123" s="19"/>
      <c r="K1123" s="19"/>
      <c r="L1123" s="19"/>
      <c r="M1123" s="19"/>
      <c r="N1123" s="19"/>
      <c r="O1123" s="19"/>
      <c r="P1123" s="19"/>
      <c r="Q1123" s="19"/>
      <c r="R1123" s="19"/>
      <c r="S1123" s="19"/>
      <c r="T1123" s="19"/>
      <c r="U1123" s="19"/>
      <c r="V1123" s="19"/>
      <c r="W1123" s="19"/>
      <c r="X1123" s="19"/>
      <c r="Y1123" s="20"/>
      <c r="Z1123" s="13"/>
      <c r="AA1123" s="13"/>
      <c r="AB1123" s="13"/>
      <c r="AC1123" s="13"/>
      <c r="AD1123" s="13"/>
      <c r="AE1123" s="13"/>
      <c r="AF1123" s="13"/>
      <c r="AG1123" s="13"/>
      <c r="AH1123" s="13"/>
    </row>
    <row r="1124" spans="2:34" ht="15" customHeight="1" x14ac:dyDescent="0.2">
      <c r="B1124" s="17"/>
      <c r="E1124" s="19"/>
      <c r="F1124" s="19"/>
      <c r="H1124" s="19"/>
      <c r="I1124" s="19"/>
      <c r="J1124" s="19"/>
      <c r="K1124" s="19"/>
      <c r="L1124" s="19"/>
      <c r="M1124" s="19"/>
      <c r="N1124" s="19"/>
      <c r="O1124" s="19"/>
      <c r="P1124" s="19"/>
      <c r="Q1124" s="19"/>
      <c r="R1124" s="19"/>
      <c r="S1124" s="19"/>
      <c r="T1124" s="19"/>
      <c r="U1124" s="19"/>
      <c r="V1124" s="19"/>
      <c r="W1124" s="19"/>
      <c r="X1124" s="19"/>
      <c r="Y1124" s="20"/>
      <c r="Z1124" s="13"/>
      <c r="AA1124" s="13"/>
      <c r="AB1124" s="13"/>
      <c r="AC1124" s="13"/>
      <c r="AD1124" s="13"/>
      <c r="AE1124" s="13"/>
      <c r="AF1124" s="13"/>
      <c r="AG1124" s="13"/>
      <c r="AH1124" s="13"/>
    </row>
    <row r="1125" spans="2:34" ht="15" customHeight="1" x14ac:dyDescent="0.2">
      <c r="B1125" s="17"/>
      <c r="E1125" s="19"/>
      <c r="F1125" s="19"/>
      <c r="H1125" s="19"/>
      <c r="I1125" s="19"/>
      <c r="J1125" s="19"/>
      <c r="K1125" s="19"/>
      <c r="L1125" s="19"/>
      <c r="M1125" s="19"/>
      <c r="N1125" s="19"/>
      <c r="O1125" s="19"/>
      <c r="P1125" s="19"/>
      <c r="Q1125" s="19"/>
      <c r="R1125" s="19"/>
      <c r="S1125" s="19"/>
      <c r="T1125" s="19"/>
      <c r="U1125" s="19"/>
      <c r="V1125" s="19"/>
      <c r="W1125" s="19"/>
      <c r="X1125" s="19"/>
      <c r="Y1125" s="20"/>
      <c r="Z1125" s="13"/>
      <c r="AA1125" s="13"/>
      <c r="AB1125" s="13"/>
      <c r="AC1125" s="13"/>
      <c r="AD1125" s="13"/>
      <c r="AE1125" s="13"/>
      <c r="AF1125" s="13"/>
      <c r="AG1125" s="13"/>
      <c r="AH1125" s="13"/>
    </row>
    <row r="1126" spans="2:34" ht="15" customHeight="1" x14ac:dyDescent="0.2">
      <c r="B1126" s="17"/>
      <c r="E1126" s="19"/>
      <c r="F1126" s="19"/>
      <c r="H1126" s="19"/>
      <c r="I1126" s="19"/>
      <c r="J1126" s="19"/>
      <c r="K1126" s="19"/>
      <c r="L1126" s="19"/>
      <c r="M1126" s="19"/>
      <c r="N1126" s="19"/>
      <c r="O1126" s="19"/>
      <c r="P1126" s="19"/>
      <c r="Q1126" s="19"/>
      <c r="R1126" s="19"/>
      <c r="S1126" s="19"/>
      <c r="T1126" s="19"/>
      <c r="U1126" s="19"/>
      <c r="V1126" s="19"/>
      <c r="W1126" s="19"/>
      <c r="X1126" s="19"/>
      <c r="Y1126" s="20"/>
      <c r="Z1126" s="13"/>
      <c r="AA1126" s="13"/>
      <c r="AB1126" s="13"/>
      <c r="AC1126" s="13"/>
      <c r="AD1126" s="13"/>
      <c r="AE1126" s="13"/>
      <c r="AF1126" s="13"/>
      <c r="AG1126" s="13"/>
      <c r="AH1126" s="13"/>
    </row>
    <row r="1127" spans="2:34" ht="15" customHeight="1" x14ac:dyDescent="0.2">
      <c r="B1127" s="17"/>
      <c r="E1127" s="19"/>
      <c r="F1127" s="19"/>
      <c r="H1127" s="19"/>
      <c r="I1127" s="19"/>
      <c r="J1127" s="19"/>
      <c r="K1127" s="19"/>
      <c r="L1127" s="19"/>
      <c r="M1127" s="19"/>
      <c r="N1127" s="19"/>
      <c r="O1127" s="19"/>
      <c r="P1127" s="19"/>
      <c r="Q1127" s="19"/>
      <c r="R1127" s="19"/>
      <c r="S1127" s="19"/>
      <c r="T1127" s="19"/>
      <c r="U1127" s="19"/>
      <c r="V1127" s="19"/>
      <c r="W1127" s="19"/>
      <c r="X1127" s="19"/>
      <c r="Y1127" s="20"/>
      <c r="Z1127" s="13"/>
      <c r="AA1127" s="13"/>
      <c r="AB1127" s="13"/>
      <c r="AC1127" s="13"/>
      <c r="AD1127" s="13"/>
      <c r="AE1127" s="13"/>
      <c r="AF1127" s="13"/>
      <c r="AG1127" s="13"/>
      <c r="AH1127" s="13"/>
    </row>
    <row r="1128" spans="2:34" ht="15" customHeight="1" x14ac:dyDescent="0.2">
      <c r="B1128" s="17"/>
      <c r="E1128" s="19"/>
      <c r="F1128" s="19"/>
      <c r="H1128" s="19"/>
      <c r="I1128" s="19"/>
      <c r="J1128" s="19"/>
      <c r="K1128" s="19"/>
      <c r="L1128" s="19"/>
      <c r="M1128" s="19"/>
      <c r="N1128" s="19"/>
      <c r="O1128" s="19"/>
      <c r="P1128" s="19"/>
      <c r="Q1128" s="19"/>
      <c r="R1128" s="19"/>
      <c r="S1128" s="19"/>
      <c r="T1128" s="19"/>
      <c r="U1128" s="19"/>
      <c r="V1128" s="19"/>
      <c r="W1128" s="19"/>
      <c r="X1128" s="19"/>
      <c r="Y1128" s="20"/>
      <c r="Z1128" s="13"/>
      <c r="AA1128" s="13"/>
      <c r="AB1128" s="13"/>
      <c r="AC1128" s="13"/>
      <c r="AD1128" s="13"/>
      <c r="AE1128" s="13"/>
      <c r="AF1128" s="13"/>
      <c r="AG1128" s="13"/>
      <c r="AH1128" s="13"/>
    </row>
    <row r="1129" spans="2:34" ht="15" customHeight="1" x14ac:dyDescent="0.2">
      <c r="B1129" s="17"/>
      <c r="E1129" s="19"/>
      <c r="F1129" s="19"/>
      <c r="H1129" s="19"/>
      <c r="I1129" s="19"/>
      <c r="J1129" s="19"/>
      <c r="K1129" s="19"/>
      <c r="L1129" s="19"/>
      <c r="M1129" s="19"/>
      <c r="N1129" s="19"/>
      <c r="O1129" s="19"/>
      <c r="P1129" s="19"/>
      <c r="Q1129" s="19"/>
      <c r="R1129" s="19"/>
      <c r="S1129" s="19"/>
      <c r="T1129" s="19"/>
      <c r="U1129" s="19"/>
      <c r="V1129" s="19"/>
      <c r="W1129" s="19"/>
      <c r="X1129" s="19"/>
      <c r="Y1129" s="20"/>
      <c r="Z1129" s="13"/>
      <c r="AA1129" s="13"/>
      <c r="AB1129" s="13"/>
      <c r="AC1129" s="13"/>
      <c r="AD1129" s="13"/>
      <c r="AE1129" s="13"/>
      <c r="AF1129" s="13"/>
      <c r="AG1129" s="13"/>
      <c r="AH1129" s="13"/>
    </row>
    <row r="1130" spans="2:34" ht="15" customHeight="1" x14ac:dyDescent="0.2">
      <c r="B1130" s="17"/>
      <c r="E1130" s="19"/>
      <c r="F1130" s="19"/>
      <c r="H1130" s="19"/>
      <c r="I1130" s="19"/>
      <c r="J1130" s="19"/>
      <c r="K1130" s="19"/>
      <c r="L1130" s="19"/>
      <c r="M1130" s="19"/>
      <c r="N1130" s="19"/>
      <c r="O1130" s="19"/>
      <c r="P1130" s="19"/>
      <c r="Q1130" s="19"/>
      <c r="R1130" s="19"/>
      <c r="S1130" s="19"/>
      <c r="T1130" s="19"/>
      <c r="U1130" s="19"/>
      <c r="V1130" s="19"/>
      <c r="W1130" s="19"/>
      <c r="X1130" s="19"/>
      <c r="Y1130" s="20"/>
      <c r="Z1130" s="13"/>
      <c r="AA1130" s="13"/>
      <c r="AB1130" s="13"/>
      <c r="AC1130" s="13"/>
      <c r="AD1130" s="13"/>
      <c r="AE1130" s="13"/>
      <c r="AF1130" s="13"/>
      <c r="AG1130" s="13"/>
      <c r="AH1130" s="13"/>
    </row>
    <row r="1131" spans="2:34" ht="15" customHeight="1" x14ac:dyDescent="0.2">
      <c r="B1131" s="17"/>
      <c r="E1131" s="19"/>
      <c r="F1131" s="19"/>
      <c r="H1131" s="19"/>
      <c r="I1131" s="19"/>
      <c r="J1131" s="19"/>
      <c r="K1131" s="19"/>
      <c r="L1131" s="19"/>
      <c r="M1131" s="19"/>
      <c r="N1131" s="19"/>
      <c r="O1131" s="19"/>
      <c r="P1131" s="19"/>
      <c r="Q1131" s="19"/>
      <c r="R1131" s="19"/>
      <c r="S1131" s="19"/>
      <c r="T1131" s="19"/>
      <c r="U1131" s="19"/>
      <c r="V1131" s="19"/>
      <c r="W1131" s="19"/>
      <c r="X1131" s="19"/>
      <c r="Y1131" s="20"/>
      <c r="Z1131" s="13"/>
      <c r="AA1131" s="13"/>
      <c r="AB1131" s="13"/>
      <c r="AC1131" s="13"/>
      <c r="AD1131" s="13"/>
      <c r="AE1131" s="13"/>
      <c r="AF1131" s="13"/>
      <c r="AG1131" s="13"/>
      <c r="AH1131" s="13"/>
    </row>
    <row r="1132" spans="2:34" ht="15" customHeight="1" x14ac:dyDescent="0.2">
      <c r="B1132" s="17"/>
      <c r="E1132" s="19"/>
      <c r="F1132" s="19"/>
      <c r="H1132" s="19"/>
      <c r="I1132" s="19"/>
      <c r="J1132" s="19"/>
      <c r="K1132" s="19"/>
      <c r="L1132" s="19"/>
      <c r="M1132" s="19"/>
      <c r="N1132" s="19"/>
      <c r="O1132" s="19"/>
      <c r="P1132" s="19"/>
      <c r="Q1132" s="19"/>
      <c r="R1132" s="19"/>
      <c r="S1132" s="19"/>
      <c r="T1132" s="19"/>
      <c r="U1132" s="19"/>
      <c r="V1132" s="19"/>
      <c r="W1132" s="19"/>
      <c r="X1132" s="19"/>
      <c r="Y1132" s="20"/>
      <c r="Z1132" s="13"/>
      <c r="AA1132" s="13"/>
      <c r="AB1132" s="13"/>
      <c r="AC1132" s="13"/>
      <c r="AD1132" s="13"/>
      <c r="AE1132" s="13"/>
      <c r="AF1132" s="13"/>
      <c r="AG1132" s="13"/>
      <c r="AH1132" s="13"/>
    </row>
    <row r="1133" spans="2:34" ht="15" customHeight="1" x14ac:dyDescent="0.2">
      <c r="B1133" s="17"/>
      <c r="E1133" s="19"/>
      <c r="F1133" s="19"/>
      <c r="H1133" s="19"/>
      <c r="I1133" s="19"/>
      <c r="J1133" s="19"/>
      <c r="K1133" s="19"/>
      <c r="L1133" s="19"/>
      <c r="M1133" s="19"/>
      <c r="N1133" s="19"/>
      <c r="O1133" s="19"/>
      <c r="P1133" s="19"/>
      <c r="Q1133" s="19"/>
      <c r="R1133" s="19"/>
      <c r="S1133" s="19"/>
      <c r="T1133" s="19"/>
      <c r="U1133" s="19"/>
      <c r="V1133" s="19"/>
      <c r="W1133" s="19"/>
      <c r="X1133" s="19"/>
      <c r="Y1133" s="20"/>
      <c r="Z1133" s="13"/>
      <c r="AA1133" s="13"/>
      <c r="AB1133" s="13"/>
      <c r="AC1133" s="13"/>
      <c r="AD1133" s="13"/>
      <c r="AE1133" s="13"/>
      <c r="AF1133" s="13"/>
      <c r="AG1133" s="13"/>
      <c r="AH1133" s="13"/>
    </row>
    <row r="1134" spans="2:34" ht="15" customHeight="1" x14ac:dyDescent="0.2">
      <c r="B1134" s="17"/>
      <c r="E1134" s="19"/>
      <c r="F1134" s="19"/>
      <c r="H1134" s="19"/>
      <c r="I1134" s="19"/>
      <c r="J1134" s="19"/>
      <c r="K1134" s="19"/>
      <c r="L1134" s="19"/>
      <c r="M1134" s="19"/>
      <c r="N1134" s="19"/>
      <c r="O1134" s="19"/>
      <c r="P1134" s="19"/>
      <c r="Q1134" s="19"/>
      <c r="R1134" s="19"/>
      <c r="S1134" s="19"/>
      <c r="T1134" s="19"/>
      <c r="U1134" s="19"/>
      <c r="V1134" s="19"/>
      <c r="W1134" s="19"/>
      <c r="X1134" s="19"/>
      <c r="Y1134" s="20"/>
      <c r="Z1134" s="13"/>
      <c r="AA1134" s="13"/>
      <c r="AB1134" s="13"/>
      <c r="AC1134" s="13"/>
      <c r="AD1134" s="13"/>
      <c r="AE1134" s="13"/>
      <c r="AF1134" s="13"/>
      <c r="AG1134" s="13"/>
      <c r="AH1134" s="13"/>
    </row>
    <row r="1135" spans="2:34" ht="15" customHeight="1" x14ac:dyDescent="0.2">
      <c r="B1135" s="17"/>
      <c r="E1135" s="19"/>
      <c r="F1135" s="19"/>
      <c r="H1135" s="19"/>
      <c r="I1135" s="19"/>
      <c r="J1135" s="19"/>
      <c r="K1135" s="19"/>
      <c r="L1135" s="19"/>
      <c r="M1135" s="19"/>
      <c r="N1135" s="19"/>
      <c r="O1135" s="19"/>
      <c r="P1135" s="19"/>
      <c r="Q1135" s="19"/>
      <c r="R1135" s="19"/>
      <c r="S1135" s="19"/>
      <c r="T1135" s="19"/>
      <c r="U1135" s="19"/>
      <c r="V1135" s="19"/>
      <c r="W1135" s="19"/>
      <c r="X1135" s="19"/>
      <c r="Y1135" s="20"/>
      <c r="Z1135" s="13"/>
      <c r="AA1135" s="13"/>
      <c r="AB1135" s="13"/>
      <c r="AC1135" s="13"/>
      <c r="AD1135" s="13"/>
      <c r="AE1135" s="13"/>
      <c r="AF1135" s="13"/>
      <c r="AG1135" s="13"/>
      <c r="AH1135" s="13"/>
    </row>
    <row r="1136" spans="2:34" ht="15" customHeight="1" x14ac:dyDescent="0.2">
      <c r="B1136" s="17"/>
      <c r="E1136" s="19"/>
      <c r="F1136" s="19"/>
      <c r="H1136" s="19"/>
      <c r="I1136" s="19"/>
      <c r="J1136" s="19"/>
      <c r="K1136" s="19"/>
      <c r="L1136" s="19"/>
      <c r="M1136" s="19"/>
      <c r="N1136" s="19"/>
      <c r="O1136" s="19"/>
      <c r="P1136" s="19"/>
      <c r="Q1136" s="19"/>
      <c r="R1136" s="19"/>
      <c r="S1136" s="19"/>
      <c r="T1136" s="19"/>
      <c r="U1136" s="19"/>
      <c r="V1136" s="19"/>
      <c r="W1136" s="19"/>
      <c r="X1136" s="19"/>
      <c r="Y1136" s="20"/>
      <c r="Z1136" s="13"/>
      <c r="AA1136" s="13"/>
      <c r="AB1136" s="13"/>
      <c r="AC1136" s="13"/>
      <c r="AD1136" s="13"/>
      <c r="AE1136" s="13"/>
      <c r="AF1136" s="13"/>
      <c r="AG1136" s="13"/>
      <c r="AH1136" s="13"/>
    </row>
    <row r="1137" spans="2:34" ht="15" customHeight="1" x14ac:dyDescent="0.2">
      <c r="B1137" s="17"/>
      <c r="E1137" s="19"/>
      <c r="F1137" s="19"/>
      <c r="H1137" s="19"/>
      <c r="I1137" s="19"/>
      <c r="J1137" s="19"/>
      <c r="K1137" s="19"/>
      <c r="L1137" s="19"/>
      <c r="M1137" s="19"/>
      <c r="N1137" s="19"/>
      <c r="O1137" s="19"/>
      <c r="P1137" s="19"/>
      <c r="Q1137" s="19"/>
      <c r="R1137" s="19"/>
      <c r="S1137" s="19"/>
      <c r="T1137" s="19"/>
      <c r="U1137" s="19"/>
      <c r="V1137" s="19"/>
      <c r="W1137" s="19"/>
      <c r="X1137" s="19"/>
      <c r="Y1137" s="20"/>
      <c r="Z1137" s="13"/>
      <c r="AA1137" s="13"/>
      <c r="AB1137" s="13"/>
      <c r="AC1137" s="13"/>
      <c r="AD1137" s="13"/>
      <c r="AE1137" s="13"/>
      <c r="AF1137" s="13"/>
      <c r="AG1137" s="13"/>
      <c r="AH1137" s="13"/>
    </row>
    <row r="1138" spans="2:34" ht="15" customHeight="1" x14ac:dyDescent="0.2">
      <c r="B1138" s="17"/>
      <c r="E1138" s="19"/>
      <c r="F1138" s="19"/>
      <c r="H1138" s="19"/>
      <c r="I1138" s="19"/>
      <c r="J1138" s="19"/>
      <c r="K1138" s="19"/>
      <c r="L1138" s="19"/>
      <c r="M1138" s="19"/>
      <c r="N1138" s="19"/>
      <c r="O1138" s="19"/>
      <c r="P1138" s="19"/>
      <c r="Q1138" s="19"/>
      <c r="R1138" s="19"/>
      <c r="S1138" s="19"/>
      <c r="T1138" s="19"/>
      <c r="U1138" s="19"/>
      <c r="V1138" s="19"/>
      <c r="W1138" s="19"/>
      <c r="X1138" s="19"/>
      <c r="Y1138" s="20"/>
      <c r="Z1138" s="13"/>
      <c r="AA1138" s="13"/>
      <c r="AB1138" s="13"/>
      <c r="AC1138" s="13"/>
      <c r="AD1138" s="13"/>
      <c r="AE1138" s="13"/>
      <c r="AF1138" s="13"/>
      <c r="AG1138" s="13"/>
      <c r="AH1138" s="13"/>
    </row>
    <row r="1139" spans="2:34" ht="15" customHeight="1" x14ac:dyDescent="0.2">
      <c r="B1139" s="17"/>
      <c r="E1139" s="19"/>
      <c r="F1139" s="19"/>
      <c r="H1139" s="19"/>
      <c r="I1139" s="19"/>
      <c r="J1139" s="19"/>
      <c r="K1139" s="19"/>
      <c r="L1139" s="19"/>
      <c r="M1139" s="19"/>
      <c r="N1139" s="19"/>
      <c r="O1139" s="19"/>
      <c r="P1139" s="19"/>
      <c r="Q1139" s="19"/>
      <c r="R1139" s="19"/>
      <c r="S1139" s="19"/>
      <c r="T1139" s="19"/>
      <c r="U1139" s="19"/>
      <c r="V1139" s="19"/>
      <c r="W1139" s="19"/>
      <c r="X1139" s="19"/>
      <c r="Y1139" s="20"/>
      <c r="Z1139" s="13"/>
      <c r="AA1139" s="13"/>
      <c r="AB1139" s="13"/>
      <c r="AC1139" s="13"/>
      <c r="AD1139" s="13"/>
      <c r="AE1139" s="13"/>
      <c r="AF1139" s="13"/>
      <c r="AG1139" s="13"/>
      <c r="AH1139" s="13"/>
    </row>
    <row r="1140" spans="2:34" ht="15" customHeight="1" x14ac:dyDescent="0.2">
      <c r="B1140" s="17"/>
      <c r="E1140" s="19"/>
      <c r="F1140" s="19"/>
      <c r="H1140" s="19"/>
      <c r="I1140" s="19"/>
      <c r="J1140" s="19"/>
      <c r="K1140" s="19"/>
      <c r="L1140" s="19"/>
      <c r="M1140" s="19"/>
      <c r="N1140" s="19"/>
      <c r="O1140" s="19"/>
      <c r="P1140" s="19"/>
      <c r="Q1140" s="19"/>
      <c r="R1140" s="19"/>
      <c r="S1140" s="19"/>
      <c r="T1140" s="19"/>
      <c r="U1140" s="19"/>
      <c r="V1140" s="19"/>
      <c r="W1140" s="19"/>
      <c r="X1140" s="19"/>
      <c r="Y1140" s="20"/>
      <c r="Z1140" s="13"/>
      <c r="AA1140" s="13"/>
      <c r="AB1140" s="13"/>
      <c r="AC1140" s="13"/>
      <c r="AD1140" s="13"/>
      <c r="AE1140" s="13"/>
      <c r="AF1140" s="13"/>
      <c r="AG1140" s="13"/>
      <c r="AH1140" s="13"/>
    </row>
    <row r="1141" spans="2:34" ht="15" customHeight="1" x14ac:dyDescent="0.2">
      <c r="B1141" s="17"/>
      <c r="E1141" s="19"/>
      <c r="F1141" s="19"/>
      <c r="H1141" s="19"/>
      <c r="I1141" s="19"/>
      <c r="J1141" s="19"/>
      <c r="K1141" s="19"/>
      <c r="L1141" s="19"/>
      <c r="M1141" s="19"/>
      <c r="N1141" s="19"/>
      <c r="O1141" s="19"/>
      <c r="P1141" s="19"/>
      <c r="Q1141" s="19"/>
      <c r="R1141" s="19"/>
      <c r="S1141" s="19"/>
      <c r="T1141" s="19"/>
      <c r="U1141" s="19"/>
      <c r="V1141" s="19"/>
      <c r="W1141" s="19"/>
      <c r="X1141" s="19"/>
      <c r="Y1141" s="20"/>
      <c r="Z1141" s="13"/>
      <c r="AA1141" s="13"/>
      <c r="AB1141" s="13"/>
      <c r="AC1141" s="13"/>
      <c r="AD1141" s="13"/>
      <c r="AE1141" s="13"/>
      <c r="AF1141" s="13"/>
      <c r="AG1141" s="13"/>
      <c r="AH1141" s="13"/>
    </row>
    <row r="1142" spans="2:34" ht="15" customHeight="1" x14ac:dyDescent="0.2">
      <c r="B1142" s="17"/>
      <c r="E1142" s="19"/>
      <c r="F1142" s="19"/>
      <c r="H1142" s="19"/>
      <c r="I1142" s="19"/>
      <c r="J1142" s="19"/>
      <c r="K1142" s="19"/>
      <c r="L1142" s="19"/>
      <c r="M1142" s="19"/>
      <c r="N1142" s="19"/>
      <c r="O1142" s="19"/>
      <c r="P1142" s="19"/>
      <c r="Q1142" s="19"/>
      <c r="R1142" s="19"/>
      <c r="S1142" s="19"/>
      <c r="T1142" s="19"/>
      <c r="U1142" s="19"/>
      <c r="V1142" s="19"/>
      <c r="W1142" s="19"/>
      <c r="X1142" s="19"/>
      <c r="Y1142" s="20"/>
      <c r="Z1142" s="13"/>
      <c r="AA1142" s="13"/>
      <c r="AB1142" s="13"/>
      <c r="AC1142" s="13"/>
      <c r="AD1142" s="13"/>
      <c r="AE1142" s="13"/>
      <c r="AF1142" s="13"/>
      <c r="AG1142" s="13"/>
      <c r="AH1142" s="13"/>
    </row>
    <row r="1143" spans="2:34" ht="15" customHeight="1" x14ac:dyDescent="0.2">
      <c r="B1143" s="17"/>
      <c r="E1143" s="19"/>
      <c r="F1143" s="19"/>
      <c r="H1143" s="19"/>
      <c r="I1143" s="19"/>
      <c r="J1143" s="19"/>
      <c r="K1143" s="19"/>
      <c r="L1143" s="19"/>
      <c r="M1143" s="19"/>
      <c r="N1143" s="19"/>
      <c r="O1143" s="19"/>
      <c r="P1143" s="19"/>
      <c r="Q1143" s="19"/>
      <c r="R1143" s="19"/>
      <c r="S1143" s="19"/>
      <c r="T1143" s="19"/>
      <c r="U1143" s="19"/>
      <c r="V1143" s="19"/>
      <c r="W1143" s="19"/>
      <c r="X1143" s="19"/>
      <c r="Y1143" s="20"/>
      <c r="Z1143" s="13"/>
      <c r="AA1143" s="13"/>
      <c r="AB1143" s="13"/>
      <c r="AC1143" s="13"/>
      <c r="AD1143" s="13"/>
      <c r="AE1143" s="13"/>
      <c r="AF1143" s="13"/>
      <c r="AG1143" s="13"/>
      <c r="AH1143" s="13"/>
    </row>
    <row r="1144" spans="2:34" ht="15" customHeight="1" x14ac:dyDescent="0.2">
      <c r="B1144" s="17"/>
      <c r="E1144" s="19"/>
      <c r="F1144" s="19"/>
      <c r="H1144" s="19"/>
      <c r="I1144" s="19"/>
      <c r="J1144" s="19"/>
      <c r="K1144" s="19"/>
      <c r="L1144" s="19"/>
      <c r="M1144" s="19"/>
      <c r="N1144" s="19"/>
      <c r="O1144" s="19"/>
      <c r="P1144" s="19"/>
      <c r="Q1144" s="19"/>
      <c r="R1144" s="19"/>
      <c r="S1144" s="19"/>
      <c r="T1144" s="19"/>
      <c r="U1144" s="19"/>
      <c r="V1144" s="19"/>
      <c r="W1144" s="19"/>
      <c r="X1144" s="19"/>
      <c r="Y1144" s="20"/>
      <c r="Z1144" s="13"/>
      <c r="AA1144" s="13"/>
      <c r="AB1144" s="13"/>
      <c r="AC1144" s="13"/>
      <c r="AD1144" s="13"/>
      <c r="AE1144" s="13"/>
      <c r="AF1144" s="13"/>
      <c r="AG1144" s="13"/>
      <c r="AH1144" s="13"/>
    </row>
    <row r="1145" spans="2:34" ht="15" customHeight="1" x14ac:dyDescent="0.2">
      <c r="B1145" s="17"/>
      <c r="E1145" s="19"/>
      <c r="F1145" s="19"/>
      <c r="H1145" s="19"/>
      <c r="I1145" s="19"/>
      <c r="J1145" s="19"/>
      <c r="K1145" s="19"/>
      <c r="L1145" s="19"/>
      <c r="M1145" s="19"/>
      <c r="N1145" s="19"/>
      <c r="O1145" s="19"/>
      <c r="P1145" s="19"/>
      <c r="Q1145" s="19"/>
      <c r="R1145" s="19"/>
      <c r="S1145" s="19"/>
      <c r="T1145" s="19"/>
      <c r="U1145" s="19"/>
      <c r="V1145" s="19"/>
      <c r="W1145" s="19"/>
      <c r="X1145" s="19"/>
      <c r="Y1145" s="20"/>
      <c r="Z1145" s="13"/>
      <c r="AA1145" s="13"/>
      <c r="AB1145" s="13"/>
      <c r="AC1145" s="13"/>
      <c r="AD1145" s="13"/>
      <c r="AE1145" s="13"/>
      <c r="AF1145" s="13"/>
      <c r="AG1145" s="13"/>
      <c r="AH1145" s="13"/>
    </row>
    <row r="1146" spans="2:34" ht="15" customHeight="1" x14ac:dyDescent="0.2">
      <c r="B1146" s="17"/>
      <c r="E1146" s="19"/>
      <c r="F1146" s="19"/>
      <c r="H1146" s="19"/>
      <c r="I1146" s="19"/>
      <c r="J1146" s="19"/>
      <c r="K1146" s="19"/>
      <c r="L1146" s="19"/>
      <c r="M1146" s="19"/>
      <c r="N1146" s="19"/>
      <c r="O1146" s="19"/>
      <c r="P1146" s="19"/>
      <c r="Q1146" s="19"/>
      <c r="R1146" s="19"/>
      <c r="S1146" s="19"/>
      <c r="T1146" s="19"/>
      <c r="U1146" s="19"/>
      <c r="V1146" s="19"/>
      <c r="W1146" s="19"/>
      <c r="X1146" s="19"/>
      <c r="Y1146" s="20"/>
      <c r="Z1146" s="13"/>
      <c r="AA1146" s="13"/>
      <c r="AB1146" s="13"/>
      <c r="AC1146" s="13"/>
      <c r="AD1146" s="13"/>
      <c r="AE1146" s="13"/>
      <c r="AF1146" s="13"/>
      <c r="AG1146" s="13"/>
      <c r="AH1146" s="13"/>
    </row>
    <row r="1147" spans="2:34" ht="15" customHeight="1" x14ac:dyDescent="0.2">
      <c r="B1147" s="17"/>
      <c r="E1147" s="19"/>
      <c r="F1147" s="19"/>
      <c r="H1147" s="19"/>
      <c r="I1147" s="19"/>
      <c r="J1147" s="19"/>
      <c r="K1147" s="19"/>
      <c r="L1147" s="19"/>
      <c r="M1147" s="19"/>
      <c r="N1147" s="19"/>
      <c r="O1147" s="19"/>
      <c r="P1147" s="19"/>
      <c r="Q1147" s="19"/>
      <c r="R1147" s="19"/>
      <c r="S1147" s="19"/>
      <c r="T1147" s="19"/>
      <c r="U1147" s="19"/>
      <c r="V1147" s="19"/>
      <c r="W1147" s="19"/>
      <c r="X1147" s="19"/>
      <c r="Y1147" s="20"/>
      <c r="Z1147" s="13"/>
      <c r="AA1147" s="13"/>
      <c r="AB1147" s="13"/>
      <c r="AC1147" s="13"/>
      <c r="AD1147" s="13"/>
      <c r="AE1147" s="13"/>
      <c r="AF1147" s="13"/>
      <c r="AG1147" s="13"/>
      <c r="AH1147" s="13"/>
    </row>
    <row r="1148" spans="2:34" ht="15" customHeight="1" x14ac:dyDescent="0.2">
      <c r="B1148" s="17"/>
      <c r="E1148" s="19"/>
      <c r="F1148" s="19"/>
      <c r="H1148" s="19"/>
      <c r="I1148" s="19"/>
      <c r="J1148" s="19"/>
      <c r="K1148" s="19"/>
      <c r="L1148" s="19"/>
      <c r="M1148" s="19"/>
      <c r="N1148" s="19"/>
      <c r="O1148" s="19"/>
      <c r="P1148" s="19"/>
      <c r="Q1148" s="19"/>
      <c r="R1148" s="19"/>
      <c r="S1148" s="19"/>
      <c r="T1148" s="19"/>
      <c r="U1148" s="19"/>
      <c r="V1148" s="19"/>
      <c r="W1148" s="19"/>
      <c r="X1148" s="19"/>
      <c r="Y1148" s="20"/>
      <c r="Z1148" s="13"/>
      <c r="AA1148" s="13"/>
      <c r="AB1148" s="13"/>
      <c r="AC1148" s="13"/>
      <c r="AD1148" s="13"/>
      <c r="AE1148" s="13"/>
      <c r="AF1148" s="13"/>
      <c r="AG1148" s="13"/>
      <c r="AH1148" s="13"/>
    </row>
    <row r="1149" spans="2:34" ht="15" customHeight="1" x14ac:dyDescent="0.2">
      <c r="B1149" s="17"/>
      <c r="E1149" s="19"/>
      <c r="F1149" s="19"/>
      <c r="H1149" s="19"/>
      <c r="I1149" s="19"/>
      <c r="J1149" s="19"/>
      <c r="K1149" s="19"/>
      <c r="L1149" s="19"/>
      <c r="M1149" s="19"/>
      <c r="N1149" s="19"/>
      <c r="O1149" s="19"/>
      <c r="P1149" s="19"/>
      <c r="Q1149" s="19"/>
      <c r="R1149" s="19"/>
      <c r="S1149" s="19"/>
      <c r="T1149" s="19"/>
      <c r="U1149" s="19"/>
      <c r="V1149" s="19"/>
      <c r="W1149" s="19"/>
      <c r="X1149" s="19"/>
      <c r="Y1149" s="20"/>
      <c r="Z1149" s="13"/>
      <c r="AA1149" s="13"/>
      <c r="AB1149" s="13"/>
      <c r="AC1149" s="13"/>
      <c r="AD1149" s="13"/>
      <c r="AE1149" s="13"/>
      <c r="AF1149" s="13"/>
      <c r="AG1149" s="13"/>
      <c r="AH1149" s="13"/>
    </row>
    <row r="1150" spans="2:34" ht="15" customHeight="1" x14ac:dyDescent="0.2">
      <c r="B1150" s="17"/>
      <c r="E1150" s="19"/>
      <c r="F1150" s="19"/>
      <c r="H1150" s="19"/>
      <c r="I1150" s="19"/>
      <c r="J1150" s="19"/>
      <c r="K1150" s="19"/>
      <c r="L1150" s="19"/>
      <c r="M1150" s="19"/>
      <c r="N1150" s="19"/>
      <c r="O1150" s="19"/>
      <c r="P1150" s="19"/>
      <c r="Q1150" s="19"/>
      <c r="R1150" s="19"/>
      <c r="S1150" s="19"/>
      <c r="T1150" s="19"/>
      <c r="U1150" s="19"/>
      <c r="V1150" s="19"/>
      <c r="W1150" s="19"/>
      <c r="X1150" s="19"/>
      <c r="Y1150" s="20"/>
      <c r="Z1150" s="13"/>
      <c r="AA1150" s="13"/>
      <c r="AB1150" s="13"/>
      <c r="AC1150" s="13"/>
      <c r="AD1150" s="13"/>
      <c r="AE1150" s="13"/>
      <c r="AF1150" s="13"/>
      <c r="AG1150" s="13"/>
      <c r="AH1150" s="13"/>
    </row>
    <row r="1151" spans="2:34" ht="15" customHeight="1" x14ac:dyDescent="0.2">
      <c r="B1151" s="17"/>
      <c r="E1151" s="19"/>
      <c r="F1151" s="19"/>
      <c r="H1151" s="19"/>
      <c r="I1151" s="19"/>
      <c r="J1151" s="19"/>
      <c r="K1151" s="19"/>
      <c r="L1151" s="19"/>
      <c r="M1151" s="19"/>
      <c r="N1151" s="19"/>
      <c r="O1151" s="19"/>
      <c r="P1151" s="19"/>
      <c r="Q1151" s="19"/>
      <c r="R1151" s="19"/>
      <c r="S1151" s="19"/>
      <c r="T1151" s="19"/>
      <c r="U1151" s="19"/>
      <c r="V1151" s="19"/>
      <c r="W1151" s="19"/>
      <c r="X1151" s="19"/>
      <c r="Y1151" s="20"/>
      <c r="Z1151" s="13"/>
      <c r="AA1151" s="13"/>
      <c r="AB1151" s="13"/>
      <c r="AC1151" s="13"/>
      <c r="AD1151" s="13"/>
      <c r="AE1151" s="13"/>
      <c r="AF1151" s="13"/>
      <c r="AG1151" s="13"/>
      <c r="AH1151" s="13"/>
    </row>
    <row r="1152" spans="2:34" ht="15" customHeight="1" x14ac:dyDescent="0.2">
      <c r="B1152" s="17"/>
      <c r="E1152" s="19"/>
      <c r="F1152" s="19"/>
      <c r="H1152" s="19"/>
      <c r="I1152" s="19"/>
      <c r="J1152" s="19"/>
      <c r="K1152" s="19"/>
      <c r="L1152" s="19"/>
      <c r="M1152" s="19"/>
      <c r="N1152" s="19"/>
      <c r="O1152" s="19"/>
      <c r="P1152" s="19"/>
      <c r="Q1152" s="19"/>
      <c r="R1152" s="19"/>
      <c r="S1152" s="19"/>
      <c r="T1152" s="19"/>
      <c r="U1152" s="19"/>
      <c r="V1152" s="19"/>
      <c r="W1152" s="19"/>
      <c r="X1152" s="19"/>
      <c r="Y1152" s="20"/>
      <c r="Z1152" s="13"/>
      <c r="AA1152" s="13"/>
      <c r="AB1152" s="13"/>
      <c r="AC1152" s="13"/>
      <c r="AD1152" s="13"/>
      <c r="AE1152" s="13"/>
      <c r="AF1152" s="13"/>
      <c r="AG1152" s="13"/>
      <c r="AH1152" s="13"/>
    </row>
    <row r="1153" spans="2:34" ht="15" customHeight="1" x14ac:dyDescent="0.2">
      <c r="B1153" s="17"/>
      <c r="E1153" s="19"/>
      <c r="F1153" s="19"/>
      <c r="H1153" s="19"/>
      <c r="I1153" s="19"/>
      <c r="J1153" s="19"/>
      <c r="K1153" s="19"/>
      <c r="L1153" s="19"/>
      <c r="M1153" s="19"/>
      <c r="N1153" s="19"/>
      <c r="O1153" s="19"/>
      <c r="P1153" s="19"/>
      <c r="Q1153" s="19"/>
      <c r="R1153" s="19"/>
      <c r="S1153" s="19"/>
      <c r="T1153" s="19"/>
      <c r="U1153" s="19"/>
      <c r="V1153" s="19"/>
      <c r="W1153" s="19"/>
      <c r="X1153" s="19"/>
      <c r="Y1153" s="20"/>
      <c r="Z1153" s="13"/>
      <c r="AA1153" s="13"/>
      <c r="AB1153" s="13"/>
      <c r="AC1153" s="13"/>
      <c r="AD1153" s="13"/>
      <c r="AE1153" s="13"/>
      <c r="AF1153" s="13"/>
      <c r="AG1153" s="13"/>
      <c r="AH1153" s="13"/>
    </row>
    <row r="1154" spans="2:34" ht="15" customHeight="1" x14ac:dyDescent="0.2">
      <c r="B1154" s="17"/>
      <c r="E1154" s="19"/>
      <c r="F1154" s="19"/>
      <c r="H1154" s="19"/>
      <c r="I1154" s="19"/>
      <c r="J1154" s="19"/>
      <c r="K1154" s="19"/>
      <c r="L1154" s="19"/>
      <c r="M1154" s="19"/>
      <c r="N1154" s="19"/>
      <c r="O1154" s="19"/>
      <c r="P1154" s="19"/>
      <c r="Q1154" s="19"/>
      <c r="R1154" s="19"/>
      <c r="S1154" s="19"/>
      <c r="T1154" s="19"/>
      <c r="U1154" s="19"/>
      <c r="V1154" s="19"/>
      <c r="W1154" s="19"/>
      <c r="X1154" s="19"/>
      <c r="Y1154" s="20"/>
      <c r="Z1154" s="13"/>
      <c r="AA1154" s="13"/>
      <c r="AB1154" s="13"/>
      <c r="AC1154" s="13"/>
      <c r="AD1154" s="13"/>
      <c r="AE1154" s="13"/>
      <c r="AF1154" s="13"/>
      <c r="AG1154" s="13"/>
      <c r="AH1154" s="13"/>
    </row>
    <row r="1155" spans="2:34" ht="15" customHeight="1" x14ac:dyDescent="0.2">
      <c r="B1155" s="17"/>
      <c r="E1155" s="19"/>
      <c r="F1155" s="19"/>
      <c r="H1155" s="19"/>
      <c r="I1155" s="19"/>
      <c r="J1155" s="19"/>
      <c r="K1155" s="19"/>
      <c r="L1155" s="19"/>
      <c r="M1155" s="19"/>
      <c r="N1155" s="19"/>
      <c r="O1155" s="19"/>
      <c r="P1155" s="19"/>
      <c r="Q1155" s="19"/>
      <c r="R1155" s="19"/>
      <c r="S1155" s="19"/>
      <c r="T1155" s="19"/>
      <c r="U1155" s="19"/>
      <c r="V1155" s="19"/>
      <c r="W1155" s="19"/>
      <c r="X1155" s="19"/>
      <c r="Y1155" s="20"/>
      <c r="Z1155" s="13"/>
      <c r="AA1155" s="13"/>
      <c r="AB1155" s="13"/>
      <c r="AC1155" s="13"/>
      <c r="AD1155" s="13"/>
      <c r="AE1155" s="13"/>
      <c r="AF1155" s="13"/>
      <c r="AG1155" s="13"/>
      <c r="AH1155" s="13"/>
    </row>
    <row r="1156" spans="2:34" ht="15" customHeight="1" x14ac:dyDescent="0.2">
      <c r="B1156" s="17"/>
      <c r="E1156" s="19"/>
      <c r="F1156" s="19"/>
      <c r="H1156" s="19"/>
      <c r="I1156" s="19"/>
      <c r="J1156" s="19"/>
      <c r="K1156" s="19"/>
      <c r="L1156" s="19"/>
      <c r="M1156" s="19"/>
      <c r="N1156" s="19"/>
      <c r="O1156" s="19"/>
      <c r="P1156" s="19"/>
      <c r="Q1156" s="19"/>
      <c r="R1156" s="19"/>
      <c r="S1156" s="19"/>
      <c r="T1156" s="19"/>
      <c r="U1156" s="19"/>
      <c r="V1156" s="19"/>
      <c r="W1156" s="19"/>
      <c r="X1156" s="19"/>
      <c r="Y1156" s="20"/>
      <c r="Z1156" s="13"/>
      <c r="AA1156" s="13"/>
      <c r="AB1156" s="13"/>
      <c r="AC1156" s="13"/>
      <c r="AD1156" s="13"/>
      <c r="AE1156" s="13"/>
      <c r="AF1156" s="13"/>
      <c r="AG1156" s="13"/>
      <c r="AH1156" s="13"/>
    </row>
    <row r="1157" spans="2:34" ht="15" customHeight="1" x14ac:dyDescent="0.2">
      <c r="B1157" s="17"/>
      <c r="E1157" s="19"/>
      <c r="F1157" s="19"/>
      <c r="H1157" s="19"/>
      <c r="I1157" s="19"/>
      <c r="J1157" s="19"/>
      <c r="K1157" s="19"/>
      <c r="L1157" s="19"/>
      <c r="M1157" s="19"/>
      <c r="N1157" s="19"/>
      <c r="O1157" s="19"/>
      <c r="P1157" s="19"/>
      <c r="Q1157" s="19"/>
      <c r="R1157" s="19"/>
      <c r="S1157" s="19"/>
      <c r="T1157" s="19"/>
      <c r="U1157" s="19"/>
      <c r="V1157" s="19"/>
      <c r="W1157" s="19"/>
      <c r="X1157" s="19"/>
      <c r="Y1157" s="20"/>
      <c r="Z1157" s="13"/>
      <c r="AA1157" s="13"/>
      <c r="AB1157" s="13"/>
      <c r="AC1157" s="13"/>
      <c r="AD1157" s="13"/>
      <c r="AE1157" s="13"/>
      <c r="AF1157" s="13"/>
      <c r="AG1157" s="13"/>
      <c r="AH1157" s="13"/>
    </row>
    <row r="1158" spans="2:34" ht="15" customHeight="1" x14ac:dyDescent="0.2">
      <c r="B1158" s="17"/>
      <c r="E1158" s="19"/>
      <c r="F1158" s="19"/>
      <c r="H1158" s="19"/>
      <c r="I1158" s="19"/>
      <c r="J1158" s="19"/>
      <c r="K1158" s="19"/>
      <c r="L1158" s="19"/>
      <c r="M1158" s="19"/>
      <c r="N1158" s="19"/>
      <c r="O1158" s="19"/>
      <c r="P1158" s="19"/>
      <c r="Q1158" s="19"/>
      <c r="R1158" s="19"/>
      <c r="S1158" s="19"/>
      <c r="T1158" s="19"/>
      <c r="U1158" s="19"/>
      <c r="V1158" s="19"/>
      <c r="W1158" s="19"/>
      <c r="X1158" s="19"/>
      <c r="Y1158" s="20"/>
      <c r="Z1158" s="13"/>
      <c r="AA1158" s="13"/>
      <c r="AB1158" s="13"/>
      <c r="AC1158" s="13"/>
      <c r="AD1158" s="13"/>
      <c r="AE1158" s="13"/>
      <c r="AF1158" s="13"/>
      <c r="AG1158" s="13"/>
      <c r="AH1158" s="13"/>
    </row>
    <row r="1159" spans="2:34" ht="15" customHeight="1" x14ac:dyDescent="0.2">
      <c r="B1159" s="17"/>
      <c r="E1159" s="19"/>
      <c r="F1159" s="19"/>
      <c r="H1159" s="19"/>
      <c r="I1159" s="19"/>
      <c r="J1159" s="19"/>
      <c r="K1159" s="19"/>
      <c r="L1159" s="19"/>
      <c r="M1159" s="19"/>
      <c r="N1159" s="19"/>
      <c r="O1159" s="19"/>
      <c r="P1159" s="19"/>
      <c r="Q1159" s="19"/>
      <c r="R1159" s="19"/>
      <c r="S1159" s="19"/>
      <c r="T1159" s="19"/>
      <c r="U1159" s="19"/>
      <c r="V1159" s="19"/>
      <c r="W1159" s="19"/>
      <c r="X1159" s="19"/>
      <c r="Y1159" s="20"/>
      <c r="Z1159" s="13"/>
      <c r="AA1159" s="13"/>
      <c r="AB1159" s="13"/>
      <c r="AC1159" s="13"/>
      <c r="AD1159" s="13"/>
      <c r="AE1159" s="13"/>
      <c r="AF1159" s="13"/>
      <c r="AG1159" s="13"/>
      <c r="AH1159" s="13"/>
    </row>
    <row r="1160" spans="2:34" ht="15" customHeight="1" x14ac:dyDescent="0.2">
      <c r="B1160" s="17"/>
      <c r="E1160" s="19"/>
      <c r="F1160" s="19"/>
      <c r="H1160" s="19"/>
      <c r="I1160" s="19"/>
      <c r="J1160" s="19"/>
      <c r="K1160" s="19"/>
      <c r="L1160" s="19"/>
      <c r="M1160" s="19"/>
      <c r="N1160" s="19"/>
      <c r="O1160" s="19"/>
      <c r="P1160" s="19"/>
      <c r="Q1160" s="19"/>
      <c r="R1160" s="19"/>
      <c r="S1160" s="19"/>
      <c r="T1160" s="19"/>
      <c r="U1160" s="19"/>
      <c r="V1160" s="19"/>
      <c r="W1160" s="19"/>
      <c r="X1160" s="19"/>
      <c r="Y1160" s="20"/>
      <c r="Z1160" s="13"/>
      <c r="AA1160" s="13"/>
      <c r="AB1160" s="13"/>
      <c r="AC1160" s="13"/>
      <c r="AD1160" s="13"/>
      <c r="AE1160" s="13"/>
      <c r="AF1160" s="13"/>
      <c r="AG1160" s="13"/>
      <c r="AH1160" s="13"/>
    </row>
    <row r="1161" spans="2:34" ht="15" customHeight="1" x14ac:dyDescent="0.2">
      <c r="B1161" s="17"/>
      <c r="E1161" s="19"/>
      <c r="F1161" s="19"/>
      <c r="H1161" s="19"/>
      <c r="I1161" s="19"/>
      <c r="J1161" s="19"/>
      <c r="K1161" s="19"/>
      <c r="L1161" s="19"/>
      <c r="M1161" s="19"/>
      <c r="N1161" s="19"/>
      <c r="O1161" s="19"/>
      <c r="P1161" s="19"/>
      <c r="Q1161" s="19"/>
      <c r="R1161" s="19"/>
      <c r="S1161" s="19"/>
      <c r="T1161" s="19"/>
      <c r="U1161" s="19"/>
      <c r="V1161" s="19"/>
      <c r="W1161" s="19"/>
      <c r="X1161" s="19"/>
      <c r="Y1161" s="20"/>
      <c r="Z1161" s="13"/>
      <c r="AA1161" s="13"/>
      <c r="AB1161" s="13"/>
      <c r="AC1161" s="13"/>
      <c r="AD1161" s="13"/>
      <c r="AE1161" s="13"/>
      <c r="AF1161" s="13"/>
      <c r="AG1161" s="13"/>
      <c r="AH1161" s="13"/>
    </row>
    <row r="1162" spans="2:34" ht="15" customHeight="1" x14ac:dyDescent="0.2">
      <c r="B1162" s="17"/>
      <c r="E1162" s="19"/>
      <c r="F1162" s="19"/>
      <c r="H1162" s="19"/>
      <c r="I1162" s="19"/>
      <c r="J1162" s="19"/>
      <c r="K1162" s="19"/>
      <c r="L1162" s="19"/>
      <c r="M1162" s="19"/>
      <c r="N1162" s="19"/>
      <c r="O1162" s="19"/>
      <c r="P1162" s="19"/>
      <c r="Q1162" s="19"/>
      <c r="R1162" s="19"/>
      <c r="S1162" s="19"/>
      <c r="T1162" s="19"/>
      <c r="U1162" s="19"/>
      <c r="V1162" s="19"/>
      <c r="W1162" s="19"/>
      <c r="X1162" s="19"/>
      <c r="Y1162" s="20"/>
      <c r="Z1162" s="13"/>
      <c r="AA1162" s="13"/>
      <c r="AB1162" s="13"/>
      <c r="AC1162" s="13"/>
      <c r="AD1162" s="13"/>
      <c r="AE1162" s="13"/>
      <c r="AF1162" s="13"/>
      <c r="AG1162" s="13"/>
      <c r="AH1162" s="13"/>
    </row>
    <row r="1163" spans="2:34" ht="15" customHeight="1" x14ac:dyDescent="0.2">
      <c r="B1163" s="17"/>
      <c r="E1163" s="19"/>
      <c r="F1163" s="19"/>
      <c r="H1163" s="19"/>
      <c r="I1163" s="19"/>
      <c r="J1163" s="19"/>
      <c r="K1163" s="19"/>
      <c r="L1163" s="19"/>
      <c r="M1163" s="19"/>
      <c r="N1163" s="19"/>
      <c r="O1163" s="19"/>
      <c r="P1163" s="19"/>
      <c r="Q1163" s="19"/>
      <c r="R1163" s="19"/>
      <c r="S1163" s="19"/>
      <c r="T1163" s="19"/>
      <c r="U1163" s="19"/>
      <c r="V1163" s="19"/>
      <c r="W1163" s="19"/>
      <c r="X1163" s="19"/>
      <c r="Y1163" s="20"/>
      <c r="Z1163" s="13"/>
      <c r="AA1163" s="13"/>
      <c r="AB1163" s="13"/>
      <c r="AC1163" s="13"/>
      <c r="AD1163" s="13"/>
      <c r="AE1163" s="13"/>
      <c r="AF1163" s="13"/>
      <c r="AG1163" s="13"/>
      <c r="AH1163" s="13"/>
    </row>
    <row r="1164" spans="2:34" ht="15" customHeight="1" x14ac:dyDescent="0.2">
      <c r="B1164" s="17"/>
      <c r="E1164" s="19"/>
      <c r="F1164" s="19"/>
      <c r="H1164" s="19"/>
      <c r="I1164" s="19"/>
      <c r="J1164" s="19"/>
      <c r="K1164" s="19"/>
      <c r="L1164" s="19"/>
      <c r="M1164" s="19"/>
      <c r="N1164" s="19"/>
      <c r="O1164" s="19"/>
      <c r="P1164" s="19"/>
      <c r="Q1164" s="19"/>
      <c r="R1164" s="19"/>
      <c r="S1164" s="19"/>
      <c r="T1164" s="19"/>
      <c r="U1164" s="19"/>
      <c r="V1164" s="19"/>
      <c r="W1164" s="19"/>
      <c r="X1164" s="19"/>
      <c r="Y1164" s="20"/>
      <c r="Z1164" s="13"/>
      <c r="AA1164" s="13"/>
      <c r="AB1164" s="13"/>
      <c r="AC1164" s="13"/>
      <c r="AD1164" s="13"/>
      <c r="AE1164" s="13"/>
      <c r="AF1164" s="13"/>
      <c r="AG1164" s="13"/>
      <c r="AH1164" s="13"/>
    </row>
    <row r="1165" spans="2:34" ht="15" customHeight="1" x14ac:dyDescent="0.2">
      <c r="B1165" s="17"/>
      <c r="E1165" s="19"/>
      <c r="F1165" s="19"/>
      <c r="H1165" s="19"/>
      <c r="I1165" s="19"/>
      <c r="J1165" s="19"/>
      <c r="K1165" s="19"/>
      <c r="L1165" s="19"/>
      <c r="M1165" s="19"/>
      <c r="N1165" s="19"/>
      <c r="O1165" s="19"/>
      <c r="P1165" s="19"/>
      <c r="Q1165" s="19"/>
      <c r="R1165" s="19"/>
      <c r="S1165" s="19"/>
      <c r="T1165" s="19"/>
      <c r="U1165" s="19"/>
      <c r="V1165" s="19"/>
      <c r="W1165" s="19"/>
      <c r="X1165" s="19"/>
      <c r="Y1165" s="20"/>
      <c r="Z1165" s="13"/>
      <c r="AA1165" s="13"/>
      <c r="AB1165" s="13"/>
      <c r="AC1165" s="13"/>
      <c r="AD1165" s="13"/>
      <c r="AE1165" s="13"/>
      <c r="AF1165" s="13"/>
      <c r="AG1165" s="13"/>
      <c r="AH1165" s="13"/>
    </row>
    <row r="1166" spans="2:34" ht="15" customHeight="1" x14ac:dyDescent="0.2">
      <c r="B1166" s="17"/>
      <c r="E1166" s="19"/>
      <c r="F1166" s="19"/>
      <c r="H1166" s="19"/>
      <c r="I1166" s="19"/>
      <c r="J1166" s="19"/>
      <c r="K1166" s="19"/>
      <c r="L1166" s="19"/>
      <c r="M1166" s="19"/>
      <c r="N1166" s="19"/>
      <c r="O1166" s="19"/>
      <c r="P1166" s="19"/>
      <c r="Q1166" s="19"/>
      <c r="R1166" s="19"/>
      <c r="S1166" s="19"/>
      <c r="T1166" s="19"/>
      <c r="U1166" s="19"/>
      <c r="V1166" s="19"/>
      <c r="W1166" s="19"/>
      <c r="X1166" s="19"/>
      <c r="Y1166" s="20"/>
      <c r="Z1166" s="13"/>
      <c r="AA1166" s="13"/>
      <c r="AB1166" s="13"/>
      <c r="AC1166" s="13"/>
      <c r="AD1166" s="13"/>
      <c r="AE1166" s="13"/>
      <c r="AF1166" s="13"/>
      <c r="AG1166" s="13"/>
      <c r="AH1166" s="13"/>
    </row>
    <row r="1167" spans="2:34" ht="15" customHeight="1" x14ac:dyDescent="0.2">
      <c r="B1167" s="17"/>
      <c r="E1167" s="19"/>
      <c r="F1167" s="19"/>
      <c r="H1167" s="19"/>
      <c r="I1167" s="19"/>
      <c r="J1167" s="19"/>
      <c r="K1167" s="19"/>
      <c r="L1167" s="19"/>
      <c r="M1167" s="19"/>
      <c r="N1167" s="19"/>
      <c r="O1167" s="19"/>
      <c r="P1167" s="19"/>
      <c r="Q1167" s="19"/>
      <c r="R1167" s="19"/>
      <c r="S1167" s="19"/>
      <c r="T1167" s="19"/>
      <c r="U1167" s="19"/>
      <c r="V1167" s="19"/>
      <c r="W1167" s="19"/>
      <c r="X1167" s="19"/>
      <c r="Y1167" s="20"/>
      <c r="Z1167" s="13"/>
      <c r="AA1167" s="13"/>
      <c r="AB1167" s="13"/>
      <c r="AC1167" s="13"/>
      <c r="AD1167" s="13"/>
      <c r="AE1167" s="13"/>
      <c r="AF1167" s="13"/>
      <c r="AG1167" s="13"/>
      <c r="AH1167" s="13"/>
    </row>
    <row r="1168" spans="2:34" ht="15" customHeight="1" x14ac:dyDescent="0.2">
      <c r="B1168" s="17"/>
      <c r="E1168" s="19"/>
      <c r="F1168" s="19"/>
      <c r="H1168" s="19"/>
      <c r="I1168" s="19"/>
      <c r="J1168" s="19"/>
      <c r="K1168" s="19"/>
      <c r="L1168" s="19"/>
      <c r="M1168" s="19"/>
      <c r="N1168" s="19"/>
      <c r="O1168" s="19"/>
      <c r="P1168" s="19"/>
      <c r="Q1168" s="19"/>
      <c r="R1168" s="19"/>
      <c r="S1168" s="19"/>
      <c r="T1168" s="19"/>
      <c r="U1168" s="19"/>
      <c r="V1168" s="19"/>
      <c r="W1168" s="19"/>
      <c r="X1168" s="19"/>
      <c r="Y1168" s="20"/>
      <c r="Z1168" s="13"/>
      <c r="AA1168" s="13"/>
      <c r="AB1168" s="13"/>
      <c r="AC1168" s="13"/>
      <c r="AD1168" s="13"/>
      <c r="AE1168" s="13"/>
      <c r="AF1168" s="13"/>
      <c r="AG1168" s="13"/>
      <c r="AH1168" s="13"/>
    </row>
    <row r="1169" spans="2:34" ht="15" customHeight="1" x14ac:dyDescent="0.2">
      <c r="B1169" s="17"/>
      <c r="E1169" s="19"/>
      <c r="F1169" s="19"/>
      <c r="H1169" s="19"/>
      <c r="I1169" s="19"/>
      <c r="J1169" s="19"/>
      <c r="K1169" s="19"/>
      <c r="L1169" s="19"/>
      <c r="M1169" s="19"/>
      <c r="N1169" s="19"/>
      <c r="O1169" s="19"/>
      <c r="P1169" s="19"/>
      <c r="Q1169" s="19"/>
      <c r="R1169" s="19"/>
      <c r="S1169" s="19"/>
      <c r="T1169" s="19"/>
      <c r="U1169" s="19"/>
      <c r="V1169" s="19"/>
      <c r="W1169" s="19"/>
      <c r="X1169" s="19"/>
      <c r="Y1169" s="20"/>
      <c r="Z1169" s="13"/>
      <c r="AA1169" s="13"/>
      <c r="AB1169" s="13"/>
      <c r="AC1169" s="13"/>
      <c r="AD1169" s="13"/>
      <c r="AE1169" s="13"/>
      <c r="AF1169" s="13"/>
      <c r="AG1169" s="13"/>
      <c r="AH1169" s="13"/>
    </row>
    <row r="1170" spans="2:34" ht="15" customHeight="1" x14ac:dyDescent="0.2">
      <c r="B1170" s="17"/>
      <c r="E1170" s="19"/>
      <c r="F1170" s="19"/>
      <c r="H1170" s="19"/>
      <c r="I1170" s="19"/>
      <c r="J1170" s="19"/>
      <c r="K1170" s="19"/>
      <c r="L1170" s="19"/>
      <c r="M1170" s="19"/>
      <c r="N1170" s="19"/>
      <c r="O1170" s="19"/>
      <c r="P1170" s="19"/>
      <c r="Q1170" s="19"/>
      <c r="R1170" s="19"/>
      <c r="S1170" s="19"/>
      <c r="T1170" s="19"/>
      <c r="U1170" s="19"/>
      <c r="V1170" s="19"/>
      <c r="W1170" s="19"/>
      <c r="X1170" s="19"/>
      <c r="Y1170" s="20"/>
      <c r="Z1170" s="13"/>
      <c r="AA1170" s="13"/>
      <c r="AB1170" s="13"/>
      <c r="AC1170" s="13"/>
      <c r="AD1170" s="13"/>
      <c r="AE1170" s="13"/>
      <c r="AF1170" s="13"/>
      <c r="AG1170" s="13"/>
      <c r="AH1170" s="13"/>
    </row>
    <row r="1171" spans="2:34" ht="15" customHeight="1" x14ac:dyDescent="0.2">
      <c r="B1171" s="17"/>
      <c r="E1171" s="19"/>
      <c r="F1171" s="19"/>
      <c r="H1171" s="19"/>
      <c r="I1171" s="19"/>
      <c r="J1171" s="19"/>
      <c r="K1171" s="19"/>
      <c r="L1171" s="19"/>
      <c r="M1171" s="19"/>
      <c r="N1171" s="19"/>
      <c r="O1171" s="19"/>
      <c r="P1171" s="19"/>
      <c r="Q1171" s="19"/>
      <c r="R1171" s="19"/>
      <c r="S1171" s="19"/>
      <c r="T1171" s="19"/>
      <c r="U1171" s="19"/>
      <c r="V1171" s="19"/>
      <c r="W1171" s="19"/>
      <c r="X1171" s="19"/>
      <c r="Y1171" s="20"/>
      <c r="Z1171" s="13"/>
      <c r="AA1171" s="13"/>
      <c r="AB1171" s="13"/>
      <c r="AC1171" s="13"/>
      <c r="AD1171" s="13"/>
      <c r="AE1171" s="13"/>
      <c r="AF1171" s="13"/>
      <c r="AG1171" s="13"/>
      <c r="AH1171" s="13"/>
    </row>
    <row r="1172" spans="2:34" ht="15" customHeight="1" x14ac:dyDescent="0.2">
      <c r="B1172" s="17"/>
      <c r="E1172" s="19"/>
      <c r="F1172" s="19"/>
      <c r="H1172" s="19"/>
      <c r="I1172" s="19"/>
      <c r="J1172" s="19"/>
      <c r="K1172" s="19"/>
      <c r="L1172" s="19"/>
      <c r="M1172" s="19"/>
      <c r="N1172" s="19"/>
      <c r="O1172" s="19"/>
      <c r="P1172" s="19"/>
      <c r="Q1172" s="19"/>
      <c r="R1172" s="19"/>
      <c r="S1172" s="19"/>
      <c r="T1172" s="19"/>
      <c r="U1172" s="19"/>
      <c r="V1172" s="19"/>
      <c r="W1172" s="19"/>
      <c r="X1172" s="19"/>
      <c r="Y1172" s="20"/>
      <c r="Z1172" s="13"/>
      <c r="AA1172" s="13"/>
      <c r="AB1172" s="13"/>
      <c r="AC1172" s="13"/>
      <c r="AD1172" s="13"/>
      <c r="AE1172" s="13"/>
      <c r="AF1172" s="13"/>
      <c r="AG1172" s="13"/>
      <c r="AH1172" s="13"/>
    </row>
    <row r="1173" spans="2:34" ht="15" customHeight="1" x14ac:dyDescent="0.2">
      <c r="B1173" s="17"/>
      <c r="E1173" s="19"/>
      <c r="F1173" s="19"/>
      <c r="H1173" s="19"/>
      <c r="I1173" s="19"/>
      <c r="J1173" s="19"/>
      <c r="K1173" s="19"/>
      <c r="L1173" s="19"/>
      <c r="M1173" s="19"/>
      <c r="N1173" s="19"/>
      <c r="O1173" s="19"/>
      <c r="P1173" s="19"/>
      <c r="Q1173" s="19"/>
      <c r="R1173" s="19"/>
      <c r="S1173" s="19"/>
      <c r="T1173" s="19"/>
      <c r="U1173" s="19"/>
      <c r="V1173" s="19"/>
      <c r="W1173" s="19"/>
      <c r="X1173" s="19"/>
      <c r="Y1173" s="20"/>
      <c r="Z1173" s="13"/>
      <c r="AA1173" s="13"/>
      <c r="AB1173" s="13"/>
      <c r="AC1173" s="13"/>
      <c r="AD1173" s="13"/>
      <c r="AE1173" s="13"/>
      <c r="AF1173" s="13"/>
      <c r="AG1173" s="13"/>
      <c r="AH1173" s="13"/>
    </row>
    <row r="1174" spans="2:34" ht="15" customHeight="1" x14ac:dyDescent="0.2">
      <c r="B1174" s="17"/>
      <c r="E1174" s="19"/>
      <c r="F1174" s="19"/>
      <c r="H1174" s="19"/>
      <c r="I1174" s="19"/>
      <c r="J1174" s="19"/>
      <c r="K1174" s="19"/>
      <c r="L1174" s="19"/>
      <c r="M1174" s="19"/>
      <c r="N1174" s="19"/>
      <c r="O1174" s="19"/>
      <c r="P1174" s="19"/>
      <c r="Q1174" s="19"/>
      <c r="R1174" s="19"/>
      <c r="S1174" s="19"/>
      <c r="T1174" s="19"/>
      <c r="U1174" s="19"/>
      <c r="V1174" s="19"/>
      <c r="W1174" s="19"/>
      <c r="X1174" s="19"/>
      <c r="Y1174" s="20"/>
      <c r="Z1174" s="13"/>
      <c r="AA1174" s="13"/>
      <c r="AB1174" s="13"/>
      <c r="AC1174" s="13"/>
      <c r="AD1174" s="13"/>
      <c r="AE1174" s="13"/>
      <c r="AF1174" s="13"/>
      <c r="AG1174" s="13"/>
      <c r="AH1174" s="13"/>
    </row>
    <row r="1175" spans="2:34" ht="15" customHeight="1" x14ac:dyDescent="0.2">
      <c r="B1175" s="17"/>
      <c r="E1175" s="19"/>
      <c r="F1175" s="19"/>
      <c r="H1175" s="19"/>
      <c r="I1175" s="19"/>
      <c r="J1175" s="19"/>
      <c r="K1175" s="19"/>
      <c r="L1175" s="19"/>
      <c r="M1175" s="19"/>
      <c r="N1175" s="19"/>
      <c r="O1175" s="19"/>
      <c r="P1175" s="19"/>
      <c r="Q1175" s="19"/>
      <c r="R1175" s="19"/>
      <c r="S1175" s="19"/>
      <c r="T1175" s="19"/>
      <c r="U1175" s="19"/>
      <c r="V1175" s="19"/>
      <c r="W1175" s="19"/>
      <c r="X1175" s="19"/>
      <c r="Y1175" s="20"/>
      <c r="Z1175" s="13"/>
      <c r="AA1175" s="13"/>
      <c r="AB1175" s="13"/>
      <c r="AC1175" s="13"/>
      <c r="AD1175" s="13"/>
      <c r="AE1175" s="13"/>
      <c r="AF1175" s="13"/>
      <c r="AG1175" s="13"/>
      <c r="AH1175" s="13"/>
    </row>
    <row r="1176" spans="2:34" ht="15" customHeight="1" x14ac:dyDescent="0.2">
      <c r="B1176" s="17"/>
      <c r="E1176" s="19"/>
      <c r="F1176" s="19"/>
      <c r="H1176" s="19"/>
      <c r="I1176" s="19"/>
      <c r="J1176" s="19"/>
      <c r="K1176" s="19"/>
      <c r="L1176" s="19"/>
      <c r="M1176" s="19"/>
      <c r="N1176" s="19"/>
      <c r="O1176" s="19"/>
      <c r="P1176" s="19"/>
      <c r="Q1176" s="19"/>
      <c r="R1176" s="19"/>
      <c r="S1176" s="19"/>
      <c r="T1176" s="19"/>
      <c r="U1176" s="19"/>
      <c r="V1176" s="19"/>
      <c r="W1176" s="19"/>
      <c r="X1176" s="19"/>
      <c r="Y1176" s="20"/>
      <c r="Z1176" s="13"/>
      <c r="AA1176" s="13"/>
      <c r="AB1176" s="13"/>
      <c r="AC1176" s="13"/>
      <c r="AD1176" s="13"/>
      <c r="AE1176" s="13"/>
      <c r="AF1176" s="13"/>
      <c r="AG1176" s="13"/>
      <c r="AH1176" s="13"/>
    </row>
    <row r="1177" spans="2:34" ht="15" customHeight="1" x14ac:dyDescent="0.2">
      <c r="B1177" s="17"/>
      <c r="E1177" s="19"/>
      <c r="F1177" s="19"/>
      <c r="H1177" s="19"/>
      <c r="I1177" s="19"/>
      <c r="J1177" s="19"/>
      <c r="K1177" s="19"/>
      <c r="L1177" s="19"/>
      <c r="M1177" s="19"/>
      <c r="N1177" s="19"/>
      <c r="O1177" s="19"/>
      <c r="P1177" s="19"/>
      <c r="Q1177" s="19"/>
      <c r="R1177" s="19"/>
      <c r="S1177" s="19"/>
      <c r="T1177" s="19"/>
      <c r="U1177" s="19"/>
      <c r="V1177" s="19"/>
      <c r="W1177" s="19"/>
      <c r="X1177" s="19"/>
      <c r="Y1177" s="20"/>
      <c r="Z1177" s="13"/>
      <c r="AA1177" s="13"/>
      <c r="AB1177" s="13"/>
      <c r="AC1177" s="13"/>
      <c r="AD1177" s="13"/>
      <c r="AE1177" s="13"/>
      <c r="AF1177" s="13"/>
      <c r="AG1177" s="13"/>
      <c r="AH1177" s="13"/>
    </row>
    <row r="1178" spans="2:34" ht="15" customHeight="1" x14ac:dyDescent="0.2">
      <c r="B1178" s="17"/>
      <c r="E1178" s="19"/>
      <c r="F1178" s="19"/>
      <c r="H1178" s="19"/>
      <c r="I1178" s="19"/>
      <c r="J1178" s="19"/>
      <c r="K1178" s="19"/>
      <c r="L1178" s="19"/>
      <c r="M1178" s="19"/>
      <c r="N1178" s="19"/>
      <c r="O1178" s="19"/>
      <c r="P1178" s="19"/>
      <c r="Q1178" s="19"/>
      <c r="R1178" s="19"/>
      <c r="S1178" s="19"/>
      <c r="T1178" s="19"/>
      <c r="U1178" s="19"/>
      <c r="V1178" s="19"/>
      <c r="W1178" s="19"/>
      <c r="X1178" s="19"/>
      <c r="Y1178" s="20"/>
      <c r="Z1178" s="13"/>
      <c r="AA1178" s="13"/>
      <c r="AB1178" s="13"/>
      <c r="AC1178" s="13"/>
      <c r="AD1178" s="13"/>
      <c r="AE1178" s="13"/>
      <c r="AF1178" s="13"/>
      <c r="AG1178" s="13"/>
      <c r="AH1178" s="13"/>
    </row>
    <row r="1179" spans="2:34" ht="15" customHeight="1" x14ac:dyDescent="0.2">
      <c r="B1179" s="17"/>
      <c r="E1179" s="19"/>
      <c r="F1179" s="19"/>
      <c r="H1179" s="19"/>
      <c r="I1179" s="19"/>
      <c r="J1179" s="19"/>
      <c r="K1179" s="19"/>
      <c r="L1179" s="19"/>
      <c r="M1179" s="19"/>
      <c r="N1179" s="19"/>
      <c r="O1179" s="19"/>
      <c r="P1179" s="19"/>
      <c r="Q1179" s="19"/>
      <c r="R1179" s="19"/>
      <c r="S1179" s="19"/>
      <c r="T1179" s="19"/>
      <c r="U1179" s="19"/>
      <c r="V1179" s="19"/>
      <c r="W1179" s="19"/>
      <c r="X1179" s="19"/>
      <c r="Y1179" s="20"/>
      <c r="Z1179" s="13"/>
      <c r="AA1179" s="13"/>
      <c r="AB1179" s="13"/>
      <c r="AC1179" s="13"/>
      <c r="AD1179" s="13"/>
      <c r="AE1179" s="13"/>
      <c r="AF1179" s="13"/>
      <c r="AG1179" s="13"/>
      <c r="AH1179" s="13"/>
    </row>
    <row r="1180" spans="2:34" ht="15" customHeight="1" x14ac:dyDescent="0.2">
      <c r="B1180" s="17"/>
      <c r="E1180" s="19"/>
      <c r="F1180" s="19"/>
      <c r="H1180" s="19"/>
      <c r="I1180" s="19"/>
      <c r="J1180" s="19"/>
      <c r="K1180" s="19"/>
      <c r="L1180" s="19"/>
      <c r="M1180" s="19"/>
      <c r="N1180" s="19"/>
      <c r="O1180" s="19"/>
      <c r="P1180" s="19"/>
      <c r="Q1180" s="19"/>
      <c r="R1180" s="19"/>
      <c r="S1180" s="19"/>
      <c r="T1180" s="19"/>
      <c r="U1180" s="19"/>
      <c r="V1180" s="19"/>
      <c r="W1180" s="19"/>
      <c r="X1180" s="19"/>
      <c r="Y1180" s="20"/>
      <c r="Z1180" s="13"/>
      <c r="AA1180" s="13"/>
      <c r="AB1180" s="13"/>
      <c r="AC1180" s="13"/>
      <c r="AD1180" s="13"/>
      <c r="AE1180" s="13"/>
      <c r="AF1180" s="13"/>
      <c r="AG1180" s="13"/>
      <c r="AH1180" s="13"/>
    </row>
    <row r="1181" spans="2:34" ht="15" customHeight="1" x14ac:dyDescent="0.2">
      <c r="B1181" s="17"/>
      <c r="E1181" s="19"/>
      <c r="F1181" s="19"/>
      <c r="H1181" s="19"/>
      <c r="I1181" s="19"/>
      <c r="J1181" s="19"/>
      <c r="K1181" s="19"/>
      <c r="L1181" s="19"/>
      <c r="M1181" s="19"/>
      <c r="N1181" s="19"/>
      <c r="O1181" s="19"/>
      <c r="P1181" s="19"/>
      <c r="Q1181" s="19"/>
      <c r="R1181" s="19"/>
      <c r="S1181" s="19"/>
      <c r="T1181" s="19"/>
      <c r="U1181" s="19"/>
      <c r="V1181" s="19"/>
      <c r="W1181" s="19"/>
      <c r="X1181" s="19"/>
      <c r="Y1181" s="20"/>
      <c r="Z1181" s="13"/>
      <c r="AA1181" s="13"/>
      <c r="AB1181" s="13"/>
      <c r="AC1181" s="13"/>
      <c r="AD1181" s="13"/>
      <c r="AE1181" s="13"/>
      <c r="AF1181" s="13"/>
      <c r="AG1181" s="13"/>
      <c r="AH1181" s="13"/>
    </row>
    <row r="1182" spans="2:34" ht="15" customHeight="1" x14ac:dyDescent="0.2">
      <c r="B1182" s="17"/>
      <c r="E1182" s="19"/>
      <c r="F1182" s="19"/>
      <c r="H1182" s="19"/>
      <c r="I1182" s="19"/>
      <c r="J1182" s="19"/>
      <c r="K1182" s="19"/>
      <c r="L1182" s="19"/>
      <c r="M1182" s="19"/>
      <c r="N1182" s="19"/>
      <c r="O1182" s="19"/>
      <c r="P1182" s="19"/>
      <c r="Q1182" s="19"/>
      <c r="R1182" s="19"/>
      <c r="S1182" s="19"/>
      <c r="T1182" s="19"/>
      <c r="U1182" s="19"/>
      <c r="V1182" s="19"/>
      <c r="W1182" s="19"/>
      <c r="X1182" s="19"/>
      <c r="Y1182" s="20"/>
      <c r="Z1182" s="13"/>
      <c r="AA1182" s="13"/>
      <c r="AB1182" s="13"/>
      <c r="AC1182" s="13"/>
      <c r="AD1182" s="13"/>
      <c r="AE1182" s="13"/>
      <c r="AF1182" s="13"/>
      <c r="AG1182" s="13"/>
      <c r="AH1182" s="13"/>
    </row>
    <row r="1183" spans="2:34" ht="15" customHeight="1" x14ac:dyDescent="0.2">
      <c r="B1183" s="17"/>
      <c r="E1183" s="19"/>
      <c r="F1183" s="19"/>
      <c r="H1183" s="19"/>
      <c r="I1183" s="19"/>
      <c r="J1183" s="19"/>
      <c r="K1183" s="19"/>
      <c r="L1183" s="19"/>
      <c r="M1183" s="19"/>
      <c r="N1183" s="19"/>
      <c r="O1183" s="19"/>
      <c r="P1183" s="19"/>
      <c r="Q1183" s="19"/>
      <c r="R1183" s="19"/>
      <c r="S1183" s="19"/>
      <c r="T1183" s="19"/>
      <c r="U1183" s="19"/>
      <c r="V1183" s="19"/>
      <c r="W1183" s="19"/>
      <c r="X1183" s="19"/>
      <c r="Y1183" s="20"/>
      <c r="Z1183" s="13"/>
      <c r="AA1183" s="13"/>
      <c r="AB1183" s="13"/>
      <c r="AC1183" s="13"/>
      <c r="AD1183" s="13"/>
      <c r="AE1183" s="13"/>
      <c r="AF1183" s="13"/>
      <c r="AG1183" s="13"/>
      <c r="AH1183" s="13"/>
    </row>
    <row r="1184" spans="2:34" ht="15" customHeight="1" x14ac:dyDescent="0.2">
      <c r="B1184" s="17"/>
      <c r="E1184" s="19"/>
      <c r="F1184" s="19"/>
      <c r="H1184" s="19"/>
      <c r="I1184" s="19"/>
      <c r="J1184" s="19"/>
      <c r="K1184" s="19"/>
      <c r="L1184" s="19"/>
      <c r="M1184" s="19"/>
      <c r="N1184" s="19"/>
      <c r="O1184" s="19"/>
      <c r="P1184" s="19"/>
      <c r="Q1184" s="19"/>
      <c r="R1184" s="19"/>
      <c r="S1184" s="19"/>
      <c r="T1184" s="19"/>
      <c r="U1184" s="19"/>
      <c r="V1184" s="19"/>
      <c r="W1184" s="19"/>
      <c r="X1184" s="19"/>
      <c r="Y1184" s="20"/>
      <c r="Z1184" s="13"/>
      <c r="AA1184" s="13"/>
      <c r="AB1184" s="13"/>
      <c r="AC1184" s="13"/>
      <c r="AD1184" s="13"/>
      <c r="AE1184" s="13"/>
      <c r="AF1184" s="13"/>
      <c r="AG1184" s="13"/>
      <c r="AH1184" s="13"/>
    </row>
    <row r="1185" spans="2:34" ht="15" customHeight="1" x14ac:dyDescent="0.2">
      <c r="B1185" s="17"/>
      <c r="E1185" s="19"/>
      <c r="F1185" s="19"/>
      <c r="H1185" s="19"/>
      <c r="I1185" s="19"/>
      <c r="J1185" s="19"/>
      <c r="K1185" s="19"/>
      <c r="L1185" s="19"/>
      <c r="M1185" s="19"/>
      <c r="N1185" s="19"/>
      <c r="O1185" s="19"/>
      <c r="P1185" s="19"/>
      <c r="Q1185" s="19"/>
      <c r="R1185" s="19"/>
      <c r="S1185" s="19"/>
      <c r="T1185" s="19"/>
      <c r="U1185" s="19"/>
      <c r="V1185" s="19"/>
      <c r="W1185" s="19"/>
      <c r="X1185" s="19"/>
      <c r="Y1185" s="20"/>
      <c r="Z1185" s="13"/>
      <c r="AA1185" s="13"/>
      <c r="AB1185" s="13"/>
      <c r="AC1185" s="13"/>
      <c r="AD1185" s="13"/>
      <c r="AE1185" s="13"/>
      <c r="AF1185" s="13"/>
      <c r="AG1185" s="13"/>
      <c r="AH1185" s="13"/>
    </row>
    <row r="1186" spans="2:34" ht="15" customHeight="1" x14ac:dyDescent="0.2">
      <c r="B1186" s="17"/>
      <c r="E1186" s="19"/>
      <c r="F1186" s="19"/>
      <c r="H1186" s="19"/>
      <c r="I1186" s="19"/>
      <c r="J1186" s="19"/>
      <c r="K1186" s="19"/>
      <c r="L1186" s="19"/>
      <c r="M1186" s="19"/>
      <c r="N1186" s="19"/>
      <c r="O1186" s="19"/>
      <c r="P1186" s="19"/>
      <c r="Q1186" s="19"/>
      <c r="R1186" s="19"/>
      <c r="S1186" s="19"/>
      <c r="T1186" s="19"/>
      <c r="U1186" s="19"/>
      <c r="V1186" s="19"/>
      <c r="W1186" s="19"/>
      <c r="X1186" s="19"/>
      <c r="Y1186" s="20"/>
      <c r="Z1186" s="13"/>
      <c r="AA1186" s="13"/>
      <c r="AB1186" s="13"/>
      <c r="AC1186" s="13"/>
      <c r="AD1186" s="13"/>
      <c r="AE1186" s="13"/>
      <c r="AF1186" s="13"/>
      <c r="AG1186" s="13"/>
      <c r="AH1186" s="13"/>
    </row>
    <row r="1187" spans="2:34" ht="15" customHeight="1" x14ac:dyDescent="0.2">
      <c r="B1187" s="17"/>
      <c r="E1187" s="19"/>
      <c r="F1187" s="19"/>
      <c r="H1187" s="19"/>
      <c r="I1187" s="19"/>
      <c r="J1187" s="19"/>
      <c r="K1187" s="19"/>
      <c r="L1187" s="19"/>
      <c r="M1187" s="19"/>
      <c r="N1187" s="19"/>
      <c r="O1187" s="19"/>
      <c r="P1187" s="19"/>
      <c r="Q1187" s="19"/>
      <c r="R1187" s="19"/>
      <c r="S1187" s="19"/>
      <c r="T1187" s="19"/>
      <c r="U1187" s="19"/>
      <c r="V1187" s="19"/>
      <c r="W1187" s="19"/>
      <c r="X1187" s="19"/>
      <c r="Y1187" s="20"/>
      <c r="Z1187" s="13"/>
      <c r="AA1187" s="13"/>
      <c r="AB1187" s="13"/>
      <c r="AC1187" s="13"/>
      <c r="AD1187" s="13"/>
      <c r="AE1187" s="13"/>
      <c r="AF1187" s="13"/>
      <c r="AG1187" s="13"/>
      <c r="AH1187" s="13"/>
    </row>
    <row r="1188" spans="2:34" ht="15" customHeight="1" x14ac:dyDescent="0.2">
      <c r="B1188" s="17"/>
      <c r="E1188" s="19"/>
      <c r="F1188" s="19"/>
      <c r="H1188" s="19"/>
      <c r="I1188" s="19"/>
      <c r="J1188" s="19"/>
      <c r="K1188" s="19"/>
      <c r="L1188" s="19"/>
      <c r="M1188" s="19"/>
      <c r="N1188" s="19"/>
      <c r="O1188" s="19"/>
      <c r="P1188" s="19"/>
      <c r="Q1188" s="19"/>
      <c r="R1188" s="19"/>
      <c r="S1188" s="19"/>
      <c r="T1188" s="19"/>
      <c r="U1188" s="19"/>
      <c r="V1188" s="19"/>
      <c r="W1188" s="19"/>
      <c r="X1188" s="19"/>
      <c r="Y1188" s="20"/>
      <c r="Z1188" s="13"/>
      <c r="AA1188" s="13"/>
      <c r="AB1188" s="13"/>
      <c r="AC1188" s="13"/>
      <c r="AD1188" s="13"/>
      <c r="AE1188" s="13"/>
      <c r="AF1188" s="13"/>
      <c r="AG1188" s="13"/>
      <c r="AH1188" s="13"/>
    </row>
    <row r="1189" spans="2:34" ht="15" customHeight="1" x14ac:dyDescent="0.2">
      <c r="B1189" s="17"/>
      <c r="E1189" s="19"/>
      <c r="F1189" s="19"/>
      <c r="H1189" s="19"/>
      <c r="I1189" s="19"/>
      <c r="J1189" s="19"/>
      <c r="K1189" s="19"/>
      <c r="L1189" s="19"/>
      <c r="M1189" s="19"/>
      <c r="N1189" s="19"/>
      <c r="O1189" s="19"/>
      <c r="P1189" s="19"/>
      <c r="Q1189" s="19"/>
      <c r="R1189" s="19"/>
      <c r="S1189" s="19"/>
      <c r="T1189" s="19"/>
      <c r="U1189" s="19"/>
      <c r="V1189" s="19"/>
      <c r="W1189" s="19"/>
      <c r="X1189" s="19"/>
      <c r="Y1189" s="20"/>
      <c r="Z1189" s="13"/>
      <c r="AA1189" s="13"/>
      <c r="AB1189" s="13"/>
      <c r="AC1189" s="13"/>
      <c r="AD1189" s="13"/>
      <c r="AE1189" s="13"/>
      <c r="AF1189" s="13"/>
      <c r="AG1189" s="13"/>
      <c r="AH1189" s="13"/>
    </row>
    <row r="1190" spans="2:34" ht="15" customHeight="1" x14ac:dyDescent="0.2">
      <c r="B1190" s="17"/>
      <c r="E1190" s="19"/>
      <c r="F1190" s="19"/>
      <c r="H1190" s="19"/>
      <c r="I1190" s="19"/>
      <c r="J1190" s="19"/>
      <c r="K1190" s="19"/>
      <c r="L1190" s="19"/>
      <c r="M1190" s="19"/>
      <c r="N1190" s="19"/>
      <c r="O1190" s="19"/>
      <c r="P1190" s="19"/>
      <c r="Q1190" s="19"/>
      <c r="R1190" s="19"/>
      <c r="S1190" s="19"/>
      <c r="T1190" s="19"/>
      <c r="U1190" s="19"/>
      <c r="V1190" s="19"/>
      <c r="W1190" s="19"/>
      <c r="X1190" s="19"/>
      <c r="Y1190" s="20"/>
      <c r="Z1190" s="13"/>
      <c r="AA1190" s="13"/>
      <c r="AB1190" s="13"/>
      <c r="AC1190" s="13"/>
      <c r="AD1190" s="13"/>
      <c r="AE1190" s="13"/>
      <c r="AF1190" s="13"/>
      <c r="AG1190" s="13"/>
      <c r="AH1190" s="13"/>
    </row>
    <row r="1191" spans="2:34" ht="15" customHeight="1" x14ac:dyDescent="0.2">
      <c r="B1191" s="17"/>
      <c r="E1191" s="19"/>
      <c r="F1191" s="19"/>
      <c r="H1191" s="19"/>
      <c r="I1191" s="19"/>
      <c r="J1191" s="19"/>
      <c r="K1191" s="19"/>
      <c r="L1191" s="19"/>
      <c r="M1191" s="19"/>
      <c r="N1191" s="19"/>
      <c r="O1191" s="19"/>
      <c r="P1191" s="19"/>
      <c r="Q1191" s="19"/>
      <c r="R1191" s="19"/>
      <c r="S1191" s="19"/>
      <c r="T1191" s="19"/>
      <c r="U1191" s="19"/>
      <c r="V1191" s="19"/>
      <c r="W1191" s="19"/>
      <c r="X1191" s="19"/>
      <c r="Y1191" s="20"/>
      <c r="Z1191" s="13"/>
      <c r="AA1191" s="13"/>
      <c r="AB1191" s="13"/>
      <c r="AC1191" s="13"/>
      <c r="AD1191" s="13"/>
      <c r="AE1191" s="13"/>
      <c r="AF1191" s="13"/>
      <c r="AG1191" s="13"/>
      <c r="AH1191" s="13"/>
    </row>
    <row r="1192" spans="2:34" ht="15" customHeight="1" x14ac:dyDescent="0.2">
      <c r="B1192" s="17"/>
      <c r="E1192" s="19"/>
      <c r="F1192" s="19"/>
      <c r="H1192" s="19"/>
      <c r="I1192" s="19"/>
      <c r="J1192" s="19"/>
      <c r="K1192" s="19"/>
      <c r="L1192" s="19"/>
      <c r="M1192" s="19"/>
      <c r="N1192" s="19"/>
      <c r="O1192" s="19"/>
      <c r="P1192" s="19"/>
      <c r="Q1192" s="19"/>
      <c r="R1192" s="19"/>
      <c r="S1192" s="19"/>
      <c r="T1192" s="19"/>
      <c r="U1192" s="19"/>
      <c r="V1192" s="19"/>
      <c r="W1192" s="19"/>
      <c r="X1192" s="19"/>
      <c r="Y1192" s="20"/>
      <c r="Z1192" s="13"/>
      <c r="AA1192" s="13"/>
      <c r="AB1192" s="13"/>
      <c r="AC1192" s="13"/>
      <c r="AD1192" s="13"/>
      <c r="AE1192" s="13"/>
      <c r="AF1192" s="13"/>
      <c r="AG1192" s="13"/>
      <c r="AH1192" s="13"/>
    </row>
    <row r="1193" spans="2:34" ht="15" customHeight="1" x14ac:dyDescent="0.2">
      <c r="B1193" s="17"/>
      <c r="E1193" s="19"/>
      <c r="F1193" s="19"/>
      <c r="H1193" s="19"/>
      <c r="I1193" s="19"/>
      <c r="J1193" s="19"/>
      <c r="K1193" s="19"/>
      <c r="L1193" s="19"/>
      <c r="M1193" s="19"/>
      <c r="N1193" s="19"/>
      <c r="O1193" s="19"/>
      <c r="P1193" s="19"/>
      <c r="Q1193" s="19"/>
      <c r="R1193" s="19"/>
      <c r="S1193" s="19"/>
      <c r="T1193" s="19"/>
      <c r="U1193" s="19"/>
      <c r="V1193" s="19"/>
      <c r="W1193" s="19"/>
      <c r="X1193" s="19"/>
      <c r="Y1193" s="20"/>
      <c r="Z1193" s="13"/>
      <c r="AA1193" s="13"/>
      <c r="AB1193" s="13"/>
      <c r="AC1193" s="13"/>
      <c r="AD1193" s="13"/>
      <c r="AE1193" s="13"/>
      <c r="AF1193" s="13"/>
      <c r="AG1193" s="13"/>
      <c r="AH1193" s="13"/>
    </row>
    <row r="1194" spans="2:34" ht="15" customHeight="1" x14ac:dyDescent="0.2">
      <c r="B1194" s="17"/>
      <c r="E1194" s="19"/>
      <c r="F1194" s="19"/>
      <c r="H1194" s="19"/>
      <c r="I1194" s="19"/>
      <c r="J1194" s="19"/>
      <c r="K1194" s="19"/>
      <c r="L1194" s="19"/>
      <c r="M1194" s="19"/>
      <c r="N1194" s="19"/>
      <c r="O1194" s="19"/>
      <c r="P1194" s="19"/>
      <c r="Q1194" s="19"/>
      <c r="R1194" s="19"/>
      <c r="S1194" s="19"/>
      <c r="T1194" s="19"/>
      <c r="U1194" s="19"/>
      <c r="V1194" s="19"/>
      <c r="W1194" s="19"/>
      <c r="X1194" s="19"/>
      <c r="Y1194" s="20"/>
      <c r="Z1194" s="13"/>
      <c r="AA1194" s="13"/>
      <c r="AB1194" s="13"/>
      <c r="AC1194" s="13"/>
      <c r="AD1194" s="13"/>
      <c r="AE1194" s="13"/>
      <c r="AF1194" s="13"/>
      <c r="AG1194" s="13"/>
      <c r="AH1194" s="13"/>
    </row>
    <row r="1195" spans="2:34" ht="15" customHeight="1" x14ac:dyDescent="0.2">
      <c r="B1195" s="17"/>
      <c r="E1195" s="19"/>
      <c r="F1195" s="19"/>
      <c r="H1195" s="19"/>
      <c r="I1195" s="19"/>
      <c r="J1195" s="19"/>
      <c r="K1195" s="19"/>
      <c r="L1195" s="19"/>
      <c r="M1195" s="19"/>
      <c r="N1195" s="19"/>
      <c r="O1195" s="19"/>
      <c r="P1195" s="19"/>
      <c r="Q1195" s="19"/>
      <c r="R1195" s="19"/>
      <c r="S1195" s="19"/>
      <c r="T1195" s="19"/>
      <c r="U1195" s="19"/>
      <c r="V1195" s="19"/>
      <c r="W1195" s="19"/>
      <c r="X1195" s="19"/>
      <c r="Y1195" s="20"/>
      <c r="Z1195" s="13"/>
      <c r="AA1195" s="13"/>
      <c r="AB1195" s="13"/>
      <c r="AC1195" s="13"/>
      <c r="AD1195" s="13"/>
      <c r="AE1195" s="13"/>
      <c r="AF1195" s="13"/>
      <c r="AG1195" s="13"/>
      <c r="AH1195" s="13"/>
    </row>
    <row r="1196" spans="2:34" ht="15" customHeight="1" x14ac:dyDescent="0.2">
      <c r="B1196" s="17"/>
      <c r="E1196" s="19"/>
      <c r="F1196" s="19"/>
      <c r="H1196" s="19"/>
      <c r="I1196" s="19"/>
      <c r="J1196" s="19"/>
      <c r="K1196" s="19"/>
      <c r="L1196" s="19"/>
      <c r="M1196" s="19"/>
      <c r="N1196" s="19"/>
      <c r="O1196" s="19"/>
      <c r="P1196" s="19"/>
      <c r="Q1196" s="19"/>
      <c r="R1196" s="19"/>
      <c r="S1196" s="19"/>
      <c r="T1196" s="19"/>
      <c r="U1196" s="19"/>
      <c r="V1196" s="19"/>
      <c r="W1196" s="19"/>
      <c r="X1196" s="19"/>
      <c r="Y1196" s="20"/>
      <c r="Z1196" s="13"/>
      <c r="AA1196" s="13"/>
      <c r="AB1196" s="13"/>
      <c r="AC1196" s="13"/>
      <c r="AD1196" s="13"/>
      <c r="AE1196" s="13"/>
      <c r="AF1196" s="13"/>
      <c r="AG1196" s="13"/>
      <c r="AH1196" s="13"/>
    </row>
    <row r="1197" spans="2:34" ht="15" customHeight="1" x14ac:dyDescent="0.2">
      <c r="B1197" s="17"/>
      <c r="E1197" s="19"/>
      <c r="F1197" s="19"/>
      <c r="H1197" s="19"/>
      <c r="I1197" s="19"/>
      <c r="J1197" s="19"/>
      <c r="K1197" s="19"/>
      <c r="L1197" s="19"/>
      <c r="M1197" s="19"/>
      <c r="N1197" s="19"/>
      <c r="O1197" s="19"/>
      <c r="P1197" s="19"/>
      <c r="Q1197" s="19"/>
      <c r="R1197" s="19"/>
      <c r="S1197" s="19"/>
      <c r="T1197" s="19"/>
      <c r="U1197" s="19"/>
      <c r="V1197" s="19"/>
      <c r="W1197" s="19"/>
      <c r="X1197" s="19"/>
      <c r="Y1197" s="20"/>
      <c r="Z1197" s="13"/>
      <c r="AA1197" s="13"/>
      <c r="AB1197" s="13"/>
      <c r="AC1197" s="13"/>
      <c r="AD1197" s="13"/>
      <c r="AE1197" s="13"/>
      <c r="AF1197" s="13"/>
      <c r="AG1197" s="13"/>
      <c r="AH1197" s="13"/>
    </row>
    <row r="1198" spans="2:34" ht="15" customHeight="1" x14ac:dyDescent="0.2">
      <c r="B1198" s="17"/>
      <c r="E1198" s="19"/>
      <c r="F1198" s="19"/>
      <c r="H1198" s="19"/>
      <c r="I1198" s="19"/>
      <c r="J1198" s="19"/>
      <c r="K1198" s="19"/>
      <c r="L1198" s="19"/>
      <c r="M1198" s="19"/>
      <c r="N1198" s="19"/>
      <c r="O1198" s="19"/>
      <c r="P1198" s="19"/>
      <c r="Q1198" s="19"/>
      <c r="R1198" s="19"/>
      <c r="S1198" s="19"/>
      <c r="T1198" s="19"/>
      <c r="U1198" s="19"/>
      <c r="V1198" s="19"/>
      <c r="W1198" s="19"/>
      <c r="X1198" s="19"/>
      <c r="Y1198" s="20"/>
      <c r="Z1198" s="13"/>
      <c r="AA1198" s="13"/>
      <c r="AB1198" s="13"/>
      <c r="AC1198" s="13"/>
      <c r="AD1198" s="13"/>
      <c r="AE1198" s="13"/>
      <c r="AF1198" s="13"/>
      <c r="AG1198" s="13"/>
      <c r="AH1198" s="13"/>
    </row>
    <row r="1199" spans="2:34" ht="15" customHeight="1" x14ac:dyDescent="0.2">
      <c r="B1199" s="17"/>
      <c r="E1199" s="19"/>
      <c r="F1199" s="19"/>
      <c r="H1199" s="19"/>
      <c r="I1199" s="19"/>
      <c r="J1199" s="19"/>
      <c r="K1199" s="19"/>
      <c r="L1199" s="19"/>
      <c r="M1199" s="19"/>
      <c r="N1199" s="19"/>
      <c r="O1199" s="19"/>
      <c r="P1199" s="19"/>
      <c r="Q1199" s="19"/>
      <c r="R1199" s="19"/>
      <c r="S1199" s="19"/>
      <c r="T1199" s="19"/>
      <c r="U1199" s="19"/>
      <c r="V1199" s="19"/>
      <c r="W1199" s="19"/>
      <c r="X1199" s="19"/>
      <c r="Y1199" s="20"/>
      <c r="Z1199" s="13"/>
      <c r="AA1199" s="13"/>
      <c r="AB1199" s="13"/>
      <c r="AC1199" s="13"/>
      <c r="AD1199" s="13"/>
      <c r="AE1199" s="13"/>
      <c r="AF1199" s="13"/>
      <c r="AG1199" s="13"/>
      <c r="AH1199" s="13"/>
    </row>
    <row r="1200" spans="2:34" ht="15" customHeight="1" x14ac:dyDescent="0.2">
      <c r="B1200" s="17"/>
      <c r="E1200" s="19"/>
      <c r="F1200" s="19"/>
      <c r="H1200" s="19"/>
      <c r="I1200" s="19"/>
      <c r="J1200" s="19"/>
      <c r="K1200" s="19"/>
      <c r="L1200" s="19"/>
      <c r="M1200" s="19"/>
      <c r="N1200" s="19"/>
      <c r="O1200" s="19"/>
      <c r="P1200" s="19"/>
      <c r="Q1200" s="19"/>
      <c r="R1200" s="19"/>
      <c r="S1200" s="19"/>
      <c r="T1200" s="19"/>
      <c r="U1200" s="19"/>
      <c r="V1200" s="19"/>
      <c r="W1200" s="19"/>
      <c r="X1200" s="19"/>
      <c r="Y1200" s="20"/>
      <c r="Z1200" s="13"/>
      <c r="AA1200" s="13"/>
      <c r="AB1200" s="13"/>
      <c r="AC1200" s="13"/>
      <c r="AD1200" s="13"/>
      <c r="AE1200" s="13"/>
      <c r="AF1200" s="13"/>
      <c r="AG1200" s="13"/>
      <c r="AH1200" s="13"/>
    </row>
    <row r="1201" spans="2:34" ht="15" customHeight="1" x14ac:dyDescent="0.2">
      <c r="B1201" s="17"/>
      <c r="E1201" s="19"/>
      <c r="F1201" s="19"/>
      <c r="H1201" s="19"/>
      <c r="I1201" s="19"/>
      <c r="J1201" s="19"/>
      <c r="K1201" s="19"/>
      <c r="L1201" s="19"/>
      <c r="M1201" s="19"/>
      <c r="N1201" s="19"/>
      <c r="O1201" s="19"/>
      <c r="P1201" s="19"/>
      <c r="Q1201" s="19"/>
      <c r="R1201" s="19"/>
      <c r="S1201" s="19"/>
      <c r="T1201" s="19"/>
      <c r="U1201" s="19"/>
      <c r="V1201" s="19"/>
      <c r="W1201" s="19"/>
      <c r="X1201" s="19"/>
      <c r="Y1201" s="20"/>
      <c r="Z1201" s="13"/>
      <c r="AA1201" s="13"/>
      <c r="AB1201" s="13"/>
      <c r="AC1201" s="13"/>
      <c r="AD1201" s="13"/>
      <c r="AE1201" s="13"/>
      <c r="AF1201" s="13"/>
      <c r="AG1201" s="13"/>
      <c r="AH1201" s="13"/>
    </row>
    <row r="1202" spans="2:34" ht="15" customHeight="1" x14ac:dyDescent="0.2">
      <c r="B1202" s="17"/>
      <c r="E1202" s="19"/>
      <c r="F1202" s="19"/>
      <c r="H1202" s="19"/>
      <c r="I1202" s="19"/>
      <c r="J1202" s="19"/>
      <c r="K1202" s="19"/>
      <c r="L1202" s="19"/>
      <c r="M1202" s="19"/>
      <c r="N1202" s="19"/>
      <c r="O1202" s="19"/>
      <c r="P1202" s="19"/>
      <c r="Q1202" s="19"/>
      <c r="R1202" s="19"/>
      <c r="S1202" s="19"/>
      <c r="T1202" s="19"/>
      <c r="U1202" s="19"/>
      <c r="V1202" s="19"/>
      <c r="W1202" s="19"/>
      <c r="X1202" s="19"/>
      <c r="Y1202" s="20"/>
      <c r="Z1202" s="13"/>
      <c r="AA1202" s="13"/>
      <c r="AB1202" s="13"/>
      <c r="AC1202" s="13"/>
      <c r="AD1202" s="13"/>
      <c r="AE1202" s="13"/>
      <c r="AF1202" s="13"/>
      <c r="AG1202" s="13"/>
      <c r="AH1202" s="13"/>
    </row>
    <row r="1203" spans="2:34" ht="15" customHeight="1" x14ac:dyDescent="0.2">
      <c r="B1203" s="17"/>
      <c r="E1203" s="19"/>
      <c r="F1203" s="19"/>
      <c r="H1203" s="19"/>
      <c r="I1203" s="19"/>
      <c r="J1203" s="19"/>
      <c r="K1203" s="19"/>
      <c r="L1203" s="19"/>
      <c r="M1203" s="19"/>
      <c r="N1203" s="19"/>
      <c r="O1203" s="19"/>
      <c r="P1203" s="19"/>
      <c r="Q1203" s="19"/>
      <c r="R1203" s="19"/>
      <c r="S1203" s="19"/>
      <c r="T1203" s="19"/>
      <c r="U1203" s="19"/>
      <c r="V1203" s="19"/>
      <c r="W1203" s="19"/>
      <c r="X1203" s="19"/>
      <c r="Y1203" s="20"/>
      <c r="Z1203" s="13"/>
      <c r="AA1203" s="13"/>
      <c r="AB1203" s="13"/>
      <c r="AC1203" s="13"/>
      <c r="AD1203" s="13"/>
      <c r="AE1203" s="13"/>
      <c r="AF1203" s="13"/>
      <c r="AG1203" s="13"/>
      <c r="AH1203" s="13"/>
    </row>
    <row r="1204" spans="2:34" ht="15" customHeight="1" x14ac:dyDescent="0.2">
      <c r="B1204" s="17"/>
      <c r="E1204" s="19"/>
      <c r="F1204" s="19"/>
      <c r="H1204" s="19"/>
      <c r="I1204" s="19"/>
      <c r="J1204" s="19"/>
      <c r="K1204" s="19"/>
      <c r="L1204" s="19"/>
      <c r="M1204" s="19"/>
      <c r="N1204" s="19"/>
      <c r="O1204" s="19"/>
      <c r="P1204" s="19"/>
      <c r="Q1204" s="19"/>
      <c r="R1204" s="19"/>
      <c r="S1204" s="19"/>
      <c r="T1204" s="19"/>
      <c r="U1204" s="19"/>
      <c r="V1204" s="19"/>
      <c r="W1204" s="19"/>
      <c r="X1204" s="19"/>
      <c r="Y1204" s="20"/>
      <c r="Z1204" s="13"/>
      <c r="AA1204" s="13"/>
      <c r="AB1204" s="13"/>
      <c r="AC1204" s="13"/>
      <c r="AD1204" s="13"/>
      <c r="AE1204" s="13"/>
      <c r="AF1204" s="13"/>
      <c r="AG1204" s="13"/>
      <c r="AH1204" s="13"/>
    </row>
    <row r="1205" spans="2:34" ht="15" customHeight="1" x14ac:dyDescent="0.2">
      <c r="B1205" s="17"/>
      <c r="E1205" s="19"/>
      <c r="F1205" s="19"/>
      <c r="H1205" s="19"/>
      <c r="I1205" s="19"/>
      <c r="J1205" s="19"/>
      <c r="K1205" s="19"/>
      <c r="L1205" s="19"/>
      <c r="M1205" s="19"/>
      <c r="N1205" s="19"/>
      <c r="O1205" s="19"/>
      <c r="P1205" s="19"/>
      <c r="Q1205" s="19"/>
      <c r="R1205" s="19"/>
      <c r="S1205" s="19"/>
      <c r="T1205" s="19"/>
      <c r="U1205" s="19"/>
      <c r="V1205" s="19"/>
      <c r="W1205" s="19"/>
      <c r="X1205" s="19"/>
      <c r="Y1205" s="20"/>
      <c r="Z1205" s="13"/>
      <c r="AA1205" s="13"/>
      <c r="AB1205" s="13"/>
      <c r="AC1205" s="13"/>
      <c r="AD1205" s="13"/>
      <c r="AE1205" s="13"/>
      <c r="AF1205" s="13"/>
      <c r="AG1205" s="13"/>
      <c r="AH1205" s="13"/>
    </row>
    <row r="1206" spans="2:34" ht="15" customHeight="1" x14ac:dyDescent="0.2">
      <c r="B1206" s="17"/>
      <c r="E1206" s="19"/>
      <c r="F1206" s="19"/>
      <c r="H1206" s="19"/>
      <c r="I1206" s="19"/>
      <c r="J1206" s="19"/>
      <c r="K1206" s="19"/>
      <c r="L1206" s="19"/>
      <c r="M1206" s="19"/>
      <c r="N1206" s="19"/>
      <c r="O1206" s="19"/>
      <c r="P1206" s="19"/>
      <c r="Q1206" s="19"/>
      <c r="R1206" s="19"/>
      <c r="S1206" s="19"/>
      <c r="T1206" s="19"/>
      <c r="U1206" s="19"/>
      <c r="V1206" s="19"/>
      <c r="W1206" s="19"/>
      <c r="X1206" s="19"/>
      <c r="Y1206" s="20"/>
      <c r="Z1206" s="13"/>
      <c r="AA1206" s="13"/>
      <c r="AB1206" s="13"/>
      <c r="AC1206" s="13"/>
      <c r="AD1206" s="13"/>
      <c r="AE1206" s="13"/>
      <c r="AF1206" s="13"/>
      <c r="AG1206" s="13"/>
      <c r="AH1206" s="13"/>
    </row>
    <row r="1207" spans="2:34" ht="15" customHeight="1" x14ac:dyDescent="0.2">
      <c r="B1207" s="17"/>
      <c r="E1207" s="19"/>
      <c r="F1207" s="19"/>
      <c r="H1207" s="19"/>
      <c r="I1207" s="19"/>
      <c r="J1207" s="19"/>
      <c r="K1207" s="19"/>
      <c r="L1207" s="19"/>
      <c r="M1207" s="19"/>
      <c r="N1207" s="19"/>
      <c r="O1207" s="19"/>
      <c r="P1207" s="19"/>
      <c r="Q1207" s="19"/>
      <c r="R1207" s="19"/>
      <c r="S1207" s="19"/>
      <c r="T1207" s="19"/>
      <c r="U1207" s="19"/>
      <c r="V1207" s="19"/>
      <c r="W1207" s="19"/>
      <c r="X1207" s="19"/>
      <c r="Y1207" s="20"/>
      <c r="Z1207" s="13"/>
      <c r="AA1207" s="13"/>
      <c r="AB1207" s="13"/>
      <c r="AC1207" s="13"/>
      <c r="AD1207" s="13"/>
      <c r="AE1207" s="13"/>
      <c r="AF1207" s="13"/>
      <c r="AG1207" s="13"/>
      <c r="AH1207" s="13"/>
    </row>
    <row r="1208" spans="2:34" ht="15" customHeight="1" x14ac:dyDescent="0.2">
      <c r="B1208" s="17"/>
      <c r="E1208" s="19"/>
      <c r="F1208" s="19"/>
      <c r="H1208" s="19"/>
      <c r="I1208" s="19"/>
      <c r="J1208" s="19"/>
      <c r="K1208" s="19"/>
      <c r="L1208" s="19"/>
      <c r="M1208" s="19"/>
      <c r="N1208" s="19"/>
      <c r="O1208" s="19"/>
      <c r="P1208" s="19"/>
      <c r="Q1208" s="19"/>
      <c r="R1208" s="19"/>
      <c r="S1208" s="19"/>
      <c r="T1208" s="19"/>
      <c r="U1208" s="19"/>
      <c r="V1208" s="19"/>
      <c r="W1208" s="19"/>
      <c r="X1208" s="19"/>
      <c r="Y1208" s="20"/>
      <c r="Z1208" s="13"/>
      <c r="AA1208" s="13"/>
      <c r="AB1208" s="13"/>
      <c r="AC1208" s="13"/>
      <c r="AD1208" s="13"/>
      <c r="AE1208" s="13"/>
      <c r="AF1208" s="13"/>
      <c r="AG1208" s="13"/>
      <c r="AH1208" s="13"/>
    </row>
    <row r="1209" spans="2:34" ht="15" customHeight="1" x14ac:dyDescent="0.2">
      <c r="B1209" s="17"/>
      <c r="E1209" s="19"/>
      <c r="F1209" s="19"/>
      <c r="H1209" s="19"/>
      <c r="I1209" s="19"/>
      <c r="J1209" s="19"/>
      <c r="K1209" s="19"/>
      <c r="L1209" s="19"/>
      <c r="M1209" s="19"/>
      <c r="N1209" s="19"/>
      <c r="O1209" s="19"/>
      <c r="P1209" s="19"/>
      <c r="Q1209" s="19"/>
      <c r="R1209" s="19"/>
      <c r="S1209" s="19"/>
      <c r="T1209" s="19"/>
      <c r="U1209" s="19"/>
      <c r="V1209" s="19"/>
      <c r="W1209" s="19"/>
      <c r="X1209" s="19"/>
      <c r="Y1209" s="20"/>
      <c r="Z1209" s="13"/>
      <c r="AA1209" s="13"/>
      <c r="AB1209" s="13"/>
      <c r="AC1209" s="13"/>
      <c r="AD1209" s="13"/>
      <c r="AE1209" s="13"/>
      <c r="AF1209" s="13"/>
      <c r="AG1209" s="13"/>
      <c r="AH1209" s="13"/>
    </row>
    <row r="1210" spans="2:34" ht="15" customHeight="1" x14ac:dyDescent="0.2">
      <c r="B1210" s="17"/>
      <c r="E1210" s="19"/>
      <c r="F1210" s="19"/>
      <c r="H1210" s="19"/>
      <c r="I1210" s="19"/>
      <c r="J1210" s="19"/>
      <c r="K1210" s="19"/>
      <c r="L1210" s="19"/>
      <c r="M1210" s="19"/>
      <c r="N1210" s="19"/>
      <c r="O1210" s="19"/>
      <c r="P1210" s="19"/>
      <c r="Q1210" s="19"/>
      <c r="R1210" s="19"/>
      <c r="S1210" s="19"/>
      <c r="T1210" s="19"/>
      <c r="U1210" s="19"/>
      <c r="V1210" s="19"/>
      <c r="W1210" s="19"/>
      <c r="X1210" s="19"/>
      <c r="Y1210" s="20"/>
      <c r="Z1210" s="13"/>
      <c r="AA1210" s="13"/>
      <c r="AB1210" s="13"/>
      <c r="AC1210" s="13"/>
      <c r="AD1210" s="13"/>
      <c r="AE1210" s="13"/>
      <c r="AF1210" s="13"/>
      <c r="AG1210" s="13"/>
      <c r="AH1210" s="13"/>
    </row>
    <row r="1211" spans="2:34" ht="15" customHeight="1" x14ac:dyDescent="0.2">
      <c r="B1211" s="17"/>
      <c r="E1211" s="19"/>
      <c r="F1211" s="19"/>
      <c r="H1211" s="19"/>
      <c r="I1211" s="19"/>
      <c r="J1211" s="19"/>
      <c r="K1211" s="19"/>
      <c r="L1211" s="19"/>
      <c r="M1211" s="19"/>
      <c r="N1211" s="19"/>
      <c r="O1211" s="19"/>
      <c r="P1211" s="19"/>
      <c r="Q1211" s="19"/>
      <c r="R1211" s="19"/>
      <c r="S1211" s="19"/>
      <c r="T1211" s="19"/>
      <c r="U1211" s="19"/>
      <c r="V1211" s="19"/>
      <c r="W1211" s="19"/>
      <c r="X1211" s="19"/>
      <c r="Y1211" s="20"/>
      <c r="Z1211" s="13"/>
      <c r="AA1211" s="13"/>
      <c r="AB1211" s="13"/>
      <c r="AC1211" s="13"/>
      <c r="AD1211" s="13"/>
      <c r="AE1211" s="13"/>
      <c r="AF1211" s="13"/>
      <c r="AG1211" s="13"/>
      <c r="AH1211" s="13"/>
    </row>
    <row r="1212" spans="2:34" ht="15" customHeight="1" x14ac:dyDescent="0.2">
      <c r="B1212" s="17"/>
      <c r="E1212" s="19"/>
      <c r="F1212" s="19"/>
      <c r="H1212" s="19"/>
      <c r="I1212" s="19"/>
      <c r="J1212" s="19"/>
      <c r="K1212" s="19"/>
      <c r="L1212" s="19"/>
      <c r="M1212" s="19"/>
      <c r="N1212" s="19"/>
      <c r="O1212" s="19"/>
      <c r="P1212" s="19"/>
      <c r="Q1212" s="19"/>
      <c r="R1212" s="19"/>
      <c r="S1212" s="19"/>
      <c r="T1212" s="19"/>
      <c r="U1212" s="19"/>
      <c r="V1212" s="19"/>
      <c r="W1212" s="19"/>
      <c r="X1212" s="19"/>
      <c r="Y1212" s="20"/>
      <c r="Z1212" s="13"/>
      <c r="AA1212" s="13"/>
      <c r="AB1212" s="13"/>
      <c r="AC1212" s="13"/>
      <c r="AD1212" s="13"/>
      <c r="AE1212" s="13"/>
      <c r="AF1212" s="13"/>
      <c r="AG1212" s="13"/>
      <c r="AH1212" s="13"/>
    </row>
    <row r="1213" spans="2:34" ht="15" customHeight="1" x14ac:dyDescent="0.2">
      <c r="B1213" s="17"/>
      <c r="E1213" s="19"/>
      <c r="F1213" s="19"/>
      <c r="H1213" s="19"/>
      <c r="I1213" s="19"/>
      <c r="J1213" s="19"/>
      <c r="K1213" s="19"/>
      <c r="L1213" s="19"/>
      <c r="M1213" s="19"/>
      <c r="N1213" s="19"/>
      <c r="O1213" s="19"/>
      <c r="P1213" s="19"/>
      <c r="Q1213" s="19"/>
      <c r="R1213" s="19"/>
      <c r="S1213" s="19"/>
      <c r="T1213" s="19"/>
      <c r="U1213" s="19"/>
      <c r="V1213" s="19"/>
      <c r="W1213" s="19"/>
      <c r="X1213" s="19"/>
      <c r="Y1213" s="20"/>
      <c r="Z1213" s="13"/>
      <c r="AA1213" s="13"/>
      <c r="AB1213" s="13"/>
      <c r="AC1213" s="13"/>
      <c r="AD1213" s="13"/>
      <c r="AE1213" s="13"/>
      <c r="AF1213" s="13"/>
      <c r="AG1213" s="13"/>
      <c r="AH1213" s="13"/>
    </row>
    <row r="1214" spans="2:34" ht="15" customHeight="1" x14ac:dyDescent="0.2">
      <c r="B1214" s="17"/>
      <c r="E1214" s="19"/>
      <c r="F1214" s="19"/>
      <c r="H1214" s="19"/>
      <c r="I1214" s="19"/>
      <c r="J1214" s="19"/>
      <c r="K1214" s="19"/>
      <c r="L1214" s="19"/>
      <c r="M1214" s="19"/>
      <c r="N1214" s="19"/>
      <c r="O1214" s="19"/>
      <c r="P1214" s="19"/>
      <c r="Q1214" s="19"/>
      <c r="R1214" s="19"/>
      <c r="S1214" s="19"/>
      <c r="T1214" s="19"/>
      <c r="U1214" s="19"/>
      <c r="V1214" s="19"/>
      <c r="W1214" s="19"/>
      <c r="X1214" s="19"/>
      <c r="Y1214" s="20"/>
      <c r="Z1214" s="13"/>
      <c r="AA1214" s="13"/>
      <c r="AB1214" s="13"/>
      <c r="AC1214" s="13"/>
      <c r="AD1214" s="13"/>
      <c r="AE1214" s="13"/>
      <c r="AF1214" s="13"/>
      <c r="AG1214" s="13"/>
      <c r="AH1214" s="13"/>
    </row>
    <row r="1215" spans="2:34" ht="15" customHeight="1" x14ac:dyDescent="0.2">
      <c r="B1215" s="17"/>
      <c r="E1215" s="19"/>
      <c r="F1215" s="19"/>
      <c r="H1215" s="19"/>
      <c r="I1215" s="19"/>
      <c r="J1215" s="19"/>
      <c r="K1215" s="19"/>
      <c r="L1215" s="19"/>
      <c r="M1215" s="19"/>
      <c r="N1215" s="19"/>
      <c r="O1215" s="19"/>
      <c r="P1215" s="19"/>
      <c r="Q1215" s="19"/>
      <c r="R1215" s="19"/>
      <c r="S1215" s="19"/>
      <c r="T1215" s="19"/>
      <c r="U1215" s="19"/>
      <c r="V1215" s="19"/>
      <c r="W1215" s="19"/>
      <c r="X1215" s="19"/>
      <c r="Y1215" s="20"/>
      <c r="Z1215" s="13"/>
      <c r="AA1215" s="13"/>
      <c r="AB1215" s="13"/>
      <c r="AC1215" s="13"/>
      <c r="AD1215" s="13"/>
      <c r="AE1215" s="13"/>
      <c r="AF1215" s="13"/>
      <c r="AG1215" s="13"/>
      <c r="AH1215" s="13"/>
    </row>
    <row r="1216" spans="2:34" ht="15" customHeight="1" x14ac:dyDescent="0.2">
      <c r="B1216" s="17"/>
      <c r="E1216" s="19"/>
      <c r="F1216" s="19"/>
      <c r="H1216" s="19"/>
      <c r="I1216" s="19"/>
      <c r="J1216" s="19"/>
      <c r="K1216" s="19"/>
      <c r="L1216" s="19"/>
      <c r="M1216" s="19"/>
      <c r="N1216" s="19"/>
      <c r="O1216" s="19"/>
      <c r="P1216" s="19"/>
      <c r="Q1216" s="19"/>
      <c r="R1216" s="19"/>
      <c r="S1216" s="19"/>
      <c r="T1216" s="19"/>
      <c r="U1216" s="19"/>
      <c r="V1216" s="19"/>
      <c r="W1216" s="19"/>
      <c r="X1216" s="19"/>
      <c r="Y1216" s="20"/>
      <c r="Z1216" s="13"/>
      <c r="AA1216" s="13"/>
      <c r="AB1216" s="13"/>
      <c r="AC1216" s="13"/>
      <c r="AD1216" s="13"/>
      <c r="AE1216" s="13"/>
      <c r="AF1216" s="13"/>
      <c r="AG1216" s="13"/>
      <c r="AH1216" s="13"/>
    </row>
    <row r="1217" spans="2:34" ht="15" customHeight="1" x14ac:dyDescent="0.2">
      <c r="B1217" s="17"/>
      <c r="E1217" s="19"/>
      <c r="F1217" s="19"/>
      <c r="H1217" s="19"/>
      <c r="I1217" s="19"/>
      <c r="J1217" s="19"/>
      <c r="K1217" s="19"/>
      <c r="L1217" s="19"/>
      <c r="M1217" s="19"/>
      <c r="N1217" s="19"/>
      <c r="O1217" s="19"/>
      <c r="P1217" s="19"/>
      <c r="Q1217" s="19"/>
      <c r="R1217" s="19"/>
      <c r="S1217" s="19"/>
      <c r="T1217" s="19"/>
      <c r="U1217" s="19"/>
      <c r="V1217" s="19"/>
      <c r="W1217" s="19"/>
      <c r="X1217" s="19"/>
      <c r="Y1217" s="20"/>
      <c r="Z1217" s="13"/>
      <c r="AA1217" s="13"/>
      <c r="AB1217" s="13"/>
      <c r="AC1217" s="13"/>
      <c r="AD1217" s="13"/>
      <c r="AE1217" s="13"/>
      <c r="AF1217" s="13"/>
      <c r="AG1217" s="13"/>
      <c r="AH1217" s="13"/>
    </row>
    <row r="1218" spans="2:34" ht="15" customHeight="1" x14ac:dyDescent="0.2">
      <c r="B1218" s="17"/>
      <c r="E1218" s="19"/>
      <c r="F1218" s="19"/>
      <c r="H1218" s="19"/>
      <c r="I1218" s="19"/>
      <c r="J1218" s="19"/>
      <c r="K1218" s="19"/>
      <c r="L1218" s="19"/>
      <c r="M1218" s="19"/>
      <c r="N1218" s="19"/>
      <c r="O1218" s="19"/>
      <c r="P1218" s="19"/>
      <c r="Q1218" s="19"/>
      <c r="R1218" s="19"/>
      <c r="S1218" s="19"/>
      <c r="T1218" s="19"/>
      <c r="U1218" s="19"/>
      <c r="V1218" s="19"/>
      <c r="W1218" s="19"/>
      <c r="X1218" s="19"/>
      <c r="Y1218" s="20"/>
      <c r="Z1218" s="13"/>
      <c r="AA1218" s="13"/>
      <c r="AB1218" s="13"/>
      <c r="AC1218" s="13"/>
      <c r="AD1218" s="13"/>
      <c r="AE1218" s="13"/>
      <c r="AF1218" s="13"/>
      <c r="AG1218" s="13"/>
      <c r="AH1218" s="13"/>
    </row>
    <row r="1219" spans="2:34" ht="15" customHeight="1" x14ac:dyDescent="0.2">
      <c r="B1219" s="17"/>
      <c r="E1219" s="19"/>
      <c r="F1219" s="19"/>
      <c r="H1219" s="19"/>
      <c r="I1219" s="19"/>
      <c r="J1219" s="19"/>
      <c r="K1219" s="19"/>
      <c r="L1219" s="19"/>
      <c r="M1219" s="19"/>
      <c r="N1219" s="19"/>
      <c r="O1219" s="19"/>
      <c r="P1219" s="19"/>
      <c r="Q1219" s="19"/>
      <c r="R1219" s="19"/>
      <c r="S1219" s="19"/>
      <c r="T1219" s="19"/>
      <c r="U1219" s="19"/>
      <c r="V1219" s="19"/>
      <c r="W1219" s="19"/>
      <c r="X1219" s="19"/>
      <c r="Y1219" s="20"/>
      <c r="Z1219" s="13"/>
      <c r="AA1219" s="13"/>
      <c r="AB1219" s="13"/>
      <c r="AC1219" s="13"/>
      <c r="AD1219" s="13"/>
      <c r="AE1219" s="13"/>
      <c r="AF1219" s="13"/>
      <c r="AG1219" s="13"/>
      <c r="AH1219" s="13"/>
    </row>
    <row r="1220" spans="2:34" ht="15" customHeight="1" x14ac:dyDescent="0.2">
      <c r="B1220" s="17"/>
      <c r="E1220" s="19"/>
      <c r="F1220" s="19"/>
      <c r="H1220" s="19"/>
      <c r="I1220" s="19"/>
      <c r="J1220" s="19"/>
      <c r="K1220" s="19"/>
      <c r="L1220" s="19"/>
      <c r="M1220" s="19"/>
      <c r="N1220" s="19"/>
      <c r="O1220" s="19"/>
      <c r="P1220" s="19"/>
      <c r="Q1220" s="19"/>
      <c r="R1220" s="19"/>
      <c r="S1220" s="19"/>
      <c r="T1220" s="19"/>
      <c r="U1220" s="19"/>
      <c r="V1220" s="19"/>
      <c r="W1220" s="19"/>
      <c r="X1220" s="19"/>
      <c r="Y1220" s="20"/>
      <c r="Z1220" s="13"/>
      <c r="AA1220" s="13"/>
      <c r="AB1220" s="13"/>
      <c r="AC1220" s="13"/>
      <c r="AD1220" s="13"/>
      <c r="AE1220" s="13"/>
      <c r="AF1220" s="13"/>
      <c r="AG1220" s="13"/>
      <c r="AH1220" s="13"/>
    </row>
    <row r="1221" spans="2:34" ht="15" customHeight="1" x14ac:dyDescent="0.2">
      <c r="B1221" s="17"/>
      <c r="E1221" s="19"/>
      <c r="F1221" s="19"/>
      <c r="H1221" s="19"/>
      <c r="I1221" s="19"/>
      <c r="J1221" s="19"/>
      <c r="K1221" s="19"/>
      <c r="L1221" s="19"/>
      <c r="M1221" s="19"/>
      <c r="N1221" s="19"/>
      <c r="O1221" s="19"/>
      <c r="P1221" s="19"/>
      <c r="Q1221" s="19"/>
      <c r="R1221" s="19"/>
      <c r="S1221" s="19"/>
      <c r="T1221" s="19"/>
      <c r="U1221" s="19"/>
      <c r="V1221" s="19"/>
      <c r="W1221" s="19"/>
      <c r="X1221" s="19"/>
      <c r="Y1221" s="20"/>
      <c r="Z1221" s="13"/>
      <c r="AA1221" s="13"/>
      <c r="AB1221" s="13"/>
      <c r="AC1221" s="13"/>
      <c r="AD1221" s="13"/>
      <c r="AE1221" s="13"/>
      <c r="AF1221" s="13"/>
      <c r="AG1221" s="13"/>
      <c r="AH1221" s="13"/>
    </row>
    <row r="1222" spans="2:34" ht="15" customHeight="1" x14ac:dyDescent="0.2">
      <c r="B1222" s="17"/>
      <c r="E1222" s="19"/>
      <c r="F1222" s="19"/>
      <c r="H1222" s="19"/>
      <c r="I1222" s="19"/>
      <c r="J1222" s="19"/>
      <c r="K1222" s="19"/>
      <c r="L1222" s="19"/>
      <c r="M1222" s="19"/>
      <c r="N1222" s="19"/>
      <c r="O1222" s="19"/>
      <c r="P1222" s="19"/>
      <c r="Q1222" s="19"/>
      <c r="R1222" s="19"/>
      <c r="S1222" s="19"/>
      <c r="T1222" s="19"/>
      <c r="U1222" s="19"/>
      <c r="V1222" s="19"/>
      <c r="W1222" s="19"/>
      <c r="X1222" s="19"/>
      <c r="Y1222" s="20"/>
      <c r="Z1222" s="13"/>
      <c r="AA1222" s="13"/>
      <c r="AB1222" s="13"/>
      <c r="AC1222" s="13"/>
      <c r="AD1222" s="13"/>
      <c r="AE1222" s="13"/>
      <c r="AF1222" s="13"/>
      <c r="AG1222" s="13"/>
      <c r="AH1222" s="13"/>
    </row>
    <row r="1223" spans="2:34" ht="15" customHeight="1" x14ac:dyDescent="0.2">
      <c r="B1223" s="17"/>
      <c r="E1223" s="19"/>
      <c r="F1223" s="19"/>
      <c r="H1223" s="19"/>
      <c r="I1223" s="19"/>
      <c r="J1223" s="19"/>
      <c r="K1223" s="19"/>
      <c r="L1223" s="19"/>
      <c r="M1223" s="19"/>
      <c r="N1223" s="19"/>
      <c r="O1223" s="19"/>
      <c r="P1223" s="19"/>
      <c r="Q1223" s="19"/>
      <c r="R1223" s="19"/>
      <c r="S1223" s="19"/>
      <c r="T1223" s="19"/>
      <c r="U1223" s="19"/>
      <c r="V1223" s="19"/>
      <c r="W1223" s="19"/>
      <c r="X1223" s="19"/>
      <c r="Y1223" s="20"/>
      <c r="Z1223" s="13"/>
      <c r="AA1223" s="13"/>
      <c r="AB1223" s="13"/>
      <c r="AC1223" s="13"/>
      <c r="AD1223" s="13"/>
      <c r="AE1223" s="13"/>
      <c r="AF1223" s="13"/>
      <c r="AG1223" s="13"/>
      <c r="AH1223" s="13"/>
    </row>
    <row r="1224" spans="2:34" ht="15" customHeight="1" x14ac:dyDescent="0.2">
      <c r="B1224" s="17"/>
      <c r="E1224" s="19"/>
      <c r="F1224" s="19"/>
      <c r="H1224" s="19"/>
      <c r="I1224" s="19"/>
      <c r="J1224" s="19"/>
      <c r="K1224" s="19"/>
      <c r="L1224" s="19"/>
      <c r="M1224" s="19"/>
      <c r="N1224" s="19"/>
      <c r="O1224" s="19"/>
      <c r="P1224" s="19"/>
      <c r="Q1224" s="19"/>
      <c r="R1224" s="19"/>
      <c r="S1224" s="19"/>
      <c r="T1224" s="19"/>
      <c r="U1224" s="19"/>
      <c r="V1224" s="19"/>
      <c r="W1224" s="19"/>
      <c r="X1224" s="19"/>
      <c r="Y1224" s="20"/>
      <c r="Z1224" s="13"/>
      <c r="AA1224" s="13"/>
      <c r="AB1224" s="13"/>
      <c r="AC1224" s="13"/>
      <c r="AD1224" s="13"/>
      <c r="AE1224" s="13"/>
      <c r="AF1224" s="13"/>
      <c r="AG1224" s="13"/>
      <c r="AH1224" s="13"/>
    </row>
    <row r="1225" spans="2:34" ht="15" customHeight="1" x14ac:dyDescent="0.2">
      <c r="B1225" s="17"/>
      <c r="E1225" s="19"/>
      <c r="F1225" s="19"/>
      <c r="H1225" s="19"/>
      <c r="I1225" s="19"/>
      <c r="J1225" s="19"/>
      <c r="K1225" s="19"/>
      <c r="L1225" s="19"/>
      <c r="M1225" s="19"/>
      <c r="N1225" s="19"/>
      <c r="O1225" s="19"/>
      <c r="P1225" s="19"/>
      <c r="Q1225" s="19"/>
      <c r="R1225" s="19"/>
      <c r="S1225" s="19"/>
      <c r="T1225" s="19"/>
      <c r="U1225" s="19"/>
      <c r="V1225" s="19"/>
      <c r="W1225" s="19"/>
      <c r="X1225" s="19"/>
      <c r="Y1225" s="20"/>
      <c r="Z1225" s="13"/>
      <c r="AA1225" s="13"/>
      <c r="AB1225" s="13"/>
      <c r="AC1225" s="13"/>
      <c r="AD1225" s="13"/>
      <c r="AE1225" s="13"/>
      <c r="AF1225" s="13"/>
      <c r="AG1225" s="13"/>
      <c r="AH1225" s="13"/>
    </row>
    <row r="1226" spans="2:34" ht="15" customHeight="1" x14ac:dyDescent="0.2">
      <c r="B1226" s="17"/>
      <c r="E1226" s="19"/>
      <c r="F1226" s="19"/>
      <c r="H1226" s="19"/>
      <c r="I1226" s="19"/>
      <c r="J1226" s="19"/>
      <c r="K1226" s="19"/>
      <c r="L1226" s="19"/>
      <c r="M1226" s="19"/>
      <c r="N1226" s="19"/>
      <c r="O1226" s="19"/>
      <c r="P1226" s="19"/>
      <c r="Q1226" s="19"/>
      <c r="R1226" s="19"/>
      <c r="S1226" s="19"/>
      <c r="T1226" s="19"/>
      <c r="U1226" s="19"/>
      <c r="V1226" s="19"/>
      <c r="W1226" s="19"/>
      <c r="X1226" s="19"/>
      <c r="Y1226" s="20"/>
      <c r="Z1226" s="13"/>
      <c r="AA1226" s="13"/>
      <c r="AB1226" s="13"/>
      <c r="AC1226" s="13"/>
      <c r="AD1226" s="13"/>
      <c r="AE1226" s="13"/>
      <c r="AF1226" s="13"/>
      <c r="AG1226" s="13"/>
      <c r="AH1226" s="13"/>
    </row>
    <row r="1227" spans="2:34" ht="15" customHeight="1" x14ac:dyDescent="0.2">
      <c r="B1227" s="17"/>
      <c r="E1227" s="19"/>
      <c r="F1227" s="19"/>
      <c r="H1227" s="19"/>
      <c r="I1227" s="19"/>
      <c r="J1227" s="19"/>
      <c r="K1227" s="19"/>
      <c r="L1227" s="19"/>
      <c r="M1227" s="19"/>
      <c r="N1227" s="19"/>
      <c r="O1227" s="19"/>
      <c r="P1227" s="19"/>
      <c r="Q1227" s="19"/>
      <c r="R1227" s="19"/>
      <c r="S1227" s="19"/>
      <c r="T1227" s="19"/>
      <c r="U1227" s="19"/>
      <c r="V1227" s="19"/>
      <c r="W1227" s="19"/>
      <c r="X1227" s="19"/>
      <c r="Y1227" s="20"/>
      <c r="Z1227" s="13"/>
      <c r="AA1227" s="13"/>
      <c r="AB1227" s="13"/>
      <c r="AC1227" s="13"/>
      <c r="AD1227" s="13"/>
      <c r="AE1227" s="13"/>
      <c r="AF1227" s="13"/>
      <c r="AG1227" s="13"/>
      <c r="AH1227" s="13"/>
    </row>
    <row r="1228" spans="2:34" ht="15" customHeight="1" x14ac:dyDescent="0.2">
      <c r="B1228" s="17"/>
      <c r="E1228" s="19"/>
      <c r="F1228" s="19"/>
      <c r="H1228" s="19"/>
      <c r="I1228" s="19"/>
      <c r="J1228" s="19"/>
      <c r="K1228" s="19"/>
      <c r="L1228" s="19"/>
      <c r="M1228" s="19"/>
      <c r="N1228" s="19"/>
      <c r="O1228" s="19"/>
      <c r="P1228" s="19"/>
      <c r="Q1228" s="19"/>
      <c r="R1228" s="19"/>
      <c r="S1228" s="19"/>
      <c r="T1228" s="19"/>
      <c r="U1228" s="19"/>
      <c r="V1228" s="19"/>
      <c r="W1228" s="19"/>
      <c r="X1228" s="19"/>
      <c r="Y1228" s="20"/>
      <c r="Z1228" s="13"/>
      <c r="AA1228" s="13"/>
      <c r="AB1228" s="13"/>
      <c r="AC1228" s="13"/>
      <c r="AD1228" s="13"/>
      <c r="AE1228" s="13"/>
      <c r="AF1228" s="13"/>
      <c r="AG1228" s="13"/>
      <c r="AH1228" s="13"/>
    </row>
    <row r="1229" spans="2:34" ht="15" customHeight="1" x14ac:dyDescent="0.2">
      <c r="B1229" s="17"/>
      <c r="E1229" s="19"/>
      <c r="F1229" s="19"/>
      <c r="H1229" s="19"/>
      <c r="I1229" s="19"/>
      <c r="J1229" s="19"/>
      <c r="K1229" s="19"/>
      <c r="L1229" s="19"/>
      <c r="M1229" s="19"/>
      <c r="N1229" s="19"/>
      <c r="O1229" s="19"/>
      <c r="P1229" s="19"/>
      <c r="Q1229" s="19"/>
      <c r="R1229" s="19"/>
      <c r="S1229" s="19"/>
      <c r="T1229" s="19"/>
      <c r="U1229" s="19"/>
      <c r="V1229" s="19"/>
      <c r="W1229" s="19"/>
      <c r="X1229" s="19"/>
      <c r="Y1229" s="20"/>
      <c r="Z1229" s="13"/>
      <c r="AA1229" s="13"/>
      <c r="AB1229" s="13"/>
      <c r="AC1229" s="13"/>
      <c r="AD1229" s="13"/>
      <c r="AE1229" s="13"/>
      <c r="AF1229" s="13"/>
      <c r="AG1229" s="13"/>
      <c r="AH1229" s="13"/>
    </row>
    <row r="1230" spans="2:34" ht="15" customHeight="1" x14ac:dyDescent="0.2">
      <c r="B1230" s="17"/>
      <c r="E1230" s="19"/>
      <c r="F1230" s="19"/>
      <c r="H1230" s="19"/>
      <c r="I1230" s="19"/>
      <c r="J1230" s="19"/>
      <c r="K1230" s="19"/>
      <c r="L1230" s="19"/>
      <c r="M1230" s="19"/>
      <c r="N1230" s="19"/>
      <c r="O1230" s="19"/>
      <c r="P1230" s="19"/>
      <c r="Q1230" s="19"/>
      <c r="R1230" s="19"/>
      <c r="S1230" s="19"/>
      <c r="T1230" s="19"/>
      <c r="U1230" s="19"/>
      <c r="V1230" s="19"/>
      <c r="W1230" s="19"/>
      <c r="X1230" s="19"/>
      <c r="Y1230" s="20"/>
      <c r="Z1230" s="13"/>
      <c r="AA1230" s="13"/>
      <c r="AB1230" s="13"/>
      <c r="AC1230" s="13"/>
      <c r="AD1230" s="13"/>
      <c r="AE1230" s="13"/>
      <c r="AF1230" s="13"/>
      <c r="AG1230" s="13"/>
      <c r="AH1230" s="13"/>
    </row>
    <row r="1231" spans="2:34" ht="15" customHeight="1" x14ac:dyDescent="0.2">
      <c r="B1231" s="17"/>
      <c r="E1231" s="19"/>
      <c r="F1231" s="19"/>
      <c r="H1231" s="19"/>
      <c r="I1231" s="19"/>
      <c r="J1231" s="19"/>
      <c r="K1231" s="19"/>
      <c r="L1231" s="19"/>
      <c r="M1231" s="19"/>
      <c r="N1231" s="19"/>
      <c r="O1231" s="19"/>
      <c r="P1231" s="19"/>
      <c r="Q1231" s="19"/>
      <c r="R1231" s="19"/>
      <c r="S1231" s="19"/>
      <c r="T1231" s="19"/>
      <c r="U1231" s="19"/>
      <c r="V1231" s="19"/>
      <c r="W1231" s="19"/>
      <c r="X1231" s="19"/>
      <c r="Y1231" s="20"/>
      <c r="Z1231" s="13"/>
      <c r="AA1231" s="13"/>
      <c r="AB1231" s="13"/>
      <c r="AC1231" s="13"/>
      <c r="AD1231" s="13"/>
      <c r="AE1231" s="13"/>
      <c r="AF1231" s="13"/>
      <c r="AG1231" s="13"/>
      <c r="AH1231" s="13"/>
    </row>
    <row r="1232" spans="2:34" ht="15" customHeight="1" x14ac:dyDescent="0.2">
      <c r="B1232" s="17"/>
      <c r="E1232" s="19"/>
      <c r="F1232" s="19"/>
      <c r="H1232" s="19"/>
      <c r="I1232" s="19"/>
      <c r="J1232" s="19"/>
      <c r="K1232" s="19"/>
      <c r="L1232" s="19"/>
      <c r="M1232" s="19"/>
      <c r="N1232" s="19"/>
      <c r="O1232" s="19"/>
      <c r="P1232" s="19"/>
      <c r="Q1232" s="19"/>
      <c r="R1232" s="19"/>
      <c r="S1232" s="19"/>
      <c r="T1232" s="19"/>
      <c r="U1232" s="19"/>
      <c r="V1232" s="19"/>
      <c r="W1232" s="19"/>
      <c r="X1232" s="19"/>
      <c r="Y1232" s="20"/>
      <c r="Z1232" s="13"/>
      <c r="AA1232" s="13"/>
      <c r="AB1232" s="13"/>
      <c r="AC1232" s="13"/>
      <c r="AD1232" s="13"/>
      <c r="AE1232" s="13"/>
      <c r="AF1232" s="13"/>
      <c r="AG1232" s="13"/>
      <c r="AH1232" s="13"/>
    </row>
    <row r="1233" spans="2:34" ht="15" customHeight="1" x14ac:dyDescent="0.2">
      <c r="B1233" s="17"/>
      <c r="E1233" s="19"/>
      <c r="F1233" s="19"/>
      <c r="H1233" s="19"/>
      <c r="I1233" s="19"/>
      <c r="J1233" s="19"/>
      <c r="K1233" s="19"/>
      <c r="L1233" s="19"/>
      <c r="M1233" s="19"/>
      <c r="N1233" s="19"/>
      <c r="O1233" s="19"/>
      <c r="P1233" s="19"/>
      <c r="Q1233" s="19"/>
      <c r="R1233" s="19"/>
      <c r="S1233" s="19"/>
      <c r="T1233" s="19"/>
      <c r="U1233" s="19"/>
      <c r="V1233" s="19"/>
      <c r="W1233" s="19"/>
      <c r="X1233" s="19"/>
      <c r="Y1233" s="20"/>
      <c r="Z1233" s="13"/>
      <c r="AA1233" s="13"/>
      <c r="AB1233" s="13"/>
      <c r="AC1233" s="13"/>
      <c r="AD1233" s="13"/>
      <c r="AE1233" s="13"/>
      <c r="AF1233" s="13"/>
      <c r="AG1233" s="13"/>
      <c r="AH1233" s="13"/>
    </row>
    <row r="1234" spans="2:34" ht="15" customHeight="1" x14ac:dyDescent="0.2">
      <c r="B1234" s="17"/>
      <c r="E1234" s="19"/>
      <c r="F1234" s="19"/>
      <c r="H1234" s="19"/>
      <c r="I1234" s="19"/>
      <c r="J1234" s="19"/>
      <c r="K1234" s="19"/>
      <c r="L1234" s="19"/>
      <c r="M1234" s="19"/>
      <c r="N1234" s="19"/>
      <c r="O1234" s="19"/>
      <c r="P1234" s="19"/>
      <c r="Q1234" s="19"/>
      <c r="R1234" s="19"/>
      <c r="S1234" s="19"/>
      <c r="T1234" s="19"/>
      <c r="U1234" s="19"/>
      <c r="V1234" s="19"/>
      <c r="W1234" s="19"/>
      <c r="X1234" s="19"/>
      <c r="Y1234" s="20"/>
      <c r="Z1234" s="13"/>
      <c r="AA1234" s="13"/>
      <c r="AB1234" s="13"/>
      <c r="AC1234" s="13"/>
      <c r="AD1234" s="13"/>
      <c r="AE1234" s="13"/>
      <c r="AF1234" s="13"/>
      <c r="AG1234" s="13"/>
      <c r="AH1234" s="13"/>
    </row>
    <row r="1235" spans="2:34" ht="15" customHeight="1" x14ac:dyDescent="0.2">
      <c r="B1235" s="17"/>
      <c r="E1235" s="19"/>
      <c r="F1235" s="19"/>
      <c r="H1235" s="19"/>
      <c r="I1235" s="19"/>
      <c r="J1235" s="19"/>
      <c r="K1235" s="19"/>
      <c r="L1235" s="19"/>
      <c r="M1235" s="19"/>
      <c r="N1235" s="19"/>
      <c r="O1235" s="19"/>
      <c r="P1235" s="19"/>
      <c r="Q1235" s="19"/>
      <c r="R1235" s="19"/>
      <c r="S1235" s="19"/>
      <c r="T1235" s="19"/>
      <c r="U1235" s="19"/>
      <c r="V1235" s="19"/>
      <c r="W1235" s="19"/>
      <c r="X1235" s="19"/>
      <c r="Y1235" s="20"/>
      <c r="Z1235" s="13"/>
      <c r="AA1235" s="13"/>
      <c r="AB1235" s="13"/>
      <c r="AC1235" s="13"/>
      <c r="AD1235" s="13"/>
      <c r="AE1235" s="13"/>
      <c r="AF1235" s="13"/>
      <c r="AG1235" s="13"/>
      <c r="AH1235" s="13"/>
    </row>
    <row r="1236" spans="2:34" ht="15" customHeight="1" x14ac:dyDescent="0.2">
      <c r="B1236" s="17"/>
      <c r="E1236" s="19"/>
      <c r="F1236" s="19"/>
      <c r="H1236" s="19"/>
      <c r="I1236" s="19"/>
      <c r="J1236" s="19"/>
      <c r="K1236" s="19"/>
      <c r="L1236" s="19"/>
      <c r="M1236" s="19"/>
      <c r="N1236" s="19"/>
      <c r="O1236" s="19"/>
      <c r="P1236" s="19"/>
      <c r="Q1236" s="19"/>
      <c r="R1236" s="19"/>
      <c r="S1236" s="19"/>
      <c r="T1236" s="19"/>
      <c r="U1236" s="19"/>
      <c r="V1236" s="19"/>
      <c r="W1236" s="19"/>
      <c r="X1236" s="19"/>
      <c r="Y1236" s="20"/>
      <c r="Z1236" s="13"/>
      <c r="AA1236" s="13"/>
      <c r="AB1236" s="13"/>
      <c r="AC1236" s="13"/>
      <c r="AD1236" s="13"/>
      <c r="AE1236" s="13"/>
      <c r="AF1236" s="13"/>
      <c r="AG1236" s="13"/>
      <c r="AH1236" s="13"/>
    </row>
    <row r="1237" spans="2:34" ht="15" customHeight="1" x14ac:dyDescent="0.2">
      <c r="B1237" s="17"/>
      <c r="E1237" s="19"/>
      <c r="F1237" s="19"/>
      <c r="H1237" s="19"/>
      <c r="I1237" s="19"/>
      <c r="J1237" s="19"/>
      <c r="K1237" s="19"/>
      <c r="L1237" s="19"/>
      <c r="M1237" s="19"/>
      <c r="N1237" s="19"/>
      <c r="O1237" s="19"/>
      <c r="P1237" s="19"/>
      <c r="Q1237" s="19"/>
      <c r="R1237" s="19"/>
      <c r="S1237" s="19"/>
      <c r="T1237" s="19"/>
      <c r="U1237" s="19"/>
      <c r="V1237" s="19"/>
      <c r="W1237" s="19"/>
      <c r="X1237" s="19"/>
      <c r="Y1237" s="20"/>
      <c r="Z1237" s="13"/>
      <c r="AA1237" s="13"/>
      <c r="AB1237" s="13"/>
      <c r="AC1237" s="13"/>
      <c r="AD1237" s="13"/>
      <c r="AE1237" s="13"/>
      <c r="AF1237" s="13"/>
      <c r="AG1237" s="13"/>
      <c r="AH1237" s="13"/>
    </row>
    <row r="1238" spans="2:34" ht="15" customHeight="1" x14ac:dyDescent="0.2">
      <c r="B1238" s="17"/>
      <c r="E1238" s="19"/>
      <c r="F1238" s="19"/>
      <c r="H1238" s="19"/>
      <c r="I1238" s="19"/>
      <c r="J1238" s="19"/>
      <c r="K1238" s="19"/>
      <c r="L1238" s="19"/>
      <c r="M1238" s="19"/>
      <c r="N1238" s="19"/>
      <c r="O1238" s="19"/>
      <c r="P1238" s="19"/>
      <c r="Q1238" s="19"/>
      <c r="R1238" s="19"/>
      <c r="S1238" s="19"/>
      <c r="T1238" s="19"/>
      <c r="U1238" s="19"/>
      <c r="V1238" s="19"/>
      <c r="W1238" s="19"/>
      <c r="X1238" s="19"/>
      <c r="Y1238" s="20"/>
      <c r="Z1238" s="13"/>
      <c r="AA1238" s="13"/>
      <c r="AB1238" s="13"/>
      <c r="AC1238" s="13"/>
      <c r="AD1238" s="13"/>
      <c r="AE1238" s="13"/>
      <c r="AF1238" s="13"/>
      <c r="AG1238" s="13"/>
      <c r="AH1238" s="13"/>
    </row>
    <row r="1239" spans="2:34" ht="15" customHeight="1" x14ac:dyDescent="0.2">
      <c r="B1239" s="17"/>
      <c r="E1239" s="19"/>
      <c r="F1239" s="19"/>
      <c r="H1239" s="19"/>
      <c r="I1239" s="19"/>
      <c r="J1239" s="19"/>
      <c r="K1239" s="19"/>
      <c r="L1239" s="19"/>
      <c r="M1239" s="19"/>
      <c r="N1239" s="19"/>
      <c r="O1239" s="19"/>
      <c r="P1239" s="19"/>
      <c r="Q1239" s="19"/>
      <c r="R1239" s="19"/>
      <c r="S1239" s="19"/>
      <c r="T1239" s="19"/>
      <c r="U1239" s="19"/>
      <c r="V1239" s="19"/>
      <c r="W1239" s="19"/>
      <c r="X1239" s="19"/>
      <c r="Y1239" s="20"/>
      <c r="Z1239" s="13"/>
      <c r="AA1239" s="13"/>
      <c r="AB1239" s="13"/>
      <c r="AC1239" s="13"/>
      <c r="AD1239" s="13"/>
      <c r="AE1239" s="13"/>
      <c r="AF1239" s="13"/>
      <c r="AG1239" s="13"/>
      <c r="AH1239" s="13"/>
    </row>
    <row r="1240" spans="2:34" ht="15" customHeight="1" x14ac:dyDescent="0.2">
      <c r="B1240" s="17"/>
      <c r="E1240" s="19"/>
      <c r="F1240" s="19"/>
      <c r="H1240" s="19"/>
      <c r="I1240" s="19"/>
      <c r="J1240" s="19"/>
      <c r="K1240" s="19"/>
      <c r="L1240" s="19"/>
      <c r="M1240" s="19"/>
      <c r="N1240" s="19"/>
      <c r="O1240" s="19"/>
      <c r="P1240" s="19"/>
      <c r="Q1240" s="19"/>
      <c r="R1240" s="19"/>
      <c r="S1240" s="19"/>
      <c r="T1240" s="19"/>
      <c r="U1240" s="19"/>
      <c r="V1240" s="19"/>
      <c r="W1240" s="19"/>
      <c r="X1240" s="19"/>
      <c r="Y1240" s="20"/>
      <c r="Z1240" s="13"/>
      <c r="AA1240" s="13"/>
      <c r="AB1240" s="13"/>
      <c r="AC1240" s="13"/>
      <c r="AD1240" s="13"/>
      <c r="AE1240" s="13"/>
      <c r="AF1240" s="13"/>
      <c r="AG1240" s="13"/>
      <c r="AH1240" s="13"/>
    </row>
    <row r="1241" spans="2:34" ht="15" customHeight="1" x14ac:dyDescent="0.2">
      <c r="B1241" s="17"/>
      <c r="E1241" s="19"/>
      <c r="F1241" s="19"/>
      <c r="H1241" s="19"/>
      <c r="I1241" s="19"/>
      <c r="J1241" s="19"/>
      <c r="K1241" s="19"/>
      <c r="L1241" s="19"/>
      <c r="M1241" s="19"/>
      <c r="N1241" s="19"/>
      <c r="O1241" s="19"/>
      <c r="P1241" s="19"/>
      <c r="Q1241" s="19"/>
      <c r="R1241" s="19"/>
      <c r="S1241" s="19"/>
      <c r="T1241" s="19"/>
      <c r="U1241" s="19"/>
      <c r="V1241" s="19"/>
      <c r="W1241" s="19"/>
      <c r="X1241" s="19"/>
      <c r="Y1241" s="20"/>
      <c r="Z1241" s="13"/>
      <c r="AA1241" s="13"/>
      <c r="AB1241" s="13"/>
      <c r="AC1241" s="13"/>
      <c r="AD1241" s="13"/>
      <c r="AE1241" s="13"/>
      <c r="AF1241" s="13"/>
      <c r="AG1241" s="13"/>
      <c r="AH1241" s="13"/>
    </row>
    <row r="1242" spans="2:34" ht="15" customHeight="1" x14ac:dyDescent="0.2">
      <c r="B1242" s="17"/>
      <c r="E1242" s="19"/>
      <c r="F1242" s="19"/>
      <c r="H1242" s="19"/>
      <c r="I1242" s="19"/>
      <c r="J1242" s="19"/>
      <c r="K1242" s="19"/>
      <c r="L1242" s="19"/>
      <c r="M1242" s="19"/>
      <c r="N1242" s="19"/>
      <c r="O1242" s="19"/>
      <c r="P1242" s="19"/>
      <c r="Q1242" s="19"/>
      <c r="R1242" s="19"/>
      <c r="S1242" s="19"/>
      <c r="T1242" s="19"/>
      <c r="U1242" s="19"/>
      <c r="V1242" s="19"/>
      <c r="W1242" s="19"/>
      <c r="X1242" s="19"/>
      <c r="Y1242" s="20"/>
      <c r="Z1242" s="13"/>
      <c r="AA1242" s="13"/>
      <c r="AB1242" s="13"/>
      <c r="AC1242" s="13"/>
      <c r="AD1242" s="13"/>
      <c r="AE1242" s="13"/>
      <c r="AF1242" s="13"/>
      <c r="AG1242" s="13"/>
      <c r="AH1242" s="13"/>
    </row>
    <row r="1243" spans="2:34" ht="15" customHeight="1" x14ac:dyDescent="0.2">
      <c r="B1243" s="17"/>
      <c r="E1243" s="19"/>
      <c r="F1243" s="19"/>
      <c r="H1243" s="19"/>
      <c r="I1243" s="19"/>
      <c r="J1243" s="19"/>
      <c r="K1243" s="19"/>
      <c r="L1243" s="19"/>
      <c r="M1243" s="19"/>
      <c r="N1243" s="19"/>
      <c r="O1243" s="19"/>
      <c r="P1243" s="19"/>
      <c r="Q1243" s="19"/>
      <c r="R1243" s="19"/>
      <c r="S1243" s="19"/>
      <c r="T1243" s="19"/>
      <c r="U1243" s="19"/>
      <c r="V1243" s="19"/>
      <c r="W1243" s="19"/>
      <c r="X1243" s="19"/>
      <c r="Y1243" s="20"/>
      <c r="Z1243" s="13"/>
      <c r="AA1243" s="13"/>
      <c r="AB1243" s="13"/>
      <c r="AC1243" s="13"/>
      <c r="AD1243" s="13"/>
      <c r="AE1243" s="13"/>
      <c r="AF1243" s="13"/>
      <c r="AG1243" s="13"/>
      <c r="AH1243" s="13"/>
    </row>
    <row r="1244" spans="2:34" ht="15" customHeight="1" x14ac:dyDescent="0.2">
      <c r="B1244" s="17"/>
      <c r="E1244" s="19"/>
      <c r="F1244" s="19"/>
      <c r="H1244" s="19"/>
      <c r="I1244" s="19"/>
      <c r="J1244" s="19"/>
      <c r="K1244" s="19"/>
      <c r="L1244" s="19"/>
      <c r="M1244" s="19"/>
      <c r="N1244" s="19"/>
      <c r="O1244" s="19"/>
      <c r="P1244" s="19"/>
      <c r="Q1244" s="19"/>
      <c r="R1244" s="19"/>
      <c r="S1244" s="19"/>
      <c r="T1244" s="19"/>
      <c r="U1244" s="19"/>
      <c r="V1244" s="19"/>
      <c r="W1244" s="19"/>
      <c r="X1244" s="19"/>
      <c r="Y1244" s="20"/>
      <c r="Z1244" s="13"/>
      <c r="AA1244" s="13"/>
      <c r="AB1244" s="13"/>
      <c r="AC1244" s="13"/>
      <c r="AD1244" s="13"/>
      <c r="AE1244" s="13"/>
      <c r="AF1244" s="13"/>
      <c r="AG1244" s="13"/>
      <c r="AH1244" s="13"/>
    </row>
    <row r="1245" spans="2:34" ht="15" customHeight="1" x14ac:dyDescent="0.2">
      <c r="B1245" s="17"/>
      <c r="E1245" s="19"/>
      <c r="F1245" s="19"/>
      <c r="H1245" s="19"/>
      <c r="I1245" s="19"/>
      <c r="J1245" s="19"/>
      <c r="K1245" s="19"/>
      <c r="L1245" s="19"/>
      <c r="M1245" s="19"/>
      <c r="N1245" s="19"/>
      <c r="O1245" s="19"/>
      <c r="P1245" s="19"/>
      <c r="Q1245" s="19"/>
      <c r="R1245" s="19"/>
      <c r="S1245" s="19"/>
      <c r="T1245" s="19"/>
      <c r="U1245" s="19"/>
      <c r="V1245" s="19"/>
      <c r="W1245" s="19"/>
      <c r="X1245" s="19"/>
      <c r="Y1245" s="20"/>
      <c r="Z1245" s="13"/>
      <c r="AA1245" s="13"/>
      <c r="AB1245" s="13"/>
      <c r="AC1245" s="13"/>
      <c r="AD1245" s="13"/>
      <c r="AE1245" s="13"/>
      <c r="AF1245" s="13"/>
      <c r="AG1245" s="13"/>
      <c r="AH1245" s="13"/>
    </row>
    <row r="1246" spans="2:34" ht="15" customHeight="1" x14ac:dyDescent="0.2">
      <c r="B1246" s="17"/>
      <c r="E1246" s="19"/>
      <c r="F1246" s="19"/>
      <c r="H1246" s="19"/>
      <c r="I1246" s="19"/>
      <c r="J1246" s="19"/>
      <c r="K1246" s="19"/>
      <c r="L1246" s="19"/>
      <c r="M1246" s="19"/>
      <c r="N1246" s="19"/>
      <c r="O1246" s="19"/>
      <c r="P1246" s="19"/>
      <c r="Q1246" s="19"/>
      <c r="R1246" s="19"/>
      <c r="S1246" s="19"/>
      <c r="T1246" s="19"/>
      <c r="U1246" s="19"/>
      <c r="V1246" s="19"/>
      <c r="W1246" s="19"/>
      <c r="X1246" s="19"/>
      <c r="Y1246" s="20"/>
      <c r="Z1246" s="13"/>
      <c r="AA1246" s="13"/>
      <c r="AB1246" s="13"/>
      <c r="AC1246" s="13"/>
      <c r="AD1246" s="13"/>
      <c r="AE1246" s="13"/>
      <c r="AF1246" s="13"/>
      <c r="AG1246" s="13"/>
      <c r="AH1246" s="13"/>
    </row>
    <row r="1247" spans="2:34" ht="15" customHeight="1" x14ac:dyDescent="0.2">
      <c r="B1247" s="17"/>
      <c r="E1247" s="19"/>
      <c r="F1247" s="19"/>
      <c r="H1247" s="19"/>
      <c r="I1247" s="19"/>
      <c r="J1247" s="19"/>
      <c r="K1247" s="19"/>
      <c r="L1247" s="19"/>
      <c r="M1247" s="19"/>
      <c r="N1247" s="19"/>
      <c r="O1247" s="19"/>
      <c r="P1247" s="19"/>
      <c r="Q1247" s="19"/>
      <c r="R1247" s="19"/>
      <c r="S1247" s="19"/>
      <c r="T1247" s="19"/>
      <c r="U1247" s="19"/>
      <c r="V1247" s="19"/>
      <c r="W1247" s="19"/>
      <c r="X1247" s="19"/>
      <c r="Y1247" s="20"/>
      <c r="Z1247" s="13"/>
      <c r="AA1247" s="13"/>
      <c r="AB1247" s="13"/>
      <c r="AC1247" s="13"/>
      <c r="AD1247" s="13"/>
      <c r="AE1247" s="13"/>
      <c r="AF1247" s="13"/>
      <c r="AG1247" s="13"/>
      <c r="AH1247" s="13"/>
    </row>
    <row r="1248" spans="2:34" ht="15" customHeight="1" x14ac:dyDescent="0.2">
      <c r="B1248" s="17"/>
      <c r="E1248" s="19"/>
      <c r="F1248" s="19"/>
      <c r="H1248" s="19"/>
      <c r="I1248" s="19"/>
      <c r="J1248" s="19"/>
      <c r="K1248" s="19"/>
      <c r="L1248" s="19"/>
      <c r="M1248" s="19"/>
      <c r="N1248" s="19"/>
      <c r="O1248" s="19"/>
      <c r="P1248" s="19"/>
      <c r="Q1248" s="19"/>
      <c r="R1248" s="19"/>
      <c r="S1248" s="19"/>
      <c r="T1248" s="19"/>
      <c r="U1248" s="19"/>
      <c r="V1248" s="19"/>
      <c r="W1248" s="19"/>
      <c r="X1248" s="19"/>
      <c r="Y1248" s="20"/>
      <c r="Z1248" s="13"/>
      <c r="AA1248" s="13"/>
      <c r="AB1248" s="13"/>
      <c r="AC1248" s="13"/>
      <c r="AD1248" s="13"/>
      <c r="AE1248" s="13"/>
      <c r="AF1248" s="13"/>
      <c r="AG1248" s="13"/>
      <c r="AH1248" s="13"/>
    </row>
    <row r="1249" spans="2:34" ht="15" customHeight="1" x14ac:dyDescent="0.2">
      <c r="B1249" s="17"/>
      <c r="E1249" s="19"/>
      <c r="F1249" s="19"/>
      <c r="H1249" s="19"/>
      <c r="I1249" s="19"/>
      <c r="J1249" s="19"/>
      <c r="K1249" s="19"/>
      <c r="L1249" s="19"/>
      <c r="M1249" s="19"/>
      <c r="N1249" s="19"/>
      <c r="O1249" s="19"/>
      <c r="P1249" s="19"/>
      <c r="Q1249" s="19"/>
      <c r="R1249" s="19"/>
      <c r="S1249" s="19"/>
      <c r="T1249" s="19"/>
      <c r="U1249" s="19"/>
      <c r="V1249" s="19"/>
      <c r="W1249" s="19"/>
      <c r="X1249" s="19"/>
      <c r="Y1249" s="20"/>
      <c r="Z1249" s="13"/>
      <c r="AA1249" s="13"/>
      <c r="AB1249" s="13"/>
      <c r="AC1249" s="13"/>
      <c r="AD1249" s="13"/>
      <c r="AE1249" s="13"/>
      <c r="AF1249" s="13"/>
      <c r="AG1249" s="13"/>
      <c r="AH1249" s="13"/>
    </row>
    <row r="1250" spans="2:34" ht="15" customHeight="1" x14ac:dyDescent="0.2">
      <c r="B1250" s="17"/>
      <c r="E1250" s="19"/>
      <c r="F1250" s="19"/>
      <c r="H1250" s="19"/>
      <c r="I1250" s="19"/>
      <c r="J1250" s="19"/>
      <c r="K1250" s="19"/>
      <c r="L1250" s="19"/>
      <c r="M1250" s="19"/>
      <c r="N1250" s="19"/>
      <c r="O1250" s="19"/>
      <c r="P1250" s="19"/>
      <c r="Q1250" s="19"/>
      <c r="R1250" s="19"/>
      <c r="S1250" s="19"/>
      <c r="T1250" s="19"/>
      <c r="U1250" s="19"/>
      <c r="V1250" s="19"/>
      <c r="W1250" s="19"/>
      <c r="X1250" s="19"/>
      <c r="Y1250" s="20"/>
      <c r="Z1250" s="13"/>
      <c r="AA1250" s="13"/>
      <c r="AB1250" s="13"/>
      <c r="AC1250" s="13"/>
      <c r="AD1250" s="13"/>
      <c r="AE1250" s="13"/>
      <c r="AF1250" s="13"/>
      <c r="AG1250" s="13"/>
      <c r="AH1250" s="13"/>
    </row>
    <row r="1251" spans="2:34" ht="15" customHeight="1" x14ac:dyDescent="0.2">
      <c r="B1251" s="17"/>
      <c r="E1251" s="19"/>
      <c r="F1251" s="19"/>
      <c r="H1251" s="19"/>
      <c r="I1251" s="19"/>
      <c r="J1251" s="19"/>
      <c r="K1251" s="19"/>
      <c r="L1251" s="19"/>
      <c r="M1251" s="19"/>
      <c r="N1251" s="19"/>
      <c r="O1251" s="19"/>
      <c r="P1251" s="19"/>
      <c r="Q1251" s="19"/>
      <c r="R1251" s="19"/>
      <c r="S1251" s="19"/>
      <c r="T1251" s="19"/>
      <c r="U1251" s="19"/>
      <c r="V1251" s="19"/>
      <c r="W1251" s="19"/>
      <c r="X1251" s="19"/>
      <c r="Y1251" s="20"/>
      <c r="Z1251" s="13"/>
      <c r="AA1251" s="13"/>
      <c r="AB1251" s="13"/>
      <c r="AC1251" s="13"/>
      <c r="AD1251" s="13"/>
      <c r="AE1251" s="13"/>
      <c r="AF1251" s="13"/>
      <c r="AG1251" s="13"/>
      <c r="AH1251" s="13"/>
    </row>
    <row r="1252" spans="2:34" ht="15" customHeight="1" x14ac:dyDescent="0.2">
      <c r="B1252" s="17"/>
      <c r="E1252" s="19"/>
      <c r="F1252" s="19"/>
      <c r="H1252" s="19"/>
      <c r="I1252" s="19"/>
      <c r="J1252" s="19"/>
      <c r="K1252" s="19"/>
      <c r="L1252" s="19"/>
      <c r="M1252" s="19"/>
      <c r="N1252" s="19"/>
      <c r="O1252" s="19"/>
      <c r="P1252" s="19"/>
      <c r="Q1252" s="19"/>
      <c r="R1252" s="19"/>
      <c r="S1252" s="19"/>
      <c r="T1252" s="19"/>
      <c r="U1252" s="19"/>
      <c r="V1252" s="19"/>
      <c r="W1252" s="19"/>
      <c r="X1252" s="19"/>
      <c r="Y1252" s="20"/>
      <c r="Z1252" s="13"/>
      <c r="AA1252" s="13"/>
      <c r="AB1252" s="13"/>
      <c r="AC1252" s="13"/>
      <c r="AD1252" s="13"/>
      <c r="AE1252" s="13"/>
      <c r="AF1252" s="13"/>
      <c r="AG1252" s="13"/>
      <c r="AH1252" s="13"/>
    </row>
    <row r="1253" spans="2:34" ht="15" customHeight="1" x14ac:dyDescent="0.2">
      <c r="B1253" s="17"/>
      <c r="E1253" s="19"/>
      <c r="F1253" s="19"/>
      <c r="H1253" s="19"/>
      <c r="I1253" s="19"/>
      <c r="J1253" s="19"/>
      <c r="K1253" s="19"/>
      <c r="L1253" s="19"/>
      <c r="M1253" s="19"/>
      <c r="N1253" s="19"/>
      <c r="O1253" s="19"/>
      <c r="P1253" s="19"/>
      <c r="Q1253" s="19"/>
      <c r="R1253" s="19"/>
      <c r="S1253" s="19"/>
      <c r="T1253" s="19"/>
      <c r="U1253" s="19"/>
      <c r="V1253" s="19"/>
      <c r="W1253" s="19"/>
      <c r="X1253" s="19"/>
      <c r="Y1253" s="20"/>
      <c r="Z1253" s="13"/>
      <c r="AA1253" s="13"/>
      <c r="AB1253" s="13"/>
      <c r="AC1253" s="13"/>
      <c r="AD1253" s="13"/>
      <c r="AE1253" s="13"/>
      <c r="AF1253" s="13"/>
      <c r="AG1253" s="13"/>
      <c r="AH1253" s="13"/>
    </row>
    <row r="1254" spans="2:34" ht="15" customHeight="1" x14ac:dyDescent="0.2">
      <c r="B1254" s="17"/>
      <c r="E1254" s="19"/>
      <c r="F1254" s="19"/>
      <c r="H1254" s="19"/>
      <c r="I1254" s="19"/>
      <c r="J1254" s="19"/>
      <c r="K1254" s="19"/>
      <c r="L1254" s="19"/>
      <c r="M1254" s="19"/>
      <c r="N1254" s="19"/>
      <c r="O1254" s="19"/>
      <c r="P1254" s="19"/>
      <c r="Q1254" s="19"/>
      <c r="R1254" s="19"/>
      <c r="S1254" s="19"/>
      <c r="T1254" s="19"/>
      <c r="U1254" s="19"/>
      <c r="V1254" s="19"/>
      <c r="W1254" s="19"/>
      <c r="X1254" s="19"/>
      <c r="Y1254" s="20"/>
      <c r="Z1254" s="13"/>
      <c r="AA1254" s="13"/>
      <c r="AB1254" s="13"/>
      <c r="AC1254" s="13"/>
      <c r="AD1254" s="13"/>
      <c r="AE1254" s="13"/>
      <c r="AF1254" s="13"/>
      <c r="AG1254" s="13"/>
      <c r="AH1254" s="13"/>
    </row>
    <row r="1255" spans="2:34" ht="15" customHeight="1" x14ac:dyDescent="0.2">
      <c r="B1255" s="17"/>
      <c r="E1255" s="19"/>
      <c r="F1255" s="19"/>
      <c r="H1255" s="19"/>
      <c r="I1255" s="19"/>
      <c r="J1255" s="19"/>
      <c r="K1255" s="19"/>
      <c r="L1255" s="19"/>
      <c r="M1255" s="19"/>
      <c r="N1255" s="19"/>
      <c r="O1255" s="19"/>
      <c r="P1255" s="19"/>
      <c r="Q1255" s="19"/>
      <c r="R1255" s="19"/>
      <c r="S1255" s="19"/>
      <c r="T1255" s="19"/>
      <c r="U1255" s="19"/>
      <c r="V1255" s="19"/>
      <c r="W1255" s="19"/>
      <c r="X1255" s="19"/>
      <c r="Y1255" s="20"/>
      <c r="Z1255" s="13"/>
      <c r="AA1255" s="13"/>
      <c r="AB1255" s="13"/>
      <c r="AC1255" s="13"/>
      <c r="AD1255" s="13"/>
      <c r="AE1255" s="13"/>
      <c r="AF1255" s="13"/>
      <c r="AG1255" s="13"/>
      <c r="AH1255" s="13"/>
    </row>
    <row r="1256" spans="2:34" ht="15" customHeight="1" x14ac:dyDescent="0.2">
      <c r="B1256" s="17"/>
      <c r="E1256" s="19"/>
      <c r="F1256" s="19"/>
      <c r="H1256" s="19"/>
      <c r="I1256" s="19"/>
      <c r="J1256" s="19"/>
      <c r="K1256" s="19"/>
      <c r="L1256" s="19"/>
      <c r="M1256" s="19"/>
      <c r="N1256" s="19"/>
      <c r="O1256" s="19"/>
      <c r="P1256" s="19"/>
      <c r="Q1256" s="19"/>
      <c r="R1256" s="19"/>
      <c r="S1256" s="19"/>
      <c r="T1256" s="19"/>
      <c r="U1256" s="19"/>
      <c r="V1256" s="19"/>
      <c r="W1256" s="19"/>
      <c r="X1256" s="19"/>
      <c r="Y1256" s="20"/>
      <c r="Z1256" s="13"/>
      <c r="AA1256" s="13"/>
      <c r="AB1256" s="13"/>
      <c r="AC1256" s="13"/>
      <c r="AD1256" s="13"/>
      <c r="AE1256" s="13"/>
      <c r="AF1256" s="13"/>
      <c r="AG1256" s="13"/>
      <c r="AH1256" s="13"/>
    </row>
    <row r="1257" spans="2:34" ht="15" customHeight="1" x14ac:dyDescent="0.2">
      <c r="B1257" s="17"/>
      <c r="E1257" s="19"/>
      <c r="F1257" s="19"/>
      <c r="H1257" s="19"/>
      <c r="I1257" s="19"/>
      <c r="J1257" s="19"/>
      <c r="K1257" s="19"/>
      <c r="L1257" s="19"/>
      <c r="M1257" s="19"/>
      <c r="N1257" s="19"/>
      <c r="O1257" s="19"/>
      <c r="P1257" s="19"/>
      <c r="Q1257" s="19"/>
      <c r="R1257" s="19"/>
      <c r="S1257" s="19"/>
      <c r="T1257" s="19"/>
      <c r="U1257" s="19"/>
      <c r="V1257" s="19"/>
      <c r="W1257" s="19"/>
      <c r="X1257" s="19"/>
      <c r="Y1257" s="20"/>
      <c r="Z1257" s="13"/>
      <c r="AA1257" s="13"/>
      <c r="AB1257" s="13"/>
      <c r="AC1257" s="13"/>
      <c r="AD1257" s="13"/>
      <c r="AE1257" s="13"/>
      <c r="AF1257" s="13"/>
      <c r="AG1257" s="13"/>
      <c r="AH1257" s="13"/>
    </row>
    <row r="1258" spans="2:34" ht="15" customHeight="1" x14ac:dyDescent="0.2">
      <c r="B1258" s="17"/>
      <c r="E1258" s="19"/>
      <c r="F1258" s="19"/>
      <c r="H1258" s="19"/>
      <c r="I1258" s="19"/>
      <c r="J1258" s="19"/>
      <c r="K1258" s="19"/>
      <c r="L1258" s="19"/>
      <c r="M1258" s="19"/>
      <c r="N1258" s="19"/>
      <c r="O1258" s="19"/>
      <c r="P1258" s="19"/>
      <c r="Q1258" s="19"/>
      <c r="R1258" s="19"/>
      <c r="S1258" s="19"/>
      <c r="T1258" s="19"/>
      <c r="U1258" s="19"/>
      <c r="V1258" s="19"/>
      <c r="W1258" s="19"/>
      <c r="X1258" s="19"/>
      <c r="Y1258" s="20"/>
      <c r="Z1258" s="13"/>
      <c r="AA1258" s="13"/>
      <c r="AB1258" s="13"/>
      <c r="AC1258" s="13"/>
      <c r="AD1258" s="13"/>
      <c r="AE1258" s="13"/>
      <c r="AF1258" s="13"/>
      <c r="AG1258" s="13"/>
      <c r="AH1258" s="13"/>
    </row>
    <row r="1259" spans="2:34" ht="15" customHeight="1" x14ac:dyDescent="0.2">
      <c r="B1259" s="17"/>
      <c r="E1259" s="19"/>
      <c r="F1259" s="19"/>
      <c r="H1259" s="19"/>
      <c r="I1259" s="19"/>
      <c r="J1259" s="19"/>
      <c r="K1259" s="19"/>
      <c r="L1259" s="19"/>
      <c r="M1259" s="19"/>
      <c r="N1259" s="19"/>
      <c r="O1259" s="19"/>
      <c r="P1259" s="19"/>
      <c r="Q1259" s="19"/>
      <c r="R1259" s="19"/>
      <c r="S1259" s="19"/>
      <c r="T1259" s="19"/>
      <c r="U1259" s="19"/>
      <c r="V1259" s="19"/>
      <c r="W1259" s="19"/>
      <c r="X1259" s="19"/>
      <c r="Y1259" s="20"/>
      <c r="Z1259" s="13"/>
      <c r="AA1259" s="13"/>
      <c r="AB1259" s="13"/>
      <c r="AC1259" s="13"/>
      <c r="AD1259" s="13"/>
      <c r="AE1259" s="13"/>
      <c r="AF1259" s="13"/>
      <c r="AG1259" s="13"/>
      <c r="AH1259" s="13"/>
    </row>
    <row r="1260" spans="2:34" ht="15" customHeight="1" x14ac:dyDescent="0.2">
      <c r="B1260" s="17"/>
      <c r="E1260" s="19"/>
      <c r="F1260" s="19"/>
      <c r="H1260" s="19"/>
      <c r="I1260" s="19"/>
      <c r="J1260" s="19"/>
      <c r="K1260" s="19"/>
      <c r="L1260" s="19"/>
      <c r="M1260" s="19"/>
      <c r="N1260" s="19"/>
      <c r="O1260" s="19"/>
      <c r="P1260" s="19"/>
      <c r="Q1260" s="19"/>
      <c r="R1260" s="19"/>
      <c r="S1260" s="19"/>
      <c r="T1260" s="19"/>
      <c r="U1260" s="19"/>
      <c r="V1260" s="19"/>
      <c r="W1260" s="19"/>
      <c r="X1260" s="19"/>
      <c r="Y1260" s="20"/>
      <c r="Z1260" s="13"/>
      <c r="AA1260" s="13"/>
      <c r="AB1260" s="13"/>
      <c r="AC1260" s="13"/>
      <c r="AD1260" s="13"/>
      <c r="AE1260" s="13"/>
      <c r="AF1260" s="13"/>
      <c r="AG1260" s="13"/>
      <c r="AH1260" s="13"/>
    </row>
    <row r="1261" spans="2:34" ht="15" customHeight="1" x14ac:dyDescent="0.2">
      <c r="B1261" s="17"/>
      <c r="E1261" s="19"/>
      <c r="F1261" s="19"/>
      <c r="H1261" s="19"/>
      <c r="I1261" s="19"/>
      <c r="J1261" s="19"/>
      <c r="K1261" s="19"/>
      <c r="L1261" s="19"/>
      <c r="M1261" s="19"/>
      <c r="N1261" s="19"/>
      <c r="O1261" s="19"/>
      <c r="P1261" s="19"/>
      <c r="Q1261" s="19"/>
      <c r="R1261" s="19"/>
      <c r="S1261" s="19"/>
      <c r="T1261" s="19"/>
      <c r="U1261" s="19"/>
      <c r="V1261" s="19"/>
      <c r="W1261" s="19"/>
      <c r="X1261" s="19"/>
      <c r="Y1261" s="20"/>
      <c r="Z1261" s="13"/>
      <c r="AA1261" s="13"/>
      <c r="AB1261" s="13"/>
      <c r="AC1261" s="13"/>
      <c r="AD1261" s="13"/>
      <c r="AE1261" s="13"/>
      <c r="AF1261" s="13"/>
      <c r="AG1261" s="13"/>
      <c r="AH1261" s="13"/>
    </row>
    <row r="1262" spans="2:34" ht="15" customHeight="1" x14ac:dyDescent="0.2">
      <c r="B1262" s="17"/>
      <c r="E1262" s="19"/>
      <c r="F1262" s="19"/>
      <c r="H1262" s="19"/>
      <c r="I1262" s="19"/>
      <c r="J1262" s="19"/>
      <c r="K1262" s="19"/>
      <c r="L1262" s="19"/>
      <c r="M1262" s="19"/>
      <c r="N1262" s="19"/>
      <c r="O1262" s="19"/>
      <c r="P1262" s="19"/>
      <c r="Q1262" s="19"/>
      <c r="R1262" s="19"/>
      <c r="S1262" s="19"/>
      <c r="T1262" s="19"/>
      <c r="U1262" s="19"/>
      <c r="V1262" s="19"/>
      <c r="W1262" s="19"/>
      <c r="X1262" s="19"/>
      <c r="Y1262" s="20"/>
      <c r="Z1262" s="13"/>
      <c r="AA1262" s="13"/>
      <c r="AB1262" s="13"/>
      <c r="AC1262" s="13"/>
      <c r="AD1262" s="13"/>
      <c r="AE1262" s="13"/>
      <c r="AF1262" s="13"/>
      <c r="AG1262" s="13"/>
      <c r="AH1262" s="13"/>
    </row>
    <row r="1263" spans="2:34" ht="15" customHeight="1" x14ac:dyDescent="0.2">
      <c r="B1263" s="17"/>
      <c r="E1263" s="19"/>
      <c r="F1263" s="19"/>
      <c r="H1263" s="19"/>
      <c r="I1263" s="19"/>
      <c r="J1263" s="19"/>
      <c r="K1263" s="19"/>
      <c r="L1263" s="19"/>
      <c r="M1263" s="19"/>
      <c r="N1263" s="19"/>
      <c r="O1263" s="19"/>
      <c r="P1263" s="19"/>
      <c r="Q1263" s="19"/>
      <c r="R1263" s="19"/>
      <c r="S1263" s="19"/>
      <c r="T1263" s="19"/>
      <c r="U1263" s="19"/>
      <c r="V1263" s="19"/>
      <c r="W1263" s="19"/>
      <c r="X1263" s="19"/>
      <c r="Y1263" s="20"/>
      <c r="Z1263" s="13"/>
      <c r="AA1263" s="13"/>
      <c r="AB1263" s="13"/>
      <c r="AC1263" s="13"/>
      <c r="AD1263" s="13"/>
      <c r="AE1263" s="13"/>
      <c r="AF1263" s="13"/>
      <c r="AG1263" s="13"/>
      <c r="AH1263" s="13"/>
    </row>
    <row r="1264" spans="2:34" ht="15" customHeight="1" x14ac:dyDescent="0.2">
      <c r="B1264" s="17"/>
      <c r="E1264" s="19"/>
      <c r="F1264" s="19"/>
      <c r="H1264" s="19"/>
      <c r="I1264" s="19"/>
      <c r="J1264" s="19"/>
      <c r="K1264" s="19"/>
      <c r="L1264" s="19"/>
      <c r="M1264" s="19"/>
      <c r="N1264" s="19"/>
      <c r="O1264" s="19"/>
      <c r="P1264" s="19"/>
      <c r="Q1264" s="19"/>
      <c r="R1264" s="19"/>
      <c r="S1264" s="19"/>
      <c r="T1264" s="19"/>
      <c r="U1264" s="19"/>
      <c r="V1264" s="19"/>
      <c r="W1264" s="19"/>
      <c r="X1264" s="19"/>
      <c r="Y1264" s="20"/>
      <c r="Z1264" s="13"/>
      <c r="AA1264" s="13"/>
      <c r="AB1264" s="13"/>
      <c r="AC1264" s="13"/>
      <c r="AD1264" s="13"/>
      <c r="AE1264" s="13"/>
      <c r="AF1264" s="13"/>
      <c r="AG1264" s="13"/>
      <c r="AH1264" s="13"/>
    </row>
    <row r="1265" spans="2:34" ht="15" customHeight="1" x14ac:dyDescent="0.2">
      <c r="B1265" s="17"/>
      <c r="E1265" s="19"/>
      <c r="F1265" s="19"/>
      <c r="H1265" s="19"/>
      <c r="I1265" s="19"/>
      <c r="J1265" s="19"/>
      <c r="K1265" s="19"/>
      <c r="L1265" s="19"/>
      <c r="M1265" s="19"/>
      <c r="N1265" s="19"/>
      <c r="O1265" s="19"/>
      <c r="P1265" s="19"/>
      <c r="Q1265" s="19"/>
      <c r="R1265" s="19"/>
      <c r="S1265" s="19"/>
      <c r="T1265" s="19"/>
      <c r="U1265" s="19"/>
      <c r="V1265" s="19"/>
      <c r="W1265" s="19"/>
      <c r="X1265" s="19"/>
      <c r="Y1265" s="20"/>
      <c r="Z1265" s="13"/>
      <c r="AA1265" s="13"/>
      <c r="AB1265" s="13"/>
      <c r="AC1265" s="13"/>
      <c r="AD1265" s="13"/>
      <c r="AE1265" s="13"/>
      <c r="AF1265" s="13"/>
      <c r="AG1265" s="13"/>
      <c r="AH1265" s="13"/>
    </row>
    <row r="1266" spans="2:34" ht="15" customHeight="1" x14ac:dyDescent="0.2">
      <c r="B1266" s="17"/>
      <c r="E1266" s="19"/>
      <c r="F1266" s="19"/>
      <c r="H1266" s="19"/>
      <c r="I1266" s="19"/>
      <c r="J1266" s="19"/>
      <c r="K1266" s="19"/>
      <c r="L1266" s="19"/>
      <c r="M1266" s="19"/>
      <c r="N1266" s="19"/>
      <c r="O1266" s="19"/>
      <c r="P1266" s="19"/>
      <c r="Q1266" s="19"/>
      <c r="R1266" s="19"/>
      <c r="S1266" s="19"/>
      <c r="T1266" s="19"/>
      <c r="U1266" s="19"/>
      <c r="V1266" s="19"/>
      <c r="W1266" s="19"/>
      <c r="X1266" s="19"/>
      <c r="Y1266" s="20"/>
      <c r="Z1266" s="13"/>
      <c r="AA1266" s="13"/>
      <c r="AB1266" s="13"/>
      <c r="AC1266" s="13"/>
      <c r="AD1266" s="13"/>
      <c r="AE1266" s="13"/>
      <c r="AF1266" s="13"/>
      <c r="AG1266" s="13"/>
      <c r="AH1266" s="13"/>
    </row>
    <row r="1267" spans="2:34" ht="15" customHeight="1" x14ac:dyDescent="0.2">
      <c r="B1267" s="17"/>
      <c r="E1267" s="19"/>
      <c r="F1267" s="19"/>
      <c r="H1267" s="19"/>
      <c r="I1267" s="19"/>
      <c r="J1267" s="19"/>
      <c r="K1267" s="19"/>
      <c r="L1267" s="19"/>
      <c r="M1267" s="19"/>
      <c r="N1267" s="19"/>
      <c r="O1267" s="19"/>
      <c r="P1267" s="19"/>
      <c r="Q1267" s="19"/>
      <c r="R1267" s="19"/>
      <c r="S1267" s="19"/>
      <c r="T1267" s="19"/>
      <c r="U1267" s="19"/>
      <c r="V1267" s="19"/>
      <c r="W1267" s="19"/>
      <c r="X1267" s="19"/>
      <c r="Y1267" s="20"/>
      <c r="Z1267" s="13"/>
      <c r="AA1267" s="13"/>
      <c r="AB1267" s="13"/>
      <c r="AC1267" s="13"/>
      <c r="AD1267" s="13"/>
      <c r="AE1267" s="13"/>
      <c r="AF1267" s="13"/>
      <c r="AG1267" s="13"/>
      <c r="AH1267" s="13"/>
    </row>
    <row r="1268" spans="2:34" ht="15" customHeight="1" x14ac:dyDescent="0.2">
      <c r="B1268" s="17"/>
      <c r="E1268" s="19"/>
      <c r="F1268" s="19"/>
      <c r="H1268" s="19"/>
      <c r="I1268" s="19"/>
      <c r="J1268" s="19"/>
      <c r="K1268" s="19"/>
      <c r="L1268" s="19"/>
      <c r="M1268" s="19"/>
      <c r="N1268" s="19"/>
      <c r="O1268" s="19"/>
      <c r="P1268" s="19"/>
      <c r="Q1268" s="19"/>
      <c r="R1268" s="19"/>
      <c r="S1268" s="19"/>
      <c r="T1268" s="19"/>
      <c r="U1268" s="19"/>
      <c r="V1268" s="19"/>
      <c r="W1268" s="19"/>
      <c r="X1268" s="19"/>
      <c r="Y1268" s="20"/>
      <c r="Z1268" s="13"/>
      <c r="AA1268" s="13"/>
      <c r="AB1268" s="13"/>
      <c r="AC1268" s="13"/>
      <c r="AD1268" s="13"/>
      <c r="AE1268" s="13"/>
      <c r="AF1268" s="13"/>
      <c r="AG1268" s="13"/>
      <c r="AH1268" s="13"/>
    </row>
    <row r="1269" spans="2:34" ht="15" customHeight="1" x14ac:dyDescent="0.2">
      <c r="B1269" s="17"/>
      <c r="E1269" s="19"/>
      <c r="F1269" s="19"/>
      <c r="H1269" s="19"/>
      <c r="I1269" s="19"/>
      <c r="J1269" s="19"/>
      <c r="K1269" s="19"/>
      <c r="L1269" s="19"/>
      <c r="M1269" s="19"/>
      <c r="N1269" s="19"/>
      <c r="O1269" s="19"/>
      <c r="P1269" s="19"/>
      <c r="Q1269" s="19"/>
      <c r="R1269" s="19"/>
      <c r="S1269" s="19"/>
      <c r="T1269" s="19"/>
      <c r="U1269" s="19"/>
      <c r="V1269" s="19"/>
      <c r="W1269" s="19"/>
      <c r="X1269" s="19"/>
      <c r="Y1269" s="20"/>
      <c r="Z1269" s="13"/>
      <c r="AA1269" s="13"/>
      <c r="AB1269" s="13"/>
      <c r="AC1269" s="13"/>
      <c r="AD1269" s="13"/>
      <c r="AE1269" s="13"/>
      <c r="AF1269" s="13"/>
      <c r="AG1269" s="13"/>
      <c r="AH1269" s="13"/>
    </row>
    <row r="1270" spans="2:34" ht="15" customHeight="1" x14ac:dyDescent="0.2">
      <c r="B1270" s="17"/>
      <c r="E1270" s="19"/>
      <c r="F1270" s="19"/>
      <c r="H1270" s="19"/>
      <c r="I1270" s="19"/>
      <c r="J1270" s="19"/>
      <c r="K1270" s="19"/>
      <c r="L1270" s="19"/>
      <c r="M1270" s="19"/>
      <c r="N1270" s="19"/>
      <c r="O1270" s="19"/>
      <c r="P1270" s="19"/>
      <c r="Q1270" s="19"/>
      <c r="R1270" s="19"/>
      <c r="S1270" s="19"/>
      <c r="T1270" s="19"/>
      <c r="U1270" s="19"/>
      <c r="V1270" s="19"/>
      <c r="W1270" s="19"/>
      <c r="X1270" s="19"/>
      <c r="Y1270" s="20"/>
      <c r="Z1270" s="13"/>
      <c r="AA1270" s="13"/>
      <c r="AB1270" s="13"/>
      <c r="AC1270" s="13"/>
      <c r="AD1270" s="13"/>
      <c r="AE1270" s="13"/>
      <c r="AF1270" s="13"/>
      <c r="AG1270" s="13"/>
      <c r="AH1270" s="13"/>
    </row>
    <row r="1271" spans="2:34" ht="15" customHeight="1" x14ac:dyDescent="0.2">
      <c r="B1271" s="17"/>
      <c r="E1271" s="19"/>
      <c r="F1271" s="19"/>
      <c r="H1271" s="19"/>
      <c r="I1271" s="19"/>
      <c r="J1271" s="19"/>
      <c r="K1271" s="19"/>
      <c r="L1271" s="19"/>
      <c r="M1271" s="19"/>
      <c r="N1271" s="19"/>
      <c r="O1271" s="19"/>
      <c r="P1271" s="19"/>
      <c r="Q1271" s="19"/>
      <c r="R1271" s="19"/>
      <c r="S1271" s="19"/>
      <c r="T1271" s="19"/>
      <c r="U1271" s="19"/>
      <c r="V1271" s="19"/>
      <c r="W1271" s="19"/>
      <c r="X1271" s="19"/>
      <c r="Y1271" s="20"/>
      <c r="Z1271" s="13"/>
      <c r="AA1271" s="13"/>
      <c r="AB1271" s="13"/>
      <c r="AC1271" s="13"/>
      <c r="AD1271" s="13"/>
      <c r="AE1271" s="13"/>
      <c r="AF1271" s="13"/>
      <c r="AG1271" s="13"/>
      <c r="AH1271" s="13"/>
    </row>
    <row r="1272" spans="2:34" ht="15" customHeight="1" x14ac:dyDescent="0.2">
      <c r="B1272" s="17"/>
      <c r="E1272" s="19"/>
      <c r="F1272" s="19"/>
      <c r="H1272" s="19"/>
      <c r="I1272" s="19"/>
      <c r="J1272" s="19"/>
      <c r="K1272" s="19"/>
      <c r="L1272" s="19"/>
      <c r="M1272" s="19"/>
      <c r="N1272" s="19"/>
      <c r="O1272" s="19"/>
      <c r="P1272" s="19"/>
      <c r="Q1272" s="19"/>
      <c r="R1272" s="19"/>
      <c r="S1272" s="19"/>
      <c r="T1272" s="19"/>
      <c r="U1272" s="19"/>
      <c r="V1272" s="19"/>
      <c r="W1272" s="19"/>
      <c r="X1272" s="19"/>
      <c r="Y1272" s="20"/>
      <c r="Z1272" s="13"/>
      <c r="AA1272" s="13"/>
      <c r="AB1272" s="13"/>
      <c r="AC1272" s="13"/>
      <c r="AD1272" s="13"/>
      <c r="AE1272" s="13"/>
      <c r="AF1272" s="13"/>
      <c r="AG1272" s="13"/>
      <c r="AH1272" s="13"/>
    </row>
    <row r="1273" spans="2:34" ht="15" customHeight="1" x14ac:dyDescent="0.2">
      <c r="B1273" s="17"/>
      <c r="E1273" s="19"/>
      <c r="F1273" s="19"/>
      <c r="H1273" s="19"/>
      <c r="I1273" s="19"/>
      <c r="J1273" s="19"/>
      <c r="K1273" s="19"/>
      <c r="L1273" s="19"/>
      <c r="M1273" s="19"/>
      <c r="N1273" s="19"/>
      <c r="O1273" s="19"/>
      <c r="P1273" s="19"/>
      <c r="Q1273" s="19"/>
      <c r="R1273" s="19"/>
      <c r="S1273" s="19"/>
      <c r="T1273" s="19"/>
      <c r="U1273" s="19"/>
      <c r="V1273" s="19"/>
      <c r="W1273" s="19"/>
      <c r="X1273" s="19"/>
      <c r="Y1273" s="20"/>
      <c r="Z1273" s="13"/>
      <c r="AA1273" s="13"/>
      <c r="AB1273" s="13"/>
      <c r="AC1273" s="13"/>
      <c r="AD1273" s="13"/>
      <c r="AE1273" s="13"/>
      <c r="AF1273" s="13"/>
      <c r="AG1273" s="13"/>
      <c r="AH1273" s="13"/>
    </row>
    <row r="1274" spans="2:34" ht="15" customHeight="1" x14ac:dyDescent="0.2">
      <c r="B1274" s="17"/>
      <c r="E1274" s="19"/>
      <c r="F1274" s="19"/>
      <c r="H1274" s="19"/>
      <c r="I1274" s="19"/>
      <c r="J1274" s="19"/>
      <c r="K1274" s="19"/>
      <c r="L1274" s="19"/>
      <c r="M1274" s="19"/>
      <c r="N1274" s="19"/>
      <c r="O1274" s="19"/>
      <c r="P1274" s="19"/>
      <c r="Q1274" s="19"/>
      <c r="R1274" s="19"/>
      <c r="S1274" s="19"/>
      <c r="T1274" s="19"/>
      <c r="U1274" s="19"/>
      <c r="V1274" s="19"/>
      <c r="W1274" s="19"/>
      <c r="X1274" s="19"/>
      <c r="Y1274" s="20"/>
      <c r="Z1274" s="13"/>
      <c r="AA1274" s="13"/>
      <c r="AB1274" s="13"/>
      <c r="AC1274" s="13"/>
      <c r="AD1274" s="13"/>
      <c r="AE1274" s="13"/>
      <c r="AF1274" s="13"/>
      <c r="AG1274" s="13"/>
      <c r="AH1274" s="13"/>
    </row>
    <row r="1275" spans="2:34" ht="15" customHeight="1" x14ac:dyDescent="0.2">
      <c r="B1275" s="17"/>
      <c r="E1275" s="19"/>
      <c r="F1275" s="19"/>
      <c r="H1275" s="19"/>
      <c r="I1275" s="19"/>
      <c r="J1275" s="19"/>
      <c r="K1275" s="19"/>
      <c r="L1275" s="19"/>
      <c r="M1275" s="19"/>
      <c r="N1275" s="19"/>
      <c r="O1275" s="19"/>
      <c r="P1275" s="19"/>
      <c r="Q1275" s="19"/>
      <c r="R1275" s="19"/>
      <c r="S1275" s="19"/>
      <c r="T1275" s="19"/>
      <c r="U1275" s="19"/>
      <c r="V1275" s="19"/>
      <c r="W1275" s="19"/>
      <c r="X1275" s="19"/>
      <c r="Y1275" s="20"/>
      <c r="Z1275" s="13"/>
      <c r="AA1275" s="13"/>
      <c r="AB1275" s="13"/>
      <c r="AC1275" s="13"/>
      <c r="AD1275" s="13"/>
      <c r="AE1275" s="13"/>
      <c r="AF1275" s="13"/>
      <c r="AG1275" s="13"/>
      <c r="AH1275" s="13"/>
    </row>
    <row r="1276" spans="2:34" ht="15" customHeight="1" x14ac:dyDescent="0.2">
      <c r="B1276" s="17"/>
      <c r="E1276" s="19"/>
      <c r="F1276" s="19"/>
      <c r="H1276" s="19"/>
      <c r="I1276" s="19"/>
      <c r="J1276" s="19"/>
      <c r="K1276" s="19"/>
      <c r="L1276" s="19"/>
      <c r="M1276" s="19"/>
      <c r="N1276" s="19"/>
      <c r="O1276" s="19"/>
      <c r="P1276" s="19"/>
      <c r="Q1276" s="19"/>
      <c r="R1276" s="19"/>
      <c r="S1276" s="19"/>
      <c r="T1276" s="19"/>
      <c r="U1276" s="19"/>
      <c r="V1276" s="19"/>
      <c r="W1276" s="19"/>
      <c r="X1276" s="19"/>
      <c r="Y1276" s="20"/>
      <c r="Z1276" s="13"/>
      <c r="AA1276" s="13"/>
      <c r="AB1276" s="13"/>
      <c r="AC1276" s="13"/>
      <c r="AD1276" s="13"/>
      <c r="AE1276" s="13"/>
      <c r="AF1276" s="13"/>
      <c r="AG1276" s="13"/>
      <c r="AH1276" s="13"/>
    </row>
    <row r="1277" spans="2:34" ht="15" customHeight="1" x14ac:dyDescent="0.2">
      <c r="B1277" s="17"/>
      <c r="E1277" s="19"/>
      <c r="F1277" s="19"/>
      <c r="H1277" s="19"/>
      <c r="I1277" s="19"/>
      <c r="J1277" s="19"/>
      <c r="K1277" s="19"/>
      <c r="L1277" s="19"/>
      <c r="M1277" s="19"/>
      <c r="N1277" s="19"/>
      <c r="O1277" s="19"/>
      <c r="P1277" s="19"/>
      <c r="Q1277" s="19"/>
      <c r="R1277" s="19"/>
      <c r="S1277" s="19"/>
      <c r="T1277" s="19"/>
      <c r="U1277" s="19"/>
      <c r="V1277" s="19"/>
      <c r="W1277" s="19"/>
      <c r="X1277" s="19"/>
      <c r="Y1277" s="20"/>
      <c r="Z1277" s="13"/>
      <c r="AA1277" s="13"/>
      <c r="AB1277" s="13"/>
      <c r="AC1277" s="13"/>
      <c r="AD1277" s="13"/>
      <c r="AE1277" s="13"/>
      <c r="AF1277" s="13"/>
      <c r="AG1277" s="13"/>
      <c r="AH1277" s="13"/>
    </row>
    <row r="1278" spans="2:34" ht="15" customHeight="1" x14ac:dyDescent="0.2">
      <c r="B1278" s="17"/>
      <c r="E1278" s="19"/>
      <c r="F1278" s="19"/>
      <c r="H1278" s="19"/>
      <c r="I1278" s="19"/>
      <c r="J1278" s="19"/>
      <c r="K1278" s="19"/>
      <c r="L1278" s="19"/>
      <c r="M1278" s="19"/>
      <c r="N1278" s="19"/>
      <c r="O1278" s="19"/>
      <c r="P1278" s="19"/>
      <c r="Q1278" s="19"/>
      <c r="R1278" s="19"/>
      <c r="S1278" s="19"/>
      <c r="T1278" s="19"/>
      <c r="U1278" s="19"/>
      <c r="V1278" s="19"/>
      <c r="W1278" s="19"/>
      <c r="X1278" s="19"/>
      <c r="Y1278" s="20"/>
      <c r="Z1278" s="13"/>
      <c r="AA1278" s="13"/>
      <c r="AB1278" s="13"/>
      <c r="AC1278" s="13"/>
      <c r="AD1278" s="13"/>
      <c r="AE1278" s="13"/>
      <c r="AF1278" s="13"/>
      <c r="AG1278" s="13"/>
      <c r="AH1278" s="13"/>
    </row>
    <row r="1279" spans="2:34" ht="15" customHeight="1" x14ac:dyDescent="0.2">
      <c r="B1279" s="17"/>
      <c r="E1279" s="19"/>
      <c r="F1279" s="19"/>
      <c r="H1279" s="19"/>
      <c r="I1279" s="19"/>
      <c r="J1279" s="19"/>
      <c r="K1279" s="19"/>
      <c r="L1279" s="19"/>
      <c r="M1279" s="19"/>
      <c r="N1279" s="19"/>
      <c r="O1279" s="19"/>
      <c r="P1279" s="19"/>
      <c r="Q1279" s="19"/>
      <c r="R1279" s="19"/>
      <c r="S1279" s="19"/>
      <c r="T1279" s="19"/>
      <c r="U1279" s="19"/>
      <c r="V1279" s="19"/>
      <c r="W1279" s="19"/>
      <c r="X1279" s="19"/>
      <c r="Y1279" s="20"/>
      <c r="Z1279" s="13"/>
      <c r="AA1279" s="13"/>
      <c r="AB1279" s="13"/>
      <c r="AC1279" s="13"/>
      <c r="AD1279" s="13"/>
      <c r="AE1279" s="13"/>
      <c r="AF1279" s="13"/>
      <c r="AG1279" s="13"/>
      <c r="AH1279" s="13"/>
    </row>
    <row r="1280" spans="2:34" ht="15" customHeight="1" x14ac:dyDescent="0.2">
      <c r="B1280" s="17"/>
      <c r="E1280" s="19"/>
      <c r="F1280" s="19"/>
      <c r="H1280" s="19"/>
      <c r="I1280" s="19"/>
      <c r="J1280" s="19"/>
      <c r="K1280" s="19"/>
      <c r="L1280" s="19"/>
      <c r="M1280" s="19"/>
      <c r="N1280" s="19"/>
      <c r="O1280" s="19"/>
      <c r="P1280" s="19"/>
      <c r="Q1280" s="19"/>
      <c r="R1280" s="19"/>
      <c r="S1280" s="19"/>
      <c r="T1280" s="19"/>
      <c r="U1280" s="19"/>
      <c r="V1280" s="19"/>
      <c r="W1280" s="19"/>
      <c r="X1280" s="19"/>
      <c r="Y1280" s="20"/>
      <c r="Z1280" s="13"/>
      <c r="AA1280" s="13"/>
      <c r="AB1280" s="13"/>
      <c r="AC1280" s="13"/>
      <c r="AD1280" s="13"/>
      <c r="AE1280" s="13"/>
      <c r="AF1280" s="13"/>
      <c r="AG1280" s="13"/>
      <c r="AH1280" s="13"/>
    </row>
    <row r="1281" spans="2:34" ht="15" customHeight="1" x14ac:dyDescent="0.2">
      <c r="B1281" s="17"/>
      <c r="E1281" s="19"/>
      <c r="F1281" s="19"/>
      <c r="H1281" s="19"/>
      <c r="I1281" s="19"/>
      <c r="J1281" s="19"/>
      <c r="K1281" s="19"/>
      <c r="L1281" s="19"/>
      <c r="M1281" s="19"/>
      <c r="N1281" s="19"/>
      <c r="O1281" s="19"/>
      <c r="P1281" s="19"/>
      <c r="Q1281" s="19"/>
      <c r="R1281" s="19"/>
      <c r="S1281" s="19"/>
      <c r="T1281" s="19"/>
      <c r="U1281" s="19"/>
      <c r="V1281" s="19"/>
      <c r="W1281" s="19"/>
      <c r="X1281" s="19"/>
      <c r="Y1281" s="20"/>
      <c r="Z1281" s="13"/>
      <c r="AA1281" s="13"/>
      <c r="AB1281" s="13"/>
      <c r="AC1281" s="13"/>
      <c r="AD1281" s="13"/>
      <c r="AE1281" s="13"/>
      <c r="AF1281" s="13"/>
      <c r="AG1281" s="13"/>
      <c r="AH1281" s="13"/>
    </row>
    <row r="1282" spans="2:34" ht="15" customHeight="1" x14ac:dyDescent="0.2">
      <c r="B1282" s="17"/>
      <c r="E1282" s="19"/>
      <c r="F1282" s="19"/>
      <c r="H1282" s="19"/>
      <c r="I1282" s="19"/>
      <c r="J1282" s="19"/>
      <c r="K1282" s="19"/>
      <c r="L1282" s="19"/>
      <c r="M1282" s="19"/>
      <c r="N1282" s="19"/>
      <c r="O1282" s="19"/>
      <c r="P1282" s="19"/>
      <c r="Q1282" s="19"/>
      <c r="R1282" s="19"/>
      <c r="S1282" s="19"/>
      <c r="T1282" s="19"/>
      <c r="U1282" s="19"/>
      <c r="V1282" s="19"/>
      <c r="W1282" s="19"/>
      <c r="X1282" s="19"/>
      <c r="Y1282" s="20"/>
      <c r="Z1282" s="13"/>
      <c r="AA1282" s="13"/>
      <c r="AB1282" s="13"/>
      <c r="AC1282" s="13"/>
      <c r="AD1282" s="13"/>
      <c r="AE1282" s="13"/>
      <c r="AF1282" s="13"/>
      <c r="AG1282" s="13"/>
      <c r="AH1282" s="13"/>
    </row>
    <row r="1283" spans="2:34" ht="15" customHeight="1" x14ac:dyDescent="0.2">
      <c r="B1283" s="17"/>
      <c r="E1283" s="19"/>
      <c r="F1283" s="19"/>
      <c r="H1283" s="19"/>
      <c r="I1283" s="19"/>
      <c r="J1283" s="19"/>
      <c r="K1283" s="19"/>
      <c r="L1283" s="19"/>
      <c r="M1283" s="19"/>
      <c r="N1283" s="19"/>
      <c r="O1283" s="19"/>
      <c r="P1283" s="19"/>
      <c r="Q1283" s="19"/>
      <c r="R1283" s="19"/>
      <c r="S1283" s="19"/>
      <c r="T1283" s="19"/>
      <c r="U1283" s="19"/>
      <c r="V1283" s="19"/>
      <c r="W1283" s="19"/>
      <c r="X1283" s="19"/>
      <c r="Y1283" s="20"/>
      <c r="Z1283" s="13"/>
      <c r="AA1283" s="13"/>
      <c r="AB1283" s="13"/>
      <c r="AC1283" s="13"/>
      <c r="AD1283" s="13"/>
      <c r="AE1283" s="13"/>
      <c r="AF1283" s="13"/>
      <c r="AG1283" s="13"/>
      <c r="AH1283" s="13"/>
    </row>
    <row r="1284" spans="2:34" ht="15" customHeight="1" x14ac:dyDescent="0.2">
      <c r="B1284" s="17"/>
      <c r="E1284" s="19"/>
      <c r="F1284" s="19"/>
      <c r="H1284" s="19"/>
      <c r="I1284" s="19"/>
      <c r="J1284" s="19"/>
      <c r="K1284" s="19"/>
      <c r="L1284" s="19"/>
      <c r="M1284" s="19"/>
      <c r="N1284" s="19"/>
      <c r="O1284" s="19"/>
      <c r="P1284" s="19"/>
      <c r="Q1284" s="19"/>
      <c r="R1284" s="19"/>
      <c r="S1284" s="19"/>
      <c r="T1284" s="19"/>
      <c r="U1284" s="19"/>
      <c r="V1284" s="19"/>
      <c r="W1284" s="19"/>
      <c r="X1284" s="19"/>
      <c r="Y1284" s="20"/>
      <c r="Z1284" s="13"/>
      <c r="AA1284" s="13"/>
      <c r="AB1284" s="13"/>
      <c r="AC1284" s="13"/>
      <c r="AD1284" s="13"/>
      <c r="AE1284" s="13"/>
      <c r="AF1284" s="13"/>
      <c r="AG1284" s="13"/>
      <c r="AH1284" s="13"/>
    </row>
    <row r="1285" spans="2:34" ht="15" customHeight="1" x14ac:dyDescent="0.2">
      <c r="B1285" s="17"/>
      <c r="E1285" s="19"/>
      <c r="F1285" s="19"/>
      <c r="H1285" s="19"/>
      <c r="I1285" s="19"/>
      <c r="J1285" s="19"/>
      <c r="K1285" s="19"/>
      <c r="L1285" s="19"/>
      <c r="M1285" s="19"/>
      <c r="N1285" s="19"/>
      <c r="O1285" s="19"/>
      <c r="P1285" s="19"/>
      <c r="Q1285" s="19"/>
      <c r="R1285" s="19"/>
      <c r="S1285" s="19"/>
      <c r="T1285" s="19"/>
      <c r="U1285" s="19"/>
      <c r="V1285" s="19"/>
      <c r="W1285" s="19"/>
      <c r="X1285" s="19"/>
      <c r="Y1285" s="20"/>
      <c r="Z1285" s="13"/>
      <c r="AA1285" s="13"/>
      <c r="AB1285" s="13"/>
      <c r="AC1285" s="13"/>
      <c r="AD1285" s="13"/>
      <c r="AE1285" s="13"/>
      <c r="AF1285" s="13"/>
      <c r="AG1285" s="13"/>
      <c r="AH1285" s="13"/>
    </row>
    <row r="1286" spans="2:34" ht="15" customHeight="1" x14ac:dyDescent="0.2">
      <c r="B1286" s="17"/>
      <c r="E1286" s="19"/>
      <c r="F1286" s="19"/>
      <c r="H1286" s="19"/>
      <c r="I1286" s="19"/>
      <c r="J1286" s="19"/>
      <c r="K1286" s="19"/>
      <c r="L1286" s="19"/>
      <c r="M1286" s="19"/>
      <c r="N1286" s="19"/>
      <c r="O1286" s="19"/>
      <c r="P1286" s="19"/>
      <c r="Q1286" s="19"/>
      <c r="R1286" s="19"/>
      <c r="S1286" s="19"/>
      <c r="T1286" s="19"/>
      <c r="U1286" s="19"/>
      <c r="V1286" s="19"/>
      <c r="W1286" s="19"/>
      <c r="X1286" s="19"/>
      <c r="Y1286" s="20"/>
      <c r="Z1286" s="13"/>
      <c r="AA1286" s="13"/>
      <c r="AB1286" s="13"/>
      <c r="AC1286" s="13"/>
      <c r="AD1286" s="13"/>
      <c r="AE1286" s="13"/>
      <c r="AF1286" s="13"/>
      <c r="AG1286" s="13"/>
      <c r="AH1286" s="13"/>
    </row>
    <row r="1287" spans="2:34" ht="15" customHeight="1" x14ac:dyDescent="0.2">
      <c r="B1287" s="17"/>
      <c r="E1287" s="19"/>
      <c r="F1287" s="19"/>
      <c r="H1287" s="19"/>
      <c r="I1287" s="19"/>
      <c r="J1287" s="19"/>
      <c r="K1287" s="19"/>
      <c r="L1287" s="19"/>
      <c r="M1287" s="19"/>
      <c r="N1287" s="19"/>
      <c r="O1287" s="19"/>
      <c r="P1287" s="19"/>
      <c r="Q1287" s="19"/>
      <c r="R1287" s="19"/>
      <c r="S1287" s="19"/>
      <c r="T1287" s="19"/>
      <c r="U1287" s="19"/>
      <c r="V1287" s="19"/>
      <c r="W1287" s="19"/>
      <c r="X1287" s="19"/>
      <c r="Y1287" s="20"/>
      <c r="Z1287" s="13"/>
      <c r="AA1287" s="13"/>
      <c r="AB1287" s="13"/>
      <c r="AC1287" s="13"/>
      <c r="AD1287" s="13"/>
      <c r="AE1287" s="13"/>
      <c r="AF1287" s="13"/>
      <c r="AG1287" s="13"/>
      <c r="AH1287" s="13"/>
    </row>
    <row r="1288" spans="2:34" ht="15" customHeight="1" x14ac:dyDescent="0.2">
      <c r="B1288" s="17"/>
      <c r="E1288" s="19"/>
      <c r="F1288" s="19"/>
      <c r="H1288" s="19"/>
      <c r="I1288" s="19"/>
      <c r="J1288" s="19"/>
      <c r="K1288" s="19"/>
      <c r="L1288" s="19"/>
      <c r="M1288" s="19"/>
      <c r="N1288" s="19"/>
      <c r="O1288" s="19"/>
      <c r="P1288" s="19"/>
      <c r="Q1288" s="19"/>
      <c r="R1288" s="19"/>
      <c r="S1288" s="19"/>
      <c r="T1288" s="19"/>
      <c r="U1288" s="19"/>
      <c r="V1288" s="19"/>
      <c r="W1288" s="19"/>
      <c r="X1288" s="19"/>
      <c r="Y1288" s="20"/>
      <c r="Z1288" s="13"/>
      <c r="AA1288" s="13"/>
      <c r="AB1288" s="13"/>
      <c r="AC1288" s="13"/>
      <c r="AD1288" s="13"/>
      <c r="AE1288" s="13"/>
      <c r="AF1288" s="13"/>
      <c r="AG1288" s="13"/>
      <c r="AH1288" s="13"/>
    </row>
    <row r="1289" spans="2:34" ht="15" customHeight="1" x14ac:dyDescent="0.2">
      <c r="B1289" s="17"/>
      <c r="E1289" s="19"/>
      <c r="F1289" s="19"/>
      <c r="H1289" s="19"/>
      <c r="I1289" s="19"/>
      <c r="J1289" s="19"/>
      <c r="K1289" s="19"/>
      <c r="L1289" s="19"/>
      <c r="M1289" s="19"/>
      <c r="N1289" s="19"/>
      <c r="O1289" s="19"/>
      <c r="P1289" s="19"/>
      <c r="Q1289" s="19"/>
      <c r="R1289" s="19"/>
      <c r="S1289" s="19"/>
      <c r="T1289" s="19"/>
      <c r="U1289" s="19"/>
      <c r="V1289" s="19"/>
      <c r="W1289" s="19"/>
      <c r="X1289" s="19"/>
      <c r="Y1289" s="20"/>
      <c r="Z1289" s="13"/>
      <c r="AA1289" s="13"/>
      <c r="AB1289" s="13"/>
      <c r="AC1289" s="13"/>
      <c r="AD1289" s="13"/>
      <c r="AE1289" s="13"/>
      <c r="AF1289" s="13"/>
      <c r="AG1289" s="13"/>
      <c r="AH1289" s="13"/>
    </row>
    <row r="1290" spans="2:34" ht="15" customHeight="1" x14ac:dyDescent="0.2">
      <c r="B1290" s="17"/>
      <c r="E1290" s="19"/>
      <c r="F1290" s="19"/>
      <c r="H1290" s="19"/>
      <c r="I1290" s="19"/>
      <c r="J1290" s="19"/>
      <c r="K1290" s="19"/>
      <c r="L1290" s="19"/>
      <c r="M1290" s="19"/>
      <c r="N1290" s="19"/>
      <c r="O1290" s="19"/>
      <c r="P1290" s="19"/>
      <c r="Q1290" s="19"/>
      <c r="R1290" s="19"/>
      <c r="S1290" s="19"/>
      <c r="T1290" s="19"/>
      <c r="U1290" s="19"/>
      <c r="V1290" s="19"/>
      <c r="W1290" s="19"/>
      <c r="X1290" s="19"/>
      <c r="Y1290" s="20"/>
      <c r="Z1290" s="13"/>
      <c r="AA1290" s="13"/>
      <c r="AB1290" s="13"/>
      <c r="AC1290" s="13"/>
      <c r="AD1290" s="13"/>
      <c r="AE1290" s="13"/>
      <c r="AF1290" s="13"/>
      <c r="AG1290" s="13"/>
      <c r="AH1290" s="13"/>
    </row>
    <row r="1291" spans="2:34" ht="15" customHeight="1" x14ac:dyDescent="0.2">
      <c r="B1291" s="17"/>
      <c r="E1291" s="19"/>
      <c r="F1291" s="19"/>
      <c r="H1291" s="19"/>
      <c r="I1291" s="19"/>
      <c r="J1291" s="19"/>
      <c r="K1291" s="19"/>
      <c r="L1291" s="19"/>
      <c r="M1291" s="19"/>
      <c r="N1291" s="19"/>
      <c r="O1291" s="19"/>
      <c r="P1291" s="19"/>
      <c r="Q1291" s="19"/>
      <c r="R1291" s="19"/>
      <c r="S1291" s="19"/>
      <c r="T1291" s="19"/>
      <c r="U1291" s="19"/>
      <c r="V1291" s="19"/>
      <c r="W1291" s="19"/>
      <c r="X1291" s="19"/>
      <c r="Y1291" s="20"/>
      <c r="Z1291" s="13"/>
      <c r="AA1291" s="13"/>
      <c r="AB1291" s="13"/>
      <c r="AC1291" s="13"/>
      <c r="AD1291" s="13"/>
      <c r="AE1291" s="13"/>
      <c r="AF1291" s="13"/>
      <c r="AG1291" s="13"/>
      <c r="AH1291" s="13"/>
    </row>
    <row r="1292" spans="2:34" ht="15" customHeight="1" x14ac:dyDescent="0.2">
      <c r="B1292" s="17"/>
      <c r="E1292" s="19"/>
      <c r="F1292" s="19"/>
      <c r="H1292" s="19"/>
      <c r="I1292" s="19"/>
      <c r="J1292" s="19"/>
      <c r="K1292" s="19"/>
      <c r="L1292" s="19"/>
      <c r="M1292" s="19"/>
      <c r="N1292" s="19"/>
      <c r="O1292" s="19"/>
      <c r="P1292" s="19"/>
      <c r="Q1292" s="19"/>
      <c r="R1292" s="19"/>
      <c r="S1292" s="19"/>
      <c r="T1292" s="19"/>
      <c r="U1292" s="19"/>
      <c r="V1292" s="19"/>
      <c r="W1292" s="19"/>
      <c r="X1292" s="19"/>
      <c r="Y1292" s="20"/>
      <c r="Z1292" s="13"/>
      <c r="AA1292" s="13"/>
      <c r="AB1292" s="13"/>
      <c r="AC1292" s="13"/>
      <c r="AD1292" s="13"/>
      <c r="AE1292" s="13"/>
      <c r="AF1292" s="13"/>
      <c r="AG1292" s="13"/>
      <c r="AH1292" s="13"/>
    </row>
    <row r="1293" spans="2:34" ht="15" customHeight="1" x14ac:dyDescent="0.2">
      <c r="B1293" s="17"/>
      <c r="E1293" s="19"/>
      <c r="F1293" s="19"/>
      <c r="H1293" s="19"/>
      <c r="I1293" s="19"/>
      <c r="J1293" s="19"/>
      <c r="K1293" s="19"/>
      <c r="L1293" s="19"/>
      <c r="M1293" s="19"/>
      <c r="N1293" s="19"/>
      <c r="O1293" s="19"/>
      <c r="P1293" s="19"/>
      <c r="Q1293" s="19"/>
      <c r="R1293" s="19"/>
      <c r="S1293" s="19"/>
      <c r="T1293" s="19"/>
      <c r="U1293" s="19"/>
      <c r="V1293" s="19"/>
      <c r="W1293" s="19"/>
      <c r="X1293" s="19"/>
      <c r="Y1293" s="20"/>
      <c r="Z1293" s="13"/>
      <c r="AA1293" s="13"/>
      <c r="AB1293" s="13"/>
      <c r="AC1293" s="13"/>
      <c r="AD1293" s="13"/>
      <c r="AE1293" s="13"/>
      <c r="AF1293" s="13"/>
      <c r="AG1293" s="13"/>
      <c r="AH1293" s="13"/>
    </row>
    <row r="1294" spans="2:34" ht="15" customHeight="1" x14ac:dyDescent="0.2">
      <c r="B1294" s="17"/>
      <c r="E1294" s="19"/>
      <c r="F1294" s="19"/>
      <c r="H1294" s="19"/>
      <c r="I1294" s="19"/>
      <c r="J1294" s="19"/>
      <c r="K1294" s="19"/>
      <c r="L1294" s="19"/>
      <c r="M1294" s="19"/>
      <c r="N1294" s="19"/>
      <c r="O1294" s="19"/>
      <c r="P1294" s="19"/>
      <c r="Q1294" s="19"/>
      <c r="R1294" s="19"/>
      <c r="S1294" s="19"/>
      <c r="T1294" s="19"/>
      <c r="U1294" s="19"/>
      <c r="V1294" s="19"/>
      <c r="W1294" s="19"/>
      <c r="X1294" s="19"/>
      <c r="Y1294" s="20"/>
      <c r="Z1294" s="13"/>
      <c r="AA1294" s="13"/>
      <c r="AB1294" s="13"/>
      <c r="AC1294" s="13"/>
      <c r="AD1294" s="13"/>
      <c r="AE1294" s="13"/>
      <c r="AF1294" s="13"/>
      <c r="AG1294" s="13"/>
      <c r="AH1294" s="13"/>
    </row>
    <row r="1295" spans="2:34" ht="15" customHeight="1" x14ac:dyDescent="0.2">
      <c r="B1295" s="17"/>
      <c r="E1295" s="19"/>
      <c r="F1295" s="19"/>
      <c r="H1295" s="19"/>
      <c r="I1295" s="19"/>
      <c r="J1295" s="19"/>
      <c r="K1295" s="19"/>
      <c r="L1295" s="19"/>
      <c r="M1295" s="19"/>
      <c r="N1295" s="19"/>
      <c r="O1295" s="19"/>
      <c r="P1295" s="19"/>
      <c r="Q1295" s="19"/>
      <c r="R1295" s="19"/>
      <c r="S1295" s="19"/>
      <c r="T1295" s="19"/>
      <c r="U1295" s="19"/>
      <c r="V1295" s="19"/>
      <c r="W1295" s="19"/>
      <c r="X1295" s="19"/>
      <c r="Y1295" s="20"/>
      <c r="Z1295" s="13"/>
      <c r="AA1295" s="13"/>
      <c r="AB1295" s="13"/>
      <c r="AC1295" s="13"/>
      <c r="AD1295" s="13"/>
      <c r="AE1295" s="13"/>
      <c r="AF1295" s="13"/>
      <c r="AG1295" s="13"/>
      <c r="AH1295" s="13"/>
    </row>
    <row r="1296" spans="2:34" ht="15" customHeight="1" x14ac:dyDescent="0.2">
      <c r="B1296" s="17"/>
      <c r="E1296" s="19"/>
      <c r="F1296" s="19"/>
      <c r="H1296" s="19"/>
      <c r="I1296" s="19"/>
      <c r="J1296" s="19"/>
      <c r="K1296" s="19"/>
      <c r="L1296" s="19"/>
      <c r="M1296" s="19"/>
      <c r="N1296" s="19"/>
      <c r="O1296" s="19"/>
      <c r="P1296" s="19"/>
      <c r="Q1296" s="19"/>
      <c r="R1296" s="19"/>
      <c r="S1296" s="19"/>
      <c r="T1296" s="19"/>
      <c r="U1296" s="19"/>
      <c r="V1296" s="19"/>
      <c r="W1296" s="19"/>
      <c r="X1296" s="19"/>
      <c r="Y1296" s="20"/>
      <c r="Z1296" s="13"/>
      <c r="AA1296" s="13"/>
      <c r="AB1296" s="13"/>
      <c r="AC1296" s="13"/>
      <c r="AD1296" s="13"/>
      <c r="AE1296" s="13"/>
      <c r="AF1296" s="13"/>
      <c r="AG1296" s="13"/>
      <c r="AH1296" s="13"/>
    </row>
    <row r="1297" spans="2:34" ht="15" customHeight="1" x14ac:dyDescent="0.2">
      <c r="B1297" s="17"/>
      <c r="E1297" s="19"/>
      <c r="F1297" s="19"/>
      <c r="H1297" s="19"/>
      <c r="I1297" s="19"/>
      <c r="J1297" s="19"/>
      <c r="K1297" s="19"/>
      <c r="L1297" s="19"/>
      <c r="M1297" s="19"/>
      <c r="N1297" s="19"/>
      <c r="O1297" s="19"/>
      <c r="P1297" s="19"/>
      <c r="Q1297" s="19"/>
      <c r="R1297" s="19"/>
      <c r="S1297" s="19"/>
      <c r="T1297" s="19"/>
      <c r="U1297" s="19"/>
      <c r="V1297" s="19"/>
      <c r="W1297" s="19"/>
      <c r="X1297" s="19"/>
      <c r="Y1297" s="20"/>
      <c r="Z1297" s="13"/>
      <c r="AA1297" s="13"/>
      <c r="AB1297" s="13"/>
      <c r="AC1297" s="13"/>
      <c r="AD1297" s="13"/>
      <c r="AE1297" s="13"/>
      <c r="AF1297" s="13"/>
      <c r="AG1297" s="13"/>
      <c r="AH1297" s="13"/>
    </row>
    <row r="1298" spans="2:34" ht="15" customHeight="1" x14ac:dyDescent="0.2">
      <c r="B1298" s="17"/>
      <c r="E1298" s="19"/>
      <c r="F1298" s="19"/>
      <c r="H1298" s="19"/>
      <c r="I1298" s="19"/>
      <c r="J1298" s="19"/>
      <c r="K1298" s="19"/>
      <c r="L1298" s="19"/>
      <c r="M1298" s="19"/>
      <c r="N1298" s="19"/>
      <c r="O1298" s="19"/>
      <c r="P1298" s="19"/>
      <c r="Q1298" s="19"/>
      <c r="R1298" s="19"/>
      <c r="S1298" s="19"/>
      <c r="T1298" s="19"/>
      <c r="U1298" s="19"/>
      <c r="V1298" s="19"/>
      <c r="W1298" s="19"/>
      <c r="X1298" s="19"/>
      <c r="Y1298" s="20"/>
      <c r="Z1298" s="13"/>
      <c r="AA1298" s="13"/>
      <c r="AB1298" s="13"/>
      <c r="AC1298" s="13"/>
      <c r="AD1298" s="13"/>
      <c r="AE1298" s="13"/>
      <c r="AF1298" s="13"/>
      <c r="AG1298" s="13"/>
      <c r="AH1298" s="13"/>
    </row>
    <row r="1299" spans="2:34" ht="15" customHeight="1" x14ac:dyDescent="0.2">
      <c r="B1299" s="17"/>
      <c r="E1299" s="19"/>
      <c r="F1299" s="19"/>
      <c r="H1299" s="19"/>
      <c r="I1299" s="19"/>
      <c r="J1299" s="19"/>
      <c r="K1299" s="19"/>
      <c r="L1299" s="19"/>
      <c r="M1299" s="19"/>
      <c r="N1299" s="19"/>
      <c r="O1299" s="19"/>
      <c r="P1299" s="19"/>
      <c r="Q1299" s="19"/>
      <c r="R1299" s="19"/>
      <c r="S1299" s="19"/>
      <c r="T1299" s="19"/>
      <c r="U1299" s="19"/>
      <c r="V1299" s="19"/>
      <c r="W1299" s="19"/>
      <c r="X1299" s="19"/>
      <c r="Y1299" s="20"/>
      <c r="Z1299" s="13"/>
      <c r="AA1299" s="13"/>
      <c r="AB1299" s="13"/>
      <c r="AC1299" s="13"/>
      <c r="AD1299" s="13"/>
      <c r="AE1299" s="13"/>
      <c r="AF1299" s="13"/>
      <c r="AG1299" s="13"/>
      <c r="AH1299" s="13"/>
    </row>
    <row r="1300" spans="2:34" ht="15" customHeight="1" x14ac:dyDescent="0.2">
      <c r="B1300" s="17"/>
      <c r="E1300" s="19"/>
      <c r="F1300" s="19"/>
      <c r="H1300" s="19"/>
      <c r="I1300" s="19"/>
      <c r="J1300" s="19"/>
      <c r="K1300" s="19"/>
      <c r="L1300" s="19"/>
      <c r="M1300" s="19"/>
      <c r="N1300" s="19"/>
      <c r="O1300" s="19"/>
      <c r="P1300" s="19"/>
      <c r="Q1300" s="19"/>
      <c r="R1300" s="19"/>
      <c r="S1300" s="19"/>
      <c r="T1300" s="19"/>
      <c r="U1300" s="19"/>
      <c r="V1300" s="19"/>
      <c r="W1300" s="19"/>
      <c r="X1300" s="19"/>
      <c r="Y1300" s="20"/>
      <c r="Z1300" s="13"/>
      <c r="AA1300" s="13"/>
      <c r="AB1300" s="13"/>
      <c r="AC1300" s="13"/>
      <c r="AD1300" s="13"/>
      <c r="AE1300" s="13"/>
      <c r="AF1300" s="13"/>
      <c r="AG1300" s="13"/>
      <c r="AH1300" s="13"/>
    </row>
    <row r="1301" spans="2:34" ht="15" customHeight="1" x14ac:dyDescent="0.2">
      <c r="B1301" s="17"/>
      <c r="E1301" s="19"/>
      <c r="F1301" s="19"/>
      <c r="H1301" s="19"/>
      <c r="I1301" s="19"/>
      <c r="J1301" s="19"/>
      <c r="K1301" s="19"/>
      <c r="L1301" s="19"/>
      <c r="M1301" s="19"/>
      <c r="N1301" s="19"/>
      <c r="O1301" s="19"/>
      <c r="P1301" s="19"/>
      <c r="Q1301" s="19"/>
      <c r="R1301" s="19"/>
      <c r="S1301" s="19"/>
      <c r="T1301" s="19"/>
      <c r="U1301" s="19"/>
      <c r="V1301" s="19"/>
      <c r="W1301" s="19"/>
      <c r="X1301" s="19"/>
      <c r="Y1301" s="20"/>
      <c r="Z1301" s="13"/>
      <c r="AA1301" s="13"/>
      <c r="AB1301" s="13"/>
      <c r="AC1301" s="13"/>
      <c r="AD1301" s="13"/>
      <c r="AE1301" s="13"/>
      <c r="AF1301" s="13"/>
      <c r="AG1301" s="13"/>
      <c r="AH1301" s="13"/>
    </row>
    <row r="1302" spans="2:34" ht="15" customHeight="1" x14ac:dyDescent="0.2">
      <c r="B1302" s="17"/>
      <c r="E1302" s="19"/>
      <c r="F1302" s="19"/>
      <c r="H1302" s="19"/>
      <c r="I1302" s="19"/>
      <c r="J1302" s="19"/>
      <c r="K1302" s="19"/>
      <c r="L1302" s="19"/>
      <c r="M1302" s="19"/>
      <c r="N1302" s="19"/>
      <c r="O1302" s="19"/>
      <c r="P1302" s="19"/>
      <c r="Q1302" s="19"/>
      <c r="R1302" s="19"/>
      <c r="S1302" s="19"/>
      <c r="T1302" s="19"/>
      <c r="U1302" s="19"/>
      <c r="V1302" s="19"/>
      <c r="W1302" s="19"/>
      <c r="X1302" s="19"/>
      <c r="Y1302" s="20"/>
      <c r="Z1302" s="13"/>
      <c r="AA1302" s="13"/>
      <c r="AB1302" s="13"/>
      <c r="AC1302" s="13"/>
      <c r="AD1302" s="13"/>
      <c r="AE1302" s="13"/>
      <c r="AF1302" s="13"/>
      <c r="AG1302" s="13"/>
      <c r="AH1302" s="13"/>
    </row>
    <row r="1303" spans="2:34" ht="15" customHeight="1" x14ac:dyDescent="0.2">
      <c r="B1303" s="17"/>
      <c r="E1303" s="19"/>
      <c r="F1303" s="19"/>
      <c r="H1303" s="19"/>
      <c r="I1303" s="19"/>
      <c r="J1303" s="19"/>
      <c r="K1303" s="19"/>
      <c r="L1303" s="19"/>
      <c r="M1303" s="19"/>
      <c r="N1303" s="19"/>
      <c r="O1303" s="19"/>
      <c r="P1303" s="19"/>
      <c r="Q1303" s="19"/>
      <c r="R1303" s="19"/>
      <c r="S1303" s="19"/>
      <c r="T1303" s="19"/>
      <c r="U1303" s="19"/>
      <c r="V1303" s="19"/>
      <c r="W1303" s="19"/>
      <c r="X1303" s="19"/>
      <c r="Y1303" s="20"/>
      <c r="Z1303" s="13"/>
      <c r="AA1303" s="13"/>
      <c r="AB1303" s="13"/>
      <c r="AC1303" s="13"/>
      <c r="AD1303" s="13"/>
      <c r="AE1303" s="13"/>
      <c r="AF1303" s="13"/>
      <c r="AG1303" s="13"/>
      <c r="AH1303" s="13"/>
    </row>
    <row r="1304" spans="2:34" ht="15" customHeight="1" x14ac:dyDescent="0.2">
      <c r="B1304" s="17"/>
      <c r="E1304" s="19"/>
      <c r="F1304" s="19"/>
      <c r="H1304" s="19"/>
      <c r="I1304" s="19"/>
      <c r="J1304" s="19"/>
      <c r="K1304" s="19"/>
      <c r="L1304" s="19"/>
      <c r="M1304" s="19"/>
      <c r="N1304" s="19"/>
      <c r="O1304" s="19"/>
      <c r="P1304" s="19"/>
      <c r="Q1304" s="19"/>
      <c r="R1304" s="19"/>
      <c r="S1304" s="19"/>
      <c r="T1304" s="19"/>
      <c r="U1304" s="19"/>
      <c r="V1304" s="19"/>
      <c r="W1304" s="19"/>
      <c r="X1304" s="19"/>
      <c r="Y1304" s="20"/>
      <c r="Z1304" s="13"/>
      <c r="AA1304" s="13"/>
      <c r="AB1304" s="13"/>
      <c r="AC1304" s="13"/>
      <c r="AD1304" s="13"/>
      <c r="AE1304" s="13"/>
      <c r="AF1304" s="13"/>
      <c r="AG1304" s="13"/>
      <c r="AH1304" s="13"/>
    </row>
    <row r="1305" spans="2:34" ht="15" customHeight="1" x14ac:dyDescent="0.2">
      <c r="B1305" s="17"/>
      <c r="E1305" s="19"/>
      <c r="F1305" s="19"/>
      <c r="H1305" s="19"/>
      <c r="I1305" s="19"/>
      <c r="J1305" s="19"/>
      <c r="K1305" s="19"/>
      <c r="L1305" s="19"/>
      <c r="M1305" s="19"/>
      <c r="N1305" s="19"/>
      <c r="O1305" s="19"/>
      <c r="P1305" s="19"/>
      <c r="Q1305" s="19"/>
      <c r="R1305" s="19"/>
      <c r="S1305" s="19"/>
      <c r="T1305" s="19"/>
      <c r="U1305" s="19"/>
      <c r="V1305" s="19"/>
      <c r="W1305" s="19"/>
      <c r="X1305" s="19"/>
      <c r="Y1305" s="20"/>
      <c r="Z1305" s="13"/>
      <c r="AA1305" s="13"/>
      <c r="AB1305" s="13"/>
      <c r="AC1305" s="13"/>
      <c r="AD1305" s="13"/>
      <c r="AE1305" s="13"/>
      <c r="AF1305" s="13"/>
      <c r="AG1305" s="13"/>
      <c r="AH1305" s="13"/>
    </row>
    <row r="1306" spans="2:34" ht="15" customHeight="1" x14ac:dyDescent="0.2">
      <c r="B1306" s="17"/>
      <c r="E1306" s="19"/>
      <c r="F1306" s="19"/>
      <c r="H1306" s="19"/>
      <c r="I1306" s="19"/>
      <c r="J1306" s="19"/>
      <c r="K1306" s="19"/>
      <c r="L1306" s="19"/>
      <c r="M1306" s="19"/>
      <c r="N1306" s="19"/>
      <c r="O1306" s="19"/>
      <c r="P1306" s="19"/>
      <c r="Q1306" s="19"/>
      <c r="R1306" s="19"/>
      <c r="S1306" s="19"/>
      <c r="T1306" s="19"/>
      <c r="U1306" s="19"/>
      <c r="V1306" s="19"/>
      <c r="W1306" s="19"/>
      <c r="X1306" s="19"/>
      <c r="Y1306" s="20"/>
      <c r="Z1306" s="13"/>
      <c r="AA1306" s="13"/>
      <c r="AB1306" s="13"/>
      <c r="AC1306" s="13"/>
      <c r="AD1306" s="13"/>
      <c r="AE1306" s="13"/>
      <c r="AF1306" s="13"/>
      <c r="AG1306" s="13"/>
      <c r="AH1306" s="13"/>
    </row>
    <row r="1307" spans="2:34" ht="15" customHeight="1" x14ac:dyDescent="0.2">
      <c r="B1307" s="17"/>
      <c r="E1307" s="19"/>
      <c r="F1307" s="19"/>
      <c r="H1307" s="19"/>
      <c r="I1307" s="19"/>
      <c r="J1307" s="19"/>
      <c r="K1307" s="19"/>
      <c r="L1307" s="19"/>
      <c r="M1307" s="19"/>
      <c r="N1307" s="19"/>
      <c r="O1307" s="19"/>
      <c r="P1307" s="19"/>
      <c r="Q1307" s="19"/>
      <c r="R1307" s="19"/>
      <c r="S1307" s="19"/>
      <c r="T1307" s="19"/>
      <c r="U1307" s="19"/>
      <c r="V1307" s="19"/>
      <c r="W1307" s="19"/>
      <c r="X1307" s="19"/>
      <c r="Y1307" s="20"/>
      <c r="Z1307" s="13"/>
      <c r="AA1307" s="13"/>
      <c r="AB1307" s="13"/>
      <c r="AC1307" s="13"/>
      <c r="AD1307" s="13"/>
      <c r="AE1307" s="13"/>
      <c r="AF1307" s="13"/>
      <c r="AG1307" s="13"/>
      <c r="AH1307" s="13"/>
    </row>
    <row r="1308" spans="2:34" ht="15" customHeight="1" x14ac:dyDescent="0.2">
      <c r="B1308" s="17"/>
      <c r="E1308" s="19"/>
      <c r="F1308" s="19"/>
      <c r="H1308" s="19"/>
      <c r="I1308" s="19"/>
      <c r="J1308" s="19"/>
      <c r="K1308" s="19"/>
      <c r="L1308" s="19"/>
      <c r="M1308" s="19"/>
      <c r="N1308" s="19"/>
      <c r="O1308" s="19"/>
      <c r="P1308" s="19"/>
      <c r="Q1308" s="19"/>
      <c r="R1308" s="19"/>
      <c r="S1308" s="19"/>
      <c r="T1308" s="19"/>
      <c r="U1308" s="19"/>
      <c r="V1308" s="19"/>
      <c r="W1308" s="19"/>
      <c r="X1308" s="19"/>
      <c r="Y1308" s="20"/>
      <c r="Z1308" s="13"/>
      <c r="AA1308" s="13"/>
      <c r="AB1308" s="13"/>
      <c r="AC1308" s="13"/>
      <c r="AD1308" s="13"/>
      <c r="AE1308" s="13"/>
      <c r="AF1308" s="13"/>
      <c r="AG1308" s="13"/>
      <c r="AH1308" s="13"/>
    </row>
    <row r="1309" spans="2:34" ht="15" customHeight="1" x14ac:dyDescent="0.2">
      <c r="B1309" s="17"/>
      <c r="E1309" s="19"/>
      <c r="F1309" s="19"/>
      <c r="H1309" s="19"/>
      <c r="I1309" s="19"/>
      <c r="J1309" s="19"/>
      <c r="K1309" s="19"/>
      <c r="L1309" s="19"/>
      <c r="M1309" s="19"/>
      <c r="N1309" s="19"/>
      <c r="O1309" s="19"/>
      <c r="P1309" s="19"/>
      <c r="Q1309" s="19"/>
      <c r="R1309" s="19"/>
      <c r="S1309" s="19"/>
      <c r="T1309" s="19"/>
      <c r="U1309" s="19"/>
      <c r="V1309" s="19"/>
      <c r="W1309" s="19"/>
      <c r="X1309" s="19"/>
      <c r="Y1309" s="20"/>
      <c r="Z1309" s="13"/>
      <c r="AA1309" s="13"/>
      <c r="AB1309" s="13"/>
      <c r="AC1309" s="13"/>
      <c r="AD1309" s="13"/>
      <c r="AE1309" s="13"/>
      <c r="AF1309" s="13"/>
      <c r="AG1309" s="13"/>
      <c r="AH1309" s="13"/>
    </row>
    <row r="1310" spans="2:34" ht="15" customHeight="1" x14ac:dyDescent="0.2">
      <c r="B1310" s="17"/>
      <c r="E1310" s="19"/>
      <c r="F1310" s="19"/>
      <c r="H1310" s="19"/>
      <c r="I1310" s="19"/>
      <c r="J1310" s="19"/>
      <c r="K1310" s="19"/>
      <c r="L1310" s="19"/>
      <c r="M1310" s="19"/>
      <c r="N1310" s="19"/>
      <c r="O1310" s="19"/>
      <c r="P1310" s="19"/>
      <c r="Q1310" s="19"/>
      <c r="R1310" s="19"/>
      <c r="S1310" s="19"/>
      <c r="T1310" s="19"/>
      <c r="U1310" s="19"/>
      <c r="V1310" s="19"/>
      <c r="W1310" s="19"/>
      <c r="X1310" s="19"/>
      <c r="Y1310" s="20"/>
      <c r="Z1310" s="13"/>
      <c r="AA1310" s="13"/>
      <c r="AB1310" s="13"/>
      <c r="AC1310" s="13"/>
      <c r="AD1310" s="13"/>
      <c r="AE1310" s="13"/>
      <c r="AF1310" s="13"/>
      <c r="AG1310" s="13"/>
      <c r="AH1310" s="13"/>
    </row>
    <row r="1311" spans="2:34" ht="15" customHeight="1" x14ac:dyDescent="0.2">
      <c r="B1311" s="17"/>
      <c r="E1311" s="19"/>
      <c r="F1311" s="19"/>
      <c r="H1311" s="19"/>
      <c r="I1311" s="19"/>
      <c r="J1311" s="19"/>
      <c r="K1311" s="19"/>
      <c r="L1311" s="19"/>
      <c r="M1311" s="19"/>
      <c r="N1311" s="19"/>
      <c r="O1311" s="19"/>
      <c r="P1311" s="19"/>
      <c r="Q1311" s="19"/>
      <c r="R1311" s="19"/>
      <c r="S1311" s="19"/>
      <c r="T1311" s="19"/>
      <c r="U1311" s="19"/>
      <c r="V1311" s="19"/>
      <c r="W1311" s="19"/>
      <c r="X1311" s="19"/>
      <c r="Y1311" s="20"/>
      <c r="Z1311" s="13"/>
      <c r="AA1311" s="13"/>
      <c r="AB1311" s="13"/>
      <c r="AC1311" s="13"/>
      <c r="AD1311" s="13"/>
      <c r="AE1311" s="13"/>
      <c r="AF1311" s="13"/>
      <c r="AG1311" s="13"/>
      <c r="AH1311" s="13"/>
    </row>
    <row r="1312" spans="2:34" ht="15" customHeight="1" x14ac:dyDescent="0.2">
      <c r="B1312" s="17"/>
      <c r="E1312" s="19"/>
      <c r="F1312" s="19"/>
      <c r="H1312" s="19"/>
      <c r="I1312" s="19"/>
      <c r="J1312" s="19"/>
      <c r="K1312" s="19"/>
      <c r="L1312" s="19"/>
      <c r="M1312" s="19"/>
      <c r="N1312" s="19"/>
      <c r="O1312" s="19"/>
      <c r="P1312" s="19"/>
      <c r="Q1312" s="19"/>
      <c r="R1312" s="19"/>
      <c r="S1312" s="19"/>
      <c r="T1312" s="19"/>
      <c r="U1312" s="19"/>
      <c r="V1312" s="19"/>
      <c r="W1312" s="19"/>
      <c r="X1312" s="19"/>
      <c r="Y1312" s="20"/>
      <c r="Z1312" s="13"/>
      <c r="AA1312" s="13"/>
      <c r="AB1312" s="13"/>
      <c r="AC1312" s="13"/>
      <c r="AD1312" s="13"/>
      <c r="AE1312" s="13"/>
      <c r="AF1312" s="13"/>
      <c r="AG1312" s="13"/>
      <c r="AH1312" s="13"/>
    </row>
    <row r="1313" spans="2:34" ht="15" customHeight="1" x14ac:dyDescent="0.2">
      <c r="B1313" s="17"/>
      <c r="E1313" s="19"/>
      <c r="F1313" s="19"/>
      <c r="H1313" s="19"/>
      <c r="I1313" s="19"/>
      <c r="J1313" s="19"/>
      <c r="K1313" s="19"/>
      <c r="L1313" s="19"/>
      <c r="M1313" s="19"/>
      <c r="N1313" s="19"/>
      <c r="O1313" s="19"/>
      <c r="P1313" s="19"/>
      <c r="Q1313" s="19"/>
      <c r="R1313" s="19"/>
      <c r="S1313" s="19"/>
      <c r="T1313" s="19"/>
      <c r="U1313" s="19"/>
      <c r="V1313" s="19"/>
      <c r="W1313" s="19"/>
      <c r="X1313" s="19"/>
      <c r="Y1313" s="20"/>
      <c r="Z1313" s="13"/>
      <c r="AA1313" s="13"/>
      <c r="AB1313" s="13"/>
      <c r="AC1313" s="13"/>
      <c r="AD1313" s="13"/>
      <c r="AE1313" s="13"/>
      <c r="AF1313" s="13"/>
      <c r="AG1313" s="13"/>
      <c r="AH1313" s="13"/>
    </row>
    <row r="1314" spans="2:34" ht="15" customHeight="1" x14ac:dyDescent="0.2">
      <c r="B1314" s="17"/>
      <c r="E1314" s="19"/>
      <c r="F1314" s="19"/>
      <c r="H1314" s="19"/>
      <c r="I1314" s="19"/>
      <c r="J1314" s="19"/>
      <c r="K1314" s="19"/>
      <c r="L1314" s="19"/>
      <c r="M1314" s="19"/>
      <c r="N1314" s="19"/>
      <c r="O1314" s="19"/>
      <c r="P1314" s="19"/>
      <c r="Q1314" s="19"/>
      <c r="R1314" s="19"/>
      <c r="S1314" s="19"/>
      <c r="T1314" s="19"/>
      <c r="U1314" s="19"/>
      <c r="V1314" s="19"/>
      <c r="W1314" s="19"/>
      <c r="X1314" s="19"/>
      <c r="Y1314" s="20"/>
      <c r="Z1314" s="13"/>
      <c r="AA1314" s="13"/>
      <c r="AB1314" s="13"/>
      <c r="AC1314" s="13"/>
      <c r="AD1314" s="13"/>
      <c r="AE1314" s="13"/>
      <c r="AF1314" s="13"/>
      <c r="AG1314" s="13"/>
      <c r="AH1314" s="13"/>
    </row>
    <row r="1315" spans="2:34" ht="15" customHeight="1" x14ac:dyDescent="0.2">
      <c r="B1315" s="17"/>
      <c r="E1315" s="19"/>
      <c r="F1315" s="19"/>
      <c r="H1315" s="19"/>
      <c r="I1315" s="19"/>
      <c r="J1315" s="19"/>
      <c r="K1315" s="19"/>
      <c r="L1315" s="19"/>
      <c r="M1315" s="19"/>
      <c r="N1315" s="19"/>
      <c r="O1315" s="19"/>
      <c r="P1315" s="19"/>
      <c r="Q1315" s="19"/>
      <c r="R1315" s="19"/>
      <c r="S1315" s="19"/>
      <c r="T1315" s="19"/>
      <c r="U1315" s="19"/>
      <c r="V1315" s="19"/>
      <c r="W1315" s="19"/>
      <c r="X1315" s="19"/>
      <c r="Y1315" s="20"/>
      <c r="Z1315" s="13"/>
      <c r="AA1315" s="13"/>
      <c r="AB1315" s="13"/>
      <c r="AC1315" s="13"/>
      <c r="AD1315" s="13"/>
      <c r="AE1315" s="13"/>
      <c r="AF1315" s="13"/>
      <c r="AG1315" s="13"/>
      <c r="AH1315" s="13"/>
    </row>
    <row r="1316" spans="2:34" ht="15" customHeight="1" x14ac:dyDescent="0.2">
      <c r="B1316" s="17"/>
      <c r="E1316" s="19"/>
      <c r="F1316" s="19"/>
      <c r="H1316" s="19"/>
      <c r="I1316" s="19"/>
      <c r="J1316" s="19"/>
      <c r="K1316" s="19"/>
      <c r="L1316" s="19"/>
      <c r="M1316" s="19"/>
      <c r="N1316" s="19"/>
      <c r="O1316" s="19"/>
      <c r="P1316" s="19"/>
      <c r="Q1316" s="19"/>
      <c r="R1316" s="19"/>
      <c r="S1316" s="19"/>
      <c r="T1316" s="19"/>
      <c r="U1316" s="19"/>
      <c r="V1316" s="19"/>
      <c r="W1316" s="19"/>
      <c r="X1316" s="19"/>
      <c r="Y1316" s="20"/>
      <c r="Z1316" s="13"/>
      <c r="AA1316" s="13"/>
      <c r="AB1316" s="13"/>
      <c r="AC1316" s="13"/>
      <c r="AD1316" s="13"/>
      <c r="AE1316" s="13"/>
      <c r="AF1316" s="13"/>
      <c r="AG1316" s="13"/>
      <c r="AH1316" s="13"/>
    </row>
    <row r="1317" spans="2:34" ht="15" customHeight="1" x14ac:dyDescent="0.2">
      <c r="B1317" s="17"/>
      <c r="E1317" s="19"/>
      <c r="F1317" s="19"/>
      <c r="H1317" s="19"/>
      <c r="I1317" s="19"/>
      <c r="J1317" s="19"/>
      <c r="K1317" s="19"/>
      <c r="L1317" s="19"/>
      <c r="M1317" s="19"/>
      <c r="N1317" s="19"/>
      <c r="O1317" s="19"/>
      <c r="P1317" s="19"/>
      <c r="Q1317" s="19"/>
      <c r="R1317" s="19"/>
      <c r="S1317" s="19"/>
      <c r="T1317" s="19"/>
      <c r="U1317" s="19"/>
      <c r="V1317" s="19"/>
      <c r="W1317" s="19"/>
      <c r="X1317" s="19"/>
      <c r="Y1317" s="20"/>
      <c r="Z1317" s="13"/>
      <c r="AA1317" s="13"/>
      <c r="AB1317" s="13"/>
      <c r="AC1317" s="13"/>
      <c r="AD1317" s="13"/>
      <c r="AE1317" s="13"/>
      <c r="AF1317" s="13"/>
      <c r="AG1317" s="13"/>
      <c r="AH1317" s="13"/>
    </row>
    <row r="1318" spans="2:34" ht="15" customHeight="1" x14ac:dyDescent="0.2">
      <c r="B1318" s="17"/>
      <c r="E1318" s="19"/>
      <c r="F1318" s="19"/>
      <c r="H1318" s="19"/>
      <c r="I1318" s="19"/>
      <c r="J1318" s="19"/>
      <c r="K1318" s="19"/>
      <c r="L1318" s="19"/>
      <c r="M1318" s="19"/>
      <c r="N1318" s="19"/>
      <c r="O1318" s="19"/>
      <c r="P1318" s="19"/>
      <c r="Q1318" s="19"/>
      <c r="R1318" s="19"/>
      <c r="S1318" s="19"/>
      <c r="T1318" s="19"/>
      <c r="U1318" s="19"/>
      <c r="V1318" s="19"/>
      <c r="W1318" s="19"/>
      <c r="X1318" s="19"/>
      <c r="Y1318" s="20"/>
      <c r="Z1318" s="13"/>
      <c r="AA1318" s="13"/>
      <c r="AB1318" s="13"/>
      <c r="AC1318" s="13"/>
      <c r="AD1318" s="13"/>
      <c r="AE1318" s="13"/>
      <c r="AF1318" s="13"/>
      <c r="AG1318" s="13"/>
      <c r="AH1318" s="13"/>
    </row>
    <row r="1319" spans="2:34" ht="15" customHeight="1" x14ac:dyDescent="0.2">
      <c r="B1319" s="17"/>
      <c r="E1319" s="19"/>
      <c r="F1319" s="19"/>
      <c r="H1319" s="19"/>
      <c r="I1319" s="19"/>
      <c r="J1319" s="19"/>
      <c r="K1319" s="19"/>
      <c r="L1319" s="19"/>
      <c r="M1319" s="19"/>
      <c r="N1319" s="19"/>
      <c r="O1319" s="19"/>
      <c r="P1319" s="19"/>
      <c r="Q1319" s="19"/>
      <c r="R1319" s="19"/>
      <c r="S1319" s="19"/>
      <c r="T1319" s="19"/>
      <c r="U1319" s="19"/>
      <c r="V1319" s="19"/>
      <c r="W1319" s="19"/>
      <c r="X1319" s="19"/>
      <c r="Y1319" s="20"/>
      <c r="Z1319" s="13"/>
      <c r="AA1319" s="13"/>
      <c r="AB1319" s="13"/>
      <c r="AC1319" s="13"/>
      <c r="AD1319" s="13"/>
      <c r="AE1319" s="13"/>
      <c r="AF1319" s="13"/>
      <c r="AG1319" s="13"/>
      <c r="AH1319" s="13"/>
    </row>
    <row r="1320" spans="2:34" ht="15" customHeight="1" x14ac:dyDescent="0.2">
      <c r="B1320" s="17"/>
      <c r="E1320" s="19"/>
      <c r="F1320" s="19"/>
      <c r="H1320" s="19"/>
      <c r="I1320" s="19"/>
      <c r="J1320" s="19"/>
      <c r="K1320" s="19"/>
      <c r="L1320" s="19"/>
      <c r="M1320" s="19"/>
      <c r="N1320" s="19"/>
      <c r="O1320" s="19"/>
      <c r="P1320" s="19"/>
      <c r="Q1320" s="19"/>
      <c r="R1320" s="19"/>
      <c r="S1320" s="19"/>
      <c r="T1320" s="19"/>
      <c r="U1320" s="19"/>
      <c r="V1320" s="19"/>
      <c r="W1320" s="19"/>
      <c r="X1320" s="19"/>
      <c r="Y1320" s="20"/>
      <c r="Z1320" s="13"/>
      <c r="AA1320" s="13"/>
      <c r="AB1320" s="13"/>
      <c r="AC1320" s="13"/>
      <c r="AD1320" s="13"/>
      <c r="AE1320" s="13"/>
      <c r="AF1320" s="13"/>
      <c r="AG1320" s="13"/>
      <c r="AH1320" s="13"/>
    </row>
    <row r="1321" spans="2:34" ht="15" customHeight="1" x14ac:dyDescent="0.2">
      <c r="B1321" s="17"/>
      <c r="E1321" s="19"/>
      <c r="F1321" s="19"/>
      <c r="H1321" s="19"/>
      <c r="I1321" s="19"/>
      <c r="J1321" s="19"/>
      <c r="K1321" s="19"/>
      <c r="L1321" s="19"/>
      <c r="M1321" s="19"/>
      <c r="N1321" s="19"/>
      <c r="O1321" s="19"/>
      <c r="P1321" s="19"/>
      <c r="Q1321" s="19"/>
      <c r="R1321" s="19"/>
      <c r="S1321" s="19"/>
      <c r="T1321" s="19"/>
      <c r="U1321" s="19"/>
      <c r="V1321" s="19"/>
      <c r="W1321" s="19"/>
      <c r="X1321" s="19"/>
      <c r="Y1321" s="20"/>
      <c r="Z1321" s="13"/>
      <c r="AA1321" s="13"/>
      <c r="AB1321" s="13"/>
      <c r="AC1321" s="13"/>
      <c r="AD1321" s="13"/>
      <c r="AE1321" s="13"/>
      <c r="AF1321" s="13"/>
      <c r="AG1321" s="13"/>
      <c r="AH1321" s="13"/>
    </row>
    <row r="1322" spans="2:34" ht="15" customHeight="1" x14ac:dyDescent="0.2">
      <c r="B1322" s="17"/>
      <c r="E1322" s="19"/>
      <c r="F1322" s="19"/>
      <c r="H1322" s="19"/>
      <c r="I1322" s="19"/>
      <c r="J1322" s="19"/>
      <c r="K1322" s="19"/>
      <c r="L1322" s="19"/>
      <c r="M1322" s="19"/>
      <c r="N1322" s="19"/>
      <c r="O1322" s="19"/>
      <c r="P1322" s="19"/>
      <c r="Q1322" s="19"/>
      <c r="R1322" s="19"/>
      <c r="S1322" s="19"/>
      <c r="T1322" s="19"/>
      <c r="U1322" s="19"/>
      <c r="V1322" s="19"/>
      <c r="W1322" s="19"/>
      <c r="X1322" s="19"/>
      <c r="Y1322" s="20"/>
      <c r="Z1322" s="13"/>
      <c r="AA1322" s="13"/>
      <c r="AB1322" s="13"/>
      <c r="AC1322" s="13"/>
      <c r="AD1322" s="13"/>
      <c r="AE1322" s="13"/>
      <c r="AF1322" s="13"/>
      <c r="AG1322" s="13"/>
      <c r="AH1322" s="13"/>
    </row>
    <row r="1323" spans="2:34" ht="15" customHeight="1" x14ac:dyDescent="0.2">
      <c r="B1323" s="17"/>
      <c r="E1323" s="19"/>
      <c r="F1323" s="19"/>
      <c r="H1323" s="19"/>
      <c r="I1323" s="19"/>
      <c r="J1323" s="19"/>
      <c r="K1323" s="19"/>
      <c r="L1323" s="19"/>
      <c r="M1323" s="19"/>
      <c r="N1323" s="19"/>
      <c r="O1323" s="19"/>
      <c r="P1323" s="19"/>
      <c r="Q1323" s="19"/>
      <c r="R1323" s="19"/>
      <c r="S1323" s="19"/>
      <c r="T1323" s="19"/>
      <c r="U1323" s="19"/>
      <c r="V1323" s="19"/>
      <c r="W1323" s="19"/>
      <c r="X1323" s="19"/>
      <c r="Y1323" s="20"/>
      <c r="Z1323" s="13"/>
      <c r="AA1323" s="13"/>
      <c r="AB1323" s="13"/>
      <c r="AC1323" s="13"/>
      <c r="AD1323" s="13"/>
      <c r="AE1323" s="13"/>
      <c r="AF1323" s="13"/>
      <c r="AG1323" s="13"/>
      <c r="AH1323" s="13"/>
    </row>
    <row r="1324" spans="2:34" ht="15" customHeight="1" x14ac:dyDescent="0.2">
      <c r="B1324" s="17"/>
      <c r="E1324" s="19"/>
      <c r="F1324" s="19"/>
      <c r="H1324" s="19"/>
      <c r="I1324" s="19"/>
      <c r="J1324" s="19"/>
      <c r="K1324" s="19"/>
      <c r="L1324" s="19"/>
      <c r="M1324" s="19"/>
      <c r="N1324" s="19"/>
      <c r="O1324" s="19"/>
      <c r="P1324" s="19"/>
      <c r="Q1324" s="19"/>
      <c r="R1324" s="19"/>
      <c r="S1324" s="19"/>
      <c r="T1324" s="19"/>
      <c r="U1324" s="19"/>
      <c r="V1324" s="19"/>
      <c r="W1324" s="19"/>
      <c r="X1324" s="19"/>
      <c r="Y1324" s="20"/>
      <c r="Z1324" s="13"/>
      <c r="AA1324" s="13"/>
      <c r="AB1324" s="13"/>
      <c r="AC1324" s="13"/>
      <c r="AD1324" s="13"/>
      <c r="AE1324" s="13"/>
      <c r="AF1324" s="13"/>
      <c r="AG1324" s="13"/>
      <c r="AH1324" s="13"/>
    </row>
    <row r="1325" spans="2:34" ht="15" customHeight="1" x14ac:dyDescent="0.2">
      <c r="B1325" s="17"/>
      <c r="E1325" s="19"/>
      <c r="F1325" s="19"/>
      <c r="H1325" s="19"/>
      <c r="I1325" s="19"/>
      <c r="J1325" s="19"/>
      <c r="K1325" s="19"/>
      <c r="L1325" s="19"/>
      <c r="M1325" s="19"/>
      <c r="N1325" s="19"/>
      <c r="O1325" s="19"/>
      <c r="P1325" s="19"/>
      <c r="Q1325" s="19"/>
      <c r="R1325" s="19"/>
      <c r="S1325" s="19"/>
      <c r="T1325" s="19"/>
      <c r="U1325" s="19"/>
      <c r="V1325" s="19"/>
      <c r="W1325" s="19"/>
      <c r="X1325" s="19"/>
      <c r="Y1325" s="20"/>
      <c r="Z1325" s="13"/>
      <c r="AA1325" s="13"/>
      <c r="AB1325" s="13"/>
      <c r="AC1325" s="13"/>
      <c r="AD1325" s="13"/>
      <c r="AE1325" s="13"/>
      <c r="AF1325" s="13"/>
      <c r="AG1325" s="13"/>
      <c r="AH1325" s="13"/>
    </row>
    <row r="1326" spans="2:34" ht="15" customHeight="1" x14ac:dyDescent="0.2">
      <c r="B1326" s="17"/>
      <c r="E1326" s="19"/>
      <c r="F1326" s="19"/>
      <c r="H1326" s="19"/>
      <c r="I1326" s="19"/>
      <c r="J1326" s="19"/>
      <c r="K1326" s="19"/>
      <c r="L1326" s="19"/>
      <c r="M1326" s="19"/>
      <c r="N1326" s="19"/>
      <c r="O1326" s="19"/>
      <c r="P1326" s="19"/>
      <c r="Q1326" s="19"/>
      <c r="R1326" s="19"/>
      <c r="S1326" s="19"/>
      <c r="T1326" s="19"/>
      <c r="U1326" s="19"/>
      <c r="V1326" s="19"/>
      <c r="W1326" s="19"/>
      <c r="X1326" s="19"/>
      <c r="Y1326" s="20"/>
      <c r="Z1326" s="13"/>
      <c r="AA1326" s="13"/>
      <c r="AB1326" s="13"/>
      <c r="AC1326" s="13"/>
      <c r="AD1326" s="13"/>
      <c r="AE1326" s="13"/>
      <c r="AF1326" s="13"/>
      <c r="AG1326" s="13"/>
      <c r="AH1326" s="13"/>
    </row>
    <row r="1327" spans="2:34" ht="15" customHeight="1" x14ac:dyDescent="0.2">
      <c r="B1327" s="17"/>
      <c r="E1327" s="19"/>
      <c r="F1327" s="19"/>
      <c r="H1327" s="19"/>
      <c r="I1327" s="19"/>
      <c r="J1327" s="19"/>
      <c r="K1327" s="19"/>
      <c r="L1327" s="19"/>
      <c r="M1327" s="19"/>
      <c r="N1327" s="19"/>
      <c r="O1327" s="19"/>
      <c r="P1327" s="19"/>
      <c r="Q1327" s="19"/>
      <c r="R1327" s="19"/>
      <c r="S1327" s="19"/>
      <c r="T1327" s="19"/>
      <c r="U1327" s="19"/>
      <c r="V1327" s="19"/>
      <c r="W1327" s="19"/>
      <c r="X1327" s="19"/>
      <c r="Y1327" s="20"/>
      <c r="Z1327" s="13"/>
      <c r="AA1327" s="13"/>
      <c r="AB1327" s="13"/>
      <c r="AC1327" s="13"/>
      <c r="AD1327" s="13"/>
      <c r="AE1327" s="13"/>
      <c r="AF1327" s="13"/>
      <c r="AG1327" s="13"/>
      <c r="AH1327" s="13"/>
    </row>
    <row r="1328" spans="2:34" ht="15" customHeight="1" x14ac:dyDescent="0.2">
      <c r="B1328" s="17"/>
      <c r="E1328" s="19"/>
      <c r="F1328" s="19"/>
      <c r="H1328" s="19"/>
      <c r="I1328" s="19"/>
      <c r="J1328" s="19"/>
      <c r="K1328" s="19"/>
      <c r="L1328" s="19"/>
      <c r="M1328" s="19"/>
      <c r="N1328" s="19"/>
      <c r="O1328" s="19"/>
      <c r="P1328" s="19"/>
      <c r="Q1328" s="19"/>
      <c r="R1328" s="19"/>
      <c r="S1328" s="19"/>
      <c r="T1328" s="19"/>
      <c r="U1328" s="19"/>
      <c r="V1328" s="19"/>
      <c r="W1328" s="19"/>
      <c r="X1328" s="19"/>
      <c r="Y1328" s="20"/>
      <c r="Z1328" s="13"/>
      <c r="AA1328" s="13"/>
      <c r="AB1328" s="13"/>
      <c r="AC1328" s="13"/>
      <c r="AD1328" s="13"/>
      <c r="AE1328" s="13"/>
      <c r="AF1328" s="13"/>
      <c r="AG1328" s="13"/>
      <c r="AH1328" s="13"/>
    </row>
    <row r="1329" spans="2:34" ht="15" customHeight="1" x14ac:dyDescent="0.2">
      <c r="B1329" s="17"/>
      <c r="E1329" s="19"/>
      <c r="F1329" s="19"/>
      <c r="H1329" s="19"/>
      <c r="I1329" s="19"/>
      <c r="J1329" s="19"/>
      <c r="K1329" s="19"/>
      <c r="L1329" s="19"/>
      <c r="M1329" s="19"/>
      <c r="N1329" s="19"/>
      <c r="O1329" s="19"/>
      <c r="P1329" s="19"/>
      <c r="Q1329" s="19"/>
      <c r="R1329" s="19"/>
      <c r="S1329" s="19"/>
      <c r="T1329" s="19"/>
      <c r="U1329" s="19"/>
      <c r="V1329" s="19"/>
      <c r="W1329" s="19"/>
      <c r="X1329" s="19"/>
      <c r="Y1329" s="20"/>
      <c r="Z1329" s="13"/>
      <c r="AA1329" s="13"/>
      <c r="AB1329" s="13"/>
      <c r="AC1329" s="13"/>
      <c r="AD1329" s="13"/>
      <c r="AE1329" s="13"/>
      <c r="AF1329" s="13"/>
      <c r="AG1329" s="13"/>
      <c r="AH1329" s="13"/>
    </row>
    <row r="1330" spans="2:34" ht="15" customHeight="1" x14ac:dyDescent="0.2">
      <c r="B1330" s="17"/>
      <c r="E1330" s="19"/>
      <c r="F1330" s="19"/>
      <c r="H1330" s="19"/>
      <c r="I1330" s="19"/>
      <c r="J1330" s="19"/>
      <c r="K1330" s="19"/>
      <c r="L1330" s="19"/>
      <c r="M1330" s="19"/>
      <c r="N1330" s="19"/>
      <c r="O1330" s="19"/>
      <c r="P1330" s="19"/>
      <c r="Q1330" s="19"/>
      <c r="R1330" s="19"/>
      <c r="S1330" s="19"/>
      <c r="T1330" s="19"/>
      <c r="U1330" s="19"/>
      <c r="V1330" s="19"/>
      <c r="W1330" s="19"/>
      <c r="X1330" s="19"/>
      <c r="Y1330" s="20"/>
      <c r="Z1330" s="13"/>
      <c r="AA1330" s="13"/>
      <c r="AB1330" s="13"/>
      <c r="AC1330" s="13"/>
      <c r="AD1330" s="13"/>
      <c r="AE1330" s="13"/>
      <c r="AF1330" s="13"/>
      <c r="AG1330" s="13"/>
      <c r="AH1330" s="13"/>
    </row>
    <row r="1331" spans="2:34" ht="15" customHeight="1" x14ac:dyDescent="0.2">
      <c r="B1331" s="17"/>
      <c r="E1331" s="19"/>
      <c r="F1331" s="19"/>
      <c r="H1331" s="19"/>
      <c r="I1331" s="19"/>
      <c r="J1331" s="19"/>
      <c r="K1331" s="19"/>
      <c r="L1331" s="19"/>
      <c r="M1331" s="19"/>
      <c r="N1331" s="19"/>
      <c r="O1331" s="19"/>
      <c r="P1331" s="19"/>
      <c r="Q1331" s="19"/>
      <c r="R1331" s="19"/>
      <c r="S1331" s="19"/>
      <c r="T1331" s="19"/>
      <c r="U1331" s="19"/>
      <c r="V1331" s="19"/>
      <c r="W1331" s="19"/>
      <c r="X1331" s="19"/>
      <c r="Y1331" s="20"/>
      <c r="Z1331" s="13"/>
      <c r="AA1331" s="13"/>
      <c r="AB1331" s="13"/>
      <c r="AC1331" s="13"/>
      <c r="AD1331" s="13"/>
      <c r="AE1331" s="13"/>
      <c r="AF1331" s="13"/>
      <c r="AG1331" s="13"/>
      <c r="AH1331" s="13"/>
    </row>
    <row r="1332" spans="2:34" ht="15" customHeight="1" x14ac:dyDescent="0.2">
      <c r="B1332" s="17"/>
      <c r="E1332" s="19"/>
      <c r="F1332" s="19"/>
      <c r="H1332" s="19"/>
      <c r="I1332" s="19"/>
      <c r="J1332" s="19"/>
      <c r="K1332" s="19"/>
      <c r="L1332" s="19"/>
      <c r="M1332" s="19"/>
      <c r="N1332" s="19"/>
      <c r="O1332" s="19"/>
      <c r="P1332" s="19"/>
      <c r="Q1332" s="19"/>
      <c r="R1332" s="19"/>
      <c r="S1332" s="19"/>
      <c r="T1332" s="19"/>
      <c r="U1332" s="19"/>
      <c r="V1332" s="19"/>
      <c r="W1332" s="19"/>
      <c r="X1332" s="19"/>
      <c r="Y1332" s="20"/>
      <c r="Z1332" s="13"/>
      <c r="AA1332" s="13"/>
      <c r="AB1332" s="13"/>
      <c r="AC1332" s="13"/>
      <c r="AD1332" s="13"/>
      <c r="AE1332" s="13"/>
      <c r="AF1332" s="13"/>
      <c r="AG1332" s="13"/>
      <c r="AH1332" s="13"/>
    </row>
    <row r="1333" spans="2:34" ht="15" customHeight="1" x14ac:dyDescent="0.2">
      <c r="B1333" s="17"/>
      <c r="E1333" s="19"/>
      <c r="F1333" s="19"/>
      <c r="H1333" s="19"/>
      <c r="I1333" s="19"/>
      <c r="J1333" s="19"/>
      <c r="K1333" s="19"/>
      <c r="L1333" s="19"/>
      <c r="M1333" s="19"/>
      <c r="N1333" s="19"/>
      <c r="O1333" s="19"/>
      <c r="P1333" s="19"/>
      <c r="Q1333" s="19"/>
      <c r="R1333" s="19"/>
      <c r="S1333" s="19"/>
      <c r="T1333" s="19"/>
      <c r="U1333" s="19"/>
      <c r="V1333" s="19"/>
      <c r="W1333" s="19"/>
      <c r="X1333" s="19"/>
      <c r="Y1333" s="20"/>
      <c r="Z1333" s="13"/>
      <c r="AA1333" s="13"/>
      <c r="AB1333" s="13"/>
      <c r="AC1333" s="13"/>
      <c r="AD1333" s="13"/>
      <c r="AE1333" s="13"/>
      <c r="AF1333" s="13"/>
      <c r="AG1333" s="13"/>
      <c r="AH1333" s="13"/>
    </row>
    <row r="1334" spans="2:34" ht="15" customHeight="1" x14ac:dyDescent="0.2">
      <c r="B1334" s="17"/>
      <c r="E1334" s="19"/>
      <c r="F1334" s="19"/>
      <c r="H1334" s="19"/>
      <c r="I1334" s="19"/>
      <c r="J1334" s="19"/>
      <c r="K1334" s="19"/>
      <c r="L1334" s="19"/>
      <c r="M1334" s="19"/>
      <c r="N1334" s="19"/>
      <c r="O1334" s="19"/>
      <c r="P1334" s="19"/>
      <c r="Q1334" s="19"/>
      <c r="R1334" s="19"/>
      <c r="S1334" s="19"/>
      <c r="T1334" s="19"/>
      <c r="U1334" s="19"/>
      <c r="V1334" s="19"/>
      <c r="W1334" s="19"/>
      <c r="X1334" s="19"/>
      <c r="Y1334" s="20"/>
      <c r="Z1334" s="13"/>
      <c r="AA1334" s="13"/>
      <c r="AB1334" s="13"/>
      <c r="AC1334" s="13"/>
      <c r="AD1334" s="13"/>
      <c r="AE1334" s="13"/>
      <c r="AF1334" s="13"/>
      <c r="AG1334" s="13"/>
      <c r="AH1334" s="13"/>
    </row>
    <row r="1335" spans="2:34" ht="15" customHeight="1" x14ac:dyDescent="0.2">
      <c r="B1335" s="17"/>
      <c r="E1335" s="19"/>
      <c r="F1335" s="19"/>
      <c r="H1335" s="19"/>
      <c r="I1335" s="19"/>
      <c r="J1335" s="19"/>
      <c r="K1335" s="19"/>
      <c r="L1335" s="19"/>
      <c r="M1335" s="19"/>
      <c r="N1335" s="19"/>
      <c r="O1335" s="19"/>
      <c r="P1335" s="19"/>
      <c r="Q1335" s="19"/>
      <c r="R1335" s="19"/>
      <c r="S1335" s="19"/>
      <c r="T1335" s="19"/>
      <c r="U1335" s="19"/>
      <c r="V1335" s="19"/>
      <c r="W1335" s="19"/>
      <c r="X1335" s="19"/>
      <c r="Y1335" s="20"/>
      <c r="Z1335" s="13"/>
      <c r="AA1335" s="13"/>
      <c r="AB1335" s="13"/>
      <c r="AC1335" s="13"/>
      <c r="AD1335" s="13"/>
      <c r="AE1335" s="13"/>
      <c r="AF1335" s="13"/>
      <c r="AG1335" s="13"/>
      <c r="AH1335" s="13"/>
    </row>
    <row r="1336" spans="2:34" ht="15" customHeight="1" x14ac:dyDescent="0.2">
      <c r="B1336" s="17"/>
      <c r="E1336" s="19"/>
      <c r="F1336" s="19"/>
      <c r="H1336" s="19"/>
      <c r="I1336" s="19"/>
      <c r="J1336" s="19"/>
      <c r="K1336" s="19"/>
      <c r="L1336" s="19"/>
      <c r="M1336" s="19"/>
      <c r="N1336" s="19"/>
      <c r="O1336" s="19"/>
      <c r="P1336" s="19"/>
      <c r="Q1336" s="19"/>
      <c r="R1336" s="19"/>
      <c r="S1336" s="19"/>
      <c r="T1336" s="19"/>
      <c r="U1336" s="19"/>
      <c r="V1336" s="19"/>
      <c r="W1336" s="19"/>
      <c r="X1336" s="19"/>
      <c r="Y1336" s="20"/>
      <c r="Z1336" s="13"/>
      <c r="AA1336" s="13"/>
      <c r="AB1336" s="13"/>
      <c r="AC1336" s="13"/>
      <c r="AD1336" s="13"/>
      <c r="AE1336" s="13"/>
      <c r="AF1336" s="13"/>
      <c r="AG1336" s="13"/>
      <c r="AH1336" s="13"/>
    </row>
    <row r="1337" spans="2:34" ht="15" customHeight="1" x14ac:dyDescent="0.2">
      <c r="B1337" s="17"/>
      <c r="E1337" s="19"/>
      <c r="F1337" s="19"/>
      <c r="H1337" s="19"/>
      <c r="I1337" s="19"/>
      <c r="J1337" s="19"/>
      <c r="K1337" s="19"/>
      <c r="L1337" s="19"/>
      <c r="M1337" s="19"/>
      <c r="N1337" s="19"/>
      <c r="O1337" s="19"/>
      <c r="P1337" s="19"/>
      <c r="Q1337" s="19"/>
      <c r="R1337" s="19"/>
      <c r="S1337" s="19"/>
      <c r="T1337" s="19"/>
      <c r="U1337" s="19"/>
      <c r="V1337" s="19"/>
      <c r="W1337" s="19"/>
      <c r="X1337" s="19"/>
      <c r="Y1337" s="20"/>
      <c r="Z1337" s="13"/>
      <c r="AA1337" s="13"/>
      <c r="AB1337" s="13"/>
      <c r="AC1337" s="13"/>
      <c r="AD1337" s="13"/>
      <c r="AE1337" s="13"/>
      <c r="AF1337" s="13"/>
      <c r="AG1337" s="13"/>
      <c r="AH1337" s="13"/>
    </row>
    <row r="1338" spans="2:34" ht="15" customHeight="1" x14ac:dyDescent="0.2">
      <c r="B1338" s="17"/>
      <c r="E1338" s="19"/>
      <c r="F1338" s="19"/>
      <c r="H1338" s="19"/>
      <c r="I1338" s="19"/>
      <c r="J1338" s="19"/>
      <c r="K1338" s="19"/>
      <c r="L1338" s="19"/>
      <c r="M1338" s="19"/>
      <c r="N1338" s="19"/>
      <c r="O1338" s="19"/>
      <c r="P1338" s="19"/>
      <c r="Q1338" s="19"/>
      <c r="R1338" s="19"/>
      <c r="S1338" s="19"/>
      <c r="T1338" s="19"/>
      <c r="U1338" s="19"/>
      <c r="V1338" s="19"/>
      <c r="W1338" s="19"/>
      <c r="X1338" s="19"/>
      <c r="Y1338" s="20"/>
      <c r="Z1338" s="13"/>
      <c r="AA1338" s="13"/>
      <c r="AB1338" s="13"/>
      <c r="AC1338" s="13"/>
      <c r="AD1338" s="13"/>
      <c r="AE1338" s="13"/>
      <c r="AF1338" s="13"/>
      <c r="AG1338" s="13"/>
      <c r="AH1338" s="13"/>
    </row>
    <row r="1339" spans="2:34" ht="15" customHeight="1" x14ac:dyDescent="0.2">
      <c r="B1339" s="17"/>
      <c r="E1339" s="19"/>
      <c r="F1339" s="19"/>
      <c r="H1339" s="19"/>
      <c r="I1339" s="19"/>
      <c r="J1339" s="19"/>
      <c r="K1339" s="19"/>
      <c r="L1339" s="19"/>
      <c r="M1339" s="19"/>
      <c r="N1339" s="19"/>
      <c r="O1339" s="19"/>
      <c r="P1339" s="19"/>
      <c r="Q1339" s="19"/>
      <c r="R1339" s="19"/>
      <c r="S1339" s="19"/>
      <c r="T1339" s="19"/>
      <c r="U1339" s="19"/>
      <c r="V1339" s="19"/>
      <c r="W1339" s="19"/>
      <c r="X1339" s="19"/>
      <c r="Y1339" s="20"/>
      <c r="Z1339" s="13"/>
      <c r="AA1339" s="13"/>
      <c r="AB1339" s="13"/>
      <c r="AC1339" s="13"/>
      <c r="AD1339" s="13"/>
      <c r="AE1339" s="13"/>
      <c r="AF1339" s="13"/>
      <c r="AG1339" s="13"/>
      <c r="AH1339" s="13"/>
    </row>
    <row r="1340" spans="2:34" ht="15" customHeight="1" x14ac:dyDescent="0.2">
      <c r="B1340" s="17"/>
      <c r="E1340" s="19"/>
      <c r="F1340" s="19"/>
      <c r="H1340" s="19"/>
      <c r="I1340" s="19"/>
      <c r="J1340" s="19"/>
      <c r="K1340" s="19"/>
      <c r="L1340" s="19"/>
      <c r="M1340" s="19"/>
      <c r="N1340" s="19"/>
      <c r="O1340" s="19"/>
      <c r="P1340" s="19"/>
      <c r="Q1340" s="19"/>
      <c r="R1340" s="19"/>
      <c r="S1340" s="19"/>
      <c r="T1340" s="19"/>
      <c r="U1340" s="19"/>
      <c r="V1340" s="19"/>
      <c r="W1340" s="19"/>
      <c r="X1340" s="19"/>
      <c r="Y1340" s="20"/>
      <c r="Z1340" s="13"/>
      <c r="AA1340" s="13"/>
      <c r="AB1340" s="13"/>
      <c r="AC1340" s="13"/>
      <c r="AD1340" s="13"/>
      <c r="AE1340" s="13"/>
      <c r="AF1340" s="13"/>
      <c r="AG1340" s="13"/>
      <c r="AH1340" s="13"/>
    </row>
    <row r="1341" spans="2:34" ht="15" customHeight="1" x14ac:dyDescent="0.2">
      <c r="B1341" s="17"/>
      <c r="E1341" s="19"/>
      <c r="F1341" s="19"/>
      <c r="H1341" s="19"/>
      <c r="I1341" s="19"/>
      <c r="J1341" s="19"/>
      <c r="K1341" s="19"/>
      <c r="L1341" s="19"/>
      <c r="M1341" s="19"/>
      <c r="N1341" s="19"/>
      <c r="O1341" s="19"/>
      <c r="P1341" s="19"/>
      <c r="Q1341" s="19"/>
      <c r="R1341" s="19"/>
      <c r="S1341" s="19"/>
      <c r="T1341" s="19"/>
      <c r="U1341" s="19"/>
      <c r="V1341" s="19"/>
      <c r="W1341" s="19"/>
      <c r="X1341" s="19"/>
      <c r="Y1341" s="20"/>
      <c r="Z1341" s="13"/>
      <c r="AA1341" s="13"/>
      <c r="AB1341" s="13"/>
      <c r="AC1341" s="13"/>
      <c r="AD1341" s="13"/>
      <c r="AE1341" s="13"/>
      <c r="AF1341" s="13"/>
      <c r="AG1341" s="13"/>
      <c r="AH1341" s="13"/>
    </row>
    <row r="1342" spans="2:34" ht="15" customHeight="1" x14ac:dyDescent="0.2">
      <c r="B1342" s="17"/>
      <c r="E1342" s="19"/>
      <c r="F1342" s="19"/>
      <c r="H1342" s="19"/>
      <c r="I1342" s="19"/>
      <c r="J1342" s="19"/>
      <c r="K1342" s="19"/>
      <c r="L1342" s="19"/>
      <c r="M1342" s="19"/>
      <c r="N1342" s="19"/>
      <c r="O1342" s="19"/>
      <c r="P1342" s="19"/>
      <c r="Q1342" s="19"/>
      <c r="R1342" s="19"/>
      <c r="S1342" s="19"/>
      <c r="T1342" s="19"/>
      <c r="U1342" s="19"/>
      <c r="V1342" s="19"/>
      <c r="W1342" s="19"/>
      <c r="X1342" s="19"/>
      <c r="Y1342" s="20"/>
      <c r="Z1342" s="13"/>
      <c r="AA1342" s="13"/>
      <c r="AB1342" s="13"/>
      <c r="AC1342" s="13"/>
      <c r="AD1342" s="13"/>
      <c r="AE1342" s="13"/>
      <c r="AF1342" s="13"/>
      <c r="AG1342" s="13"/>
      <c r="AH1342" s="13"/>
    </row>
    <row r="1343" spans="2:34" ht="15" customHeight="1" x14ac:dyDescent="0.2">
      <c r="B1343" s="17"/>
      <c r="E1343" s="19"/>
      <c r="F1343" s="19"/>
      <c r="H1343" s="19"/>
      <c r="I1343" s="19"/>
      <c r="J1343" s="19"/>
      <c r="K1343" s="19"/>
      <c r="L1343" s="19"/>
      <c r="M1343" s="19"/>
      <c r="N1343" s="19"/>
      <c r="O1343" s="19"/>
      <c r="P1343" s="19"/>
      <c r="Q1343" s="19"/>
      <c r="R1343" s="19"/>
      <c r="S1343" s="19"/>
      <c r="T1343" s="19"/>
      <c r="U1343" s="19"/>
      <c r="V1343" s="19"/>
      <c r="W1343" s="19"/>
      <c r="X1343" s="19"/>
      <c r="Y1343" s="20"/>
      <c r="Z1343" s="13"/>
      <c r="AA1343" s="13"/>
      <c r="AB1343" s="13"/>
      <c r="AC1343" s="13"/>
      <c r="AD1343" s="13"/>
      <c r="AE1343" s="13"/>
      <c r="AF1343" s="13"/>
      <c r="AG1343" s="13"/>
      <c r="AH1343" s="13"/>
    </row>
    <row r="1344" spans="2:34" ht="15" customHeight="1" x14ac:dyDescent="0.2">
      <c r="B1344" s="17"/>
      <c r="E1344" s="19"/>
      <c r="F1344" s="19"/>
      <c r="H1344" s="19"/>
      <c r="I1344" s="19"/>
      <c r="J1344" s="19"/>
      <c r="K1344" s="19"/>
      <c r="L1344" s="19"/>
      <c r="M1344" s="19"/>
      <c r="N1344" s="19"/>
      <c r="O1344" s="19"/>
      <c r="P1344" s="19"/>
      <c r="Q1344" s="19"/>
      <c r="R1344" s="19"/>
      <c r="S1344" s="19"/>
      <c r="T1344" s="19"/>
      <c r="U1344" s="19"/>
      <c r="V1344" s="19"/>
      <c r="W1344" s="19"/>
      <c r="X1344" s="19"/>
      <c r="Y1344" s="20"/>
      <c r="Z1344" s="13"/>
      <c r="AA1344" s="13"/>
      <c r="AB1344" s="13"/>
      <c r="AC1344" s="13"/>
      <c r="AD1344" s="13"/>
      <c r="AE1344" s="13"/>
      <c r="AF1344" s="13"/>
      <c r="AG1344" s="13"/>
      <c r="AH1344" s="13"/>
    </row>
    <row r="1345" spans="2:34" ht="15" customHeight="1" x14ac:dyDescent="0.2">
      <c r="B1345" s="17"/>
      <c r="E1345" s="19"/>
      <c r="F1345" s="19"/>
      <c r="H1345" s="19"/>
      <c r="I1345" s="19"/>
      <c r="J1345" s="19"/>
      <c r="K1345" s="19"/>
      <c r="L1345" s="19"/>
      <c r="M1345" s="19"/>
      <c r="N1345" s="19"/>
      <c r="O1345" s="19"/>
      <c r="P1345" s="19"/>
      <c r="Q1345" s="19"/>
      <c r="R1345" s="19"/>
      <c r="S1345" s="19"/>
      <c r="T1345" s="19"/>
      <c r="U1345" s="19"/>
      <c r="V1345" s="19"/>
      <c r="W1345" s="19"/>
      <c r="X1345" s="19"/>
      <c r="Y1345" s="20"/>
      <c r="Z1345" s="13"/>
      <c r="AA1345" s="13"/>
      <c r="AB1345" s="13"/>
      <c r="AC1345" s="13"/>
      <c r="AD1345" s="13"/>
      <c r="AE1345" s="13"/>
      <c r="AF1345" s="13"/>
      <c r="AG1345" s="13"/>
      <c r="AH1345" s="13"/>
    </row>
    <row r="1346" spans="2:34" ht="15" customHeight="1" x14ac:dyDescent="0.2">
      <c r="B1346" s="17"/>
      <c r="E1346" s="19"/>
      <c r="F1346" s="19"/>
      <c r="H1346" s="19"/>
      <c r="I1346" s="19"/>
      <c r="J1346" s="19"/>
      <c r="K1346" s="19"/>
      <c r="L1346" s="19"/>
      <c r="M1346" s="19"/>
      <c r="N1346" s="19"/>
      <c r="O1346" s="19"/>
      <c r="P1346" s="19"/>
      <c r="Q1346" s="19"/>
      <c r="R1346" s="19"/>
      <c r="S1346" s="19"/>
      <c r="T1346" s="19"/>
      <c r="U1346" s="19"/>
      <c r="V1346" s="19"/>
      <c r="W1346" s="19"/>
      <c r="X1346" s="19"/>
      <c r="Y1346" s="20"/>
      <c r="Z1346" s="13"/>
      <c r="AA1346" s="13"/>
      <c r="AB1346" s="13"/>
      <c r="AC1346" s="13"/>
      <c r="AD1346" s="13"/>
      <c r="AE1346" s="13"/>
      <c r="AF1346" s="13"/>
      <c r="AG1346" s="13"/>
      <c r="AH1346" s="13"/>
    </row>
    <row r="1347" spans="2:34" ht="15" customHeight="1" x14ac:dyDescent="0.2">
      <c r="B1347" s="17"/>
      <c r="E1347" s="19"/>
      <c r="F1347" s="19"/>
      <c r="H1347" s="19"/>
      <c r="I1347" s="19"/>
      <c r="J1347" s="19"/>
      <c r="K1347" s="19"/>
      <c r="L1347" s="19"/>
      <c r="M1347" s="19"/>
      <c r="N1347" s="19"/>
      <c r="O1347" s="19"/>
      <c r="P1347" s="19"/>
      <c r="Q1347" s="19"/>
      <c r="R1347" s="19"/>
      <c r="S1347" s="19"/>
      <c r="T1347" s="19"/>
      <c r="U1347" s="19"/>
      <c r="V1347" s="19"/>
      <c r="W1347" s="19"/>
      <c r="X1347" s="19"/>
      <c r="Y1347" s="20"/>
      <c r="Z1347" s="13"/>
      <c r="AA1347" s="13"/>
      <c r="AB1347" s="13"/>
      <c r="AC1347" s="13"/>
      <c r="AD1347" s="13"/>
      <c r="AE1347" s="13"/>
      <c r="AF1347" s="13"/>
      <c r="AG1347" s="13"/>
      <c r="AH1347" s="13"/>
    </row>
    <row r="1348" spans="2:34" ht="15" customHeight="1" x14ac:dyDescent="0.2">
      <c r="B1348" s="17"/>
      <c r="E1348" s="19"/>
      <c r="F1348" s="19"/>
      <c r="H1348" s="19"/>
      <c r="I1348" s="19"/>
      <c r="J1348" s="19"/>
      <c r="K1348" s="19"/>
      <c r="L1348" s="19"/>
      <c r="M1348" s="19"/>
      <c r="N1348" s="19"/>
      <c r="O1348" s="19"/>
      <c r="P1348" s="19"/>
      <c r="Q1348" s="19"/>
      <c r="R1348" s="19"/>
      <c r="S1348" s="19"/>
      <c r="T1348" s="19"/>
      <c r="U1348" s="19"/>
      <c r="V1348" s="19"/>
      <c r="W1348" s="19"/>
      <c r="X1348" s="19"/>
      <c r="Y1348" s="20"/>
      <c r="Z1348" s="13"/>
      <c r="AA1348" s="13"/>
      <c r="AB1348" s="13"/>
      <c r="AC1348" s="13"/>
      <c r="AD1348" s="13"/>
      <c r="AE1348" s="13"/>
      <c r="AF1348" s="13"/>
      <c r="AG1348" s="13"/>
      <c r="AH1348" s="13"/>
    </row>
    <row r="1349" spans="2:34" ht="15" customHeight="1" x14ac:dyDescent="0.2">
      <c r="B1349" s="17"/>
      <c r="E1349" s="19"/>
      <c r="F1349" s="19"/>
      <c r="H1349" s="19"/>
      <c r="I1349" s="19"/>
      <c r="J1349" s="19"/>
      <c r="K1349" s="19"/>
      <c r="L1349" s="19"/>
      <c r="M1349" s="19"/>
      <c r="N1349" s="19"/>
      <c r="O1349" s="19"/>
      <c r="P1349" s="19"/>
      <c r="Q1349" s="19"/>
      <c r="R1349" s="19"/>
      <c r="S1349" s="19"/>
      <c r="T1349" s="19"/>
      <c r="U1349" s="19"/>
      <c r="V1349" s="19"/>
      <c r="W1349" s="19"/>
      <c r="X1349" s="19"/>
      <c r="Y1349" s="20"/>
      <c r="Z1349" s="13"/>
      <c r="AA1349" s="13"/>
      <c r="AB1349" s="13"/>
      <c r="AC1349" s="13"/>
      <c r="AD1349" s="13"/>
      <c r="AE1349" s="13"/>
      <c r="AF1349" s="13"/>
      <c r="AG1349" s="13"/>
      <c r="AH1349" s="13"/>
    </row>
    <row r="1350" spans="2:34" ht="15" customHeight="1" x14ac:dyDescent="0.2">
      <c r="B1350" s="17"/>
      <c r="E1350" s="19"/>
      <c r="F1350" s="19"/>
      <c r="H1350" s="19"/>
      <c r="I1350" s="19"/>
      <c r="J1350" s="19"/>
      <c r="K1350" s="19"/>
      <c r="L1350" s="19"/>
      <c r="M1350" s="19"/>
      <c r="N1350" s="19"/>
      <c r="O1350" s="19"/>
      <c r="P1350" s="19"/>
      <c r="Q1350" s="19"/>
      <c r="R1350" s="19"/>
      <c r="S1350" s="19"/>
      <c r="T1350" s="19"/>
      <c r="U1350" s="19"/>
      <c r="V1350" s="19"/>
      <c r="W1350" s="19"/>
      <c r="X1350" s="19"/>
      <c r="Y1350" s="20"/>
      <c r="Z1350" s="13"/>
      <c r="AA1350" s="13"/>
      <c r="AB1350" s="13"/>
      <c r="AC1350" s="13"/>
      <c r="AD1350" s="13"/>
      <c r="AE1350" s="13"/>
      <c r="AF1350" s="13"/>
      <c r="AG1350" s="13"/>
      <c r="AH1350" s="13"/>
    </row>
    <row r="1351" spans="2:34" ht="15" customHeight="1" x14ac:dyDescent="0.2">
      <c r="B1351" s="17"/>
      <c r="E1351" s="19"/>
      <c r="F1351" s="19"/>
      <c r="H1351" s="19"/>
      <c r="I1351" s="19"/>
      <c r="J1351" s="19"/>
      <c r="K1351" s="19"/>
      <c r="L1351" s="19"/>
      <c r="M1351" s="19"/>
      <c r="N1351" s="19"/>
      <c r="O1351" s="19"/>
      <c r="P1351" s="19"/>
      <c r="Q1351" s="19"/>
      <c r="R1351" s="19"/>
      <c r="S1351" s="19"/>
      <c r="T1351" s="19"/>
      <c r="U1351" s="19"/>
      <c r="V1351" s="19"/>
      <c r="W1351" s="19"/>
      <c r="X1351" s="19"/>
      <c r="Y1351" s="20"/>
      <c r="Z1351" s="13"/>
      <c r="AA1351" s="13"/>
      <c r="AB1351" s="13"/>
      <c r="AC1351" s="13"/>
      <c r="AD1351" s="13"/>
      <c r="AE1351" s="13"/>
      <c r="AF1351" s="13"/>
      <c r="AG1351" s="13"/>
      <c r="AH1351" s="13"/>
    </row>
    <row r="1352" spans="2:34" ht="15" customHeight="1" x14ac:dyDescent="0.2">
      <c r="B1352" s="17"/>
      <c r="E1352" s="19"/>
      <c r="F1352" s="19"/>
      <c r="H1352" s="19"/>
      <c r="I1352" s="19"/>
      <c r="J1352" s="19"/>
      <c r="K1352" s="19"/>
      <c r="L1352" s="19"/>
      <c r="M1352" s="19"/>
      <c r="N1352" s="19"/>
      <c r="O1352" s="19"/>
      <c r="P1352" s="19"/>
      <c r="Q1352" s="19"/>
      <c r="R1352" s="19"/>
      <c r="S1352" s="19"/>
      <c r="T1352" s="19"/>
      <c r="U1352" s="19"/>
      <c r="V1352" s="19"/>
      <c r="W1352" s="19"/>
      <c r="X1352" s="19"/>
      <c r="Y1352" s="20"/>
      <c r="Z1352" s="13"/>
      <c r="AA1352" s="13"/>
      <c r="AB1352" s="13"/>
      <c r="AC1352" s="13"/>
      <c r="AD1352" s="13"/>
      <c r="AE1352" s="13"/>
      <c r="AF1352" s="13"/>
      <c r="AG1352" s="13"/>
      <c r="AH1352" s="13"/>
    </row>
    <row r="1353" spans="2:34" ht="15" customHeight="1" x14ac:dyDescent="0.2">
      <c r="B1353" s="17"/>
      <c r="E1353" s="19"/>
      <c r="F1353" s="19"/>
      <c r="H1353" s="19"/>
      <c r="I1353" s="19"/>
      <c r="J1353" s="19"/>
      <c r="K1353" s="19"/>
      <c r="L1353" s="19"/>
      <c r="M1353" s="19"/>
      <c r="N1353" s="19"/>
      <c r="O1353" s="19"/>
      <c r="P1353" s="19"/>
      <c r="Q1353" s="19"/>
      <c r="R1353" s="19"/>
      <c r="S1353" s="19"/>
      <c r="T1353" s="19"/>
      <c r="U1353" s="19"/>
      <c r="V1353" s="19"/>
      <c r="W1353" s="19"/>
      <c r="X1353" s="19"/>
      <c r="Y1353" s="20"/>
      <c r="Z1353" s="13"/>
      <c r="AA1353" s="13"/>
      <c r="AB1353" s="13"/>
      <c r="AC1353" s="13"/>
      <c r="AD1353" s="13"/>
      <c r="AE1353" s="13"/>
      <c r="AF1353" s="13"/>
      <c r="AG1353" s="13"/>
      <c r="AH1353" s="13"/>
    </row>
    <row r="1354" spans="2:34" ht="15" customHeight="1" x14ac:dyDescent="0.2">
      <c r="B1354" s="17"/>
      <c r="E1354" s="19"/>
      <c r="F1354" s="19"/>
      <c r="H1354" s="19"/>
      <c r="I1354" s="19"/>
      <c r="J1354" s="19"/>
      <c r="K1354" s="19"/>
      <c r="L1354" s="19"/>
      <c r="M1354" s="19"/>
      <c r="N1354" s="19"/>
      <c r="O1354" s="19"/>
      <c r="P1354" s="19"/>
      <c r="Q1354" s="19"/>
      <c r="R1354" s="19"/>
      <c r="S1354" s="19"/>
      <c r="T1354" s="19"/>
      <c r="U1354" s="19"/>
      <c r="V1354" s="19"/>
      <c r="W1354" s="19"/>
      <c r="X1354" s="19"/>
      <c r="Y1354" s="20"/>
      <c r="Z1354" s="13"/>
      <c r="AA1354" s="13"/>
      <c r="AB1354" s="13"/>
      <c r="AC1354" s="13"/>
      <c r="AD1354" s="13"/>
      <c r="AE1354" s="13"/>
      <c r="AF1354" s="13"/>
      <c r="AG1354" s="13"/>
      <c r="AH1354" s="13"/>
    </row>
    <row r="1355" spans="2:34" ht="15" customHeight="1" x14ac:dyDescent="0.2">
      <c r="B1355" s="17"/>
      <c r="E1355" s="19"/>
      <c r="F1355" s="19"/>
      <c r="H1355" s="19"/>
      <c r="I1355" s="19"/>
      <c r="J1355" s="19"/>
      <c r="K1355" s="19"/>
      <c r="L1355" s="19"/>
      <c r="M1355" s="19"/>
      <c r="N1355" s="19"/>
      <c r="O1355" s="19"/>
      <c r="P1355" s="19"/>
      <c r="Q1355" s="19"/>
      <c r="R1355" s="19"/>
      <c r="S1355" s="19"/>
      <c r="T1355" s="19"/>
      <c r="U1355" s="19"/>
      <c r="V1355" s="19"/>
      <c r="W1355" s="19"/>
      <c r="X1355" s="19"/>
      <c r="Y1355" s="20"/>
      <c r="Z1355" s="13"/>
      <c r="AA1355" s="13"/>
      <c r="AB1355" s="13"/>
      <c r="AC1355" s="13"/>
      <c r="AD1355" s="13"/>
      <c r="AE1355" s="13"/>
      <c r="AF1355" s="13"/>
      <c r="AG1355" s="13"/>
      <c r="AH1355" s="13"/>
    </row>
    <row r="1356" spans="2:34" ht="15" customHeight="1" x14ac:dyDescent="0.2">
      <c r="B1356" s="17"/>
      <c r="E1356" s="19"/>
      <c r="F1356" s="19"/>
      <c r="H1356" s="19"/>
      <c r="I1356" s="19"/>
      <c r="J1356" s="19"/>
      <c r="K1356" s="19"/>
      <c r="L1356" s="19"/>
      <c r="M1356" s="19"/>
      <c r="N1356" s="19"/>
      <c r="O1356" s="19"/>
      <c r="P1356" s="19"/>
      <c r="Q1356" s="19"/>
      <c r="R1356" s="19"/>
      <c r="S1356" s="19"/>
      <c r="T1356" s="19"/>
      <c r="U1356" s="19"/>
      <c r="V1356" s="19"/>
      <c r="W1356" s="19"/>
      <c r="X1356" s="19"/>
      <c r="Y1356" s="20"/>
      <c r="Z1356" s="13"/>
      <c r="AA1356" s="13"/>
      <c r="AB1356" s="13"/>
      <c r="AC1356" s="13"/>
      <c r="AD1356" s="13"/>
      <c r="AE1356" s="13"/>
      <c r="AF1356" s="13"/>
      <c r="AG1356" s="13"/>
      <c r="AH1356" s="13"/>
    </row>
    <row r="1357" spans="2:34" ht="15" customHeight="1" x14ac:dyDescent="0.2">
      <c r="B1357" s="17"/>
      <c r="E1357" s="19"/>
      <c r="F1357" s="19"/>
      <c r="H1357" s="19"/>
      <c r="I1357" s="19"/>
      <c r="J1357" s="19"/>
      <c r="K1357" s="19"/>
      <c r="L1357" s="19"/>
      <c r="M1357" s="19"/>
      <c r="N1357" s="19"/>
      <c r="O1357" s="19"/>
      <c r="P1357" s="19"/>
      <c r="Q1357" s="19"/>
      <c r="R1357" s="19"/>
      <c r="S1357" s="19"/>
      <c r="T1357" s="19"/>
      <c r="U1357" s="19"/>
      <c r="V1357" s="19"/>
      <c r="W1357" s="19"/>
      <c r="X1357" s="19"/>
      <c r="Y1357" s="20"/>
      <c r="Z1357" s="13"/>
      <c r="AA1357" s="13"/>
      <c r="AB1357" s="13"/>
      <c r="AC1357" s="13"/>
      <c r="AD1357" s="13"/>
      <c r="AE1357" s="13"/>
      <c r="AF1357" s="13"/>
      <c r="AG1357" s="13"/>
      <c r="AH1357" s="13"/>
    </row>
    <row r="1358" spans="2:34" ht="15" customHeight="1" x14ac:dyDescent="0.2">
      <c r="B1358" s="17"/>
      <c r="E1358" s="19"/>
      <c r="F1358" s="19"/>
      <c r="H1358" s="19"/>
      <c r="I1358" s="19"/>
      <c r="J1358" s="19"/>
      <c r="K1358" s="19"/>
      <c r="L1358" s="19"/>
      <c r="M1358" s="19"/>
      <c r="N1358" s="19"/>
      <c r="O1358" s="19"/>
      <c r="P1358" s="19"/>
      <c r="Q1358" s="19"/>
      <c r="R1358" s="19"/>
      <c r="S1358" s="19"/>
      <c r="T1358" s="19"/>
      <c r="U1358" s="19"/>
      <c r="V1358" s="19"/>
      <c r="W1358" s="19"/>
      <c r="X1358" s="19"/>
      <c r="Y1358" s="20"/>
      <c r="Z1358" s="13"/>
      <c r="AA1358" s="13"/>
      <c r="AB1358" s="13"/>
      <c r="AC1358" s="13"/>
      <c r="AD1358" s="13"/>
      <c r="AE1358" s="13"/>
      <c r="AF1358" s="13"/>
      <c r="AG1358" s="13"/>
      <c r="AH1358" s="13"/>
    </row>
    <row r="1359" spans="2:34" ht="15" customHeight="1" x14ac:dyDescent="0.2">
      <c r="B1359" s="17"/>
      <c r="E1359" s="19"/>
      <c r="F1359" s="19"/>
      <c r="H1359" s="19"/>
      <c r="I1359" s="19"/>
      <c r="J1359" s="19"/>
      <c r="K1359" s="19"/>
      <c r="L1359" s="19"/>
      <c r="M1359" s="19"/>
      <c r="N1359" s="19"/>
      <c r="O1359" s="19"/>
      <c r="P1359" s="19"/>
      <c r="Q1359" s="19"/>
      <c r="R1359" s="19"/>
      <c r="S1359" s="19"/>
      <c r="T1359" s="19"/>
      <c r="U1359" s="19"/>
      <c r="V1359" s="19"/>
      <c r="W1359" s="19"/>
      <c r="X1359" s="19"/>
      <c r="Y1359" s="20"/>
      <c r="Z1359" s="13"/>
      <c r="AA1359" s="13"/>
      <c r="AB1359" s="13"/>
      <c r="AC1359" s="13"/>
      <c r="AD1359" s="13"/>
      <c r="AE1359" s="13"/>
      <c r="AF1359" s="13"/>
      <c r="AG1359" s="13"/>
      <c r="AH1359" s="13"/>
    </row>
    <row r="1360" spans="2:34" ht="15" customHeight="1" x14ac:dyDescent="0.2">
      <c r="B1360" s="17"/>
      <c r="E1360" s="19"/>
      <c r="F1360" s="19"/>
      <c r="H1360" s="19"/>
      <c r="I1360" s="19"/>
      <c r="J1360" s="19"/>
      <c r="K1360" s="19"/>
      <c r="L1360" s="19"/>
      <c r="M1360" s="19"/>
      <c r="N1360" s="19"/>
      <c r="O1360" s="19"/>
      <c r="P1360" s="19"/>
      <c r="Q1360" s="19"/>
      <c r="R1360" s="19"/>
      <c r="S1360" s="19"/>
      <c r="T1360" s="19"/>
      <c r="U1360" s="19"/>
      <c r="V1360" s="19"/>
      <c r="W1360" s="19"/>
      <c r="X1360" s="19"/>
      <c r="Y1360" s="20"/>
      <c r="Z1360" s="13"/>
      <c r="AA1360" s="13"/>
      <c r="AB1360" s="13"/>
      <c r="AC1360" s="13"/>
      <c r="AD1360" s="13"/>
      <c r="AE1360" s="13"/>
      <c r="AF1360" s="13"/>
      <c r="AG1360" s="13"/>
      <c r="AH1360" s="13"/>
    </row>
    <row r="1361" spans="2:34" ht="15" customHeight="1" x14ac:dyDescent="0.2">
      <c r="B1361" s="17"/>
      <c r="E1361" s="19"/>
      <c r="F1361" s="19"/>
      <c r="H1361" s="19"/>
      <c r="I1361" s="19"/>
      <c r="J1361" s="19"/>
      <c r="K1361" s="19"/>
      <c r="L1361" s="19"/>
      <c r="M1361" s="19"/>
      <c r="N1361" s="19"/>
      <c r="O1361" s="19"/>
      <c r="P1361" s="19"/>
      <c r="Q1361" s="19"/>
      <c r="R1361" s="19"/>
      <c r="S1361" s="19"/>
      <c r="T1361" s="19"/>
      <c r="U1361" s="19"/>
      <c r="V1361" s="19"/>
      <c r="W1361" s="19"/>
      <c r="X1361" s="19"/>
      <c r="Y1361" s="20"/>
      <c r="Z1361" s="13"/>
      <c r="AA1361" s="13"/>
      <c r="AB1361" s="13"/>
      <c r="AC1361" s="13"/>
      <c r="AD1361" s="13"/>
      <c r="AE1361" s="13"/>
      <c r="AF1361" s="13"/>
      <c r="AG1361" s="13"/>
      <c r="AH1361" s="13"/>
    </row>
    <row r="1362" spans="2:34" ht="15" customHeight="1" x14ac:dyDescent="0.2">
      <c r="B1362" s="17"/>
      <c r="E1362" s="19"/>
      <c r="F1362" s="19"/>
      <c r="H1362" s="19"/>
      <c r="I1362" s="19"/>
      <c r="J1362" s="19"/>
      <c r="K1362" s="19"/>
      <c r="L1362" s="19"/>
      <c r="M1362" s="19"/>
      <c r="N1362" s="19"/>
      <c r="O1362" s="19"/>
      <c r="P1362" s="19"/>
      <c r="Q1362" s="19"/>
      <c r="R1362" s="19"/>
      <c r="S1362" s="19"/>
      <c r="T1362" s="19"/>
      <c r="U1362" s="19"/>
      <c r="V1362" s="19"/>
      <c r="W1362" s="19"/>
      <c r="X1362" s="19"/>
      <c r="Y1362" s="20"/>
      <c r="Z1362" s="13"/>
      <c r="AA1362" s="13"/>
      <c r="AB1362" s="13"/>
      <c r="AC1362" s="13"/>
      <c r="AD1362" s="13"/>
      <c r="AE1362" s="13"/>
      <c r="AF1362" s="13"/>
      <c r="AG1362" s="13"/>
      <c r="AH1362" s="13"/>
    </row>
    <row r="1363" spans="2:34" ht="15" customHeight="1" x14ac:dyDescent="0.2">
      <c r="B1363" s="17"/>
      <c r="E1363" s="19"/>
      <c r="F1363" s="19"/>
      <c r="H1363" s="19"/>
      <c r="I1363" s="19"/>
      <c r="J1363" s="19"/>
      <c r="K1363" s="19"/>
      <c r="L1363" s="19"/>
      <c r="M1363" s="19"/>
      <c r="N1363" s="19"/>
      <c r="O1363" s="19"/>
      <c r="P1363" s="19"/>
      <c r="Q1363" s="19"/>
      <c r="R1363" s="19"/>
      <c r="S1363" s="19"/>
      <c r="T1363" s="19"/>
      <c r="U1363" s="19"/>
      <c r="V1363" s="19"/>
      <c r="W1363" s="19"/>
      <c r="X1363" s="19"/>
      <c r="Y1363" s="20"/>
      <c r="Z1363" s="13"/>
      <c r="AA1363" s="13"/>
      <c r="AB1363" s="13"/>
      <c r="AC1363" s="13"/>
      <c r="AD1363" s="13"/>
      <c r="AE1363" s="13"/>
      <c r="AF1363" s="13"/>
      <c r="AG1363" s="13"/>
      <c r="AH1363" s="13"/>
    </row>
    <row r="1364" spans="2:34" ht="15" customHeight="1" x14ac:dyDescent="0.2">
      <c r="B1364" s="17"/>
      <c r="E1364" s="19"/>
      <c r="F1364" s="19"/>
      <c r="H1364" s="19"/>
      <c r="I1364" s="19"/>
      <c r="J1364" s="19"/>
      <c r="K1364" s="19"/>
      <c r="L1364" s="19"/>
      <c r="M1364" s="19"/>
      <c r="N1364" s="19"/>
      <c r="O1364" s="19"/>
      <c r="P1364" s="19"/>
      <c r="Q1364" s="19"/>
      <c r="R1364" s="19"/>
      <c r="S1364" s="19"/>
      <c r="T1364" s="19"/>
      <c r="U1364" s="19"/>
      <c r="V1364" s="19"/>
      <c r="W1364" s="19"/>
      <c r="X1364" s="19"/>
      <c r="Y1364" s="20"/>
      <c r="Z1364" s="13"/>
      <c r="AA1364" s="13"/>
      <c r="AB1364" s="13"/>
      <c r="AC1364" s="13"/>
      <c r="AD1364" s="13"/>
      <c r="AE1364" s="13"/>
      <c r="AF1364" s="13"/>
      <c r="AG1364" s="13"/>
      <c r="AH1364" s="13"/>
    </row>
    <row r="1365" spans="2:34" ht="15" customHeight="1" x14ac:dyDescent="0.2">
      <c r="B1365" s="17"/>
      <c r="E1365" s="19"/>
      <c r="F1365" s="19"/>
      <c r="H1365" s="19"/>
      <c r="I1365" s="19"/>
      <c r="J1365" s="19"/>
      <c r="K1365" s="19"/>
      <c r="L1365" s="19"/>
      <c r="M1365" s="19"/>
      <c r="N1365" s="19"/>
      <c r="O1365" s="19"/>
      <c r="P1365" s="19"/>
      <c r="Q1365" s="19"/>
      <c r="R1365" s="19"/>
      <c r="S1365" s="19"/>
      <c r="T1365" s="19"/>
      <c r="U1365" s="19"/>
      <c r="V1365" s="19"/>
      <c r="W1365" s="19"/>
      <c r="X1365" s="19"/>
      <c r="Y1365" s="20"/>
      <c r="Z1365" s="13"/>
      <c r="AA1365" s="13"/>
      <c r="AB1365" s="13"/>
      <c r="AC1365" s="13"/>
      <c r="AD1365" s="13"/>
      <c r="AE1365" s="13"/>
      <c r="AF1365" s="13"/>
      <c r="AG1365" s="13"/>
      <c r="AH1365" s="13"/>
    </row>
    <row r="1366" spans="2:34" ht="15" customHeight="1" x14ac:dyDescent="0.2">
      <c r="B1366" s="17"/>
      <c r="E1366" s="19"/>
      <c r="F1366" s="19"/>
      <c r="H1366" s="19"/>
      <c r="I1366" s="19"/>
      <c r="J1366" s="19"/>
      <c r="K1366" s="19"/>
      <c r="L1366" s="19"/>
      <c r="M1366" s="19"/>
      <c r="N1366" s="19"/>
      <c r="O1366" s="19"/>
      <c r="P1366" s="19"/>
      <c r="Q1366" s="19"/>
      <c r="R1366" s="19"/>
      <c r="S1366" s="19"/>
      <c r="T1366" s="19"/>
      <c r="U1366" s="19"/>
      <c r="V1366" s="19"/>
      <c r="W1366" s="19"/>
      <c r="X1366" s="19"/>
      <c r="Y1366" s="20"/>
      <c r="Z1366" s="13"/>
      <c r="AA1366" s="13"/>
      <c r="AB1366" s="13"/>
      <c r="AC1366" s="13"/>
      <c r="AD1366" s="13"/>
      <c r="AE1366" s="13"/>
      <c r="AF1366" s="13"/>
      <c r="AG1366" s="13"/>
      <c r="AH1366" s="13"/>
    </row>
    <row r="1367" spans="2:34" ht="15" customHeight="1" x14ac:dyDescent="0.2">
      <c r="B1367" s="17"/>
      <c r="E1367" s="19"/>
      <c r="F1367" s="19"/>
      <c r="H1367" s="19"/>
      <c r="I1367" s="19"/>
      <c r="J1367" s="19"/>
      <c r="K1367" s="19"/>
      <c r="L1367" s="19"/>
      <c r="M1367" s="19"/>
      <c r="N1367" s="19"/>
      <c r="O1367" s="19"/>
      <c r="P1367" s="19"/>
      <c r="Q1367" s="19"/>
      <c r="R1367" s="19"/>
      <c r="S1367" s="19"/>
      <c r="T1367" s="19"/>
      <c r="U1367" s="19"/>
      <c r="V1367" s="19"/>
      <c r="W1367" s="19"/>
      <c r="X1367" s="19"/>
      <c r="Y1367" s="20"/>
      <c r="Z1367" s="13"/>
      <c r="AA1367" s="13"/>
      <c r="AB1367" s="13"/>
      <c r="AC1367" s="13"/>
      <c r="AD1367" s="13"/>
      <c r="AE1367" s="13"/>
      <c r="AF1367" s="13"/>
      <c r="AG1367" s="13"/>
      <c r="AH1367" s="13"/>
    </row>
    <row r="1368" spans="2:34" ht="15" customHeight="1" x14ac:dyDescent="0.2">
      <c r="B1368" s="17"/>
      <c r="E1368" s="19"/>
      <c r="F1368" s="19"/>
      <c r="H1368" s="19"/>
      <c r="I1368" s="19"/>
      <c r="J1368" s="19"/>
      <c r="K1368" s="19"/>
      <c r="L1368" s="19"/>
      <c r="M1368" s="19"/>
      <c r="N1368" s="19"/>
      <c r="O1368" s="19"/>
      <c r="P1368" s="19"/>
      <c r="Q1368" s="19"/>
      <c r="R1368" s="19"/>
      <c r="S1368" s="19"/>
      <c r="T1368" s="19"/>
      <c r="U1368" s="19"/>
      <c r="V1368" s="19"/>
      <c r="W1368" s="19"/>
      <c r="X1368" s="19"/>
      <c r="Y1368" s="20"/>
      <c r="Z1368" s="13"/>
      <c r="AA1368" s="13"/>
      <c r="AB1368" s="13"/>
      <c r="AC1368" s="13"/>
      <c r="AD1368" s="13"/>
      <c r="AE1368" s="13"/>
      <c r="AF1368" s="13"/>
      <c r="AG1368" s="13"/>
      <c r="AH1368" s="13"/>
    </row>
    <row r="1369" spans="2:34" ht="15" customHeight="1" x14ac:dyDescent="0.2">
      <c r="B1369" s="17"/>
      <c r="E1369" s="19"/>
      <c r="F1369" s="19"/>
      <c r="H1369" s="19"/>
      <c r="I1369" s="19"/>
      <c r="J1369" s="19"/>
      <c r="K1369" s="19"/>
      <c r="L1369" s="19"/>
      <c r="M1369" s="19"/>
      <c r="N1369" s="19"/>
      <c r="O1369" s="19"/>
      <c r="P1369" s="19"/>
      <c r="Q1369" s="19"/>
      <c r="R1369" s="19"/>
      <c r="S1369" s="19"/>
      <c r="T1369" s="19"/>
      <c r="U1369" s="19"/>
      <c r="V1369" s="19"/>
      <c r="W1369" s="19"/>
      <c r="X1369" s="19"/>
      <c r="Y1369" s="20"/>
      <c r="Z1369" s="13"/>
      <c r="AA1369" s="13"/>
      <c r="AB1369" s="13"/>
      <c r="AC1369" s="13"/>
      <c r="AD1369" s="13"/>
      <c r="AE1369" s="13"/>
      <c r="AF1369" s="13"/>
      <c r="AG1369" s="13"/>
      <c r="AH1369" s="13"/>
    </row>
    <row r="1370" spans="2:34" ht="15" customHeight="1" x14ac:dyDescent="0.2">
      <c r="B1370" s="17"/>
      <c r="E1370" s="19"/>
      <c r="F1370" s="19"/>
      <c r="H1370" s="19"/>
      <c r="I1370" s="19"/>
      <c r="J1370" s="19"/>
      <c r="K1370" s="19"/>
      <c r="L1370" s="19"/>
      <c r="M1370" s="19"/>
      <c r="N1370" s="19"/>
      <c r="O1370" s="19"/>
      <c r="P1370" s="19"/>
      <c r="Q1370" s="19"/>
      <c r="R1370" s="19"/>
      <c r="S1370" s="19"/>
      <c r="T1370" s="19"/>
      <c r="U1370" s="19"/>
      <c r="V1370" s="19"/>
      <c r="W1370" s="19"/>
      <c r="X1370" s="19"/>
      <c r="Y1370" s="20"/>
      <c r="Z1370" s="13"/>
      <c r="AA1370" s="13"/>
      <c r="AB1370" s="13"/>
      <c r="AC1370" s="13"/>
      <c r="AD1370" s="13"/>
      <c r="AE1370" s="13"/>
      <c r="AF1370" s="13"/>
      <c r="AG1370" s="13"/>
      <c r="AH1370" s="13"/>
    </row>
    <row r="1371" spans="2:34" ht="15" customHeight="1" x14ac:dyDescent="0.2">
      <c r="B1371" s="17"/>
      <c r="E1371" s="19"/>
      <c r="F1371" s="19"/>
      <c r="H1371" s="19"/>
      <c r="I1371" s="19"/>
      <c r="J1371" s="19"/>
      <c r="K1371" s="19"/>
      <c r="L1371" s="19"/>
      <c r="M1371" s="19"/>
      <c r="N1371" s="19"/>
      <c r="O1371" s="19"/>
      <c r="P1371" s="19"/>
      <c r="Q1371" s="19"/>
      <c r="R1371" s="19"/>
      <c r="S1371" s="19"/>
      <c r="T1371" s="19"/>
      <c r="U1371" s="19"/>
      <c r="V1371" s="19"/>
      <c r="W1371" s="19"/>
      <c r="X1371" s="19"/>
      <c r="Y1371" s="20"/>
      <c r="Z1371" s="13"/>
      <c r="AA1371" s="13"/>
      <c r="AB1371" s="13"/>
      <c r="AC1371" s="13"/>
      <c r="AD1371" s="13"/>
      <c r="AE1371" s="13"/>
      <c r="AF1371" s="13"/>
      <c r="AG1371" s="13"/>
      <c r="AH1371" s="13"/>
    </row>
    <row r="1372" spans="2:34" ht="15" customHeight="1" x14ac:dyDescent="0.2">
      <c r="B1372" s="17"/>
      <c r="E1372" s="19"/>
      <c r="F1372" s="19"/>
      <c r="H1372" s="19"/>
      <c r="I1372" s="19"/>
      <c r="J1372" s="19"/>
      <c r="K1372" s="19"/>
      <c r="L1372" s="19"/>
      <c r="M1372" s="19"/>
      <c r="N1372" s="19"/>
      <c r="O1372" s="19"/>
      <c r="P1372" s="19"/>
      <c r="Q1372" s="19"/>
      <c r="R1372" s="19"/>
      <c r="S1372" s="19"/>
      <c r="T1372" s="19"/>
      <c r="U1372" s="19"/>
      <c r="V1372" s="19"/>
      <c r="W1372" s="19"/>
      <c r="X1372" s="19"/>
      <c r="Y1372" s="20"/>
      <c r="Z1372" s="13"/>
      <c r="AA1372" s="13"/>
      <c r="AB1372" s="13"/>
      <c r="AC1372" s="13"/>
      <c r="AD1372" s="13"/>
      <c r="AE1372" s="13"/>
      <c r="AF1372" s="13"/>
      <c r="AG1372" s="13"/>
      <c r="AH1372" s="13"/>
    </row>
    <row r="1373" spans="2:34" ht="15" customHeight="1" x14ac:dyDescent="0.2">
      <c r="B1373" s="17"/>
      <c r="E1373" s="19"/>
      <c r="F1373" s="19"/>
      <c r="H1373" s="19"/>
      <c r="I1373" s="19"/>
      <c r="J1373" s="19"/>
      <c r="K1373" s="19"/>
      <c r="L1373" s="19"/>
      <c r="M1373" s="19"/>
      <c r="N1373" s="19"/>
      <c r="O1373" s="19"/>
      <c r="P1373" s="19"/>
      <c r="Q1373" s="19"/>
      <c r="R1373" s="19"/>
      <c r="S1373" s="19"/>
      <c r="T1373" s="19"/>
      <c r="U1373" s="19"/>
      <c r="V1373" s="19"/>
      <c r="W1373" s="19"/>
      <c r="X1373" s="19"/>
      <c r="Y1373" s="20"/>
      <c r="Z1373" s="13"/>
      <c r="AA1373" s="13"/>
      <c r="AB1373" s="13"/>
      <c r="AC1373" s="13"/>
      <c r="AD1373" s="13"/>
      <c r="AE1373" s="13"/>
      <c r="AF1373" s="13"/>
      <c r="AG1373" s="13"/>
      <c r="AH1373" s="13"/>
    </row>
    <row r="1374" spans="2:34" ht="15" customHeight="1" x14ac:dyDescent="0.2">
      <c r="B1374" s="17"/>
      <c r="E1374" s="19"/>
      <c r="F1374" s="19"/>
      <c r="H1374" s="19"/>
      <c r="I1374" s="19"/>
      <c r="J1374" s="19"/>
      <c r="K1374" s="19"/>
      <c r="L1374" s="19"/>
      <c r="M1374" s="19"/>
      <c r="N1374" s="19"/>
      <c r="O1374" s="19"/>
      <c r="P1374" s="19"/>
      <c r="Q1374" s="19"/>
      <c r="R1374" s="19"/>
      <c r="S1374" s="19"/>
      <c r="T1374" s="19"/>
      <c r="U1374" s="19"/>
      <c r="V1374" s="19"/>
      <c r="W1374" s="19"/>
      <c r="X1374" s="19"/>
      <c r="Y1374" s="20"/>
      <c r="Z1374" s="13"/>
      <c r="AA1374" s="13"/>
      <c r="AB1374" s="13"/>
      <c r="AC1374" s="13"/>
      <c r="AD1374" s="13"/>
      <c r="AE1374" s="13"/>
      <c r="AF1374" s="13"/>
      <c r="AG1374" s="13"/>
      <c r="AH1374" s="13"/>
    </row>
    <row r="1375" spans="2:34" ht="15" customHeight="1" x14ac:dyDescent="0.2">
      <c r="B1375" s="17"/>
      <c r="E1375" s="19"/>
      <c r="F1375" s="19"/>
      <c r="H1375" s="19"/>
      <c r="I1375" s="19"/>
      <c r="J1375" s="19"/>
      <c r="K1375" s="19"/>
      <c r="L1375" s="19"/>
      <c r="M1375" s="19"/>
      <c r="N1375" s="19"/>
      <c r="O1375" s="19"/>
      <c r="P1375" s="19"/>
      <c r="Q1375" s="19"/>
      <c r="R1375" s="19"/>
      <c r="S1375" s="19"/>
      <c r="T1375" s="19"/>
      <c r="U1375" s="19"/>
      <c r="V1375" s="19"/>
      <c r="W1375" s="19"/>
      <c r="X1375" s="19"/>
      <c r="Y1375" s="20"/>
      <c r="Z1375" s="13"/>
      <c r="AA1375" s="13"/>
      <c r="AB1375" s="13"/>
      <c r="AC1375" s="13"/>
      <c r="AD1375" s="13"/>
      <c r="AE1375" s="13"/>
      <c r="AF1375" s="13"/>
      <c r="AG1375" s="13"/>
      <c r="AH1375" s="13"/>
    </row>
    <row r="1376" spans="2:34" ht="15" customHeight="1" x14ac:dyDescent="0.2">
      <c r="B1376" s="17"/>
      <c r="E1376" s="19"/>
      <c r="F1376" s="19"/>
      <c r="H1376" s="19"/>
      <c r="I1376" s="19"/>
      <c r="J1376" s="19"/>
      <c r="K1376" s="19"/>
      <c r="L1376" s="19"/>
      <c r="M1376" s="19"/>
      <c r="N1376" s="19"/>
      <c r="O1376" s="19"/>
      <c r="P1376" s="19"/>
      <c r="Q1376" s="19"/>
      <c r="R1376" s="19"/>
      <c r="S1376" s="19"/>
      <c r="T1376" s="19"/>
      <c r="U1376" s="19"/>
      <c r="V1376" s="19"/>
      <c r="W1376" s="19"/>
      <c r="X1376" s="19"/>
      <c r="Y1376" s="20"/>
      <c r="Z1376" s="13"/>
      <c r="AA1376" s="13"/>
      <c r="AB1376" s="13"/>
      <c r="AC1376" s="13"/>
      <c r="AD1376" s="13"/>
      <c r="AE1376" s="13"/>
      <c r="AF1376" s="13"/>
      <c r="AG1376" s="13"/>
      <c r="AH1376" s="13"/>
    </row>
    <row r="1377" spans="2:34" ht="15" customHeight="1" x14ac:dyDescent="0.2">
      <c r="B1377" s="17"/>
      <c r="E1377" s="19"/>
      <c r="F1377" s="19"/>
      <c r="H1377" s="19"/>
      <c r="I1377" s="19"/>
      <c r="J1377" s="19"/>
      <c r="K1377" s="19"/>
      <c r="L1377" s="19"/>
      <c r="M1377" s="19"/>
      <c r="N1377" s="19"/>
      <c r="O1377" s="19"/>
      <c r="P1377" s="19"/>
      <c r="Q1377" s="19"/>
      <c r="R1377" s="19"/>
      <c r="S1377" s="19"/>
      <c r="T1377" s="19"/>
      <c r="U1377" s="19"/>
      <c r="V1377" s="19"/>
      <c r="W1377" s="19"/>
      <c r="X1377" s="19"/>
      <c r="Y1377" s="20"/>
      <c r="Z1377" s="13"/>
      <c r="AA1377" s="13"/>
      <c r="AB1377" s="13"/>
      <c r="AC1377" s="13"/>
      <c r="AD1377" s="13"/>
      <c r="AE1377" s="13"/>
      <c r="AF1377" s="13"/>
      <c r="AG1377" s="13"/>
      <c r="AH1377" s="13"/>
    </row>
    <row r="1378" spans="2:34" ht="15" customHeight="1" x14ac:dyDescent="0.2">
      <c r="B1378" s="17"/>
      <c r="E1378" s="19"/>
      <c r="F1378" s="19"/>
      <c r="H1378" s="19"/>
      <c r="I1378" s="19"/>
      <c r="J1378" s="19"/>
      <c r="K1378" s="19"/>
      <c r="L1378" s="19"/>
      <c r="M1378" s="19"/>
      <c r="N1378" s="19"/>
      <c r="O1378" s="19"/>
      <c r="P1378" s="19"/>
      <c r="Q1378" s="19"/>
      <c r="R1378" s="19"/>
      <c r="S1378" s="19"/>
      <c r="T1378" s="19"/>
      <c r="U1378" s="19"/>
      <c r="V1378" s="19"/>
      <c r="W1378" s="19"/>
      <c r="X1378" s="19"/>
      <c r="Y1378" s="20"/>
      <c r="Z1378" s="13"/>
      <c r="AA1378" s="13"/>
      <c r="AB1378" s="13"/>
      <c r="AC1378" s="13"/>
      <c r="AD1378" s="13"/>
      <c r="AE1378" s="13"/>
      <c r="AF1378" s="13"/>
      <c r="AG1378" s="13"/>
      <c r="AH1378" s="13"/>
    </row>
    <row r="1379" spans="2:34" ht="15" customHeight="1" x14ac:dyDescent="0.2">
      <c r="B1379" s="17"/>
      <c r="E1379" s="19"/>
      <c r="F1379" s="19"/>
      <c r="H1379" s="19"/>
      <c r="I1379" s="19"/>
      <c r="J1379" s="19"/>
      <c r="K1379" s="19"/>
      <c r="L1379" s="19"/>
      <c r="M1379" s="19"/>
      <c r="N1379" s="19"/>
      <c r="O1379" s="19"/>
      <c r="P1379" s="19"/>
      <c r="Q1379" s="19"/>
      <c r="R1379" s="19"/>
      <c r="S1379" s="19"/>
      <c r="T1379" s="19"/>
      <c r="U1379" s="19"/>
      <c r="V1379" s="19"/>
      <c r="W1379" s="19"/>
      <c r="X1379" s="19"/>
      <c r="Y1379" s="20"/>
      <c r="Z1379" s="13"/>
      <c r="AA1379" s="13"/>
      <c r="AB1379" s="13"/>
      <c r="AC1379" s="13"/>
      <c r="AD1379" s="13"/>
      <c r="AE1379" s="13"/>
      <c r="AF1379" s="13"/>
      <c r="AG1379" s="13"/>
      <c r="AH1379" s="13"/>
    </row>
    <row r="1380" spans="2:34" ht="15" customHeight="1" x14ac:dyDescent="0.2">
      <c r="B1380" s="17"/>
      <c r="E1380" s="19"/>
      <c r="F1380" s="19"/>
      <c r="H1380" s="19"/>
      <c r="I1380" s="19"/>
      <c r="J1380" s="19"/>
      <c r="K1380" s="19"/>
      <c r="L1380" s="19"/>
      <c r="M1380" s="19"/>
      <c r="N1380" s="19"/>
      <c r="O1380" s="19"/>
      <c r="P1380" s="19"/>
      <c r="Q1380" s="19"/>
      <c r="R1380" s="19"/>
      <c r="S1380" s="19"/>
      <c r="T1380" s="19"/>
      <c r="U1380" s="19"/>
      <c r="V1380" s="19"/>
      <c r="W1380" s="19"/>
      <c r="X1380" s="19"/>
      <c r="Y1380" s="20"/>
      <c r="Z1380" s="13"/>
      <c r="AA1380" s="13"/>
      <c r="AB1380" s="13"/>
      <c r="AC1380" s="13"/>
      <c r="AD1380" s="13"/>
      <c r="AE1380" s="13"/>
      <c r="AF1380" s="13"/>
      <c r="AG1380" s="13"/>
      <c r="AH1380" s="13"/>
    </row>
    <row r="1381" spans="2:34" ht="15" customHeight="1" x14ac:dyDescent="0.2">
      <c r="B1381" s="17"/>
      <c r="E1381" s="19"/>
      <c r="F1381" s="19"/>
      <c r="H1381" s="19"/>
      <c r="I1381" s="19"/>
      <c r="J1381" s="19"/>
      <c r="K1381" s="19"/>
      <c r="L1381" s="19"/>
      <c r="M1381" s="19"/>
      <c r="N1381" s="19"/>
      <c r="O1381" s="19"/>
      <c r="P1381" s="19"/>
      <c r="Q1381" s="19"/>
      <c r="R1381" s="19"/>
      <c r="S1381" s="19"/>
      <c r="T1381" s="19"/>
      <c r="U1381" s="19"/>
      <c r="V1381" s="19"/>
      <c r="W1381" s="19"/>
      <c r="X1381" s="19"/>
      <c r="Y1381" s="20"/>
      <c r="Z1381" s="13"/>
      <c r="AA1381" s="13"/>
      <c r="AB1381" s="13"/>
      <c r="AC1381" s="13"/>
      <c r="AD1381" s="13"/>
      <c r="AE1381" s="13"/>
      <c r="AF1381" s="13"/>
      <c r="AG1381" s="13"/>
      <c r="AH1381" s="13"/>
    </row>
    <row r="1382" spans="2:34" ht="15" customHeight="1" x14ac:dyDescent="0.2">
      <c r="B1382" s="17"/>
      <c r="E1382" s="19"/>
      <c r="F1382" s="19"/>
      <c r="H1382" s="19"/>
      <c r="I1382" s="19"/>
      <c r="J1382" s="19"/>
      <c r="K1382" s="19"/>
      <c r="L1382" s="19"/>
      <c r="M1382" s="19"/>
      <c r="N1382" s="19"/>
      <c r="O1382" s="19"/>
      <c r="P1382" s="19"/>
      <c r="Q1382" s="19"/>
      <c r="R1382" s="19"/>
      <c r="S1382" s="19"/>
      <c r="T1382" s="19"/>
      <c r="U1382" s="19"/>
      <c r="V1382" s="19"/>
      <c r="W1382" s="19"/>
      <c r="X1382" s="19"/>
      <c r="Y1382" s="20"/>
      <c r="Z1382" s="13"/>
      <c r="AA1382" s="13"/>
      <c r="AB1382" s="13"/>
      <c r="AC1382" s="13"/>
      <c r="AD1382" s="13"/>
      <c r="AE1382" s="13"/>
      <c r="AF1382" s="13"/>
      <c r="AG1382" s="13"/>
      <c r="AH1382" s="13"/>
    </row>
    <row r="1383" spans="2:34" ht="15" customHeight="1" x14ac:dyDescent="0.2">
      <c r="B1383" s="17"/>
      <c r="E1383" s="19"/>
      <c r="F1383" s="19"/>
      <c r="H1383" s="19"/>
      <c r="I1383" s="19"/>
      <c r="J1383" s="19"/>
      <c r="K1383" s="19"/>
      <c r="L1383" s="19"/>
      <c r="M1383" s="19"/>
      <c r="N1383" s="19"/>
      <c r="O1383" s="19"/>
      <c r="P1383" s="19"/>
      <c r="Q1383" s="19"/>
      <c r="R1383" s="19"/>
      <c r="S1383" s="19"/>
      <c r="T1383" s="19"/>
      <c r="U1383" s="19"/>
      <c r="V1383" s="19"/>
      <c r="W1383" s="19"/>
      <c r="X1383" s="19"/>
      <c r="Y1383" s="20"/>
      <c r="Z1383" s="13"/>
      <c r="AA1383" s="13"/>
      <c r="AB1383" s="13"/>
      <c r="AC1383" s="13"/>
      <c r="AD1383" s="13"/>
      <c r="AE1383" s="13"/>
      <c r="AF1383" s="13"/>
      <c r="AG1383" s="13"/>
      <c r="AH1383" s="13"/>
    </row>
    <row r="1384" spans="2:34" ht="15" customHeight="1" x14ac:dyDescent="0.2">
      <c r="B1384" s="17"/>
      <c r="E1384" s="19"/>
      <c r="F1384" s="19"/>
      <c r="H1384" s="19"/>
      <c r="I1384" s="19"/>
      <c r="J1384" s="19"/>
      <c r="K1384" s="19"/>
      <c r="L1384" s="19"/>
      <c r="M1384" s="19"/>
      <c r="N1384" s="19"/>
      <c r="O1384" s="19"/>
      <c r="P1384" s="19"/>
      <c r="Q1384" s="19"/>
      <c r="R1384" s="19"/>
      <c r="S1384" s="19"/>
      <c r="T1384" s="19"/>
      <c r="U1384" s="19"/>
      <c r="V1384" s="19"/>
      <c r="W1384" s="19"/>
      <c r="X1384" s="19"/>
      <c r="Y1384" s="20"/>
      <c r="Z1384" s="13"/>
      <c r="AA1384" s="13"/>
      <c r="AB1384" s="13"/>
      <c r="AC1384" s="13"/>
      <c r="AD1384" s="13"/>
      <c r="AE1384" s="13"/>
      <c r="AF1384" s="13"/>
      <c r="AG1384" s="13"/>
      <c r="AH1384" s="13"/>
    </row>
    <row r="1385" spans="2:34" ht="15" customHeight="1" x14ac:dyDescent="0.2">
      <c r="B1385" s="17"/>
      <c r="E1385" s="19"/>
      <c r="F1385" s="19"/>
      <c r="H1385" s="19"/>
      <c r="I1385" s="19"/>
      <c r="J1385" s="19"/>
      <c r="K1385" s="19"/>
      <c r="L1385" s="19"/>
      <c r="M1385" s="19"/>
      <c r="N1385" s="19"/>
      <c r="O1385" s="19"/>
      <c r="P1385" s="19"/>
      <c r="Q1385" s="19"/>
      <c r="R1385" s="19"/>
      <c r="S1385" s="19"/>
      <c r="T1385" s="19"/>
      <c r="U1385" s="19"/>
      <c r="V1385" s="19"/>
      <c r="W1385" s="19"/>
      <c r="X1385" s="19"/>
      <c r="Y1385" s="20"/>
      <c r="Z1385" s="13"/>
      <c r="AA1385" s="13"/>
      <c r="AB1385" s="13"/>
      <c r="AC1385" s="13"/>
      <c r="AD1385" s="13"/>
      <c r="AE1385" s="13"/>
      <c r="AF1385" s="13"/>
      <c r="AG1385" s="13"/>
      <c r="AH1385" s="13"/>
    </row>
    <row r="1386" spans="2:34" ht="15" customHeight="1" x14ac:dyDescent="0.2">
      <c r="B1386" s="17"/>
      <c r="E1386" s="19"/>
      <c r="F1386" s="19"/>
      <c r="H1386" s="19"/>
      <c r="I1386" s="19"/>
      <c r="J1386" s="19"/>
      <c r="K1386" s="19"/>
      <c r="L1386" s="19"/>
      <c r="M1386" s="19"/>
      <c r="N1386" s="19"/>
      <c r="O1386" s="19"/>
      <c r="P1386" s="19"/>
      <c r="Q1386" s="19"/>
      <c r="R1386" s="19"/>
      <c r="S1386" s="19"/>
      <c r="T1386" s="19"/>
      <c r="U1386" s="19"/>
      <c r="V1386" s="19"/>
      <c r="W1386" s="19"/>
      <c r="X1386" s="19"/>
      <c r="Y1386" s="20"/>
      <c r="Z1386" s="13"/>
      <c r="AA1386" s="13"/>
      <c r="AB1386" s="13"/>
      <c r="AC1386" s="13"/>
      <c r="AD1386" s="13"/>
      <c r="AE1386" s="13"/>
      <c r="AF1386" s="13"/>
      <c r="AG1386" s="13"/>
      <c r="AH1386" s="13"/>
    </row>
    <row r="1387" spans="2:34" ht="15" customHeight="1" x14ac:dyDescent="0.2">
      <c r="B1387" s="17"/>
      <c r="E1387" s="19"/>
      <c r="F1387" s="19"/>
      <c r="H1387" s="19"/>
      <c r="I1387" s="19"/>
      <c r="J1387" s="19"/>
      <c r="K1387" s="19"/>
      <c r="L1387" s="19"/>
      <c r="M1387" s="19"/>
      <c r="N1387" s="19"/>
      <c r="O1387" s="19"/>
      <c r="P1387" s="19"/>
      <c r="Q1387" s="19"/>
      <c r="R1387" s="19"/>
      <c r="S1387" s="19"/>
      <c r="T1387" s="19"/>
      <c r="U1387" s="19"/>
      <c r="V1387" s="19"/>
      <c r="W1387" s="19"/>
      <c r="X1387" s="19"/>
      <c r="Y1387" s="20"/>
      <c r="Z1387" s="13"/>
      <c r="AA1387" s="13"/>
      <c r="AB1387" s="13"/>
      <c r="AC1387" s="13"/>
      <c r="AD1387" s="13"/>
      <c r="AE1387" s="13"/>
      <c r="AF1387" s="13"/>
      <c r="AG1387" s="13"/>
      <c r="AH1387" s="13"/>
    </row>
    <row r="1388" spans="2:34" ht="15" customHeight="1" x14ac:dyDescent="0.2">
      <c r="B1388" s="17"/>
      <c r="E1388" s="19"/>
      <c r="F1388" s="19"/>
      <c r="H1388" s="19"/>
      <c r="I1388" s="19"/>
      <c r="J1388" s="19"/>
      <c r="K1388" s="19"/>
      <c r="L1388" s="19"/>
      <c r="M1388" s="19"/>
      <c r="N1388" s="19"/>
      <c r="O1388" s="19"/>
      <c r="P1388" s="19"/>
      <c r="Q1388" s="19"/>
      <c r="R1388" s="19"/>
      <c r="S1388" s="19"/>
      <c r="T1388" s="19"/>
      <c r="U1388" s="19"/>
      <c r="V1388" s="19"/>
      <c r="W1388" s="19"/>
      <c r="X1388" s="19"/>
      <c r="Y1388" s="20"/>
      <c r="Z1388" s="13"/>
      <c r="AA1388" s="13"/>
      <c r="AB1388" s="13"/>
      <c r="AC1388" s="13"/>
      <c r="AD1388" s="13"/>
      <c r="AE1388" s="13"/>
      <c r="AF1388" s="13"/>
      <c r="AG1388" s="13"/>
      <c r="AH1388" s="13"/>
    </row>
    <row r="1389" spans="2:34" ht="15" customHeight="1" x14ac:dyDescent="0.2">
      <c r="B1389" s="17"/>
      <c r="E1389" s="19"/>
      <c r="F1389" s="19"/>
      <c r="H1389" s="19"/>
      <c r="I1389" s="19"/>
      <c r="J1389" s="19"/>
      <c r="K1389" s="19"/>
      <c r="L1389" s="19"/>
      <c r="M1389" s="19"/>
      <c r="N1389" s="19"/>
      <c r="O1389" s="19"/>
      <c r="P1389" s="19"/>
      <c r="Q1389" s="19"/>
      <c r="R1389" s="19"/>
      <c r="S1389" s="19"/>
      <c r="T1389" s="19"/>
      <c r="U1389" s="19"/>
      <c r="V1389" s="19"/>
      <c r="W1389" s="19"/>
      <c r="X1389" s="19"/>
      <c r="Y1389" s="20"/>
      <c r="Z1389" s="13"/>
      <c r="AA1389" s="13"/>
      <c r="AB1389" s="13"/>
      <c r="AC1389" s="13"/>
      <c r="AD1389" s="13"/>
      <c r="AE1389" s="13"/>
      <c r="AF1389" s="13"/>
      <c r="AG1389" s="13"/>
      <c r="AH1389" s="13"/>
    </row>
    <row r="1390" spans="2:34" ht="15" customHeight="1" x14ac:dyDescent="0.2">
      <c r="B1390" s="17"/>
      <c r="E1390" s="19"/>
      <c r="F1390" s="19"/>
      <c r="H1390" s="19"/>
      <c r="I1390" s="19"/>
      <c r="J1390" s="19"/>
      <c r="K1390" s="19"/>
      <c r="L1390" s="19"/>
      <c r="M1390" s="19"/>
      <c r="N1390" s="19"/>
      <c r="O1390" s="19"/>
      <c r="P1390" s="19"/>
      <c r="Q1390" s="19"/>
      <c r="R1390" s="19"/>
      <c r="S1390" s="19"/>
      <c r="T1390" s="19"/>
      <c r="U1390" s="19"/>
      <c r="V1390" s="19"/>
      <c r="W1390" s="19"/>
      <c r="X1390" s="19"/>
      <c r="Y1390" s="20"/>
      <c r="Z1390" s="13"/>
      <c r="AA1390" s="13"/>
      <c r="AB1390" s="13"/>
      <c r="AC1390" s="13"/>
      <c r="AD1390" s="13"/>
      <c r="AE1390" s="13"/>
      <c r="AF1390" s="13"/>
      <c r="AG1390" s="13"/>
      <c r="AH1390" s="13"/>
    </row>
    <row r="1391" spans="2:34" ht="15" customHeight="1" x14ac:dyDescent="0.2">
      <c r="B1391" s="17"/>
      <c r="E1391" s="19"/>
      <c r="F1391" s="19"/>
      <c r="H1391" s="19"/>
      <c r="I1391" s="19"/>
      <c r="J1391" s="19"/>
      <c r="K1391" s="19"/>
      <c r="L1391" s="19"/>
      <c r="M1391" s="19"/>
      <c r="N1391" s="19"/>
      <c r="O1391" s="19"/>
      <c r="P1391" s="19"/>
      <c r="Q1391" s="19"/>
      <c r="R1391" s="19"/>
      <c r="S1391" s="19"/>
      <c r="T1391" s="19"/>
      <c r="U1391" s="19"/>
      <c r="V1391" s="19"/>
      <c r="W1391" s="19"/>
      <c r="X1391" s="19"/>
      <c r="Y1391" s="20"/>
      <c r="Z1391" s="13"/>
      <c r="AA1391" s="13"/>
      <c r="AB1391" s="13"/>
      <c r="AC1391" s="13"/>
      <c r="AD1391" s="13"/>
      <c r="AE1391" s="13"/>
      <c r="AF1391" s="13"/>
      <c r="AG1391" s="13"/>
      <c r="AH1391" s="13"/>
    </row>
    <row r="1392" spans="2:34" ht="15" customHeight="1" x14ac:dyDescent="0.2">
      <c r="B1392" s="17"/>
      <c r="E1392" s="19"/>
      <c r="F1392" s="19"/>
      <c r="H1392" s="19"/>
      <c r="I1392" s="19"/>
      <c r="J1392" s="19"/>
      <c r="K1392" s="19"/>
      <c r="L1392" s="19"/>
      <c r="M1392" s="19"/>
      <c r="N1392" s="19"/>
      <c r="O1392" s="19"/>
      <c r="P1392" s="19"/>
      <c r="Q1392" s="19"/>
      <c r="R1392" s="19"/>
      <c r="S1392" s="19"/>
      <c r="T1392" s="19"/>
      <c r="U1392" s="19"/>
      <c r="V1392" s="19"/>
      <c r="W1392" s="19"/>
      <c r="X1392" s="19"/>
      <c r="Y1392" s="20"/>
      <c r="Z1392" s="13"/>
      <c r="AA1392" s="13"/>
      <c r="AB1392" s="13"/>
      <c r="AC1392" s="13"/>
      <c r="AD1392" s="13"/>
      <c r="AE1392" s="13"/>
      <c r="AF1392" s="13"/>
      <c r="AG1392" s="13"/>
      <c r="AH1392" s="13"/>
    </row>
    <row r="1393" spans="2:34" ht="15" customHeight="1" x14ac:dyDescent="0.2">
      <c r="B1393" s="17"/>
      <c r="E1393" s="19"/>
      <c r="F1393" s="19"/>
      <c r="H1393" s="19"/>
      <c r="I1393" s="19"/>
      <c r="J1393" s="19"/>
      <c r="K1393" s="19"/>
      <c r="L1393" s="19"/>
      <c r="M1393" s="19"/>
      <c r="N1393" s="19"/>
      <c r="O1393" s="19"/>
      <c r="P1393" s="19"/>
      <c r="Q1393" s="19"/>
      <c r="R1393" s="19"/>
      <c r="S1393" s="19"/>
      <c r="T1393" s="19"/>
      <c r="U1393" s="19"/>
      <c r="V1393" s="19"/>
      <c r="W1393" s="19"/>
      <c r="X1393" s="19"/>
      <c r="Y1393" s="20"/>
      <c r="Z1393" s="13"/>
      <c r="AA1393" s="13"/>
      <c r="AB1393" s="13"/>
      <c r="AC1393" s="13"/>
      <c r="AD1393" s="13"/>
      <c r="AE1393" s="13"/>
      <c r="AF1393" s="13"/>
      <c r="AG1393" s="13"/>
      <c r="AH1393" s="13"/>
    </row>
    <row r="1394" spans="2:34" ht="15" customHeight="1" x14ac:dyDescent="0.2">
      <c r="B1394" s="17"/>
      <c r="E1394" s="19"/>
      <c r="F1394" s="19"/>
      <c r="H1394" s="19"/>
      <c r="I1394" s="19"/>
      <c r="J1394" s="19"/>
      <c r="K1394" s="19"/>
      <c r="L1394" s="19"/>
      <c r="M1394" s="19"/>
      <c r="N1394" s="19"/>
      <c r="O1394" s="19"/>
      <c r="P1394" s="19"/>
      <c r="Q1394" s="19"/>
      <c r="R1394" s="19"/>
      <c r="S1394" s="19"/>
      <c r="T1394" s="19"/>
      <c r="U1394" s="19"/>
      <c r="V1394" s="19"/>
      <c r="W1394" s="19"/>
      <c r="X1394" s="19"/>
      <c r="Y1394" s="20"/>
      <c r="Z1394" s="13"/>
      <c r="AA1394" s="13"/>
      <c r="AB1394" s="13"/>
      <c r="AC1394" s="13"/>
      <c r="AD1394" s="13"/>
      <c r="AE1394" s="13"/>
      <c r="AF1394" s="13"/>
      <c r="AG1394" s="13"/>
      <c r="AH1394" s="13"/>
    </row>
    <row r="1395" spans="2:34" ht="15" customHeight="1" x14ac:dyDescent="0.2">
      <c r="B1395" s="17"/>
      <c r="E1395" s="19"/>
      <c r="F1395" s="19"/>
      <c r="H1395" s="19"/>
      <c r="I1395" s="19"/>
      <c r="J1395" s="19"/>
      <c r="K1395" s="19"/>
      <c r="L1395" s="19"/>
      <c r="M1395" s="19"/>
      <c r="N1395" s="19"/>
      <c r="O1395" s="19"/>
      <c r="P1395" s="19"/>
      <c r="Q1395" s="19"/>
      <c r="R1395" s="19"/>
      <c r="S1395" s="19"/>
      <c r="T1395" s="19"/>
      <c r="U1395" s="19"/>
      <c r="V1395" s="19"/>
      <c r="W1395" s="19"/>
      <c r="X1395" s="19"/>
      <c r="Y1395" s="20"/>
      <c r="Z1395" s="13"/>
      <c r="AA1395" s="13"/>
      <c r="AB1395" s="13"/>
      <c r="AC1395" s="13"/>
      <c r="AD1395" s="13"/>
      <c r="AE1395" s="13"/>
      <c r="AF1395" s="13"/>
      <c r="AG1395" s="13"/>
      <c r="AH1395" s="13"/>
    </row>
    <row r="1396" spans="2:34" ht="15" customHeight="1" x14ac:dyDescent="0.2">
      <c r="B1396" s="17"/>
      <c r="E1396" s="19"/>
      <c r="F1396" s="19"/>
      <c r="H1396" s="19"/>
      <c r="I1396" s="19"/>
      <c r="J1396" s="19"/>
      <c r="K1396" s="19"/>
      <c r="L1396" s="19"/>
      <c r="M1396" s="19"/>
      <c r="N1396" s="19"/>
      <c r="O1396" s="19"/>
      <c r="P1396" s="19"/>
      <c r="Q1396" s="19"/>
      <c r="R1396" s="19"/>
      <c r="S1396" s="19"/>
      <c r="T1396" s="19"/>
      <c r="U1396" s="19"/>
      <c r="V1396" s="19"/>
      <c r="W1396" s="19"/>
      <c r="X1396" s="19"/>
      <c r="Y1396" s="20"/>
      <c r="Z1396" s="13"/>
      <c r="AA1396" s="13"/>
      <c r="AB1396" s="13"/>
      <c r="AC1396" s="13"/>
      <c r="AD1396" s="13"/>
      <c r="AE1396" s="13"/>
      <c r="AF1396" s="13"/>
      <c r="AG1396" s="13"/>
      <c r="AH1396" s="13"/>
    </row>
    <row r="1397" spans="2:34" ht="15" customHeight="1" x14ac:dyDescent="0.2">
      <c r="B1397" s="17"/>
      <c r="E1397" s="19"/>
      <c r="F1397" s="19"/>
      <c r="H1397" s="19"/>
      <c r="I1397" s="19"/>
      <c r="J1397" s="19"/>
      <c r="K1397" s="19"/>
      <c r="L1397" s="19"/>
      <c r="M1397" s="19"/>
      <c r="N1397" s="19"/>
      <c r="O1397" s="19"/>
      <c r="P1397" s="19"/>
      <c r="Q1397" s="19"/>
      <c r="R1397" s="19"/>
      <c r="S1397" s="19"/>
      <c r="T1397" s="19"/>
      <c r="U1397" s="19"/>
      <c r="V1397" s="19"/>
      <c r="W1397" s="19"/>
      <c r="X1397" s="19"/>
      <c r="Y1397" s="20"/>
      <c r="Z1397" s="13"/>
      <c r="AA1397" s="13"/>
      <c r="AB1397" s="13"/>
      <c r="AC1397" s="13"/>
      <c r="AD1397" s="13"/>
      <c r="AE1397" s="13"/>
      <c r="AF1397" s="13"/>
      <c r="AG1397" s="13"/>
      <c r="AH1397" s="13"/>
    </row>
    <row r="1398" spans="2:34" ht="15" customHeight="1" x14ac:dyDescent="0.2">
      <c r="B1398" s="17"/>
      <c r="E1398" s="19"/>
      <c r="F1398" s="19"/>
      <c r="H1398" s="19"/>
      <c r="I1398" s="19"/>
      <c r="J1398" s="19"/>
      <c r="K1398" s="19"/>
      <c r="L1398" s="19"/>
      <c r="M1398" s="19"/>
      <c r="N1398" s="19"/>
      <c r="O1398" s="19"/>
      <c r="P1398" s="19"/>
      <c r="Q1398" s="19"/>
      <c r="R1398" s="19"/>
      <c r="S1398" s="19"/>
      <c r="T1398" s="19"/>
      <c r="U1398" s="19"/>
      <c r="V1398" s="19"/>
      <c r="W1398" s="19"/>
      <c r="X1398" s="19"/>
      <c r="Y1398" s="20"/>
      <c r="Z1398" s="13"/>
      <c r="AA1398" s="13"/>
      <c r="AB1398" s="13"/>
      <c r="AC1398" s="13"/>
      <c r="AD1398" s="13"/>
      <c r="AE1398" s="13"/>
      <c r="AF1398" s="13"/>
      <c r="AG1398" s="13"/>
      <c r="AH1398" s="13"/>
    </row>
    <row r="1399" spans="2:34" ht="15" customHeight="1" x14ac:dyDescent="0.2">
      <c r="B1399" s="17"/>
      <c r="E1399" s="19"/>
      <c r="F1399" s="19"/>
      <c r="H1399" s="19"/>
      <c r="I1399" s="19"/>
      <c r="J1399" s="19"/>
      <c r="K1399" s="19"/>
      <c r="L1399" s="19"/>
      <c r="M1399" s="19"/>
      <c r="N1399" s="19"/>
      <c r="O1399" s="19"/>
      <c r="P1399" s="19"/>
      <c r="Q1399" s="19"/>
      <c r="R1399" s="19"/>
      <c r="S1399" s="19"/>
      <c r="T1399" s="19"/>
      <c r="U1399" s="19"/>
      <c r="V1399" s="19"/>
      <c r="W1399" s="19"/>
      <c r="X1399" s="19"/>
      <c r="Y1399" s="20"/>
      <c r="Z1399" s="13"/>
      <c r="AA1399" s="13"/>
      <c r="AB1399" s="13"/>
      <c r="AC1399" s="13"/>
      <c r="AD1399" s="13"/>
      <c r="AE1399" s="13"/>
      <c r="AF1399" s="13"/>
      <c r="AG1399" s="13"/>
      <c r="AH1399" s="13"/>
    </row>
    <row r="1400" spans="2:34" ht="15" customHeight="1" x14ac:dyDescent="0.2">
      <c r="B1400" s="17"/>
      <c r="E1400" s="19"/>
      <c r="F1400" s="19"/>
      <c r="H1400" s="19"/>
      <c r="I1400" s="19"/>
      <c r="J1400" s="19"/>
      <c r="K1400" s="19"/>
      <c r="L1400" s="19"/>
      <c r="M1400" s="19"/>
      <c r="N1400" s="19"/>
      <c r="O1400" s="19"/>
      <c r="P1400" s="19"/>
      <c r="Q1400" s="19"/>
      <c r="R1400" s="19"/>
      <c r="S1400" s="19"/>
      <c r="T1400" s="19"/>
      <c r="U1400" s="19"/>
      <c r="V1400" s="19"/>
      <c r="W1400" s="19"/>
      <c r="X1400" s="19"/>
      <c r="Y1400" s="20"/>
      <c r="Z1400" s="13"/>
      <c r="AA1400" s="13"/>
      <c r="AB1400" s="13"/>
      <c r="AC1400" s="13"/>
      <c r="AD1400" s="13"/>
      <c r="AE1400" s="13"/>
      <c r="AF1400" s="13"/>
      <c r="AG1400" s="13"/>
      <c r="AH1400" s="13"/>
    </row>
    <row r="1401" spans="2:34" ht="15" customHeight="1" x14ac:dyDescent="0.2">
      <c r="B1401" s="17"/>
      <c r="E1401" s="19"/>
      <c r="F1401" s="19"/>
      <c r="H1401" s="19"/>
      <c r="I1401" s="19"/>
      <c r="J1401" s="19"/>
      <c r="K1401" s="19"/>
      <c r="L1401" s="19"/>
      <c r="M1401" s="19"/>
      <c r="N1401" s="19"/>
      <c r="O1401" s="19"/>
      <c r="P1401" s="19"/>
      <c r="Q1401" s="19"/>
      <c r="R1401" s="19"/>
      <c r="S1401" s="19"/>
      <c r="T1401" s="19"/>
      <c r="U1401" s="19"/>
      <c r="V1401" s="19"/>
      <c r="W1401" s="19"/>
      <c r="X1401" s="19"/>
      <c r="Y1401" s="20"/>
      <c r="Z1401" s="13"/>
      <c r="AA1401" s="13"/>
      <c r="AB1401" s="13"/>
      <c r="AC1401" s="13"/>
      <c r="AD1401" s="13"/>
      <c r="AE1401" s="13"/>
      <c r="AF1401" s="13"/>
      <c r="AG1401" s="13"/>
      <c r="AH1401" s="13"/>
    </row>
    <row r="1402" spans="2:34" ht="15" customHeight="1" x14ac:dyDescent="0.2">
      <c r="B1402" s="17"/>
      <c r="E1402" s="19"/>
      <c r="F1402" s="19"/>
      <c r="H1402" s="19"/>
      <c r="I1402" s="19"/>
      <c r="J1402" s="19"/>
      <c r="K1402" s="19"/>
      <c r="L1402" s="19"/>
      <c r="M1402" s="19"/>
      <c r="N1402" s="19"/>
      <c r="O1402" s="19"/>
      <c r="P1402" s="19"/>
      <c r="Q1402" s="19"/>
      <c r="R1402" s="19"/>
      <c r="S1402" s="19"/>
      <c r="T1402" s="19"/>
      <c r="U1402" s="19"/>
      <c r="V1402" s="19"/>
      <c r="W1402" s="19"/>
      <c r="X1402" s="19"/>
      <c r="Y1402" s="20"/>
      <c r="Z1402" s="13"/>
      <c r="AA1402" s="13"/>
      <c r="AB1402" s="13"/>
      <c r="AC1402" s="13"/>
      <c r="AD1402" s="13"/>
      <c r="AE1402" s="13"/>
      <c r="AF1402" s="13"/>
      <c r="AG1402" s="13"/>
      <c r="AH1402" s="13"/>
    </row>
    <row r="1403" spans="2:34" ht="15" customHeight="1" x14ac:dyDescent="0.2">
      <c r="B1403" s="17"/>
      <c r="E1403" s="19"/>
      <c r="F1403" s="19"/>
      <c r="H1403" s="19"/>
      <c r="I1403" s="19"/>
      <c r="J1403" s="19"/>
      <c r="K1403" s="19"/>
      <c r="L1403" s="19"/>
      <c r="M1403" s="19"/>
      <c r="N1403" s="19"/>
      <c r="O1403" s="19"/>
      <c r="P1403" s="19"/>
      <c r="Q1403" s="19"/>
      <c r="R1403" s="19"/>
      <c r="S1403" s="19"/>
      <c r="T1403" s="19"/>
      <c r="U1403" s="19"/>
      <c r="V1403" s="19"/>
      <c r="W1403" s="19"/>
      <c r="X1403" s="19"/>
      <c r="Y1403" s="20"/>
      <c r="Z1403" s="13"/>
      <c r="AA1403" s="13"/>
      <c r="AB1403" s="13"/>
      <c r="AC1403" s="13"/>
      <c r="AD1403" s="13"/>
      <c r="AE1403" s="13"/>
      <c r="AF1403" s="13"/>
      <c r="AG1403" s="13"/>
      <c r="AH1403" s="13"/>
    </row>
    <row r="1404" spans="2:34" ht="15" customHeight="1" x14ac:dyDescent="0.2">
      <c r="B1404" s="17"/>
      <c r="E1404" s="19"/>
      <c r="F1404" s="19"/>
      <c r="H1404" s="19"/>
      <c r="I1404" s="19"/>
      <c r="J1404" s="19"/>
      <c r="K1404" s="19"/>
      <c r="L1404" s="19"/>
      <c r="M1404" s="19"/>
      <c r="N1404" s="19"/>
      <c r="O1404" s="19"/>
      <c r="P1404" s="19"/>
      <c r="Q1404" s="19"/>
      <c r="R1404" s="19"/>
      <c r="S1404" s="19"/>
      <c r="T1404" s="19"/>
      <c r="U1404" s="19"/>
      <c r="V1404" s="19"/>
      <c r="W1404" s="19"/>
      <c r="X1404" s="19"/>
      <c r="Y1404" s="20"/>
      <c r="Z1404" s="13"/>
      <c r="AA1404" s="13"/>
      <c r="AB1404" s="13"/>
      <c r="AC1404" s="13"/>
      <c r="AD1404" s="13"/>
      <c r="AE1404" s="13"/>
      <c r="AF1404" s="13"/>
      <c r="AG1404" s="13"/>
      <c r="AH1404" s="13"/>
    </row>
    <row r="1405" spans="2:34" ht="15" customHeight="1" x14ac:dyDescent="0.2">
      <c r="B1405" s="17"/>
      <c r="E1405" s="19"/>
      <c r="F1405" s="19"/>
      <c r="H1405" s="19"/>
      <c r="I1405" s="19"/>
      <c r="J1405" s="19"/>
      <c r="K1405" s="19"/>
      <c r="L1405" s="19"/>
      <c r="M1405" s="19"/>
      <c r="N1405" s="19"/>
      <c r="O1405" s="19"/>
      <c r="P1405" s="19"/>
      <c r="Q1405" s="19"/>
      <c r="R1405" s="19"/>
      <c r="S1405" s="19"/>
      <c r="T1405" s="19"/>
      <c r="U1405" s="19"/>
      <c r="V1405" s="19"/>
      <c r="W1405" s="19"/>
      <c r="X1405" s="19"/>
      <c r="Y1405" s="20"/>
      <c r="Z1405" s="13"/>
      <c r="AA1405" s="13"/>
      <c r="AB1405" s="13"/>
      <c r="AC1405" s="13"/>
      <c r="AD1405" s="13"/>
      <c r="AE1405" s="13"/>
      <c r="AF1405" s="13"/>
      <c r="AG1405" s="13"/>
      <c r="AH1405" s="13"/>
    </row>
    <row r="1406" spans="2:34" ht="15" customHeight="1" x14ac:dyDescent="0.2">
      <c r="B1406" s="17"/>
      <c r="E1406" s="19"/>
      <c r="F1406" s="19"/>
      <c r="H1406" s="19"/>
      <c r="I1406" s="19"/>
      <c r="J1406" s="19"/>
      <c r="K1406" s="19"/>
      <c r="L1406" s="19"/>
      <c r="M1406" s="19"/>
      <c r="N1406" s="19"/>
      <c r="O1406" s="19"/>
      <c r="P1406" s="19"/>
      <c r="Q1406" s="19"/>
      <c r="R1406" s="19"/>
      <c r="S1406" s="19"/>
      <c r="T1406" s="19"/>
      <c r="U1406" s="19"/>
      <c r="V1406" s="19"/>
      <c r="W1406" s="19"/>
      <c r="X1406" s="19"/>
      <c r="Y1406" s="20"/>
      <c r="Z1406" s="13"/>
      <c r="AA1406" s="13"/>
      <c r="AB1406" s="13"/>
      <c r="AC1406" s="13"/>
      <c r="AD1406" s="13"/>
      <c r="AE1406" s="13"/>
      <c r="AF1406" s="13"/>
      <c r="AG1406" s="13"/>
      <c r="AH1406" s="13"/>
    </row>
    <row r="1407" spans="2:34" ht="15" customHeight="1" x14ac:dyDescent="0.2">
      <c r="B1407" s="17"/>
      <c r="E1407" s="19"/>
      <c r="F1407" s="19"/>
      <c r="H1407" s="19"/>
      <c r="I1407" s="19"/>
      <c r="J1407" s="19"/>
      <c r="K1407" s="19"/>
      <c r="L1407" s="19"/>
      <c r="M1407" s="19"/>
      <c r="N1407" s="19"/>
      <c r="O1407" s="19"/>
      <c r="P1407" s="19"/>
      <c r="Q1407" s="19"/>
      <c r="R1407" s="19"/>
      <c r="S1407" s="19"/>
      <c r="T1407" s="19"/>
      <c r="U1407" s="19"/>
      <c r="V1407" s="19"/>
      <c r="W1407" s="19"/>
      <c r="X1407" s="19"/>
      <c r="Y1407" s="20"/>
      <c r="Z1407" s="13"/>
      <c r="AA1407" s="13"/>
      <c r="AB1407" s="13"/>
      <c r="AC1407" s="13"/>
      <c r="AD1407" s="13"/>
      <c r="AE1407" s="13"/>
      <c r="AF1407" s="13"/>
      <c r="AG1407" s="13"/>
      <c r="AH1407" s="13"/>
    </row>
    <row r="1408" spans="2:34" ht="15" customHeight="1" x14ac:dyDescent="0.2">
      <c r="B1408" s="17"/>
      <c r="E1408" s="19"/>
      <c r="F1408" s="19"/>
      <c r="H1408" s="19"/>
      <c r="I1408" s="19"/>
      <c r="J1408" s="19"/>
      <c r="K1408" s="19"/>
      <c r="L1408" s="19"/>
      <c r="M1408" s="19"/>
      <c r="N1408" s="19"/>
      <c r="O1408" s="19"/>
      <c r="P1408" s="19"/>
      <c r="Q1408" s="19"/>
      <c r="R1408" s="19"/>
      <c r="S1408" s="19"/>
      <c r="T1408" s="19"/>
      <c r="U1408" s="19"/>
      <c r="V1408" s="19"/>
      <c r="W1408" s="19"/>
      <c r="X1408" s="19"/>
      <c r="Y1408" s="20"/>
      <c r="Z1408" s="13"/>
      <c r="AA1408" s="13"/>
      <c r="AB1408" s="13"/>
      <c r="AC1408" s="13"/>
      <c r="AD1408" s="13"/>
      <c r="AE1408" s="13"/>
      <c r="AF1408" s="13"/>
      <c r="AG1408" s="13"/>
      <c r="AH1408" s="13"/>
    </row>
    <row r="1409" spans="2:34" ht="15" customHeight="1" x14ac:dyDescent="0.2">
      <c r="B1409" s="17"/>
      <c r="E1409" s="19"/>
      <c r="F1409" s="19"/>
      <c r="H1409" s="19"/>
      <c r="I1409" s="19"/>
      <c r="J1409" s="19"/>
      <c r="K1409" s="19"/>
      <c r="L1409" s="19"/>
      <c r="M1409" s="19"/>
      <c r="N1409" s="19"/>
      <c r="O1409" s="19"/>
      <c r="P1409" s="19"/>
      <c r="Q1409" s="19"/>
      <c r="R1409" s="19"/>
      <c r="S1409" s="19"/>
      <c r="T1409" s="19"/>
      <c r="U1409" s="19"/>
      <c r="V1409" s="19"/>
      <c r="W1409" s="19"/>
      <c r="X1409" s="19"/>
      <c r="Y1409" s="20"/>
      <c r="Z1409" s="13"/>
      <c r="AA1409" s="13"/>
      <c r="AB1409" s="13"/>
      <c r="AC1409" s="13"/>
      <c r="AD1409" s="13"/>
      <c r="AE1409" s="13"/>
      <c r="AF1409" s="13"/>
      <c r="AG1409" s="13"/>
      <c r="AH1409" s="13"/>
    </row>
    <row r="1410" spans="2:34" ht="15" customHeight="1" x14ac:dyDescent="0.2">
      <c r="B1410" s="17"/>
      <c r="E1410" s="19"/>
      <c r="F1410" s="19"/>
      <c r="H1410" s="19"/>
      <c r="I1410" s="19"/>
      <c r="J1410" s="19"/>
      <c r="K1410" s="19"/>
      <c r="L1410" s="19"/>
      <c r="M1410" s="19"/>
      <c r="N1410" s="19"/>
      <c r="O1410" s="19"/>
      <c r="P1410" s="19"/>
      <c r="Q1410" s="19"/>
      <c r="R1410" s="19"/>
      <c r="S1410" s="19"/>
      <c r="T1410" s="19"/>
      <c r="U1410" s="19"/>
      <c r="V1410" s="19"/>
      <c r="W1410" s="19"/>
      <c r="X1410" s="19"/>
      <c r="Y1410" s="20"/>
      <c r="Z1410" s="13"/>
      <c r="AA1410" s="13"/>
      <c r="AB1410" s="13"/>
      <c r="AC1410" s="13"/>
      <c r="AD1410" s="13"/>
      <c r="AE1410" s="13"/>
      <c r="AF1410" s="13"/>
      <c r="AG1410" s="13"/>
      <c r="AH1410" s="13"/>
    </row>
    <row r="1411" spans="2:34" ht="15" customHeight="1" x14ac:dyDescent="0.2">
      <c r="B1411" s="17"/>
      <c r="E1411" s="19"/>
      <c r="F1411" s="19"/>
      <c r="H1411" s="19"/>
      <c r="I1411" s="19"/>
      <c r="J1411" s="19"/>
      <c r="K1411" s="19"/>
      <c r="L1411" s="19"/>
      <c r="M1411" s="19"/>
      <c r="N1411" s="19"/>
      <c r="O1411" s="19"/>
      <c r="P1411" s="19"/>
      <c r="Q1411" s="19"/>
      <c r="R1411" s="19"/>
      <c r="S1411" s="19"/>
      <c r="T1411" s="19"/>
      <c r="U1411" s="19"/>
      <c r="V1411" s="19"/>
      <c r="W1411" s="19"/>
      <c r="X1411" s="19"/>
      <c r="Y1411" s="20"/>
      <c r="Z1411" s="13"/>
      <c r="AA1411" s="13"/>
      <c r="AB1411" s="13"/>
      <c r="AC1411" s="13"/>
      <c r="AD1411" s="13"/>
      <c r="AE1411" s="13"/>
      <c r="AF1411" s="13"/>
      <c r="AG1411" s="13"/>
      <c r="AH1411" s="13"/>
    </row>
    <row r="1412" spans="2:34" ht="15" customHeight="1" x14ac:dyDescent="0.2">
      <c r="B1412" s="17"/>
      <c r="E1412" s="19"/>
      <c r="F1412" s="19"/>
      <c r="H1412" s="19"/>
      <c r="I1412" s="19"/>
      <c r="J1412" s="19"/>
      <c r="K1412" s="19"/>
      <c r="L1412" s="19"/>
      <c r="M1412" s="19"/>
      <c r="N1412" s="19"/>
      <c r="O1412" s="19"/>
      <c r="P1412" s="19"/>
      <c r="Q1412" s="19"/>
      <c r="R1412" s="19"/>
      <c r="S1412" s="19"/>
      <c r="T1412" s="19"/>
      <c r="U1412" s="19"/>
      <c r="V1412" s="19"/>
      <c r="W1412" s="19"/>
      <c r="X1412" s="19"/>
      <c r="Y1412" s="20"/>
      <c r="Z1412" s="13"/>
      <c r="AA1412" s="13"/>
      <c r="AB1412" s="13"/>
      <c r="AC1412" s="13"/>
      <c r="AD1412" s="13"/>
      <c r="AE1412" s="13"/>
      <c r="AF1412" s="13"/>
      <c r="AG1412" s="13"/>
      <c r="AH1412" s="13"/>
    </row>
    <row r="1413" spans="2:34" ht="15" customHeight="1" x14ac:dyDescent="0.2">
      <c r="B1413" s="17"/>
      <c r="E1413" s="19"/>
      <c r="F1413" s="19"/>
      <c r="H1413" s="19"/>
      <c r="I1413" s="19"/>
      <c r="J1413" s="19"/>
      <c r="K1413" s="19"/>
      <c r="L1413" s="19"/>
      <c r="M1413" s="19"/>
      <c r="N1413" s="19"/>
      <c r="O1413" s="19"/>
      <c r="P1413" s="19"/>
      <c r="Q1413" s="19"/>
      <c r="R1413" s="19"/>
      <c r="S1413" s="19"/>
      <c r="T1413" s="19"/>
      <c r="U1413" s="19"/>
      <c r="V1413" s="19"/>
      <c r="W1413" s="19"/>
      <c r="X1413" s="19"/>
      <c r="Y1413" s="20"/>
      <c r="Z1413" s="13"/>
      <c r="AA1413" s="13"/>
      <c r="AB1413" s="13"/>
      <c r="AC1413" s="13"/>
      <c r="AD1413" s="13"/>
      <c r="AE1413" s="13"/>
      <c r="AF1413" s="13"/>
      <c r="AG1413" s="13"/>
      <c r="AH1413" s="13"/>
    </row>
    <row r="1414" spans="2:34" ht="15" customHeight="1" x14ac:dyDescent="0.2">
      <c r="B1414" s="17"/>
      <c r="E1414" s="19"/>
      <c r="F1414" s="19"/>
      <c r="H1414" s="19"/>
      <c r="I1414" s="19"/>
      <c r="J1414" s="19"/>
      <c r="K1414" s="19"/>
      <c r="L1414" s="19"/>
      <c r="M1414" s="19"/>
      <c r="N1414" s="19"/>
      <c r="O1414" s="19"/>
      <c r="P1414" s="19"/>
      <c r="Q1414" s="19"/>
      <c r="R1414" s="19"/>
      <c r="S1414" s="19"/>
      <c r="T1414" s="19"/>
      <c r="U1414" s="19"/>
      <c r="V1414" s="19"/>
      <c r="W1414" s="19"/>
      <c r="X1414" s="19"/>
      <c r="Y1414" s="20"/>
      <c r="Z1414" s="13"/>
      <c r="AA1414" s="13"/>
      <c r="AB1414" s="13"/>
      <c r="AC1414" s="13"/>
      <c r="AD1414" s="13"/>
      <c r="AE1414" s="13"/>
      <c r="AF1414" s="13"/>
      <c r="AG1414" s="13"/>
      <c r="AH1414" s="13"/>
    </row>
    <row r="1415" spans="2:34" ht="15" customHeight="1" x14ac:dyDescent="0.2">
      <c r="B1415" s="17"/>
      <c r="E1415" s="19"/>
      <c r="F1415" s="19"/>
      <c r="H1415" s="19"/>
      <c r="I1415" s="19"/>
      <c r="J1415" s="19"/>
      <c r="K1415" s="19"/>
      <c r="L1415" s="19"/>
      <c r="M1415" s="19"/>
      <c r="N1415" s="19"/>
      <c r="O1415" s="19"/>
      <c r="P1415" s="19"/>
      <c r="Q1415" s="19"/>
      <c r="R1415" s="19"/>
      <c r="S1415" s="19"/>
      <c r="T1415" s="19"/>
      <c r="U1415" s="19"/>
      <c r="V1415" s="19"/>
      <c r="W1415" s="19"/>
      <c r="X1415" s="19"/>
      <c r="Y1415" s="20"/>
      <c r="Z1415" s="13"/>
      <c r="AA1415" s="13"/>
      <c r="AB1415" s="13"/>
      <c r="AC1415" s="13"/>
      <c r="AD1415" s="13"/>
      <c r="AE1415" s="13"/>
      <c r="AF1415" s="13"/>
      <c r="AG1415" s="13"/>
      <c r="AH1415" s="13"/>
    </row>
    <row r="1416" spans="2:34" ht="15" customHeight="1" x14ac:dyDescent="0.2">
      <c r="B1416" s="17"/>
      <c r="E1416" s="19"/>
      <c r="F1416" s="19"/>
      <c r="H1416" s="19"/>
      <c r="I1416" s="19"/>
      <c r="J1416" s="19"/>
      <c r="K1416" s="19"/>
      <c r="L1416" s="19"/>
      <c r="M1416" s="19"/>
      <c r="N1416" s="19"/>
      <c r="O1416" s="19"/>
      <c r="P1416" s="19"/>
      <c r="Q1416" s="19"/>
      <c r="R1416" s="19"/>
      <c r="S1416" s="19"/>
      <c r="T1416" s="19"/>
      <c r="U1416" s="19"/>
      <c r="V1416" s="19"/>
      <c r="W1416" s="19"/>
      <c r="X1416" s="19"/>
      <c r="Y1416" s="20"/>
      <c r="Z1416" s="13"/>
      <c r="AA1416" s="13"/>
      <c r="AB1416" s="13"/>
      <c r="AC1416" s="13"/>
      <c r="AD1416" s="13"/>
      <c r="AE1416" s="13"/>
      <c r="AF1416" s="13"/>
      <c r="AG1416" s="13"/>
      <c r="AH1416" s="13"/>
    </row>
    <row r="1417" spans="2:34" ht="15" customHeight="1" x14ac:dyDescent="0.2">
      <c r="B1417" s="17"/>
      <c r="E1417" s="19"/>
      <c r="F1417" s="19"/>
      <c r="H1417" s="19"/>
      <c r="I1417" s="19"/>
      <c r="J1417" s="19"/>
      <c r="K1417" s="19"/>
      <c r="L1417" s="19"/>
      <c r="M1417" s="19"/>
      <c r="N1417" s="19"/>
      <c r="O1417" s="19"/>
      <c r="P1417" s="19"/>
      <c r="Q1417" s="19"/>
      <c r="R1417" s="19"/>
      <c r="S1417" s="19"/>
      <c r="T1417" s="19"/>
      <c r="U1417" s="19"/>
      <c r="V1417" s="19"/>
      <c r="W1417" s="19"/>
      <c r="X1417" s="19"/>
      <c r="Y1417" s="20"/>
      <c r="Z1417" s="13"/>
      <c r="AA1417" s="13"/>
      <c r="AB1417" s="13"/>
      <c r="AC1417" s="13"/>
      <c r="AD1417" s="13"/>
      <c r="AE1417" s="13"/>
      <c r="AF1417" s="13"/>
      <c r="AG1417" s="13"/>
      <c r="AH1417" s="13"/>
    </row>
    <row r="1418" spans="2:34" ht="15" customHeight="1" x14ac:dyDescent="0.2">
      <c r="B1418" s="17"/>
      <c r="E1418" s="19"/>
      <c r="F1418" s="19"/>
      <c r="H1418" s="19"/>
      <c r="I1418" s="19"/>
      <c r="J1418" s="19"/>
      <c r="K1418" s="19"/>
      <c r="L1418" s="19"/>
      <c r="M1418" s="19"/>
      <c r="N1418" s="19"/>
      <c r="O1418" s="19"/>
      <c r="P1418" s="19"/>
      <c r="Q1418" s="19"/>
      <c r="R1418" s="19"/>
      <c r="S1418" s="19"/>
      <c r="T1418" s="19"/>
      <c r="U1418" s="19"/>
      <c r="V1418" s="19"/>
      <c r="W1418" s="19"/>
      <c r="X1418" s="19"/>
      <c r="Y1418" s="20"/>
      <c r="Z1418" s="13"/>
      <c r="AA1418" s="13"/>
      <c r="AB1418" s="13"/>
      <c r="AC1418" s="13"/>
      <c r="AD1418" s="13"/>
      <c r="AE1418" s="13"/>
      <c r="AF1418" s="13"/>
      <c r="AG1418" s="13"/>
      <c r="AH1418" s="13"/>
    </row>
    <row r="1419" spans="2:34" ht="15" customHeight="1" x14ac:dyDescent="0.2">
      <c r="B1419" s="17"/>
      <c r="E1419" s="19"/>
      <c r="F1419" s="19"/>
      <c r="H1419" s="19"/>
      <c r="I1419" s="19"/>
      <c r="J1419" s="19"/>
      <c r="K1419" s="19"/>
      <c r="L1419" s="19"/>
      <c r="M1419" s="19"/>
      <c r="N1419" s="19"/>
      <c r="O1419" s="19"/>
      <c r="P1419" s="19"/>
      <c r="Q1419" s="19"/>
      <c r="R1419" s="19"/>
      <c r="S1419" s="19"/>
      <c r="T1419" s="19"/>
      <c r="U1419" s="19"/>
      <c r="V1419" s="19"/>
      <c r="W1419" s="19"/>
      <c r="X1419" s="19"/>
      <c r="Y1419" s="20"/>
      <c r="Z1419" s="13"/>
      <c r="AA1419" s="13"/>
      <c r="AB1419" s="13"/>
      <c r="AC1419" s="13"/>
      <c r="AD1419" s="13"/>
      <c r="AE1419" s="13"/>
      <c r="AF1419" s="13"/>
      <c r="AG1419" s="13"/>
      <c r="AH1419" s="13"/>
    </row>
    <row r="1420" spans="2:34" ht="15" customHeight="1" x14ac:dyDescent="0.2">
      <c r="B1420" s="17"/>
      <c r="E1420" s="19"/>
      <c r="F1420" s="19"/>
      <c r="H1420" s="19"/>
      <c r="I1420" s="19"/>
      <c r="J1420" s="19"/>
      <c r="K1420" s="19"/>
      <c r="L1420" s="19"/>
      <c r="M1420" s="19"/>
      <c r="N1420" s="19"/>
      <c r="O1420" s="19"/>
      <c r="P1420" s="19"/>
      <c r="Q1420" s="19"/>
      <c r="R1420" s="19"/>
      <c r="S1420" s="19"/>
      <c r="T1420" s="19"/>
      <c r="U1420" s="19"/>
      <c r="V1420" s="19"/>
      <c r="W1420" s="19"/>
      <c r="X1420" s="19"/>
      <c r="Y1420" s="20"/>
      <c r="Z1420" s="13"/>
      <c r="AA1420" s="13"/>
      <c r="AB1420" s="13"/>
      <c r="AC1420" s="13"/>
      <c r="AD1420" s="13"/>
      <c r="AE1420" s="13"/>
      <c r="AF1420" s="13"/>
      <c r="AG1420" s="13"/>
      <c r="AH1420" s="13"/>
    </row>
    <row r="1421" spans="2:34" ht="15" customHeight="1" x14ac:dyDescent="0.2">
      <c r="B1421" s="17"/>
      <c r="E1421" s="19"/>
      <c r="F1421" s="19"/>
      <c r="H1421" s="19"/>
      <c r="I1421" s="19"/>
      <c r="J1421" s="19"/>
      <c r="K1421" s="19"/>
      <c r="L1421" s="19"/>
      <c r="M1421" s="19"/>
      <c r="N1421" s="19"/>
      <c r="O1421" s="19"/>
      <c r="P1421" s="19"/>
      <c r="Q1421" s="19"/>
      <c r="R1421" s="19"/>
      <c r="S1421" s="19"/>
      <c r="T1421" s="19"/>
      <c r="U1421" s="19"/>
      <c r="V1421" s="19"/>
      <c r="W1421" s="19"/>
      <c r="X1421" s="19"/>
      <c r="Y1421" s="20"/>
      <c r="Z1421" s="13"/>
      <c r="AA1421" s="13"/>
      <c r="AB1421" s="13"/>
      <c r="AC1421" s="13"/>
      <c r="AD1421" s="13"/>
      <c r="AE1421" s="13"/>
      <c r="AF1421" s="13"/>
      <c r="AG1421" s="13"/>
      <c r="AH1421" s="13"/>
    </row>
    <row r="1422" spans="2:34" ht="15" customHeight="1" x14ac:dyDescent="0.2">
      <c r="B1422" s="17"/>
      <c r="E1422" s="19"/>
      <c r="F1422" s="19"/>
      <c r="H1422" s="19"/>
      <c r="I1422" s="19"/>
      <c r="J1422" s="19"/>
      <c r="K1422" s="19"/>
      <c r="L1422" s="19"/>
      <c r="M1422" s="19"/>
      <c r="N1422" s="19"/>
      <c r="O1422" s="19"/>
      <c r="P1422" s="19"/>
      <c r="Q1422" s="19"/>
      <c r="R1422" s="19"/>
      <c r="S1422" s="19"/>
      <c r="T1422" s="19"/>
      <c r="U1422" s="19"/>
      <c r="V1422" s="19"/>
      <c r="W1422" s="19"/>
      <c r="X1422" s="19"/>
      <c r="Y1422" s="20"/>
      <c r="Z1422" s="13"/>
      <c r="AA1422" s="13"/>
      <c r="AB1422" s="13"/>
      <c r="AC1422" s="13"/>
      <c r="AD1422" s="13"/>
      <c r="AE1422" s="13"/>
      <c r="AF1422" s="13"/>
      <c r="AG1422" s="13"/>
      <c r="AH1422" s="13"/>
    </row>
    <row r="1423" spans="2:34" ht="15" customHeight="1" x14ac:dyDescent="0.2">
      <c r="B1423" s="17"/>
      <c r="E1423" s="19"/>
      <c r="F1423" s="19"/>
      <c r="H1423" s="19"/>
      <c r="I1423" s="19"/>
      <c r="J1423" s="19"/>
      <c r="K1423" s="19"/>
      <c r="L1423" s="19"/>
      <c r="M1423" s="19"/>
      <c r="N1423" s="19"/>
      <c r="O1423" s="19"/>
      <c r="P1423" s="19"/>
      <c r="Q1423" s="19"/>
      <c r="R1423" s="19"/>
      <c r="S1423" s="19"/>
      <c r="T1423" s="19"/>
      <c r="U1423" s="19"/>
      <c r="V1423" s="19"/>
      <c r="W1423" s="19"/>
      <c r="X1423" s="19"/>
      <c r="Y1423" s="20"/>
      <c r="Z1423" s="13"/>
      <c r="AA1423" s="13"/>
      <c r="AB1423" s="13"/>
      <c r="AC1423" s="13"/>
      <c r="AD1423" s="13"/>
      <c r="AE1423" s="13"/>
      <c r="AF1423" s="13"/>
      <c r="AG1423" s="13"/>
      <c r="AH1423" s="13"/>
    </row>
    <row r="1424" spans="2:34" ht="15" customHeight="1" x14ac:dyDescent="0.2">
      <c r="B1424" s="17"/>
      <c r="E1424" s="19"/>
      <c r="F1424" s="19"/>
      <c r="H1424" s="19"/>
      <c r="I1424" s="19"/>
      <c r="J1424" s="19"/>
      <c r="K1424" s="19"/>
      <c r="L1424" s="19"/>
      <c r="M1424" s="19"/>
      <c r="N1424" s="19"/>
      <c r="O1424" s="19"/>
      <c r="P1424" s="19"/>
      <c r="Q1424" s="19"/>
      <c r="R1424" s="19"/>
      <c r="S1424" s="19"/>
      <c r="T1424" s="19"/>
      <c r="U1424" s="19"/>
      <c r="V1424" s="19"/>
      <c r="W1424" s="19"/>
      <c r="X1424" s="19"/>
      <c r="Y1424" s="20"/>
      <c r="Z1424" s="13"/>
      <c r="AA1424" s="13"/>
      <c r="AB1424" s="13"/>
      <c r="AC1424" s="13"/>
      <c r="AD1424" s="13"/>
      <c r="AE1424" s="13"/>
      <c r="AF1424" s="13"/>
      <c r="AG1424" s="13"/>
      <c r="AH1424" s="13"/>
    </row>
    <row r="1425" spans="2:34" ht="15" customHeight="1" x14ac:dyDescent="0.2">
      <c r="B1425" s="17"/>
      <c r="E1425" s="19"/>
      <c r="F1425" s="19"/>
      <c r="H1425" s="19"/>
      <c r="I1425" s="19"/>
      <c r="J1425" s="19"/>
      <c r="K1425" s="19"/>
      <c r="L1425" s="19"/>
      <c r="M1425" s="19"/>
      <c r="N1425" s="19"/>
      <c r="O1425" s="19"/>
      <c r="P1425" s="19"/>
      <c r="Q1425" s="19"/>
      <c r="R1425" s="19"/>
      <c r="S1425" s="19"/>
      <c r="T1425" s="19"/>
      <c r="U1425" s="19"/>
      <c r="V1425" s="19"/>
      <c r="W1425" s="19"/>
      <c r="X1425" s="19"/>
      <c r="Y1425" s="20"/>
      <c r="Z1425" s="13"/>
      <c r="AA1425" s="13"/>
      <c r="AB1425" s="13"/>
      <c r="AC1425" s="13"/>
      <c r="AD1425" s="13"/>
      <c r="AE1425" s="13"/>
      <c r="AF1425" s="13"/>
      <c r="AG1425" s="13"/>
      <c r="AH1425" s="13"/>
    </row>
    <row r="1426" spans="2:34" ht="15" customHeight="1" x14ac:dyDescent="0.2">
      <c r="B1426" s="17"/>
      <c r="E1426" s="19"/>
      <c r="F1426" s="19"/>
      <c r="H1426" s="19"/>
      <c r="I1426" s="19"/>
      <c r="J1426" s="19"/>
      <c r="K1426" s="19"/>
      <c r="L1426" s="19"/>
      <c r="M1426" s="19"/>
      <c r="N1426" s="19"/>
      <c r="O1426" s="19"/>
      <c r="P1426" s="19"/>
      <c r="Q1426" s="19"/>
      <c r="R1426" s="19"/>
      <c r="S1426" s="19"/>
      <c r="T1426" s="19"/>
      <c r="U1426" s="19"/>
      <c r="V1426" s="19"/>
      <c r="W1426" s="19"/>
      <c r="X1426" s="19"/>
      <c r="Y1426" s="20"/>
      <c r="Z1426" s="13"/>
      <c r="AA1426" s="13"/>
      <c r="AB1426" s="13"/>
      <c r="AC1426" s="13"/>
      <c r="AD1426" s="13"/>
      <c r="AE1426" s="13"/>
      <c r="AF1426" s="13"/>
      <c r="AG1426" s="13"/>
      <c r="AH1426" s="13"/>
    </row>
    <row r="1427" spans="2:34" ht="15" customHeight="1" x14ac:dyDescent="0.2">
      <c r="B1427" s="17"/>
      <c r="E1427" s="19"/>
      <c r="F1427" s="19"/>
      <c r="H1427" s="19"/>
      <c r="I1427" s="19"/>
      <c r="J1427" s="19"/>
      <c r="K1427" s="19"/>
      <c r="L1427" s="19"/>
      <c r="M1427" s="19"/>
      <c r="N1427" s="19"/>
      <c r="O1427" s="19"/>
      <c r="P1427" s="19"/>
      <c r="Q1427" s="19"/>
      <c r="R1427" s="19"/>
      <c r="S1427" s="19"/>
      <c r="T1427" s="19"/>
      <c r="U1427" s="19"/>
      <c r="V1427" s="19"/>
      <c r="W1427" s="19"/>
      <c r="X1427" s="19"/>
      <c r="Y1427" s="20"/>
      <c r="Z1427" s="13"/>
      <c r="AA1427" s="13"/>
      <c r="AB1427" s="13"/>
      <c r="AC1427" s="13"/>
      <c r="AD1427" s="13"/>
      <c r="AE1427" s="13"/>
      <c r="AF1427" s="13"/>
      <c r="AG1427" s="13"/>
      <c r="AH1427" s="13"/>
    </row>
    <row r="1428" spans="2:34" ht="15" customHeight="1" x14ac:dyDescent="0.2">
      <c r="B1428" s="17"/>
      <c r="E1428" s="19"/>
      <c r="F1428" s="19"/>
      <c r="H1428" s="19"/>
      <c r="I1428" s="19"/>
      <c r="J1428" s="19"/>
      <c r="K1428" s="19"/>
      <c r="L1428" s="19"/>
      <c r="M1428" s="19"/>
      <c r="N1428" s="19"/>
      <c r="O1428" s="19"/>
      <c r="P1428" s="19"/>
      <c r="Q1428" s="19"/>
      <c r="R1428" s="19"/>
      <c r="S1428" s="19"/>
      <c r="T1428" s="19"/>
      <c r="U1428" s="19"/>
      <c r="V1428" s="19"/>
      <c r="W1428" s="19"/>
      <c r="X1428" s="19"/>
      <c r="Y1428" s="20"/>
      <c r="Z1428" s="13"/>
      <c r="AA1428" s="13"/>
      <c r="AB1428" s="13"/>
      <c r="AC1428" s="13"/>
      <c r="AD1428" s="13"/>
      <c r="AE1428" s="13"/>
      <c r="AF1428" s="13"/>
      <c r="AG1428" s="13"/>
      <c r="AH1428" s="13"/>
    </row>
    <row r="1429" spans="2:34" ht="15" customHeight="1" x14ac:dyDescent="0.2">
      <c r="B1429" s="17"/>
      <c r="E1429" s="19"/>
      <c r="F1429" s="19"/>
      <c r="H1429" s="19"/>
      <c r="I1429" s="19"/>
      <c r="J1429" s="19"/>
      <c r="K1429" s="19"/>
      <c r="L1429" s="19"/>
      <c r="M1429" s="19"/>
      <c r="N1429" s="19"/>
      <c r="O1429" s="19"/>
      <c r="P1429" s="19"/>
      <c r="Q1429" s="19"/>
      <c r="R1429" s="19"/>
      <c r="S1429" s="19"/>
      <c r="T1429" s="19"/>
      <c r="U1429" s="19"/>
      <c r="V1429" s="19"/>
      <c r="W1429" s="19"/>
      <c r="X1429" s="19"/>
      <c r="Y1429" s="20"/>
      <c r="Z1429" s="13"/>
      <c r="AA1429" s="13"/>
      <c r="AB1429" s="13"/>
      <c r="AC1429" s="13"/>
      <c r="AD1429" s="13"/>
      <c r="AE1429" s="13"/>
      <c r="AF1429" s="13"/>
      <c r="AG1429" s="13"/>
      <c r="AH1429" s="13"/>
    </row>
    <row r="1430" spans="2:34" ht="15" customHeight="1" x14ac:dyDescent="0.2">
      <c r="B1430" s="17"/>
      <c r="E1430" s="19"/>
      <c r="F1430" s="19"/>
      <c r="H1430" s="19"/>
      <c r="I1430" s="19"/>
      <c r="J1430" s="19"/>
      <c r="K1430" s="19"/>
      <c r="L1430" s="19"/>
      <c r="M1430" s="19"/>
      <c r="N1430" s="19"/>
      <c r="O1430" s="19"/>
      <c r="P1430" s="19"/>
      <c r="Q1430" s="19"/>
      <c r="R1430" s="19"/>
      <c r="S1430" s="19"/>
      <c r="T1430" s="19"/>
      <c r="U1430" s="19"/>
      <c r="V1430" s="19"/>
      <c r="W1430" s="19"/>
      <c r="X1430" s="19"/>
      <c r="Y1430" s="20"/>
      <c r="Z1430" s="13"/>
      <c r="AA1430" s="13"/>
      <c r="AB1430" s="13"/>
      <c r="AC1430" s="13"/>
      <c r="AD1430" s="13"/>
      <c r="AE1430" s="13"/>
      <c r="AF1430" s="13"/>
      <c r="AG1430" s="13"/>
      <c r="AH1430" s="13"/>
    </row>
    <row r="1431" spans="2:34" ht="15" customHeight="1" x14ac:dyDescent="0.2">
      <c r="B1431" s="17"/>
      <c r="E1431" s="19"/>
      <c r="F1431" s="19"/>
      <c r="H1431" s="19"/>
      <c r="I1431" s="19"/>
      <c r="J1431" s="19"/>
      <c r="K1431" s="19"/>
      <c r="L1431" s="19"/>
      <c r="M1431" s="19"/>
      <c r="N1431" s="19"/>
      <c r="O1431" s="19"/>
      <c r="P1431" s="19"/>
      <c r="Q1431" s="19"/>
      <c r="R1431" s="19"/>
      <c r="S1431" s="19"/>
      <c r="T1431" s="19"/>
      <c r="U1431" s="19"/>
      <c r="V1431" s="19"/>
      <c r="W1431" s="19"/>
      <c r="X1431" s="19"/>
      <c r="Y1431" s="20"/>
      <c r="Z1431" s="13"/>
      <c r="AA1431" s="13"/>
      <c r="AB1431" s="13"/>
      <c r="AC1431" s="13"/>
      <c r="AD1431" s="13"/>
      <c r="AE1431" s="13"/>
      <c r="AF1431" s="13"/>
      <c r="AG1431" s="13"/>
      <c r="AH1431" s="13"/>
    </row>
    <row r="1432" spans="2:34" ht="15" customHeight="1" x14ac:dyDescent="0.2">
      <c r="B1432" s="17"/>
      <c r="E1432" s="19"/>
      <c r="F1432" s="19"/>
      <c r="H1432" s="19"/>
      <c r="I1432" s="19"/>
      <c r="J1432" s="19"/>
      <c r="K1432" s="19"/>
      <c r="L1432" s="19"/>
      <c r="M1432" s="19"/>
      <c r="N1432" s="19"/>
      <c r="O1432" s="19"/>
      <c r="P1432" s="19"/>
      <c r="Q1432" s="19"/>
      <c r="R1432" s="19"/>
      <c r="S1432" s="19"/>
      <c r="T1432" s="19"/>
      <c r="U1432" s="19"/>
      <c r="V1432" s="19"/>
      <c r="W1432" s="19"/>
      <c r="X1432" s="19"/>
      <c r="Y1432" s="20"/>
      <c r="Z1432" s="13"/>
      <c r="AA1432" s="13"/>
      <c r="AB1432" s="13"/>
      <c r="AC1432" s="13"/>
      <c r="AD1432" s="13"/>
      <c r="AE1432" s="13"/>
      <c r="AF1432" s="13"/>
      <c r="AG1432" s="13"/>
      <c r="AH1432" s="13"/>
    </row>
    <row r="1433" spans="2:34" ht="15" customHeight="1" x14ac:dyDescent="0.2">
      <c r="B1433" s="17"/>
      <c r="E1433" s="19"/>
      <c r="F1433" s="19"/>
      <c r="H1433" s="19"/>
      <c r="I1433" s="19"/>
      <c r="J1433" s="19"/>
      <c r="K1433" s="19"/>
      <c r="L1433" s="19"/>
      <c r="M1433" s="19"/>
      <c r="N1433" s="19"/>
      <c r="O1433" s="19"/>
      <c r="P1433" s="19"/>
      <c r="Q1433" s="19"/>
      <c r="R1433" s="19"/>
      <c r="S1433" s="19"/>
      <c r="T1433" s="19"/>
      <c r="U1433" s="19"/>
      <c r="V1433" s="19"/>
      <c r="W1433" s="19"/>
      <c r="X1433" s="19"/>
      <c r="Y1433" s="20"/>
      <c r="Z1433" s="13"/>
      <c r="AA1433" s="13"/>
      <c r="AB1433" s="13"/>
      <c r="AC1433" s="13"/>
      <c r="AD1433" s="13"/>
      <c r="AE1433" s="13"/>
      <c r="AF1433" s="13"/>
      <c r="AG1433" s="13"/>
      <c r="AH1433" s="13"/>
    </row>
    <row r="1434" spans="2:34" ht="15" customHeight="1" x14ac:dyDescent="0.2">
      <c r="B1434" s="17"/>
      <c r="E1434" s="19"/>
      <c r="F1434" s="19"/>
      <c r="H1434" s="19"/>
      <c r="I1434" s="19"/>
      <c r="J1434" s="19"/>
      <c r="K1434" s="19"/>
      <c r="L1434" s="19"/>
      <c r="M1434" s="19"/>
      <c r="N1434" s="19"/>
      <c r="O1434" s="19"/>
      <c r="P1434" s="19"/>
      <c r="Q1434" s="19"/>
      <c r="R1434" s="19"/>
      <c r="S1434" s="19"/>
      <c r="T1434" s="19"/>
      <c r="U1434" s="19"/>
      <c r="V1434" s="19"/>
      <c r="W1434" s="19"/>
      <c r="X1434" s="19"/>
      <c r="Y1434" s="20"/>
      <c r="Z1434" s="13"/>
      <c r="AA1434" s="13"/>
      <c r="AB1434" s="13"/>
      <c r="AC1434" s="13"/>
      <c r="AD1434" s="13"/>
      <c r="AE1434" s="13"/>
      <c r="AF1434" s="13"/>
      <c r="AG1434" s="13"/>
      <c r="AH1434" s="13"/>
    </row>
    <row r="1435" spans="2:34" ht="15" customHeight="1" x14ac:dyDescent="0.2">
      <c r="B1435" s="17"/>
      <c r="E1435" s="19"/>
      <c r="F1435" s="19"/>
      <c r="H1435" s="19"/>
      <c r="I1435" s="19"/>
      <c r="J1435" s="19"/>
      <c r="K1435" s="19"/>
      <c r="L1435" s="19"/>
      <c r="M1435" s="19"/>
      <c r="N1435" s="19"/>
      <c r="O1435" s="19"/>
      <c r="P1435" s="19"/>
      <c r="Q1435" s="19"/>
      <c r="R1435" s="19"/>
      <c r="S1435" s="19"/>
      <c r="T1435" s="19"/>
      <c r="U1435" s="19"/>
      <c r="V1435" s="19"/>
      <c r="W1435" s="19"/>
      <c r="X1435" s="19"/>
      <c r="Y1435" s="20"/>
      <c r="Z1435" s="13"/>
      <c r="AA1435" s="13"/>
      <c r="AB1435" s="13"/>
      <c r="AC1435" s="13"/>
      <c r="AD1435" s="13"/>
      <c r="AE1435" s="13"/>
      <c r="AF1435" s="13"/>
      <c r="AG1435" s="13"/>
      <c r="AH1435" s="13"/>
    </row>
    <row r="1436" spans="2:34" ht="15" customHeight="1" x14ac:dyDescent="0.2">
      <c r="B1436" s="17"/>
      <c r="E1436" s="19"/>
      <c r="F1436" s="19"/>
      <c r="H1436" s="19"/>
      <c r="I1436" s="19"/>
      <c r="J1436" s="19"/>
      <c r="K1436" s="19"/>
      <c r="L1436" s="19"/>
      <c r="M1436" s="19"/>
      <c r="N1436" s="19"/>
      <c r="O1436" s="19"/>
      <c r="P1436" s="19"/>
      <c r="Q1436" s="19"/>
      <c r="R1436" s="19"/>
      <c r="S1436" s="19"/>
      <c r="T1436" s="19"/>
      <c r="U1436" s="19"/>
      <c r="V1436" s="19"/>
      <c r="W1436" s="19"/>
      <c r="X1436" s="19"/>
      <c r="Y1436" s="20"/>
      <c r="Z1436" s="13"/>
      <c r="AA1436" s="13"/>
      <c r="AB1436" s="13"/>
      <c r="AC1436" s="13"/>
      <c r="AD1436" s="13"/>
      <c r="AE1436" s="13"/>
      <c r="AF1436" s="13"/>
      <c r="AG1436" s="13"/>
      <c r="AH1436" s="13"/>
    </row>
    <row r="1437" spans="2:34" ht="15" customHeight="1" x14ac:dyDescent="0.2">
      <c r="B1437" s="17"/>
      <c r="E1437" s="19"/>
      <c r="F1437" s="19"/>
      <c r="H1437" s="19"/>
      <c r="I1437" s="19"/>
      <c r="J1437" s="19"/>
      <c r="K1437" s="19"/>
      <c r="L1437" s="19"/>
      <c r="M1437" s="19"/>
      <c r="N1437" s="19"/>
      <c r="O1437" s="19"/>
      <c r="P1437" s="19"/>
      <c r="Q1437" s="19"/>
      <c r="R1437" s="19"/>
      <c r="S1437" s="19"/>
      <c r="T1437" s="19"/>
      <c r="U1437" s="19"/>
      <c r="V1437" s="19"/>
      <c r="W1437" s="19"/>
      <c r="X1437" s="19"/>
      <c r="Y1437" s="20"/>
      <c r="Z1437" s="13"/>
      <c r="AA1437" s="13"/>
      <c r="AB1437" s="13"/>
      <c r="AC1437" s="13"/>
      <c r="AD1437" s="13"/>
      <c r="AE1437" s="13"/>
      <c r="AF1437" s="13"/>
      <c r="AG1437" s="13"/>
      <c r="AH1437" s="13"/>
    </row>
    <row r="1438" spans="2:34" ht="15" customHeight="1" x14ac:dyDescent="0.2">
      <c r="B1438" s="17"/>
      <c r="E1438" s="19"/>
      <c r="F1438" s="19"/>
      <c r="H1438" s="19"/>
      <c r="I1438" s="19"/>
      <c r="J1438" s="19"/>
      <c r="K1438" s="19"/>
      <c r="L1438" s="19"/>
      <c r="M1438" s="19"/>
      <c r="N1438" s="19"/>
      <c r="O1438" s="19"/>
      <c r="P1438" s="19"/>
      <c r="Q1438" s="19"/>
      <c r="R1438" s="19"/>
      <c r="S1438" s="19"/>
      <c r="T1438" s="19"/>
      <c r="U1438" s="19"/>
      <c r="V1438" s="19"/>
      <c r="W1438" s="19"/>
      <c r="X1438" s="19"/>
      <c r="Y1438" s="20"/>
      <c r="Z1438" s="13"/>
      <c r="AA1438" s="13"/>
      <c r="AB1438" s="13"/>
      <c r="AC1438" s="13"/>
      <c r="AD1438" s="13"/>
      <c r="AE1438" s="13"/>
      <c r="AF1438" s="13"/>
      <c r="AG1438" s="13"/>
      <c r="AH1438" s="13"/>
    </row>
    <row r="1439" spans="2:34" ht="15" customHeight="1" x14ac:dyDescent="0.2">
      <c r="B1439" s="17"/>
      <c r="E1439" s="19"/>
      <c r="F1439" s="19"/>
      <c r="H1439" s="19"/>
      <c r="I1439" s="19"/>
      <c r="J1439" s="19"/>
      <c r="K1439" s="19"/>
      <c r="L1439" s="19"/>
      <c r="M1439" s="19"/>
      <c r="N1439" s="19"/>
      <c r="O1439" s="19"/>
      <c r="P1439" s="19"/>
      <c r="Q1439" s="19"/>
      <c r="R1439" s="19"/>
      <c r="S1439" s="19"/>
      <c r="T1439" s="19"/>
      <c r="U1439" s="19"/>
      <c r="V1439" s="19"/>
      <c r="W1439" s="19"/>
      <c r="X1439" s="19"/>
      <c r="Y1439" s="20"/>
      <c r="Z1439" s="13"/>
      <c r="AA1439" s="13"/>
      <c r="AB1439" s="13"/>
      <c r="AC1439" s="13"/>
      <c r="AD1439" s="13"/>
      <c r="AE1439" s="13"/>
      <c r="AF1439" s="13"/>
      <c r="AG1439" s="13"/>
      <c r="AH1439" s="13"/>
    </row>
    <row r="1440" spans="2:34" ht="15" customHeight="1" x14ac:dyDescent="0.2">
      <c r="B1440" s="17"/>
      <c r="E1440" s="19"/>
      <c r="F1440" s="19"/>
      <c r="H1440" s="19"/>
      <c r="I1440" s="19"/>
      <c r="J1440" s="19"/>
      <c r="K1440" s="19"/>
      <c r="L1440" s="19"/>
      <c r="M1440" s="19"/>
      <c r="N1440" s="19"/>
      <c r="O1440" s="19"/>
      <c r="P1440" s="19"/>
      <c r="Q1440" s="19"/>
      <c r="R1440" s="19"/>
      <c r="S1440" s="19"/>
      <c r="T1440" s="19"/>
      <c r="U1440" s="19"/>
      <c r="V1440" s="19"/>
      <c r="W1440" s="19"/>
      <c r="X1440" s="19"/>
      <c r="Y1440" s="20"/>
      <c r="Z1440" s="13"/>
      <c r="AA1440" s="13"/>
      <c r="AB1440" s="13"/>
      <c r="AC1440" s="13"/>
      <c r="AD1440" s="13"/>
      <c r="AE1440" s="13"/>
      <c r="AF1440" s="13"/>
      <c r="AG1440" s="13"/>
      <c r="AH1440" s="13"/>
    </row>
    <row r="1441" spans="2:34" ht="15" customHeight="1" x14ac:dyDescent="0.2">
      <c r="B1441" s="17"/>
      <c r="E1441" s="19"/>
      <c r="F1441" s="19"/>
      <c r="H1441" s="19"/>
      <c r="I1441" s="19"/>
      <c r="J1441" s="19"/>
      <c r="K1441" s="19"/>
      <c r="L1441" s="19"/>
      <c r="M1441" s="19"/>
      <c r="N1441" s="19"/>
      <c r="O1441" s="19"/>
      <c r="P1441" s="19"/>
      <c r="Q1441" s="19"/>
      <c r="R1441" s="19"/>
      <c r="S1441" s="19"/>
      <c r="T1441" s="19"/>
      <c r="U1441" s="19"/>
      <c r="V1441" s="19"/>
      <c r="W1441" s="19"/>
      <c r="X1441" s="19"/>
      <c r="Y1441" s="20"/>
      <c r="Z1441" s="13"/>
      <c r="AA1441" s="13"/>
      <c r="AB1441" s="13"/>
      <c r="AC1441" s="13"/>
      <c r="AD1441" s="13"/>
      <c r="AE1441" s="13"/>
      <c r="AF1441" s="13"/>
      <c r="AG1441" s="13"/>
      <c r="AH1441" s="13"/>
    </row>
    <row r="1442" spans="2:34" ht="15" customHeight="1" x14ac:dyDescent="0.2">
      <c r="B1442" s="17"/>
      <c r="E1442" s="19"/>
      <c r="F1442" s="19"/>
      <c r="H1442" s="19"/>
      <c r="I1442" s="19"/>
      <c r="J1442" s="19"/>
      <c r="K1442" s="19"/>
      <c r="L1442" s="19"/>
      <c r="M1442" s="19"/>
      <c r="N1442" s="19"/>
      <c r="O1442" s="19"/>
      <c r="P1442" s="19"/>
      <c r="Q1442" s="19"/>
      <c r="R1442" s="19"/>
      <c r="S1442" s="19"/>
      <c r="T1442" s="19"/>
      <c r="U1442" s="19"/>
      <c r="V1442" s="19"/>
      <c r="W1442" s="19"/>
      <c r="X1442" s="19"/>
      <c r="Y1442" s="20"/>
      <c r="Z1442" s="13"/>
      <c r="AA1442" s="13"/>
      <c r="AB1442" s="13"/>
      <c r="AC1442" s="13"/>
      <c r="AD1442" s="13"/>
      <c r="AE1442" s="13"/>
      <c r="AF1442" s="13"/>
      <c r="AG1442" s="13"/>
      <c r="AH1442" s="13"/>
    </row>
    <row r="1443" spans="2:34" ht="15" customHeight="1" x14ac:dyDescent="0.2">
      <c r="B1443" s="17"/>
      <c r="E1443" s="19"/>
      <c r="F1443" s="19"/>
      <c r="H1443" s="19"/>
      <c r="I1443" s="19"/>
      <c r="J1443" s="19"/>
      <c r="K1443" s="19"/>
      <c r="L1443" s="19"/>
      <c r="M1443" s="19"/>
      <c r="N1443" s="19"/>
      <c r="O1443" s="19"/>
      <c r="P1443" s="19"/>
      <c r="Q1443" s="19"/>
      <c r="R1443" s="19"/>
      <c r="S1443" s="19"/>
      <c r="T1443" s="19"/>
      <c r="U1443" s="19"/>
      <c r="V1443" s="19"/>
      <c r="W1443" s="19"/>
      <c r="X1443" s="19"/>
      <c r="Y1443" s="20"/>
      <c r="Z1443" s="13"/>
      <c r="AA1443" s="13"/>
      <c r="AB1443" s="13"/>
      <c r="AC1443" s="13"/>
      <c r="AD1443" s="13"/>
      <c r="AE1443" s="13"/>
      <c r="AF1443" s="13"/>
      <c r="AG1443" s="13"/>
      <c r="AH1443" s="13"/>
    </row>
    <row r="1444" spans="2:34" ht="15" customHeight="1" x14ac:dyDescent="0.2">
      <c r="B1444" s="17"/>
      <c r="E1444" s="19"/>
      <c r="F1444" s="19"/>
      <c r="H1444" s="19"/>
      <c r="I1444" s="19"/>
      <c r="J1444" s="19"/>
      <c r="K1444" s="19"/>
      <c r="L1444" s="19"/>
      <c r="M1444" s="19"/>
      <c r="N1444" s="19"/>
      <c r="O1444" s="19"/>
      <c r="P1444" s="19"/>
      <c r="Q1444" s="19"/>
      <c r="R1444" s="19"/>
      <c r="S1444" s="19"/>
      <c r="T1444" s="19"/>
      <c r="U1444" s="19"/>
      <c r="V1444" s="19"/>
      <c r="W1444" s="19"/>
      <c r="X1444" s="19"/>
      <c r="Y1444" s="20"/>
      <c r="Z1444" s="13"/>
      <c r="AA1444" s="13"/>
      <c r="AB1444" s="13"/>
      <c r="AC1444" s="13"/>
      <c r="AD1444" s="13"/>
      <c r="AE1444" s="13"/>
      <c r="AF1444" s="13"/>
      <c r="AG1444" s="13"/>
      <c r="AH1444" s="13"/>
    </row>
    <row r="1445" spans="2:34" ht="15" customHeight="1" x14ac:dyDescent="0.2">
      <c r="B1445" s="17"/>
      <c r="E1445" s="19"/>
      <c r="F1445" s="19"/>
      <c r="H1445" s="19"/>
      <c r="I1445" s="19"/>
      <c r="J1445" s="19"/>
      <c r="K1445" s="19"/>
      <c r="L1445" s="19"/>
      <c r="M1445" s="19"/>
      <c r="N1445" s="19"/>
      <c r="O1445" s="19"/>
      <c r="P1445" s="19"/>
      <c r="Q1445" s="19"/>
      <c r="R1445" s="19"/>
      <c r="S1445" s="19"/>
      <c r="T1445" s="19"/>
      <c r="U1445" s="19"/>
      <c r="V1445" s="19"/>
      <c r="W1445" s="19"/>
      <c r="X1445" s="19"/>
      <c r="Y1445" s="20"/>
      <c r="Z1445" s="13"/>
      <c r="AA1445" s="13"/>
      <c r="AB1445" s="13"/>
      <c r="AC1445" s="13"/>
      <c r="AD1445" s="13"/>
      <c r="AE1445" s="13"/>
      <c r="AF1445" s="13"/>
      <c r="AG1445" s="13"/>
      <c r="AH1445" s="13"/>
    </row>
    <row r="1446" spans="2:34" ht="15" customHeight="1" x14ac:dyDescent="0.2">
      <c r="B1446" s="17"/>
      <c r="E1446" s="19"/>
      <c r="F1446" s="19"/>
      <c r="H1446" s="19"/>
      <c r="I1446" s="19"/>
      <c r="J1446" s="19"/>
      <c r="K1446" s="19"/>
      <c r="L1446" s="19"/>
      <c r="M1446" s="19"/>
      <c r="N1446" s="19"/>
      <c r="O1446" s="19"/>
      <c r="P1446" s="19"/>
      <c r="Q1446" s="19"/>
      <c r="R1446" s="19"/>
      <c r="S1446" s="19"/>
      <c r="T1446" s="19"/>
      <c r="U1446" s="19"/>
      <c r="V1446" s="19"/>
      <c r="W1446" s="19"/>
      <c r="X1446" s="19"/>
      <c r="Y1446" s="20"/>
      <c r="Z1446" s="13"/>
      <c r="AA1446" s="13"/>
      <c r="AB1446" s="13"/>
      <c r="AC1446" s="13"/>
      <c r="AD1446" s="13"/>
      <c r="AE1446" s="13"/>
      <c r="AF1446" s="13"/>
      <c r="AG1446" s="13"/>
      <c r="AH1446" s="13"/>
    </row>
    <row r="1447" spans="2:34" ht="15" customHeight="1" x14ac:dyDescent="0.2">
      <c r="B1447" s="17"/>
      <c r="E1447" s="19"/>
      <c r="F1447" s="19"/>
      <c r="H1447" s="19"/>
      <c r="I1447" s="19"/>
      <c r="J1447" s="19"/>
      <c r="K1447" s="19"/>
      <c r="L1447" s="19"/>
      <c r="M1447" s="19"/>
      <c r="N1447" s="19"/>
      <c r="O1447" s="19"/>
      <c r="P1447" s="19"/>
      <c r="Q1447" s="19"/>
      <c r="R1447" s="19"/>
      <c r="S1447" s="19"/>
      <c r="T1447" s="19"/>
      <c r="U1447" s="19"/>
      <c r="V1447" s="19"/>
      <c r="W1447" s="19"/>
      <c r="X1447" s="19"/>
      <c r="Y1447" s="20"/>
      <c r="Z1447" s="13"/>
      <c r="AA1447" s="13"/>
      <c r="AB1447" s="13"/>
      <c r="AC1447" s="13"/>
      <c r="AD1447" s="13"/>
      <c r="AE1447" s="13"/>
      <c r="AF1447" s="13"/>
      <c r="AG1447" s="13"/>
      <c r="AH1447" s="13"/>
    </row>
    <row r="1448" spans="2:34" ht="15" customHeight="1" x14ac:dyDescent="0.2">
      <c r="B1448" s="17"/>
      <c r="E1448" s="19"/>
      <c r="F1448" s="19"/>
      <c r="H1448" s="19"/>
      <c r="I1448" s="19"/>
      <c r="J1448" s="19"/>
      <c r="K1448" s="19"/>
      <c r="L1448" s="19"/>
      <c r="M1448" s="19"/>
      <c r="N1448" s="19"/>
      <c r="O1448" s="19"/>
      <c r="P1448" s="19"/>
      <c r="Q1448" s="19"/>
      <c r="R1448" s="19"/>
      <c r="S1448" s="19"/>
      <c r="T1448" s="19"/>
      <c r="U1448" s="19"/>
      <c r="V1448" s="19"/>
      <c r="W1448" s="19"/>
      <c r="X1448" s="19"/>
      <c r="Y1448" s="20"/>
      <c r="Z1448" s="13"/>
      <c r="AA1448" s="13"/>
      <c r="AB1448" s="13"/>
      <c r="AC1448" s="13"/>
      <c r="AD1448" s="13"/>
      <c r="AE1448" s="13"/>
      <c r="AF1448" s="13"/>
      <c r="AG1448" s="13"/>
      <c r="AH1448" s="13"/>
    </row>
    <row r="1449" spans="2:34" ht="15" customHeight="1" x14ac:dyDescent="0.2">
      <c r="B1449" s="17"/>
      <c r="E1449" s="19"/>
      <c r="F1449" s="19"/>
      <c r="H1449" s="19"/>
      <c r="I1449" s="19"/>
      <c r="J1449" s="19"/>
      <c r="K1449" s="19"/>
      <c r="L1449" s="19"/>
      <c r="M1449" s="19"/>
      <c r="N1449" s="19"/>
      <c r="O1449" s="19"/>
      <c r="P1449" s="19"/>
      <c r="Q1449" s="19"/>
      <c r="R1449" s="19"/>
      <c r="S1449" s="19"/>
      <c r="T1449" s="19"/>
      <c r="U1449" s="19"/>
      <c r="V1449" s="19"/>
      <c r="W1449" s="19"/>
      <c r="X1449" s="19"/>
      <c r="Y1449" s="20"/>
      <c r="Z1449" s="13"/>
      <c r="AA1449" s="13"/>
      <c r="AB1449" s="13"/>
      <c r="AC1449" s="13"/>
      <c r="AD1449" s="13"/>
      <c r="AE1449" s="13"/>
      <c r="AF1449" s="13"/>
      <c r="AG1449" s="13"/>
      <c r="AH1449" s="13"/>
    </row>
    <row r="1450" spans="2:34" ht="15" customHeight="1" x14ac:dyDescent="0.2">
      <c r="B1450" s="17"/>
      <c r="E1450" s="19"/>
      <c r="F1450" s="19"/>
      <c r="H1450" s="19"/>
      <c r="I1450" s="19"/>
      <c r="J1450" s="19"/>
      <c r="K1450" s="19"/>
      <c r="L1450" s="19"/>
      <c r="M1450" s="19"/>
      <c r="N1450" s="19"/>
      <c r="O1450" s="19"/>
      <c r="P1450" s="19"/>
      <c r="Q1450" s="19"/>
      <c r="R1450" s="19"/>
      <c r="S1450" s="19"/>
      <c r="T1450" s="19"/>
      <c r="U1450" s="19"/>
      <c r="V1450" s="19"/>
      <c r="W1450" s="19"/>
      <c r="X1450" s="19"/>
      <c r="Y1450" s="20"/>
      <c r="Z1450" s="13"/>
      <c r="AA1450" s="13"/>
      <c r="AB1450" s="13"/>
      <c r="AC1450" s="13"/>
      <c r="AD1450" s="13"/>
      <c r="AE1450" s="13"/>
      <c r="AF1450" s="13"/>
      <c r="AG1450" s="13"/>
      <c r="AH1450" s="13"/>
    </row>
    <row r="1451" spans="2:34" ht="15" customHeight="1" x14ac:dyDescent="0.2">
      <c r="B1451" s="17"/>
      <c r="E1451" s="19"/>
      <c r="F1451" s="19"/>
      <c r="H1451" s="19"/>
      <c r="I1451" s="19"/>
      <c r="J1451" s="19"/>
      <c r="K1451" s="19"/>
      <c r="L1451" s="19"/>
      <c r="M1451" s="19"/>
      <c r="N1451" s="19"/>
      <c r="O1451" s="19"/>
      <c r="P1451" s="19"/>
      <c r="Q1451" s="19"/>
      <c r="R1451" s="19"/>
      <c r="S1451" s="19"/>
      <c r="T1451" s="19"/>
      <c r="U1451" s="19"/>
      <c r="V1451" s="19"/>
      <c r="W1451" s="19"/>
      <c r="X1451" s="19"/>
      <c r="Y1451" s="20"/>
      <c r="Z1451" s="13"/>
      <c r="AA1451" s="13"/>
      <c r="AB1451" s="13"/>
      <c r="AC1451" s="13"/>
      <c r="AD1451" s="13"/>
      <c r="AE1451" s="13"/>
      <c r="AF1451" s="13"/>
      <c r="AG1451" s="13"/>
      <c r="AH1451" s="13"/>
    </row>
    <row r="1452" spans="2:34" ht="15" customHeight="1" x14ac:dyDescent="0.2">
      <c r="B1452" s="17"/>
      <c r="E1452" s="19"/>
      <c r="F1452" s="19"/>
      <c r="H1452" s="19"/>
      <c r="I1452" s="19"/>
      <c r="J1452" s="19"/>
      <c r="K1452" s="19"/>
      <c r="L1452" s="19"/>
      <c r="M1452" s="19"/>
      <c r="N1452" s="19"/>
      <c r="O1452" s="19"/>
      <c r="P1452" s="19"/>
      <c r="Q1452" s="19"/>
      <c r="R1452" s="19"/>
      <c r="S1452" s="19"/>
      <c r="T1452" s="19"/>
      <c r="U1452" s="19"/>
      <c r="V1452" s="19"/>
      <c r="W1452" s="19"/>
      <c r="X1452" s="19"/>
      <c r="Y1452" s="20"/>
      <c r="Z1452" s="13"/>
      <c r="AA1452" s="13"/>
      <c r="AB1452" s="13"/>
      <c r="AC1452" s="13"/>
      <c r="AD1452" s="13"/>
      <c r="AE1452" s="13"/>
      <c r="AF1452" s="13"/>
      <c r="AG1452" s="13"/>
      <c r="AH1452" s="13"/>
    </row>
    <row r="1453" spans="2:34" ht="15" customHeight="1" x14ac:dyDescent="0.2">
      <c r="B1453" s="17"/>
      <c r="E1453" s="19"/>
      <c r="F1453" s="19"/>
      <c r="H1453" s="19"/>
      <c r="I1453" s="19"/>
      <c r="J1453" s="19"/>
      <c r="K1453" s="19"/>
      <c r="L1453" s="19"/>
      <c r="M1453" s="19"/>
      <c r="N1453" s="19"/>
      <c r="O1453" s="19"/>
      <c r="P1453" s="19"/>
      <c r="Q1453" s="19"/>
      <c r="R1453" s="19"/>
      <c r="S1453" s="19"/>
      <c r="T1453" s="19"/>
      <c r="U1453" s="19"/>
      <c r="V1453" s="19"/>
      <c r="W1453" s="19"/>
      <c r="X1453" s="19"/>
      <c r="Y1453" s="20"/>
      <c r="Z1453" s="13"/>
      <c r="AA1453" s="13"/>
      <c r="AB1453" s="13"/>
      <c r="AC1453" s="13"/>
      <c r="AD1453" s="13"/>
      <c r="AE1453" s="13"/>
      <c r="AF1453" s="13"/>
      <c r="AG1453" s="13"/>
      <c r="AH1453" s="13"/>
    </row>
    <row r="1454" spans="2:34" ht="15" customHeight="1" x14ac:dyDescent="0.2">
      <c r="B1454" s="17"/>
      <c r="E1454" s="19"/>
      <c r="F1454" s="19"/>
      <c r="H1454" s="19"/>
      <c r="I1454" s="19"/>
      <c r="J1454" s="19"/>
      <c r="K1454" s="19"/>
      <c r="L1454" s="19"/>
      <c r="M1454" s="19"/>
      <c r="N1454" s="19"/>
      <c r="O1454" s="19"/>
      <c r="P1454" s="19"/>
      <c r="Q1454" s="19"/>
      <c r="R1454" s="19"/>
      <c r="S1454" s="19"/>
      <c r="T1454" s="19"/>
      <c r="U1454" s="19"/>
      <c r="V1454" s="19"/>
      <c r="W1454" s="19"/>
      <c r="X1454" s="19"/>
      <c r="Y1454" s="20"/>
      <c r="Z1454" s="13"/>
      <c r="AA1454" s="13"/>
      <c r="AB1454" s="13"/>
      <c r="AC1454" s="13"/>
      <c r="AD1454" s="13"/>
      <c r="AE1454" s="13"/>
      <c r="AF1454" s="13"/>
      <c r="AG1454" s="13"/>
      <c r="AH1454" s="13"/>
    </row>
    <row r="1455" spans="2:34" ht="15" customHeight="1" x14ac:dyDescent="0.2">
      <c r="B1455" s="17"/>
      <c r="E1455" s="19"/>
      <c r="F1455" s="19"/>
      <c r="H1455" s="19"/>
      <c r="I1455" s="19"/>
      <c r="J1455" s="19"/>
      <c r="K1455" s="19"/>
      <c r="L1455" s="19"/>
      <c r="M1455" s="19"/>
      <c r="N1455" s="19"/>
      <c r="O1455" s="19"/>
      <c r="P1455" s="19"/>
      <c r="Q1455" s="19"/>
      <c r="R1455" s="19"/>
      <c r="S1455" s="19"/>
      <c r="T1455" s="19"/>
      <c r="U1455" s="19"/>
      <c r="V1455" s="19"/>
      <c r="W1455" s="19"/>
      <c r="X1455" s="19"/>
      <c r="Y1455" s="20"/>
      <c r="Z1455" s="13"/>
      <c r="AA1455" s="13"/>
      <c r="AB1455" s="13"/>
      <c r="AC1455" s="13"/>
      <c r="AD1455" s="13"/>
      <c r="AE1455" s="13"/>
      <c r="AF1455" s="13"/>
      <c r="AG1455" s="13"/>
      <c r="AH1455" s="13"/>
    </row>
    <row r="1456" spans="2:34" ht="15" customHeight="1" x14ac:dyDescent="0.2">
      <c r="B1456" s="17"/>
      <c r="E1456" s="19"/>
      <c r="F1456" s="19"/>
      <c r="H1456" s="19"/>
      <c r="I1456" s="19"/>
      <c r="J1456" s="19"/>
      <c r="K1456" s="19"/>
      <c r="L1456" s="19"/>
      <c r="M1456" s="19"/>
      <c r="N1456" s="19"/>
      <c r="O1456" s="19"/>
      <c r="P1456" s="19"/>
      <c r="Q1456" s="19"/>
      <c r="R1456" s="19"/>
      <c r="S1456" s="19"/>
      <c r="T1456" s="19"/>
      <c r="U1456" s="19"/>
      <c r="V1456" s="19"/>
      <c r="W1456" s="19"/>
      <c r="X1456" s="19"/>
      <c r="Y1456" s="20"/>
      <c r="Z1456" s="13"/>
      <c r="AA1456" s="13"/>
      <c r="AB1456" s="13"/>
      <c r="AC1456" s="13"/>
      <c r="AD1456" s="13"/>
      <c r="AE1456" s="13"/>
      <c r="AF1456" s="13"/>
      <c r="AG1456" s="13"/>
      <c r="AH1456" s="13"/>
    </row>
    <row r="1457" spans="2:34" ht="15" customHeight="1" x14ac:dyDescent="0.2">
      <c r="B1457" s="17"/>
      <c r="E1457" s="19"/>
      <c r="F1457" s="19"/>
      <c r="H1457" s="19"/>
      <c r="I1457" s="19"/>
      <c r="J1457" s="19"/>
      <c r="K1457" s="19"/>
      <c r="L1457" s="19"/>
      <c r="M1457" s="19"/>
      <c r="N1457" s="19"/>
      <c r="O1457" s="19"/>
      <c r="P1457" s="19"/>
      <c r="Q1457" s="19"/>
      <c r="R1457" s="19"/>
      <c r="S1457" s="19"/>
      <c r="T1457" s="19"/>
      <c r="U1457" s="19"/>
      <c r="V1457" s="19"/>
      <c r="W1457" s="19"/>
      <c r="X1457" s="19"/>
      <c r="Y1457" s="20"/>
      <c r="Z1457" s="13"/>
      <c r="AA1457" s="13"/>
      <c r="AB1457" s="13"/>
      <c r="AC1457" s="13"/>
      <c r="AD1457" s="13"/>
      <c r="AE1457" s="13"/>
      <c r="AF1457" s="13"/>
      <c r="AG1457" s="13"/>
      <c r="AH1457" s="13"/>
    </row>
    <row r="1458" spans="2:34" ht="15" customHeight="1" x14ac:dyDescent="0.2">
      <c r="B1458" s="17"/>
      <c r="E1458" s="19"/>
      <c r="F1458" s="19"/>
      <c r="H1458" s="19"/>
      <c r="I1458" s="19"/>
      <c r="J1458" s="19"/>
      <c r="K1458" s="19"/>
      <c r="L1458" s="19"/>
      <c r="M1458" s="19"/>
      <c r="N1458" s="19"/>
      <c r="O1458" s="19"/>
      <c r="P1458" s="19"/>
      <c r="Q1458" s="19"/>
      <c r="R1458" s="19"/>
      <c r="S1458" s="19"/>
      <c r="T1458" s="19"/>
      <c r="U1458" s="19"/>
      <c r="V1458" s="19"/>
      <c r="W1458" s="19"/>
      <c r="X1458" s="19"/>
      <c r="Y1458" s="20"/>
      <c r="Z1458" s="13"/>
      <c r="AA1458" s="13"/>
      <c r="AB1458" s="13"/>
      <c r="AC1458" s="13"/>
      <c r="AD1458" s="13"/>
      <c r="AE1458" s="13"/>
      <c r="AF1458" s="13"/>
      <c r="AG1458" s="13"/>
      <c r="AH1458" s="13"/>
    </row>
    <row r="1459" spans="2:34" ht="15" customHeight="1" x14ac:dyDescent="0.2">
      <c r="B1459" s="17"/>
      <c r="E1459" s="19"/>
      <c r="F1459" s="19"/>
      <c r="H1459" s="19"/>
      <c r="I1459" s="19"/>
      <c r="J1459" s="19"/>
      <c r="K1459" s="19"/>
      <c r="L1459" s="19"/>
      <c r="M1459" s="19"/>
      <c r="N1459" s="19"/>
      <c r="O1459" s="19"/>
      <c r="P1459" s="19"/>
      <c r="Q1459" s="19"/>
      <c r="R1459" s="19"/>
      <c r="S1459" s="19"/>
      <c r="T1459" s="19"/>
      <c r="U1459" s="19"/>
      <c r="V1459" s="19"/>
      <c r="W1459" s="19"/>
      <c r="X1459" s="19"/>
      <c r="Y1459" s="20"/>
      <c r="Z1459" s="13"/>
      <c r="AA1459" s="13"/>
      <c r="AB1459" s="13"/>
      <c r="AC1459" s="13"/>
      <c r="AD1459" s="13"/>
      <c r="AE1459" s="13"/>
      <c r="AF1459" s="13"/>
      <c r="AG1459" s="13"/>
      <c r="AH1459" s="13"/>
    </row>
    <row r="1460" spans="2:34" ht="15" customHeight="1" x14ac:dyDescent="0.2">
      <c r="B1460" s="17"/>
      <c r="E1460" s="19"/>
      <c r="F1460" s="19"/>
      <c r="H1460" s="19"/>
      <c r="I1460" s="19"/>
      <c r="J1460" s="19"/>
      <c r="K1460" s="19"/>
      <c r="L1460" s="19"/>
      <c r="M1460" s="19"/>
      <c r="N1460" s="19"/>
      <c r="O1460" s="19"/>
      <c r="P1460" s="19"/>
      <c r="Q1460" s="19"/>
      <c r="R1460" s="19"/>
      <c r="S1460" s="19"/>
      <c r="T1460" s="19"/>
      <c r="U1460" s="19"/>
      <c r="V1460" s="19"/>
      <c r="W1460" s="19"/>
      <c r="X1460" s="19"/>
      <c r="Y1460" s="20"/>
      <c r="Z1460" s="13"/>
      <c r="AA1460" s="13"/>
      <c r="AB1460" s="13"/>
      <c r="AC1460" s="13"/>
      <c r="AD1460" s="13"/>
      <c r="AE1460" s="13"/>
      <c r="AF1460" s="13"/>
      <c r="AG1460" s="13"/>
      <c r="AH1460" s="13"/>
    </row>
    <row r="1461" spans="2:34" ht="15" customHeight="1" x14ac:dyDescent="0.2">
      <c r="B1461" s="17"/>
      <c r="E1461" s="19"/>
      <c r="F1461" s="19"/>
      <c r="H1461" s="19"/>
      <c r="I1461" s="19"/>
      <c r="J1461" s="19"/>
      <c r="K1461" s="19"/>
      <c r="L1461" s="19"/>
      <c r="M1461" s="19"/>
      <c r="N1461" s="19"/>
      <c r="O1461" s="19"/>
      <c r="P1461" s="19"/>
      <c r="Q1461" s="19"/>
      <c r="R1461" s="19"/>
      <c r="S1461" s="19"/>
      <c r="T1461" s="19"/>
      <c r="U1461" s="19"/>
      <c r="V1461" s="19"/>
      <c r="W1461" s="19"/>
      <c r="X1461" s="19"/>
      <c r="Y1461" s="20"/>
      <c r="Z1461" s="13"/>
      <c r="AA1461" s="13"/>
      <c r="AB1461" s="13"/>
      <c r="AC1461" s="13"/>
      <c r="AD1461" s="13"/>
      <c r="AE1461" s="13"/>
      <c r="AF1461" s="13"/>
      <c r="AG1461" s="13"/>
      <c r="AH1461" s="13"/>
    </row>
    <row r="1462" spans="2:34" ht="15" customHeight="1" x14ac:dyDescent="0.2">
      <c r="B1462" s="17"/>
      <c r="E1462" s="19"/>
      <c r="F1462" s="19"/>
      <c r="H1462" s="19"/>
      <c r="I1462" s="19"/>
      <c r="J1462" s="19"/>
      <c r="K1462" s="19"/>
      <c r="L1462" s="19"/>
      <c r="M1462" s="19"/>
      <c r="N1462" s="19"/>
      <c r="O1462" s="19"/>
      <c r="P1462" s="19"/>
      <c r="Q1462" s="19"/>
      <c r="R1462" s="19"/>
      <c r="S1462" s="19"/>
      <c r="T1462" s="19"/>
      <c r="U1462" s="19"/>
      <c r="V1462" s="19"/>
      <c r="W1462" s="19"/>
      <c r="X1462" s="19"/>
      <c r="Y1462" s="20"/>
      <c r="Z1462" s="13"/>
      <c r="AA1462" s="13"/>
      <c r="AB1462" s="13"/>
      <c r="AC1462" s="13"/>
      <c r="AD1462" s="13"/>
      <c r="AE1462" s="13"/>
      <c r="AF1462" s="13"/>
      <c r="AG1462" s="13"/>
      <c r="AH1462" s="13"/>
    </row>
    <row r="1463" spans="2:34" ht="15" customHeight="1" x14ac:dyDescent="0.2">
      <c r="B1463" s="17"/>
      <c r="E1463" s="19"/>
      <c r="F1463" s="19"/>
      <c r="H1463" s="19"/>
      <c r="I1463" s="19"/>
      <c r="J1463" s="19"/>
      <c r="K1463" s="19"/>
      <c r="L1463" s="19"/>
      <c r="M1463" s="19"/>
      <c r="N1463" s="19"/>
      <c r="O1463" s="19"/>
      <c r="P1463" s="19"/>
      <c r="Q1463" s="19"/>
      <c r="R1463" s="19"/>
      <c r="S1463" s="19"/>
      <c r="T1463" s="19"/>
      <c r="U1463" s="19"/>
      <c r="V1463" s="19"/>
      <c r="W1463" s="19"/>
      <c r="X1463" s="19"/>
      <c r="Y1463" s="20"/>
      <c r="Z1463" s="13"/>
      <c r="AA1463" s="13"/>
      <c r="AB1463" s="13"/>
      <c r="AC1463" s="13"/>
      <c r="AD1463" s="13"/>
      <c r="AE1463" s="13"/>
      <c r="AF1463" s="13"/>
      <c r="AG1463" s="13"/>
      <c r="AH1463" s="13"/>
    </row>
    <row r="1464" spans="2:34" ht="15" customHeight="1" x14ac:dyDescent="0.2">
      <c r="B1464" s="17"/>
      <c r="E1464" s="19"/>
      <c r="F1464" s="19"/>
      <c r="H1464" s="19"/>
      <c r="I1464" s="19"/>
      <c r="J1464" s="19"/>
      <c r="K1464" s="19"/>
      <c r="L1464" s="19"/>
      <c r="M1464" s="19"/>
      <c r="N1464" s="19"/>
      <c r="O1464" s="19"/>
      <c r="P1464" s="19"/>
      <c r="Q1464" s="19"/>
      <c r="R1464" s="19"/>
      <c r="S1464" s="19"/>
      <c r="T1464" s="19"/>
      <c r="U1464" s="19"/>
      <c r="V1464" s="19"/>
      <c r="W1464" s="19"/>
      <c r="X1464" s="19"/>
      <c r="Y1464" s="20"/>
      <c r="Z1464" s="13"/>
      <c r="AA1464" s="13"/>
      <c r="AB1464" s="13"/>
      <c r="AC1464" s="13"/>
      <c r="AD1464" s="13"/>
      <c r="AE1464" s="13"/>
      <c r="AF1464" s="13"/>
      <c r="AG1464" s="13"/>
      <c r="AH1464" s="13"/>
    </row>
    <row r="1465" spans="2:34" ht="15" customHeight="1" x14ac:dyDescent="0.2">
      <c r="B1465" s="17"/>
      <c r="E1465" s="19"/>
      <c r="F1465" s="19"/>
      <c r="H1465" s="19"/>
      <c r="I1465" s="19"/>
      <c r="J1465" s="19"/>
      <c r="K1465" s="19"/>
      <c r="L1465" s="19"/>
      <c r="M1465" s="19"/>
      <c r="N1465" s="19"/>
      <c r="O1465" s="19"/>
      <c r="P1465" s="19"/>
      <c r="Q1465" s="19"/>
      <c r="R1465" s="19"/>
      <c r="S1465" s="19"/>
      <c r="T1465" s="19"/>
      <c r="U1465" s="19"/>
      <c r="V1465" s="19"/>
      <c r="W1465" s="19"/>
      <c r="X1465" s="19"/>
      <c r="Y1465" s="20"/>
      <c r="Z1465" s="13"/>
      <c r="AA1465" s="13"/>
      <c r="AB1465" s="13"/>
      <c r="AC1465" s="13"/>
      <c r="AD1465" s="13"/>
      <c r="AE1465" s="13"/>
      <c r="AF1465" s="13"/>
      <c r="AG1465" s="13"/>
      <c r="AH1465" s="13"/>
    </row>
    <row r="1466" spans="2:34" ht="15" customHeight="1" x14ac:dyDescent="0.2">
      <c r="B1466" s="17"/>
      <c r="E1466" s="19"/>
      <c r="F1466" s="19"/>
      <c r="H1466" s="19"/>
      <c r="I1466" s="19"/>
      <c r="J1466" s="19"/>
      <c r="K1466" s="19"/>
      <c r="L1466" s="19"/>
      <c r="M1466" s="19"/>
      <c r="N1466" s="19"/>
      <c r="O1466" s="19"/>
      <c r="P1466" s="19"/>
      <c r="Q1466" s="19"/>
      <c r="R1466" s="19"/>
      <c r="S1466" s="19"/>
      <c r="T1466" s="19"/>
      <c r="U1466" s="19"/>
      <c r="V1466" s="19"/>
      <c r="W1466" s="19"/>
      <c r="X1466" s="19"/>
      <c r="Y1466" s="20"/>
      <c r="Z1466" s="13"/>
      <c r="AA1466" s="13"/>
      <c r="AB1466" s="13"/>
      <c r="AC1466" s="13"/>
      <c r="AD1466" s="13"/>
      <c r="AE1466" s="13"/>
      <c r="AF1466" s="13"/>
      <c r="AG1466" s="13"/>
      <c r="AH1466" s="13"/>
    </row>
    <row r="1467" spans="2:34" ht="15" customHeight="1" x14ac:dyDescent="0.2">
      <c r="B1467" s="17"/>
      <c r="E1467" s="19"/>
      <c r="F1467" s="19"/>
      <c r="H1467" s="19"/>
      <c r="I1467" s="19"/>
      <c r="J1467" s="19"/>
      <c r="K1467" s="19"/>
      <c r="L1467" s="19"/>
      <c r="M1467" s="19"/>
      <c r="N1467" s="19"/>
      <c r="O1467" s="19"/>
      <c r="P1467" s="19"/>
      <c r="Q1467" s="19"/>
      <c r="R1467" s="19"/>
      <c r="S1467" s="19"/>
      <c r="T1467" s="19"/>
      <c r="U1467" s="19"/>
      <c r="V1467" s="19"/>
      <c r="W1467" s="19"/>
      <c r="X1467" s="19"/>
      <c r="Y1467" s="20"/>
      <c r="Z1467" s="13"/>
      <c r="AA1467" s="13"/>
      <c r="AB1467" s="13"/>
      <c r="AC1467" s="13"/>
      <c r="AD1467" s="13"/>
      <c r="AE1467" s="13"/>
      <c r="AF1467" s="13"/>
      <c r="AG1467" s="13"/>
      <c r="AH1467" s="13"/>
    </row>
    <row r="1468" spans="2:34" ht="15" customHeight="1" x14ac:dyDescent="0.2">
      <c r="B1468" s="17"/>
      <c r="E1468" s="19"/>
      <c r="F1468" s="19"/>
      <c r="H1468" s="19"/>
      <c r="I1468" s="19"/>
      <c r="J1468" s="19"/>
      <c r="K1468" s="19"/>
      <c r="L1468" s="19"/>
      <c r="M1468" s="19"/>
      <c r="N1468" s="19"/>
      <c r="O1468" s="19"/>
      <c r="P1468" s="19"/>
      <c r="Q1468" s="19"/>
      <c r="R1468" s="19"/>
      <c r="S1468" s="19"/>
      <c r="T1468" s="19"/>
      <c r="U1468" s="19"/>
      <c r="V1468" s="19"/>
      <c r="W1468" s="19"/>
      <c r="X1468" s="19"/>
      <c r="Y1468" s="20"/>
      <c r="Z1468" s="13"/>
      <c r="AA1468" s="13"/>
      <c r="AB1468" s="13"/>
      <c r="AC1468" s="13"/>
      <c r="AD1468" s="13"/>
      <c r="AE1468" s="13"/>
      <c r="AF1468" s="13"/>
      <c r="AG1468" s="13"/>
      <c r="AH1468" s="13"/>
    </row>
    <row r="1469" spans="2:34" ht="15" customHeight="1" x14ac:dyDescent="0.2">
      <c r="B1469" s="17"/>
      <c r="E1469" s="19"/>
      <c r="F1469" s="19"/>
      <c r="H1469" s="19"/>
      <c r="I1469" s="19"/>
      <c r="J1469" s="19"/>
      <c r="K1469" s="19"/>
      <c r="L1469" s="19"/>
      <c r="M1469" s="19"/>
      <c r="N1469" s="19"/>
      <c r="O1469" s="19"/>
      <c r="P1469" s="19"/>
      <c r="Q1469" s="19"/>
      <c r="R1469" s="19"/>
      <c r="S1469" s="19"/>
      <c r="T1469" s="19"/>
      <c r="U1469" s="19"/>
      <c r="V1469" s="19"/>
      <c r="W1469" s="19"/>
      <c r="X1469" s="19"/>
      <c r="Y1469" s="20"/>
      <c r="Z1469" s="13"/>
      <c r="AA1469" s="13"/>
      <c r="AB1469" s="13"/>
      <c r="AC1469" s="13"/>
      <c r="AD1469" s="13"/>
      <c r="AE1469" s="13"/>
      <c r="AF1469" s="13"/>
      <c r="AG1469" s="13"/>
      <c r="AH1469" s="13"/>
    </row>
    <row r="1470" spans="2:34" ht="15" customHeight="1" x14ac:dyDescent="0.2">
      <c r="B1470" s="17"/>
      <c r="E1470" s="19"/>
      <c r="F1470" s="19"/>
      <c r="H1470" s="19"/>
      <c r="I1470" s="19"/>
      <c r="J1470" s="19"/>
      <c r="K1470" s="19"/>
      <c r="L1470" s="19"/>
      <c r="M1470" s="19"/>
      <c r="N1470" s="19"/>
      <c r="O1470" s="19"/>
      <c r="P1470" s="19"/>
      <c r="Q1470" s="19"/>
      <c r="R1470" s="19"/>
      <c r="S1470" s="19"/>
      <c r="T1470" s="19"/>
      <c r="U1470" s="19"/>
      <c r="V1470" s="19"/>
      <c r="W1470" s="19"/>
      <c r="X1470" s="19"/>
      <c r="Y1470" s="20"/>
      <c r="Z1470" s="13"/>
      <c r="AA1470" s="13"/>
      <c r="AB1470" s="13"/>
      <c r="AC1470" s="13"/>
      <c r="AD1470" s="13"/>
      <c r="AE1470" s="13"/>
      <c r="AF1470" s="13"/>
      <c r="AG1470" s="13"/>
      <c r="AH1470" s="13"/>
    </row>
    <row r="1471" spans="2:34" ht="15" customHeight="1" x14ac:dyDescent="0.2">
      <c r="B1471" s="17"/>
      <c r="E1471" s="19"/>
      <c r="F1471" s="19"/>
      <c r="H1471" s="19"/>
      <c r="I1471" s="19"/>
      <c r="J1471" s="19"/>
      <c r="K1471" s="19"/>
      <c r="L1471" s="19"/>
      <c r="M1471" s="19"/>
      <c r="N1471" s="19"/>
      <c r="O1471" s="19"/>
      <c r="P1471" s="19"/>
      <c r="Q1471" s="19"/>
      <c r="R1471" s="19"/>
      <c r="S1471" s="19"/>
      <c r="T1471" s="19"/>
      <c r="U1471" s="19"/>
      <c r="V1471" s="19"/>
      <c r="W1471" s="19"/>
      <c r="X1471" s="19"/>
      <c r="Y1471" s="20"/>
      <c r="Z1471" s="13"/>
      <c r="AA1471" s="13"/>
      <c r="AB1471" s="13"/>
      <c r="AC1471" s="13"/>
      <c r="AD1471" s="13"/>
      <c r="AE1471" s="13"/>
      <c r="AF1471" s="13"/>
      <c r="AG1471" s="13"/>
      <c r="AH1471" s="13"/>
    </row>
    <row r="1472" spans="2:34" ht="15" customHeight="1" x14ac:dyDescent="0.2">
      <c r="B1472" s="17"/>
      <c r="E1472" s="19"/>
      <c r="F1472" s="19"/>
      <c r="H1472" s="19"/>
      <c r="I1472" s="19"/>
      <c r="J1472" s="19"/>
      <c r="K1472" s="19"/>
      <c r="L1472" s="19"/>
      <c r="M1472" s="19"/>
      <c r="N1472" s="19"/>
      <c r="O1472" s="19"/>
      <c r="P1472" s="19"/>
      <c r="Q1472" s="19"/>
      <c r="R1472" s="19"/>
      <c r="S1472" s="19"/>
      <c r="T1472" s="19"/>
      <c r="U1472" s="19"/>
      <c r="V1472" s="19"/>
      <c r="W1472" s="19"/>
      <c r="X1472" s="19"/>
      <c r="Y1472" s="20"/>
      <c r="Z1472" s="13"/>
      <c r="AA1472" s="13"/>
      <c r="AB1472" s="13"/>
      <c r="AC1472" s="13"/>
      <c r="AD1472" s="13"/>
      <c r="AE1472" s="13"/>
      <c r="AF1472" s="13"/>
      <c r="AG1472" s="13"/>
      <c r="AH1472" s="13"/>
    </row>
    <row r="1473" spans="2:34" ht="15" customHeight="1" x14ac:dyDescent="0.2">
      <c r="B1473" s="17"/>
      <c r="E1473" s="19"/>
      <c r="F1473" s="19"/>
      <c r="H1473" s="19"/>
      <c r="I1473" s="19"/>
      <c r="J1473" s="19"/>
      <c r="K1473" s="19"/>
      <c r="L1473" s="19"/>
      <c r="M1473" s="19"/>
      <c r="N1473" s="19"/>
      <c r="O1473" s="19"/>
      <c r="P1473" s="19"/>
      <c r="Q1473" s="19"/>
      <c r="R1473" s="19"/>
      <c r="S1473" s="19"/>
      <c r="T1473" s="19"/>
      <c r="U1473" s="19"/>
      <c r="V1473" s="19"/>
      <c r="W1473" s="19"/>
      <c r="X1473" s="19"/>
      <c r="Y1473" s="20"/>
      <c r="Z1473" s="13"/>
      <c r="AA1473" s="13"/>
      <c r="AB1473" s="13"/>
      <c r="AC1473" s="13"/>
      <c r="AD1473" s="13"/>
      <c r="AE1473" s="13"/>
      <c r="AF1473" s="13"/>
      <c r="AG1473" s="13"/>
      <c r="AH1473" s="13"/>
    </row>
    <row r="1474" spans="2:34" ht="15" customHeight="1" x14ac:dyDescent="0.2">
      <c r="B1474" s="17"/>
      <c r="E1474" s="19"/>
      <c r="F1474" s="19"/>
      <c r="H1474" s="19"/>
      <c r="I1474" s="19"/>
      <c r="J1474" s="19"/>
      <c r="K1474" s="19"/>
      <c r="L1474" s="19"/>
      <c r="M1474" s="19"/>
      <c r="N1474" s="19"/>
      <c r="O1474" s="19"/>
      <c r="P1474" s="19"/>
      <c r="Q1474" s="19"/>
      <c r="R1474" s="19"/>
      <c r="S1474" s="19"/>
      <c r="T1474" s="19"/>
      <c r="U1474" s="19"/>
      <c r="V1474" s="19"/>
      <c r="W1474" s="19"/>
      <c r="X1474" s="19"/>
      <c r="Y1474" s="20"/>
      <c r="Z1474" s="13"/>
      <c r="AA1474" s="13"/>
      <c r="AB1474" s="13"/>
      <c r="AC1474" s="13"/>
      <c r="AD1474" s="13"/>
      <c r="AE1474" s="13"/>
      <c r="AF1474" s="13"/>
      <c r="AG1474" s="13"/>
      <c r="AH1474" s="13"/>
    </row>
    <row r="1475" spans="2:34" ht="15" customHeight="1" x14ac:dyDescent="0.2">
      <c r="B1475" s="17"/>
      <c r="E1475" s="19"/>
      <c r="F1475" s="19"/>
      <c r="H1475" s="19"/>
      <c r="I1475" s="19"/>
      <c r="J1475" s="19"/>
      <c r="K1475" s="19"/>
      <c r="L1475" s="19"/>
      <c r="M1475" s="19"/>
      <c r="N1475" s="19"/>
      <c r="O1475" s="19"/>
      <c r="P1475" s="19"/>
      <c r="Q1475" s="19"/>
      <c r="R1475" s="19"/>
      <c r="S1475" s="19"/>
      <c r="T1475" s="19"/>
      <c r="U1475" s="19"/>
      <c r="V1475" s="19"/>
      <c r="W1475" s="19"/>
      <c r="X1475" s="19"/>
      <c r="Y1475" s="20"/>
      <c r="Z1475" s="13"/>
      <c r="AA1475" s="13"/>
      <c r="AB1475" s="13"/>
      <c r="AC1475" s="13"/>
      <c r="AD1475" s="13"/>
      <c r="AE1475" s="13"/>
      <c r="AF1475" s="13"/>
      <c r="AG1475" s="13"/>
      <c r="AH1475" s="13"/>
    </row>
    <row r="1476" spans="2:34" ht="15" customHeight="1" x14ac:dyDescent="0.2">
      <c r="B1476" s="17"/>
      <c r="E1476" s="19"/>
      <c r="F1476" s="19"/>
      <c r="H1476" s="19"/>
      <c r="I1476" s="19"/>
      <c r="J1476" s="19"/>
      <c r="K1476" s="19"/>
      <c r="L1476" s="19"/>
      <c r="M1476" s="19"/>
      <c r="N1476" s="19"/>
      <c r="O1476" s="19"/>
      <c r="P1476" s="19"/>
      <c r="Q1476" s="19"/>
      <c r="R1476" s="19"/>
      <c r="S1476" s="19"/>
      <c r="T1476" s="19"/>
      <c r="U1476" s="19"/>
      <c r="V1476" s="19"/>
      <c r="W1476" s="19"/>
      <c r="X1476" s="19"/>
      <c r="Y1476" s="20"/>
      <c r="Z1476" s="13"/>
      <c r="AA1476" s="13"/>
      <c r="AB1476" s="13"/>
      <c r="AC1476" s="13"/>
      <c r="AD1476" s="13"/>
      <c r="AE1476" s="13"/>
      <c r="AF1476" s="13"/>
      <c r="AG1476" s="13"/>
      <c r="AH1476" s="13"/>
    </row>
    <row r="1477" spans="2:34" ht="15" customHeight="1" x14ac:dyDescent="0.2">
      <c r="B1477" s="17"/>
      <c r="E1477" s="19"/>
      <c r="F1477" s="19"/>
      <c r="H1477" s="19"/>
      <c r="I1477" s="19"/>
      <c r="J1477" s="19"/>
      <c r="K1477" s="19"/>
      <c r="L1477" s="19"/>
      <c r="M1477" s="19"/>
      <c r="N1477" s="19"/>
      <c r="O1477" s="19"/>
      <c r="P1477" s="19"/>
      <c r="Q1477" s="19"/>
      <c r="R1477" s="19"/>
      <c r="S1477" s="19"/>
      <c r="T1477" s="19"/>
      <c r="U1477" s="19"/>
      <c r="V1477" s="19"/>
      <c r="W1477" s="19"/>
      <c r="X1477" s="19"/>
      <c r="Y1477" s="20"/>
      <c r="Z1477" s="13"/>
      <c r="AA1477" s="13"/>
      <c r="AB1477" s="13"/>
      <c r="AC1477" s="13"/>
      <c r="AD1477" s="13"/>
      <c r="AE1477" s="13"/>
      <c r="AF1477" s="13"/>
      <c r="AG1477" s="13"/>
      <c r="AH1477" s="13"/>
    </row>
    <row r="1478" spans="2:34" ht="15" customHeight="1" x14ac:dyDescent="0.2">
      <c r="B1478" s="17"/>
      <c r="E1478" s="19"/>
      <c r="F1478" s="19"/>
      <c r="H1478" s="19"/>
      <c r="I1478" s="19"/>
      <c r="J1478" s="19"/>
      <c r="K1478" s="19"/>
      <c r="L1478" s="19"/>
      <c r="M1478" s="19"/>
      <c r="N1478" s="19"/>
      <c r="O1478" s="19"/>
      <c r="P1478" s="19"/>
      <c r="Q1478" s="19"/>
      <c r="R1478" s="19"/>
      <c r="S1478" s="19"/>
      <c r="T1478" s="19"/>
      <c r="U1478" s="19"/>
      <c r="V1478" s="19"/>
      <c r="W1478" s="19"/>
      <c r="X1478" s="19"/>
      <c r="Y1478" s="20"/>
      <c r="Z1478" s="13"/>
      <c r="AA1478" s="13"/>
      <c r="AB1478" s="13"/>
      <c r="AC1478" s="13"/>
      <c r="AD1478" s="13"/>
      <c r="AE1478" s="13"/>
      <c r="AF1478" s="13"/>
      <c r="AG1478" s="13"/>
      <c r="AH1478" s="13"/>
    </row>
    <row r="1479" spans="2:34" ht="15" customHeight="1" x14ac:dyDescent="0.2">
      <c r="B1479" s="17"/>
      <c r="E1479" s="19"/>
      <c r="F1479" s="19"/>
      <c r="H1479" s="19"/>
      <c r="I1479" s="19"/>
      <c r="J1479" s="19"/>
      <c r="K1479" s="19"/>
      <c r="L1479" s="19"/>
      <c r="M1479" s="19"/>
      <c r="N1479" s="19"/>
      <c r="O1479" s="19"/>
      <c r="P1479" s="19"/>
      <c r="Q1479" s="19"/>
      <c r="R1479" s="19"/>
      <c r="S1479" s="19"/>
      <c r="T1479" s="19"/>
      <c r="U1479" s="19"/>
      <c r="V1479" s="19"/>
      <c r="W1479" s="19"/>
      <c r="X1479" s="19"/>
      <c r="Y1479" s="20"/>
      <c r="Z1479" s="13"/>
      <c r="AA1479" s="13"/>
      <c r="AB1479" s="13"/>
      <c r="AC1479" s="13"/>
      <c r="AD1479" s="13"/>
      <c r="AE1479" s="13"/>
      <c r="AF1479" s="13"/>
      <c r="AG1479" s="13"/>
      <c r="AH1479" s="13"/>
    </row>
    <row r="1480" spans="2:34" ht="15" customHeight="1" x14ac:dyDescent="0.2">
      <c r="B1480" s="17"/>
      <c r="E1480" s="19"/>
      <c r="F1480" s="19"/>
      <c r="H1480" s="19"/>
      <c r="I1480" s="19"/>
      <c r="J1480" s="19"/>
      <c r="K1480" s="19"/>
      <c r="L1480" s="19"/>
      <c r="M1480" s="19"/>
      <c r="N1480" s="19"/>
      <c r="O1480" s="19"/>
      <c r="P1480" s="19"/>
      <c r="Q1480" s="19"/>
      <c r="R1480" s="19"/>
      <c r="S1480" s="19"/>
      <c r="T1480" s="19"/>
      <c r="U1480" s="19"/>
      <c r="V1480" s="19"/>
      <c r="W1480" s="19"/>
      <c r="X1480" s="19"/>
      <c r="Y1480" s="20"/>
      <c r="Z1480" s="13"/>
      <c r="AA1480" s="13"/>
      <c r="AB1480" s="13"/>
      <c r="AC1480" s="13"/>
      <c r="AD1480" s="13"/>
      <c r="AE1480" s="13"/>
      <c r="AF1480" s="13"/>
      <c r="AG1480" s="13"/>
      <c r="AH1480" s="13"/>
    </row>
    <row r="1481" spans="2:34" ht="15" customHeight="1" x14ac:dyDescent="0.2">
      <c r="B1481" s="17"/>
      <c r="E1481" s="19"/>
      <c r="F1481" s="19"/>
      <c r="H1481" s="19"/>
      <c r="I1481" s="19"/>
      <c r="J1481" s="19"/>
      <c r="K1481" s="19"/>
      <c r="L1481" s="19"/>
      <c r="M1481" s="19"/>
      <c r="N1481" s="19"/>
      <c r="O1481" s="19"/>
      <c r="P1481" s="19"/>
      <c r="Q1481" s="19"/>
      <c r="R1481" s="19"/>
      <c r="S1481" s="19"/>
      <c r="T1481" s="19"/>
      <c r="U1481" s="19"/>
      <c r="V1481" s="19"/>
      <c r="W1481" s="19"/>
      <c r="X1481" s="19"/>
      <c r="Y1481" s="20"/>
      <c r="Z1481" s="13"/>
      <c r="AA1481" s="13"/>
      <c r="AB1481" s="13"/>
      <c r="AC1481" s="13"/>
      <c r="AD1481" s="13"/>
      <c r="AE1481" s="13"/>
      <c r="AF1481" s="13"/>
      <c r="AG1481" s="13"/>
      <c r="AH1481" s="13"/>
    </row>
    <row r="1482" spans="2:34" ht="15" customHeight="1" x14ac:dyDescent="0.2">
      <c r="B1482" s="17"/>
      <c r="E1482" s="19"/>
      <c r="F1482" s="19"/>
      <c r="H1482" s="19"/>
      <c r="I1482" s="19"/>
      <c r="J1482" s="19"/>
      <c r="K1482" s="19"/>
      <c r="L1482" s="19"/>
      <c r="M1482" s="19"/>
      <c r="N1482" s="19"/>
      <c r="O1482" s="19"/>
      <c r="P1482" s="19"/>
      <c r="Q1482" s="19"/>
      <c r="R1482" s="19"/>
      <c r="S1482" s="19"/>
      <c r="T1482" s="19"/>
      <c r="U1482" s="19"/>
      <c r="V1482" s="19"/>
      <c r="W1482" s="19"/>
      <c r="X1482" s="19"/>
      <c r="Y1482" s="20"/>
      <c r="Z1482" s="13"/>
      <c r="AA1482" s="13"/>
      <c r="AB1482" s="13"/>
      <c r="AC1482" s="13"/>
      <c r="AD1482" s="13"/>
      <c r="AE1482" s="13"/>
      <c r="AF1482" s="13"/>
      <c r="AG1482" s="13"/>
      <c r="AH1482" s="13"/>
    </row>
    <row r="1483" spans="2:34" ht="15" customHeight="1" x14ac:dyDescent="0.2">
      <c r="B1483" s="17"/>
      <c r="E1483" s="19"/>
      <c r="F1483" s="19"/>
      <c r="H1483" s="19"/>
      <c r="I1483" s="19"/>
      <c r="J1483" s="19"/>
      <c r="K1483" s="19"/>
      <c r="L1483" s="19"/>
      <c r="M1483" s="19"/>
      <c r="N1483" s="19"/>
      <c r="O1483" s="19"/>
      <c r="P1483" s="19"/>
      <c r="Q1483" s="19"/>
      <c r="R1483" s="19"/>
      <c r="S1483" s="19"/>
      <c r="T1483" s="19"/>
      <c r="U1483" s="19"/>
      <c r="V1483" s="19"/>
      <c r="W1483" s="19"/>
      <c r="X1483" s="19"/>
      <c r="Y1483" s="20"/>
      <c r="Z1483" s="13"/>
      <c r="AA1483" s="13"/>
      <c r="AB1483" s="13"/>
      <c r="AC1483" s="13"/>
      <c r="AD1483" s="13"/>
      <c r="AE1483" s="13"/>
      <c r="AF1483" s="13"/>
      <c r="AG1483" s="13"/>
      <c r="AH1483" s="13"/>
    </row>
    <row r="1484" spans="2:34" ht="15" customHeight="1" x14ac:dyDescent="0.2">
      <c r="B1484" s="17"/>
      <c r="E1484" s="19"/>
      <c r="F1484" s="19"/>
      <c r="H1484" s="19"/>
      <c r="I1484" s="19"/>
      <c r="J1484" s="19"/>
      <c r="K1484" s="19"/>
      <c r="L1484" s="19"/>
      <c r="M1484" s="19"/>
      <c r="N1484" s="19"/>
      <c r="O1484" s="19"/>
      <c r="P1484" s="19"/>
      <c r="Q1484" s="19"/>
      <c r="R1484" s="19"/>
      <c r="S1484" s="19"/>
      <c r="T1484" s="19"/>
      <c r="U1484" s="19"/>
      <c r="V1484" s="19"/>
      <c r="W1484" s="19"/>
      <c r="X1484" s="19"/>
      <c r="Y1484" s="20"/>
      <c r="Z1484" s="13"/>
      <c r="AA1484" s="13"/>
      <c r="AB1484" s="13"/>
      <c r="AC1484" s="13"/>
      <c r="AD1484" s="13"/>
      <c r="AE1484" s="13"/>
      <c r="AF1484" s="13"/>
      <c r="AG1484" s="13"/>
      <c r="AH1484" s="13"/>
    </row>
    <row r="1485" spans="2:34" ht="15" customHeight="1" x14ac:dyDescent="0.2">
      <c r="B1485" s="17"/>
      <c r="E1485" s="19"/>
      <c r="F1485" s="19"/>
      <c r="H1485" s="19"/>
      <c r="I1485" s="19"/>
      <c r="J1485" s="19"/>
      <c r="K1485" s="19"/>
      <c r="L1485" s="19"/>
      <c r="M1485" s="19"/>
      <c r="N1485" s="19"/>
      <c r="O1485" s="19"/>
      <c r="P1485" s="19"/>
      <c r="Q1485" s="19"/>
      <c r="R1485" s="19"/>
      <c r="S1485" s="19"/>
      <c r="T1485" s="19"/>
      <c r="U1485" s="19"/>
      <c r="V1485" s="19"/>
      <c r="W1485" s="19"/>
      <c r="X1485" s="19"/>
      <c r="Y1485" s="20"/>
      <c r="Z1485" s="13"/>
      <c r="AA1485" s="13"/>
      <c r="AB1485" s="13"/>
      <c r="AC1485" s="13"/>
      <c r="AD1485" s="13"/>
      <c r="AE1485" s="13"/>
      <c r="AF1485" s="13"/>
      <c r="AG1485" s="13"/>
      <c r="AH1485" s="13"/>
    </row>
    <row r="1486" spans="2:34" ht="15" customHeight="1" x14ac:dyDescent="0.2">
      <c r="B1486" s="17"/>
      <c r="E1486" s="19"/>
      <c r="F1486" s="19"/>
      <c r="H1486" s="19"/>
      <c r="I1486" s="19"/>
      <c r="J1486" s="19"/>
      <c r="K1486" s="19"/>
      <c r="L1486" s="19"/>
      <c r="M1486" s="19"/>
      <c r="N1486" s="19"/>
      <c r="O1486" s="19"/>
      <c r="P1486" s="19"/>
      <c r="Q1486" s="19"/>
      <c r="R1486" s="19"/>
      <c r="S1486" s="19"/>
      <c r="T1486" s="19"/>
      <c r="U1486" s="19"/>
      <c r="V1486" s="19"/>
      <c r="W1486" s="19"/>
      <c r="X1486" s="19"/>
      <c r="Y1486" s="20"/>
      <c r="Z1486" s="13"/>
      <c r="AA1486" s="13"/>
      <c r="AB1486" s="13"/>
      <c r="AC1486" s="13"/>
      <c r="AD1486" s="13"/>
      <c r="AE1486" s="13"/>
      <c r="AF1486" s="13"/>
      <c r="AG1486" s="13"/>
      <c r="AH1486" s="13"/>
    </row>
    <row r="1487" spans="2:34" ht="15" customHeight="1" x14ac:dyDescent="0.2">
      <c r="B1487" s="17"/>
      <c r="E1487" s="19"/>
      <c r="F1487" s="19"/>
      <c r="H1487" s="19"/>
      <c r="I1487" s="19"/>
      <c r="J1487" s="19"/>
      <c r="K1487" s="19"/>
      <c r="L1487" s="19"/>
      <c r="M1487" s="19"/>
      <c r="N1487" s="19"/>
      <c r="O1487" s="19"/>
      <c r="P1487" s="19"/>
      <c r="Q1487" s="19"/>
      <c r="R1487" s="19"/>
      <c r="S1487" s="19"/>
      <c r="T1487" s="19"/>
      <c r="U1487" s="19"/>
      <c r="V1487" s="19"/>
      <c r="W1487" s="19"/>
      <c r="X1487" s="19"/>
      <c r="Y1487" s="20"/>
      <c r="Z1487" s="13"/>
      <c r="AA1487" s="13"/>
      <c r="AB1487" s="13"/>
      <c r="AC1487" s="13"/>
      <c r="AD1487" s="13"/>
      <c r="AE1487" s="13"/>
      <c r="AF1487" s="13"/>
      <c r="AG1487" s="13"/>
      <c r="AH1487" s="13"/>
    </row>
    <row r="1488" spans="2:34" ht="15" customHeight="1" x14ac:dyDescent="0.2">
      <c r="B1488" s="17"/>
      <c r="E1488" s="19"/>
      <c r="F1488" s="19"/>
      <c r="H1488" s="19"/>
      <c r="I1488" s="19"/>
      <c r="J1488" s="19"/>
      <c r="K1488" s="19"/>
      <c r="L1488" s="19"/>
      <c r="M1488" s="19"/>
      <c r="N1488" s="19"/>
      <c r="O1488" s="19"/>
      <c r="P1488" s="19"/>
      <c r="Q1488" s="19"/>
      <c r="R1488" s="19"/>
      <c r="S1488" s="19"/>
      <c r="T1488" s="19"/>
      <c r="U1488" s="19"/>
      <c r="V1488" s="19"/>
      <c r="W1488" s="19"/>
      <c r="X1488" s="19"/>
      <c r="Y1488" s="20"/>
      <c r="Z1488" s="13"/>
      <c r="AA1488" s="13"/>
      <c r="AB1488" s="13"/>
      <c r="AC1488" s="13"/>
      <c r="AD1488" s="13"/>
      <c r="AE1488" s="13"/>
      <c r="AF1488" s="13"/>
      <c r="AG1488" s="13"/>
      <c r="AH1488" s="13"/>
    </row>
    <row r="1489" spans="2:34" ht="15" customHeight="1" x14ac:dyDescent="0.2">
      <c r="B1489" s="17"/>
      <c r="E1489" s="19"/>
      <c r="F1489" s="19"/>
      <c r="H1489" s="19"/>
      <c r="I1489" s="19"/>
      <c r="J1489" s="19"/>
      <c r="K1489" s="19"/>
      <c r="L1489" s="19"/>
      <c r="M1489" s="19"/>
      <c r="N1489" s="19"/>
      <c r="O1489" s="19"/>
      <c r="P1489" s="19"/>
      <c r="Q1489" s="19"/>
      <c r="R1489" s="19"/>
      <c r="S1489" s="19"/>
      <c r="T1489" s="19"/>
      <c r="U1489" s="19"/>
      <c r="V1489" s="19"/>
      <c r="W1489" s="19"/>
      <c r="X1489" s="19"/>
      <c r="Y1489" s="20"/>
      <c r="Z1489" s="13"/>
      <c r="AA1489" s="13"/>
      <c r="AB1489" s="13"/>
      <c r="AC1489" s="13"/>
      <c r="AD1489" s="13"/>
      <c r="AE1489" s="13"/>
      <c r="AF1489" s="13"/>
      <c r="AG1489" s="13"/>
      <c r="AH1489" s="13"/>
    </row>
    <row r="1490" spans="2:34" ht="15" customHeight="1" x14ac:dyDescent="0.2">
      <c r="B1490" s="17"/>
      <c r="E1490" s="19"/>
      <c r="F1490" s="19"/>
      <c r="H1490" s="19"/>
      <c r="I1490" s="19"/>
      <c r="J1490" s="19"/>
      <c r="K1490" s="19"/>
      <c r="L1490" s="19"/>
      <c r="M1490" s="19"/>
      <c r="N1490" s="19"/>
      <c r="O1490" s="19"/>
      <c r="P1490" s="19"/>
      <c r="Q1490" s="19"/>
      <c r="R1490" s="19"/>
      <c r="S1490" s="19"/>
      <c r="T1490" s="19"/>
      <c r="U1490" s="19"/>
      <c r="V1490" s="19"/>
      <c r="W1490" s="19"/>
      <c r="X1490" s="19"/>
      <c r="Y1490" s="20"/>
      <c r="Z1490" s="13"/>
      <c r="AA1490" s="13"/>
      <c r="AB1490" s="13"/>
      <c r="AC1490" s="13"/>
      <c r="AD1490" s="13"/>
      <c r="AE1490" s="13"/>
      <c r="AF1490" s="13"/>
      <c r="AG1490" s="13"/>
      <c r="AH1490" s="13"/>
    </row>
    <row r="1491" spans="2:34" ht="15" customHeight="1" x14ac:dyDescent="0.2">
      <c r="B1491" s="17"/>
      <c r="E1491" s="19"/>
      <c r="F1491" s="19"/>
      <c r="H1491" s="19"/>
      <c r="I1491" s="19"/>
      <c r="J1491" s="19"/>
      <c r="K1491" s="19"/>
      <c r="L1491" s="19"/>
      <c r="M1491" s="19"/>
      <c r="N1491" s="19"/>
      <c r="O1491" s="19"/>
      <c r="P1491" s="19"/>
      <c r="Q1491" s="19"/>
      <c r="R1491" s="19"/>
      <c r="S1491" s="19"/>
      <c r="T1491" s="19"/>
      <c r="U1491" s="19"/>
      <c r="V1491" s="19"/>
      <c r="W1491" s="19"/>
      <c r="X1491" s="19"/>
      <c r="Y1491" s="20"/>
      <c r="Z1491" s="13"/>
      <c r="AA1491" s="13"/>
      <c r="AB1491" s="13"/>
      <c r="AC1491" s="13"/>
      <c r="AD1491" s="13"/>
      <c r="AE1491" s="13"/>
      <c r="AF1491" s="13"/>
      <c r="AG1491" s="13"/>
      <c r="AH1491" s="13"/>
    </row>
    <row r="1492" spans="2:34" ht="15" customHeight="1" x14ac:dyDescent="0.2">
      <c r="B1492" s="17"/>
      <c r="E1492" s="19"/>
      <c r="F1492" s="19"/>
      <c r="H1492" s="19"/>
      <c r="I1492" s="19"/>
      <c r="J1492" s="19"/>
      <c r="K1492" s="19"/>
      <c r="L1492" s="19"/>
      <c r="M1492" s="19"/>
      <c r="N1492" s="19"/>
      <c r="O1492" s="19"/>
      <c r="P1492" s="19"/>
      <c r="Q1492" s="19"/>
      <c r="R1492" s="19"/>
      <c r="S1492" s="19"/>
      <c r="T1492" s="19"/>
      <c r="U1492" s="19"/>
      <c r="V1492" s="19"/>
      <c r="W1492" s="19"/>
      <c r="X1492" s="19"/>
      <c r="Y1492" s="20"/>
      <c r="Z1492" s="13"/>
      <c r="AA1492" s="13"/>
      <c r="AB1492" s="13"/>
      <c r="AC1492" s="13"/>
      <c r="AD1492" s="13"/>
      <c r="AE1492" s="13"/>
      <c r="AF1492" s="13"/>
      <c r="AG1492" s="13"/>
      <c r="AH1492" s="13"/>
    </row>
    <row r="1493" spans="2:34" ht="15" customHeight="1" x14ac:dyDescent="0.2">
      <c r="B1493" s="17"/>
      <c r="E1493" s="19"/>
      <c r="F1493" s="19"/>
      <c r="H1493" s="19"/>
      <c r="I1493" s="19"/>
      <c r="J1493" s="19"/>
      <c r="K1493" s="19"/>
      <c r="L1493" s="19"/>
      <c r="M1493" s="19"/>
      <c r="N1493" s="19"/>
      <c r="O1493" s="19"/>
      <c r="P1493" s="19"/>
      <c r="Q1493" s="19"/>
      <c r="R1493" s="19"/>
      <c r="S1493" s="19"/>
      <c r="T1493" s="19"/>
      <c r="U1493" s="19"/>
      <c r="V1493" s="19"/>
      <c r="W1493" s="19"/>
      <c r="X1493" s="19"/>
      <c r="Y1493" s="20"/>
      <c r="Z1493" s="13"/>
      <c r="AA1493" s="13"/>
      <c r="AB1493" s="13"/>
      <c r="AC1493" s="13"/>
      <c r="AD1493" s="13"/>
      <c r="AE1493" s="13"/>
      <c r="AF1493" s="13"/>
      <c r="AG1493" s="13"/>
      <c r="AH1493" s="13"/>
    </row>
    <row r="1494" spans="2:34" ht="15" customHeight="1" x14ac:dyDescent="0.2">
      <c r="B1494" s="17"/>
      <c r="E1494" s="19"/>
      <c r="F1494" s="19"/>
      <c r="H1494" s="19"/>
      <c r="I1494" s="19"/>
      <c r="J1494" s="19"/>
      <c r="K1494" s="19"/>
      <c r="L1494" s="19"/>
      <c r="M1494" s="19"/>
      <c r="N1494" s="19"/>
      <c r="O1494" s="19"/>
      <c r="P1494" s="19"/>
      <c r="Q1494" s="19"/>
      <c r="R1494" s="19"/>
      <c r="S1494" s="19"/>
      <c r="T1494" s="19"/>
      <c r="U1494" s="19"/>
      <c r="V1494" s="19"/>
      <c r="W1494" s="19"/>
      <c r="X1494" s="19"/>
      <c r="Y1494" s="20"/>
      <c r="Z1494" s="13"/>
      <c r="AA1494" s="13"/>
      <c r="AB1494" s="13"/>
      <c r="AC1494" s="13"/>
      <c r="AD1494" s="13"/>
      <c r="AE1494" s="13"/>
      <c r="AF1494" s="13"/>
      <c r="AG1494" s="13"/>
      <c r="AH1494" s="13"/>
    </row>
    <row r="1495" spans="2:34" ht="15" customHeight="1" x14ac:dyDescent="0.2">
      <c r="B1495" s="17"/>
      <c r="E1495" s="19"/>
      <c r="F1495" s="19"/>
      <c r="H1495" s="19"/>
      <c r="I1495" s="19"/>
      <c r="J1495" s="19"/>
      <c r="K1495" s="19"/>
      <c r="L1495" s="19"/>
      <c r="M1495" s="19"/>
      <c r="N1495" s="19"/>
      <c r="O1495" s="19"/>
      <c r="P1495" s="19"/>
      <c r="Q1495" s="19"/>
      <c r="R1495" s="19"/>
      <c r="S1495" s="19"/>
      <c r="T1495" s="19"/>
      <c r="U1495" s="19"/>
      <c r="V1495" s="19"/>
      <c r="W1495" s="19"/>
      <c r="X1495" s="19"/>
      <c r="Y1495" s="20"/>
      <c r="Z1495" s="13"/>
      <c r="AA1495" s="13"/>
      <c r="AB1495" s="13"/>
      <c r="AC1495" s="13"/>
      <c r="AD1495" s="13"/>
      <c r="AE1495" s="13"/>
      <c r="AF1495" s="13"/>
      <c r="AG1495" s="13"/>
      <c r="AH1495" s="13"/>
    </row>
    <row r="1496" spans="2:34" ht="15" customHeight="1" x14ac:dyDescent="0.2">
      <c r="B1496" s="17"/>
      <c r="E1496" s="19"/>
      <c r="F1496" s="19"/>
      <c r="H1496" s="19"/>
      <c r="I1496" s="19"/>
      <c r="J1496" s="19"/>
      <c r="K1496" s="19"/>
      <c r="L1496" s="19"/>
      <c r="M1496" s="19"/>
      <c r="N1496" s="19"/>
      <c r="O1496" s="19"/>
      <c r="P1496" s="19"/>
      <c r="Q1496" s="19"/>
      <c r="R1496" s="19"/>
      <c r="S1496" s="19"/>
      <c r="T1496" s="19"/>
      <c r="U1496" s="19"/>
      <c r="V1496" s="19"/>
      <c r="W1496" s="19"/>
      <c r="X1496" s="19"/>
      <c r="Y1496" s="20"/>
      <c r="Z1496" s="13"/>
      <c r="AA1496" s="13"/>
      <c r="AB1496" s="13"/>
      <c r="AC1496" s="13"/>
      <c r="AD1496" s="13"/>
      <c r="AE1496" s="13"/>
      <c r="AF1496" s="13"/>
      <c r="AG1496" s="13"/>
      <c r="AH1496" s="13"/>
    </row>
    <row r="1497" spans="2:34" ht="15" customHeight="1" x14ac:dyDescent="0.2">
      <c r="B1497" s="17"/>
      <c r="E1497" s="19"/>
      <c r="F1497" s="19"/>
      <c r="H1497" s="19"/>
      <c r="I1497" s="19"/>
      <c r="J1497" s="19"/>
      <c r="K1497" s="19"/>
      <c r="L1497" s="19"/>
      <c r="M1497" s="19"/>
      <c r="N1497" s="19"/>
      <c r="O1497" s="19"/>
      <c r="P1497" s="19"/>
      <c r="Q1497" s="19"/>
      <c r="R1497" s="19"/>
      <c r="S1497" s="19"/>
      <c r="T1497" s="19"/>
      <c r="U1497" s="19"/>
      <c r="V1497" s="19"/>
      <c r="W1497" s="19"/>
      <c r="X1497" s="19"/>
      <c r="Y1497" s="20"/>
      <c r="Z1497" s="13"/>
      <c r="AA1497" s="13"/>
      <c r="AB1497" s="13"/>
      <c r="AC1497" s="13"/>
      <c r="AD1497" s="13"/>
      <c r="AE1497" s="13"/>
      <c r="AF1497" s="13"/>
      <c r="AG1497" s="13"/>
      <c r="AH1497" s="13"/>
    </row>
    <row r="1498" spans="2:34" ht="15" customHeight="1" x14ac:dyDescent="0.2">
      <c r="B1498" s="17"/>
      <c r="E1498" s="19"/>
      <c r="F1498" s="19"/>
      <c r="H1498" s="19"/>
      <c r="I1498" s="19"/>
      <c r="J1498" s="19"/>
      <c r="K1498" s="19"/>
      <c r="L1498" s="19"/>
      <c r="M1498" s="19"/>
      <c r="N1498" s="19"/>
      <c r="O1498" s="19"/>
      <c r="P1498" s="19"/>
      <c r="Q1498" s="19"/>
      <c r="R1498" s="19"/>
      <c r="S1498" s="19"/>
      <c r="T1498" s="19"/>
      <c r="U1498" s="19"/>
      <c r="V1498" s="19"/>
      <c r="W1498" s="19"/>
      <c r="X1498" s="19"/>
      <c r="Y1498" s="20"/>
      <c r="Z1498" s="13"/>
      <c r="AA1498" s="13"/>
      <c r="AB1498" s="13"/>
      <c r="AC1498" s="13"/>
      <c r="AD1498" s="13"/>
      <c r="AE1498" s="13"/>
      <c r="AF1498" s="13"/>
      <c r="AG1498" s="13"/>
      <c r="AH1498" s="13"/>
    </row>
    <row r="1499" spans="2:34" ht="15" customHeight="1" x14ac:dyDescent="0.2">
      <c r="B1499" s="17"/>
      <c r="E1499" s="19"/>
      <c r="F1499" s="19"/>
      <c r="H1499" s="19"/>
      <c r="I1499" s="19"/>
      <c r="J1499" s="19"/>
      <c r="K1499" s="19"/>
      <c r="L1499" s="19"/>
      <c r="M1499" s="19"/>
      <c r="N1499" s="19"/>
      <c r="O1499" s="19"/>
      <c r="P1499" s="19"/>
      <c r="Q1499" s="19"/>
      <c r="R1499" s="19"/>
      <c r="S1499" s="19"/>
      <c r="T1499" s="19"/>
      <c r="U1499" s="19"/>
      <c r="V1499" s="19"/>
      <c r="W1499" s="19"/>
      <c r="X1499" s="19"/>
      <c r="Y1499" s="20"/>
      <c r="Z1499" s="13"/>
      <c r="AA1499" s="13"/>
      <c r="AB1499" s="13"/>
      <c r="AC1499" s="13"/>
      <c r="AD1499" s="13"/>
      <c r="AE1499" s="13"/>
      <c r="AF1499" s="13"/>
      <c r="AG1499" s="13"/>
      <c r="AH1499" s="13"/>
    </row>
    <row r="1500" spans="2:34" ht="15" customHeight="1" x14ac:dyDescent="0.2">
      <c r="B1500" s="17"/>
      <c r="E1500" s="19"/>
      <c r="F1500" s="19"/>
      <c r="H1500" s="19"/>
      <c r="I1500" s="19"/>
      <c r="J1500" s="19"/>
      <c r="K1500" s="19"/>
      <c r="L1500" s="19"/>
      <c r="M1500" s="19"/>
      <c r="N1500" s="19"/>
      <c r="O1500" s="19"/>
      <c r="P1500" s="19"/>
      <c r="Q1500" s="19"/>
      <c r="R1500" s="19"/>
      <c r="S1500" s="19"/>
      <c r="T1500" s="19"/>
      <c r="U1500" s="19"/>
      <c r="V1500" s="19"/>
      <c r="W1500" s="19"/>
      <c r="X1500" s="19"/>
      <c r="Y1500" s="20"/>
      <c r="Z1500" s="13"/>
      <c r="AA1500" s="13"/>
      <c r="AB1500" s="13"/>
      <c r="AC1500" s="13"/>
      <c r="AD1500" s="13"/>
      <c r="AE1500" s="13"/>
      <c r="AF1500" s="13"/>
      <c r="AG1500" s="13"/>
      <c r="AH1500" s="13"/>
    </row>
    <row r="1501" spans="2:34" ht="15" customHeight="1" x14ac:dyDescent="0.2">
      <c r="B1501" s="17"/>
      <c r="E1501" s="19"/>
      <c r="F1501" s="19"/>
      <c r="H1501" s="19"/>
      <c r="I1501" s="19"/>
      <c r="J1501" s="19"/>
      <c r="K1501" s="19"/>
      <c r="L1501" s="19"/>
      <c r="M1501" s="19"/>
      <c r="N1501" s="19"/>
      <c r="O1501" s="19"/>
      <c r="P1501" s="19"/>
      <c r="Q1501" s="19"/>
      <c r="R1501" s="19"/>
      <c r="S1501" s="19"/>
      <c r="T1501" s="19"/>
      <c r="U1501" s="19"/>
      <c r="V1501" s="19"/>
      <c r="W1501" s="19"/>
      <c r="X1501" s="19"/>
      <c r="Y1501" s="20"/>
      <c r="Z1501" s="13"/>
      <c r="AA1501" s="13"/>
      <c r="AB1501" s="13"/>
      <c r="AC1501" s="13"/>
      <c r="AD1501" s="13"/>
      <c r="AE1501" s="13"/>
      <c r="AF1501" s="13"/>
      <c r="AG1501" s="13"/>
      <c r="AH1501" s="13"/>
    </row>
    <row r="1502" spans="2:34" ht="15" customHeight="1" x14ac:dyDescent="0.2">
      <c r="B1502" s="17"/>
      <c r="E1502" s="19"/>
      <c r="F1502" s="19"/>
      <c r="H1502" s="19"/>
      <c r="I1502" s="19"/>
      <c r="J1502" s="19"/>
      <c r="K1502" s="19"/>
      <c r="L1502" s="19"/>
      <c r="M1502" s="19"/>
      <c r="N1502" s="19"/>
      <c r="O1502" s="19"/>
      <c r="P1502" s="19"/>
      <c r="Q1502" s="19"/>
      <c r="R1502" s="19"/>
      <c r="S1502" s="19"/>
      <c r="T1502" s="19"/>
      <c r="U1502" s="19"/>
      <c r="V1502" s="19"/>
      <c r="W1502" s="19"/>
      <c r="X1502" s="19"/>
      <c r="Y1502" s="20"/>
      <c r="Z1502" s="13"/>
      <c r="AA1502" s="13"/>
      <c r="AB1502" s="13"/>
      <c r="AC1502" s="13"/>
      <c r="AD1502" s="13"/>
      <c r="AE1502" s="13"/>
      <c r="AF1502" s="13"/>
      <c r="AG1502" s="13"/>
      <c r="AH1502" s="13"/>
    </row>
    <row r="1503" spans="2:34" ht="15" customHeight="1" x14ac:dyDescent="0.2">
      <c r="B1503" s="17"/>
      <c r="E1503" s="19"/>
      <c r="F1503" s="19"/>
      <c r="H1503" s="19"/>
      <c r="I1503" s="19"/>
      <c r="J1503" s="19"/>
      <c r="K1503" s="19"/>
      <c r="L1503" s="19"/>
      <c r="M1503" s="19"/>
      <c r="N1503" s="19"/>
      <c r="O1503" s="19"/>
      <c r="P1503" s="19"/>
      <c r="Q1503" s="19"/>
      <c r="R1503" s="19"/>
      <c r="S1503" s="19"/>
      <c r="T1503" s="19"/>
      <c r="U1503" s="19"/>
      <c r="V1503" s="19"/>
      <c r="W1503" s="19"/>
      <c r="X1503" s="19"/>
      <c r="Y1503" s="20"/>
      <c r="Z1503" s="13"/>
      <c r="AA1503" s="13"/>
      <c r="AB1503" s="13"/>
      <c r="AC1503" s="13"/>
      <c r="AD1503" s="13"/>
      <c r="AE1503" s="13"/>
      <c r="AF1503" s="13"/>
      <c r="AG1503" s="13"/>
      <c r="AH1503" s="13"/>
    </row>
    <row r="1504" spans="2:34" ht="15" customHeight="1" x14ac:dyDescent="0.2">
      <c r="B1504" s="17"/>
      <c r="E1504" s="19"/>
      <c r="F1504" s="19"/>
      <c r="H1504" s="19"/>
      <c r="I1504" s="19"/>
      <c r="J1504" s="19"/>
      <c r="K1504" s="19"/>
      <c r="L1504" s="19"/>
      <c r="M1504" s="19"/>
      <c r="N1504" s="19"/>
      <c r="O1504" s="19"/>
      <c r="P1504" s="19"/>
      <c r="Q1504" s="19"/>
      <c r="R1504" s="19"/>
      <c r="S1504" s="19"/>
      <c r="T1504" s="19"/>
      <c r="U1504" s="19"/>
      <c r="V1504" s="19"/>
      <c r="W1504" s="19"/>
      <c r="X1504" s="19"/>
      <c r="Y1504" s="20"/>
      <c r="Z1504" s="13"/>
      <c r="AA1504" s="13"/>
      <c r="AB1504" s="13"/>
      <c r="AC1504" s="13"/>
      <c r="AD1504" s="13"/>
      <c r="AE1504" s="13"/>
      <c r="AF1504" s="13"/>
      <c r="AG1504" s="13"/>
      <c r="AH1504" s="13"/>
    </row>
    <row r="1505" spans="2:34" ht="15" customHeight="1" x14ac:dyDescent="0.2">
      <c r="B1505" s="17"/>
      <c r="E1505" s="19"/>
      <c r="F1505" s="19"/>
      <c r="H1505" s="19"/>
      <c r="I1505" s="19"/>
      <c r="J1505" s="19"/>
      <c r="K1505" s="19"/>
      <c r="L1505" s="19"/>
      <c r="M1505" s="19"/>
      <c r="N1505" s="19"/>
      <c r="O1505" s="19"/>
      <c r="P1505" s="19"/>
      <c r="Q1505" s="19"/>
      <c r="R1505" s="19"/>
      <c r="S1505" s="19"/>
      <c r="T1505" s="19"/>
      <c r="U1505" s="19"/>
      <c r="V1505" s="19"/>
      <c r="W1505" s="19"/>
      <c r="X1505" s="19"/>
      <c r="Y1505" s="20"/>
      <c r="Z1505" s="13"/>
      <c r="AA1505" s="13"/>
      <c r="AB1505" s="13"/>
      <c r="AC1505" s="13"/>
      <c r="AD1505" s="13"/>
      <c r="AE1505" s="13"/>
      <c r="AF1505" s="13"/>
      <c r="AG1505" s="13"/>
      <c r="AH1505" s="13"/>
    </row>
    <row r="1506" spans="2:34" ht="15" customHeight="1" x14ac:dyDescent="0.2">
      <c r="B1506" s="17"/>
      <c r="E1506" s="19"/>
      <c r="F1506" s="19"/>
      <c r="H1506" s="19"/>
      <c r="I1506" s="19"/>
      <c r="J1506" s="19"/>
      <c r="K1506" s="19"/>
      <c r="L1506" s="19"/>
      <c r="M1506" s="19"/>
      <c r="N1506" s="19"/>
      <c r="O1506" s="19"/>
      <c r="P1506" s="19"/>
      <c r="Q1506" s="19"/>
      <c r="R1506" s="19"/>
      <c r="S1506" s="19"/>
      <c r="T1506" s="19"/>
      <c r="U1506" s="19"/>
      <c r="V1506" s="19"/>
      <c r="W1506" s="19"/>
      <c r="X1506" s="19"/>
      <c r="Y1506" s="20"/>
      <c r="Z1506" s="13"/>
      <c r="AA1506" s="13"/>
      <c r="AB1506" s="13"/>
      <c r="AC1506" s="13"/>
      <c r="AD1506" s="13"/>
      <c r="AE1506" s="13"/>
      <c r="AF1506" s="13"/>
      <c r="AG1506" s="13"/>
      <c r="AH1506" s="13"/>
    </row>
    <row r="1507" spans="2:34" ht="15" customHeight="1" x14ac:dyDescent="0.2">
      <c r="B1507" s="17"/>
      <c r="E1507" s="19"/>
      <c r="F1507" s="19"/>
      <c r="H1507" s="19"/>
      <c r="I1507" s="19"/>
      <c r="J1507" s="19"/>
      <c r="K1507" s="19"/>
      <c r="L1507" s="19"/>
      <c r="M1507" s="19"/>
      <c r="N1507" s="19"/>
      <c r="O1507" s="19"/>
      <c r="P1507" s="19"/>
      <c r="Q1507" s="19"/>
      <c r="R1507" s="19"/>
      <c r="S1507" s="19"/>
      <c r="T1507" s="19"/>
      <c r="U1507" s="19"/>
      <c r="V1507" s="19"/>
      <c r="W1507" s="19"/>
      <c r="X1507" s="19"/>
      <c r="Y1507" s="20"/>
      <c r="Z1507" s="13"/>
      <c r="AA1507" s="13"/>
      <c r="AB1507" s="13"/>
      <c r="AC1507" s="13"/>
      <c r="AD1507" s="13"/>
      <c r="AE1507" s="13"/>
      <c r="AF1507" s="13"/>
      <c r="AG1507" s="13"/>
      <c r="AH1507" s="13"/>
    </row>
    <row r="1508" spans="2:34" ht="15" customHeight="1" x14ac:dyDescent="0.2">
      <c r="B1508" s="17"/>
      <c r="E1508" s="19"/>
      <c r="F1508" s="19"/>
      <c r="H1508" s="19"/>
      <c r="I1508" s="19"/>
      <c r="J1508" s="19"/>
      <c r="K1508" s="19"/>
      <c r="L1508" s="19"/>
      <c r="M1508" s="19"/>
      <c r="N1508" s="19"/>
      <c r="O1508" s="19"/>
      <c r="P1508" s="19"/>
      <c r="Q1508" s="19"/>
      <c r="R1508" s="19"/>
      <c r="S1508" s="19"/>
      <c r="T1508" s="19"/>
      <c r="U1508" s="19"/>
      <c r="V1508" s="19"/>
      <c r="W1508" s="19"/>
      <c r="X1508" s="19"/>
      <c r="Y1508" s="20"/>
      <c r="Z1508" s="13"/>
      <c r="AA1508" s="13"/>
      <c r="AB1508" s="13"/>
      <c r="AC1508" s="13"/>
      <c r="AD1508" s="13"/>
      <c r="AE1508" s="13"/>
      <c r="AF1508" s="13"/>
      <c r="AG1508" s="13"/>
      <c r="AH1508" s="13"/>
    </row>
    <row r="1509" spans="2:34" ht="15" customHeight="1" x14ac:dyDescent="0.2">
      <c r="B1509" s="17"/>
      <c r="E1509" s="19"/>
      <c r="F1509" s="19"/>
      <c r="H1509" s="19"/>
      <c r="I1509" s="19"/>
      <c r="J1509" s="19"/>
      <c r="K1509" s="19"/>
      <c r="L1509" s="19"/>
      <c r="M1509" s="19"/>
      <c r="N1509" s="19"/>
      <c r="O1509" s="19"/>
      <c r="P1509" s="19"/>
      <c r="Q1509" s="19"/>
      <c r="R1509" s="19"/>
      <c r="S1509" s="19"/>
      <c r="T1509" s="19"/>
      <c r="U1509" s="19"/>
      <c r="V1509" s="19"/>
      <c r="W1509" s="19"/>
      <c r="X1509" s="19"/>
      <c r="Y1509" s="20"/>
      <c r="Z1509" s="13"/>
      <c r="AA1509" s="13"/>
      <c r="AB1509" s="13"/>
      <c r="AC1509" s="13"/>
      <c r="AD1509" s="13"/>
      <c r="AE1509" s="13"/>
      <c r="AF1509" s="13"/>
      <c r="AG1509" s="13"/>
      <c r="AH1509" s="13"/>
    </row>
    <row r="1510" spans="2:34" ht="15" customHeight="1" x14ac:dyDescent="0.2">
      <c r="B1510" s="17"/>
      <c r="E1510" s="19"/>
      <c r="F1510" s="19"/>
      <c r="H1510" s="19"/>
      <c r="I1510" s="19"/>
      <c r="J1510" s="19"/>
      <c r="K1510" s="19"/>
      <c r="L1510" s="19"/>
      <c r="M1510" s="19"/>
      <c r="N1510" s="19"/>
      <c r="O1510" s="19"/>
      <c r="P1510" s="19"/>
      <c r="Q1510" s="19"/>
      <c r="R1510" s="19"/>
      <c r="S1510" s="19"/>
      <c r="T1510" s="19"/>
      <c r="U1510" s="19"/>
      <c r="V1510" s="19"/>
      <c r="W1510" s="19"/>
      <c r="X1510" s="19"/>
      <c r="Y1510" s="20"/>
      <c r="Z1510" s="13"/>
      <c r="AA1510" s="13"/>
      <c r="AB1510" s="13"/>
      <c r="AC1510" s="13"/>
      <c r="AD1510" s="13"/>
      <c r="AE1510" s="13"/>
      <c r="AF1510" s="13"/>
      <c r="AG1510" s="13"/>
      <c r="AH1510" s="13"/>
    </row>
    <row r="1511" spans="2:34" ht="15" customHeight="1" x14ac:dyDescent="0.2">
      <c r="B1511" s="17"/>
      <c r="E1511" s="19"/>
      <c r="F1511" s="19"/>
      <c r="H1511" s="19"/>
      <c r="I1511" s="19"/>
      <c r="J1511" s="19"/>
      <c r="K1511" s="19"/>
      <c r="L1511" s="19"/>
      <c r="M1511" s="19"/>
      <c r="N1511" s="19"/>
      <c r="O1511" s="19"/>
      <c r="P1511" s="19"/>
      <c r="Q1511" s="19"/>
      <c r="R1511" s="19"/>
      <c r="S1511" s="19"/>
      <c r="T1511" s="19"/>
      <c r="U1511" s="19"/>
      <c r="V1511" s="19"/>
      <c r="W1511" s="19"/>
      <c r="X1511" s="19"/>
      <c r="Y1511" s="20"/>
      <c r="Z1511" s="13"/>
      <c r="AA1511" s="13"/>
      <c r="AB1511" s="13"/>
      <c r="AC1511" s="13"/>
      <c r="AD1511" s="13"/>
      <c r="AE1511" s="13"/>
      <c r="AF1511" s="13"/>
      <c r="AG1511" s="13"/>
      <c r="AH1511" s="13"/>
    </row>
    <row r="1512" spans="2:34" ht="15" customHeight="1" x14ac:dyDescent="0.2">
      <c r="B1512" s="17"/>
      <c r="E1512" s="19"/>
      <c r="F1512" s="19"/>
      <c r="H1512" s="19"/>
      <c r="I1512" s="19"/>
      <c r="J1512" s="19"/>
      <c r="K1512" s="19"/>
      <c r="L1512" s="19"/>
      <c r="M1512" s="19"/>
      <c r="N1512" s="19"/>
      <c r="O1512" s="19"/>
      <c r="P1512" s="19"/>
      <c r="Q1512" s="19"/>
      <c r="R1512" s="19"/>
      <c r="S1512" s="19"/>
      <c r="T1512" s="19"/>
      <c r="U1512" s="19"/>
      <c r="V1512" s="19"/>
      <c r="W1512" s="19"/>
      <c r="X1512" s="19"/>
      <c r="Y1512" s="20"/>
      <c r="Z1512" s="13"/>
      <c r="AA1512" s="13"/>
      <c r="AB1512" s="13"/>
      <c r="AC1512" s="13"/>
      <c r="AD1512" s="13"/>
      <c r="AE1512" s="13"/>
      <c r="AF1512" s="13"/>
      <c r="AG1512" s="13"/>
      <c r="AH1512" s="13"/>
    </row>
    <row r="1513" spans="2:34" ht="15" customHeight="1" x14ac:dyDescent="0.2">
      <c r="B1513" s="17"/>
      <c r="E1513" s="19"/>
      <c r="F1513" s="19"/>
      <c r="H1513" s="19"/>
      <c r="I1513" s="19"/>
      <c r="J1513" s="19"/>
      <c r="K1513" s="19"/>
      <c r="L1513" s="19"/>
      <c r="M1513" s="19"/>
      <c r="N1513" s="19"/>
      <c r="O1513" s="19"/>
      <c r="P1513" s="19"/>
      <c r="Q1513" s="19"/>
      <c r="R1513" s="19"/>
      <c r="S1513" s="19"/>
      <c r="T1513" s="19"/>
      <c r="U1513" s="19"/>
      <c r="V1513" s="19"/>
      <c r="W1513" s="19"/>
      <c r="X1513" s="19"/>
      <c r="Y1513" s="20"/>
      <c r="Z1513" s="13"/>
      <c r="AA1513" s="13"/>
      <c r="AB1513" s="13"/>
      <c r="AC1513" s="13"/>
      <c r="AD1513" s="13"/>
      <c r="AE1513" s="13"/>
      <c r="AF1513" s="13"/>
      <c r="AG1513" s="13"/>
      <c r="AH1513" s="13"/>
    </row>
    <row r="1514" spans="2:34" ht="15" customHeight="1" x14ac:dyDescent="0.2">
      <c r="B1514" s="17"/>
      <c r="E1514" s="19"/>
      <c r="F1514" s="19"/>
      <c r="H1514" s="19"/>
      <c r="I1514" s="19"/>
      <c r="J1514" s="19"/>
      <c r="K1514" s="19"/>
      <c r="L1514" s="19"/>
      <c r="M1514" s="19"/>
      <c r="N1514" s="19"/>
      <c r="O1514" s="19"/>
      <c r="P1514" s="19"/>
      <c r="Q1514" s="19"/>
      <c r="R1514" s="19"/>
      <c r="S1514" s="19"/>
      <c r="T1514" s="19"/>
      <c r="U1514" s="19"/>
      <c r="V1514" s="19"/>
      <c r="W1514" s="19"/>
      <c r="X1514" s="19"/>
      <c r="Y1514" s="20"/>
      <c r="Z1514" s="13"/>
      <c r="AA1514" s="13"/>
      <c r="AB1514" s="13"/>
      <c r="AC1514" s="13"/>
      <c r="AD1514" s="13"/>
      <c r="AE1514" s="13"/>
      <c r="AF1514" s="13"/>
      <c r="AG1514" s="13"/>
      <c r="AH1514" s="13"/>
    </row>
    <row r="1515" spans="2:34" ht="15" customHeight="1" x14ac:dyDescent="0.2">
      <c r="B1515" s="17"/>
      <c r="E1515" s="19"/>
      <c r="F1515" s="19"/>
      <c r="H1515" s="19"/>
      <c r="I1515" s="19"/>
      <c r="J1515" s="19"/>
      <c r="K1515" s="19"/>
      <c r="L1515" s="19"/>
      <c r="M1515" s="19"/>
      <c r="N1515" s="19"/>
      <c r="O1515" s="19"/>
      <c r="P1515" s="19"/>
      <c r="Q1515" s="19"/>
      <c r="R1515" s="19"/>
      <c r="S1515" s="19"/>
      <c r="T1515" s="19"/>
      <c r="U1515" s="19"/>
      <c r="V1515" s="19"/>
      <c r="W1515" s="19"/>
      <c r="X1515" s="19"/>
      <c r="Y1515" s="20"/>
      <c r="Z1515" s="13"/>
      <c r="AA1515" s="13"/>
      <c r="AB1515" s="13"/>
      <c r="AC1515" s="13"/>
      <c r="AD1515" s="13"/>
      <c r="AE1515" s="13"/>
      <c r="AF1515" s="13"/>
      <c r="AG1515" s="13"/>
      <c r="AH1515" s="13"/>
    </row>
    <row r="1516" spans="2:34" ht="15" customHeight="1" x14ac:dyDescent="0.2">
      <c r="B1516" s="17"/>
      <c r="E1516" s="19"/>
      <c r="F1516" s="19"/>
      <c r="H1516" s="19"/>
      <c r="I1516" s="19"/>
      <c r="J1516" s="19"/>
      <c r="K1516" s="19"/>
      <c r="L1516" s="19"/>
      <c r="M1516" s="19"/>
      <c r="N1516" s="19"/>
      <c r="O1516" s="19"/>
      <c r="P1516" s="19"/>
      <c r="Q1516" s="19"/>
      <c r="R1516" s="19"/>
      <c r="S1516" s="19"/>
      <c r="T1516" s="19"/>
      <c r="U1516" s="19"/>
      <c r="V1516" s="19"/>
      <c r="W1516" s="19"/>
      <c r="X1516" s="19"/>
      <c r="Y1516" s="20"/>
      <c r="Z1516" s="13"/>
      <c r="AA1516" s="13"/>
      <c r="AB1516" s="13"/>
      <c r="AC1516" s="13"/>
      <c r="AD1516" s="13"/>
      <c r="AE1516" s="13"/>
      <c r="AF1516" s="13"/>
      <c r="AG1516" s="13"/>
      <c r="AH1516" s="13"/>
    </row>
    <row r="1517" spans="2:34" ht="15" customHeight="1" x14ac:dyDescent="0.2">
      <c r="B1517" s="17"/>
      <c r="E1517" s="19"/>
      <c r="F1517" s="19"/>
      <c r="H1517" s="19"/>
      <c r="I1517" s="19"/>
      <c r="J1517" s="19"/>
      <c r="K1517" s="19"/>
      <c r="L1517" s="19"/>
      <c r="M1517" s="19"/>
      <c r="N1517" s="19"/>
      <c r="O1517" s="19"/>
      <c r="P1517" s="19"/>
      <c r="Q1517" s="19"/>
      <c r="R1517" s="19"/>
      <c r="S1517" s="19"/>
      <c r="T1517" s="19"/>
      <c r="U1517" s="19"/>
      <c r="V1517" s="19"/>
      <c r="W1517" s="19"/>
      <c r="X1517" s="19"/>
      <c r="Y1517" s="20"/>
      <c r="Z1517" s="13"/>
      <c r="AA1517" s="13"/>
      <c r="AB1517" s="13"/>
      <c r="AC1517" s="13"/>
      <c r="AD1517" s="13"/>
      <c r="AE1517" s="13"/>
      <c r="AF1517" s="13"/>
      <c r="AG1517" s="13"/>
      <c r="AH1517" s="13"/>
    </row>
    <row r="1518" spans="2:34" ht="15" customHeight="1" x14ac:dyDescent="0.2">
      <c r="B1518" s="17"/>
      <c r="E1518" s="19"/>
      <c r="F1518" s="19"/>
      <c r="H1518" s="19"/>
      <c r="I1518" s="19"/>
      <c r="J1518" s="19"/>
      <c r="K1518" s="19"/>
      <c r="L1518" s="19"/>
      <c r="M1518" s="19"/>
      <c r="N1518" s="19"/>
      <c r="O1518" s="19"/>
      <c r="P1518" s="19"/>
      <c r="Q1518" s="19"/>
      <c r="R1518" s="19"/>
      <c r="S1518" s="19"/>
      <c r="T1518" s="19"/>
      <c r="U1518" s="19"/>
      <c r="V1518" s="19"/>
      <c r="W1518" s="19"/>
      <c r="X1518" s="19"/>
      <c r="Y1518" s="20"/>
      <c r="Z1518" s="13"/>
      <c r="AA1518" s="13"/>
      <c r="AB1518" s="13"/>
      <c r="AC1518" s="13"/>
      <c r="AD1518" s="13"/>
      <c r="AE1518" s="13"/>
      <c r="AF1518" s="13"/>
      <c r="AG1518" s="13"/>
      <c r="AH1518" s="13"/>
    </row>
    <row r="1519" spans="2:34" ht="15" customHeight="1" x14ac:dyDescent="0.2">
      <c r="B1519" s="17"/>
      <c r="E1519" s="19"/>
      <c r="F1519" s="19"/>
      <c r="H1519" s="19"/>
      <c r="I1519" s="19"/>
      <c r="J1519" s="19"/>
      <c r="K1519" s="19"/>
      <c r="L1519" s="19"/>
      <c r="M1519" s="19"/>
      <c r="N1519" s="19"/>
      <c r="O1519" s="19"/>
      <c r="P1519" s="19"/>
      <c r="Q1519" s="19"/>
      <c r="R1519" s="19"/>
      <c r="S1519" s="19"/>
      <c r="T1519" s="19"/>
      <c r="U1519" s="19"/>
      <c r="V1519" s="19"/>
      <c r="W1519" s="19"/>
      <c r="X1519" s="19"/>
      <c r="Y1519" s="20"/>
      <c r="Z1519" s="13"/>
      <c r="AA1519" s="13"/>
      <c r="AB1519" s="13"/>
      <c r="AC1519" s="13"/>
      <c r="AD1519" s="13"/>
      <c r="AE1519" s="13"/>
      <c r="AF1519" s="13"/>
      <c r="AG1519" s="13"/>
      <c r="AH1519" s="13"/>
    </row>
    <row r="1520" spans="2:34" ht="15" customHeight="1" x14ac:dyDescent="0.2">
      <c r="B1520" s="17"/>
      <c r="E1520" s="19"/>
      <c r="F1520" s="19"/>
      <c r="H1520" s="19"/>
      <c r="I1520" s="19"/>
      <c r="J1520" s="19"/>
      <c r="K1520" s="19"/>
      <c r="L1520" s="19"/>
      <c r="M1520" s="19"/>
      <c r="N1520" s="19"/>
      <c r="O1520" s="19"/>
      <c r="P1520" s="19"/>
      <c r="Q1520" s="19"/>
      <c r="R1520" s="19"/>
      <c r="S1520" s="19"/>
      <c r="T1520" s="19"/>
      <c r="U1520" s="19"/>
      <c r="V1520" s="19"/>
      <c r="W1520" s="19"/>
      <c r="X1520" s="19"/>
      <c r="Y1520" s="20"/>
      <c r="Z1520" s="13"/>
      <c r="AA1520" s="13"/>
      <c r="AB1520" s="13"/>
      <c r="AC1520" s="13"/>
      <c r="AD1520" s="13"/>
      <c r="AE1520" s="13"/>
      <c r="AF1520" s="13"/>
      <c r="AG1520" s="13"/>
      <c r="AH1520" s="13"/>
    </row>
    <row r="1521" spans="2:34" ht="15" customHeight="1" x14ac:dyDescent="0.2">
      <c r="B1521" s="17"/>
      <c r="E1521" s="19"/>
      <c r="F1521" s="19"/>
      <c r="H1521" s="19"/>
      <c r="I1521" s="19"/>
      <c r="J1521" s="19"/>
      <c r="K1521" s="19"/>
      <c r="L1521" s="19"/>
      <c r="M1521" s="19"/>
      <c r="N1521" s="19"/>
      <c r="O1521" s="19"/>
      <c r="P1521" s="19"/>
      <c r="Q1521" s="19"/>
      <c r="R1521" s="19"/>
      <c r="S1521" s="19"/>
      <c r="T1521" s="19"/>
      <c r="U1521" s="19"/>
      <c r="V1521" s="19"/>
      <c r="W1521" s="19"/>
      <c r="X1521" s="19"/>
      <c r="Y1521" s="20"/>
      <c r="Z1521" s="13"/>
      <c r="AA1521" s="13"/>
      <c r="AB1521" s="13"/>
      <c r="AC1521" s="13"/>
      <c r="AD1521" s="13"/>
      <c r="AE1521" s="13"/>
      <c r="AF1521" s="13"/>
      <c r="AG1521" s="13"/>
      <c r="AH1521" s="13"/>
    </row>
    <row r="1522" spans="2:34" ht="15" customHeight="1" x14ac:dyDescent="0.2">
      <c r="B1522" s="17"/>
      <c r="E1522" s="19"/>
      <c r="F1522" s="19"/>
      <c r="H1522" s="19"/>
      <c r="I1522" s="19"/>
      <c r="J1522" s="19"/>
      <c r="K1522" s="19"/>
      <c r="L1522" s="19"/>
      <c r="M1522" s="19"/>
      <c r="N1522" s="19"/>
      <c r="O1522" s="19"/>
      <c r="P1522" s="19"/>
      <c r="Q1522" s="19"/>
      <c r="R1522" s="19"/>
      <c r="S1522" s="19"/>
      <c r="T1522" s="19"/>
      <c r="U1522" s="19"/>
      <c r="V1522" s="19"/>
      <c r="W1522" s="19"/>
      <c r="X1522" s="19"/>
      <c r="Y1522" s="20"/>
      <c r="Z1522" s="13"/>
      <c r="AA1522" s="13"/>
      <c r="AB1522" s="13"/>
      <c r="AC1522" s="13"/>
      <c r="AD1522" s="13"/>
      <c r="AE1522" s="13"/>
      <c r="AF1522" s="13"/>
      <c r="AG1522" s="13"/>
      <c r="AH1522" s="13"/>
    </row>
    <row r="1523" spans="2:34" ht="15" customHeight="1" x14ac:dyDescent="0.2">
      <c r="B1523" s="17"/>
      <c r="E1523" s="19"/>
      <c r="F1523" s="19"/>
      <c r="H1523" s="19"/>
      <c r="I1523" s="19"/>
      <c r="J1523" s="19"/>
      <c r="K1523" s="19"/>
      <c r="L1523" s="19"/>
      <c r="M1523" s="19"/>
      <c r="N1523" s="19"/>
      <c r="O1523" s="19"/>
      <c r="P1523" s="19"/>
      <c r="Q1523" s="19"/>
      <c r="R1523" s="19"/>
      <c r="S1523" s="19"/>
      <c r="T1523" s="19"/>
      <c r="U1523" s="19"/>
      <c r="V1523" s="19"/>
      <c r="W1523" s="19"/>
      <c r="X1523" s="19"/>
      <c r="Y1523" s="20"/>
      <c r="Z1523" s="13"/>
      <c r="AA1523" s="13"/>
      <c r="AB1523" s="13"/>
      <c r="AC1523" s="13"/>
      <c r="AD1523" s="13"/>
      <c r="AE1523" s="13"/>
      <c r="AF1523" s="13"/>
      <c r="AG1523" s="13"/>
      <c r="AH1523" s="13"/>
    </row>
    <row r="1524" spans="2:34" ht="15" customHeight="1" x14ac:dyDescent="0.2">
      <c r="B1524" s="17"/>
      <c r="E1524" s="19"/>
      <c r="F1524" s="19"/>
      <c r="H1524" s="19"/>
      <c r="I1524" s="19"/>
      <c r="J1524" s="19"/>
      <c r="K1524" s="19"/>
      <c r="L1524" s="19"/>
      <c r="M1524" s="19"/>
      <c r="N1524" s="19"/>
      <c r="O1524" s="19"/>
      <c r="P1524" s="19"/>
      <c r="Q1524" s="19"/>
      <c r="R1524" s="19"/>
      <c r="S1524" s="19"/>
      <c r="T1524" s="19"/>
      <c r="U1524" s="19"/>
      <c r="V1524" s="19"/>
      <c r="W1524" s="19"/>
      <c r="X1524" s="19"/>
      <c r="Y1524" s="20"/>
      <c r="Z1524" s="13"/>
      <c r="AA1524" s="13"/>
      <c r="AB1524" s="13"/>
      <c r="AC1524" s="13"/>
      <c r="AD1524" s="13"/>
      <c r="AE1524" s="13"/>
      <c r="AF1524" s="13"/>
      <c r="AG1524" s="13"/>
      <c r="AH1524" s="13"/>
    </row>
    <row r="1525" spans="2:34" ht="15" customHeight="1" x14ac:dyDescent="0.2">
      <c r="B1525" s="17"/>
      <c r="E1525" s="19"/>
      <c r="F1525" s="19"/>
      <c r="H1525" s="19"/>
      <c r="I1525" s="19"/>
      <c r="J1525" s="19"/>
      <c r="K1525" s="19"/>
      <c r="L1525" s="19"/>
      <c r="M1525" s="19"/>
      <c r="N1525" s="19"/>
      <c r="O1525" s="19"/>
      <c r="P1525" s="19"/>
      <c r="Q1525" s="19"/>
      <c r="R1525" s="19"/>
      <c r="S1525" s="19"/>
      <c r="T1525" s="19"/>
      <c r="U1525" s="19"/>
      <c r="V1525" s="19"/>
      <c r="W1525" s="19"/>
      <c r="X1525" s="19"/>
      <c r="Y1525" s="20"/>
      <c r="Z1525" s="13"/>
      <c r="AA1525" s="13"/>
      <c r="AB1525" s="13"/>
      <c r="AC1525" s="13"/>
      <c r="AD1525" s="13"/>
      <c r="AE1525" s="13"/>
      <c r="AF1525" s="13"/>
      <c r="AG1525" s="13"/>
      <c r="AH1525" s="13"/>
    </row>
    <row r="1526" spans="2:34" ht="15" customHeight="1" x14ac:dyDescent="0.2">
      <c r="B1526" s="17"/>
      <c r="E1526" s="19"/>
      <c r="F1526" s="19"/>
      <c r="H1526" s="19"/>
      <c r="I1526" s="19"/>
      <c r="J1526" s="19"/>
      <c r="K1526" s="19"/>
      <c r="L1526" s="19"/>
      <c r="M1526" s="19"/>
      <c r="N1526" s="19"/>
      <c r="O1526" s="19"/>
      <c r="P1526" s="19"/>
      <c r="Q1526" s="19"/>
      <c r="R1526" s="19"/>
      <c r="S1526" s="19"/>
      <c r="T1526" s="19"/>
      <c r="U1526" s="19"/>
      <c r="V1526" s="19"/>
      <c r="W1526" s="19"/>
      <c r="X1526" s="19"/>
      <c r="Y1526" s="20"/>
      <c r="Z1526" s="13"/>
      <c r="AA1526" s="13"/>
      <c r="AB1526" s="13"/>
      <c r="AC1526" s="13"/>
      <c r="AD1526" s="13"/>
      <c r="AE1526" s="13"/>
      <c r="AF1526" s="13"/>
      <c r="AG1526" s="13"/>
      <c r="AH1526" s="13"/>
    </row>
    <row r="1527" spans="2:34" ht="15" customHeight="1" x14ac:dyDescent="0.2">
      <c r="B1527" s="17"/>
      <c r="E1527" s="19"/>
      <c r="F1527" s="19"/>
      <c r="H1527" s="19"/>
      <c r="I1527" s="19"/>
      <c r="J1527" s="19"/>
      <c r="K1527" s="19"/>
      <c r="L1527" s="19"/>
      <c r="M1527" s="19"/>
      <c r="N1527" s="19"/>
      <c r="O1527" s="19"/>
      <c r="P1527" s="19"/>
      <c r="Q1527" s="19"/>
      <c r="R1527" s="19"/>
      <c r="S1527" s="19"/>
      <c r="T1527" s="19"/>
      <c r="U1527" s="19"/>
      <c r="V1527" s="19"/>
      <c r="W1527" s="19"/>
      <c r="X1527" s="19"/>
      <c r="Y1527" s="20"/>
      <c r="Z1527" s="13"/>
      <c r="AA1527" s="13"/>
      <c r="AB1527" s="13"/>
      <c r="AC1527" s="13"/>
      <c r="AD1527" s="13"/>
      <c r="AE1527" s="13"/>
      <c r="AF1527" s="13"/>
      <c r="AG1527" s="13"/>
      <c r="AH1527" s="13"/>
    </row>
    <row r="1528" spans="2:34" ht="15" customHeight="1" x14ac:dyDescent="0.2">
      <c r="B1528" s="17"/>
      <c r="E1528" s="19"/>
      <c r="F1528" s="19"/>
      <c r="H1528" s="19"/>
      <c r="I1528" s="19"/>
      <c r="J1528" s="19"/>
      <c r="K1528" s="19"/>
      <c r="L1528" s="19"/>
      <c r="M1528" s="19"/>
      <c r="N1528" s="19"/>
      <c r="O1528" s="19"/>
      <c r="P1528" s="19"/>
      <c r="Q1528" s="19"/>
      <c r="R1528" s="19"/>
      <c r="S1528" s="19"/>
      <c r="T1528" s="19"/>
      <c r="U1528" s="19"/>
      <c r="V1528" s="19"/>
      <c r="W1528" s="19"/>
      <c r="X1528" s="19"/>
      <c r="Y1528" s="20"/>
      <c r="Z1528" s="13"/>
      <c r="AA1528" s="13"/>
      <c r="AB1528" s="13"/>
      <c r="AC1528" s="13"/>
      <c r="AD1528" s="13"/>
      <c r="AE1528" s="13"/>
      <c r="AF1528" s="13"/>
      <c r="AG1528" s="13"/>
      <c r="AH1528" s="13"/>
    </row>
    <row r="1529" spans="2:34" ht="15" customHeight="1" x14ac:dyDescent="0.2">
      <c r="B1529" s="17"/>
      <c r="E1529" s="19"/>
      <c r="F1529" s="19"/>
      <c r="H1529" s="19"/>
      <c r="I1529" s="19"/>
      <c r="J1529" s="19"/>
      <c r="K1529" s="19"/>
      <c r="L1529" s="19"/>
      <c r="M1529" s="19"/>
      <c r="N1529" s="19"/>
      <c r="O1529" s="19"/>
      <c r="P1529" s="19"/>
      <c r="Q1529" s="19"/>
      <c r="R1529" s="19"/>
      <c r="S1529" s="19"/>
      <c r="T1529" s="19"/>
      <c r="U1529" s="19"/>
      <c r="V1529" s="19"/>
      <c r="W1529" s="19"/>
      <c r="X1529" s="19"/>
      <c r="Y1529" s="20"/>
      <c r="Z1529" s="13"/>
      <c r="AA1529" s="13"/>
      <c r="AB1529" s="13"/>
      <c r="AC1529" s="13"/>
      <c r="AD1529" s="13"/>
      <c r="AE1529" s="13"/>
      <c r="AF1529" s="13"/>
      <c r="AG1529" s="13"/>
      <c r="AH1529" s="13"/>
    </row>
    <row r="1530" spans="2:34" ht="15" customHeight="1" x14ac:dyDescent="0.2">
      <c r="B1530" s="17"/>
      <c r="E1530" s="19"/>
      <c r="F1530" s="19"/>
      <c r="H1530" s="19"/>
      <c r="I1530" s="19"/>
      <c r="J1530" s="19"/>
      <c r="K1530" s="19"/>
      <c r="L1530" s="19"/>
      <c r="M1530" s="19"/>
      <c r="N1530" s="19"/>
      <c r="O1530" s="19"/>
      <c r="P1530" s="19"/>
      <c r="Q1530" s="19"/>
      <c r="R1530" s="19"/>
      <c r="S1530" s="19"/>
      <c r="T1530" s="19"/>
      <c r="U1530" s="19"/>
      <c r="V1530" s="19"/>
      <c r="W1530" s="19"/>
      <c r="X1530" s="19"/>
      <c r="Y1530" s="20"/>
      <c r="Z1530" s="13"/>
      <c r="AA1530" s="13"/>
      <c r="AB1530" s="13"/>
      <c r="AC1530" s="13"/>
      <c r="AD1530" s="13"/>
      <c r="AE1530" s="13"/>
      <c r="AF1530" s="13"/>
      <c r="AG1530" s="13"/>
      <c r="AH1530" s="13"/>
    </row>
    <row r="1531" spans="2:34" ht="15" customHeight="1" x14ac:dyDescent="0.2">
      <c r="B1531" s="17"/>
      <c r="E1531" s="19"/>
      <c r="F1531" s="19"/>
      <c r="H1531" s="19"/>
      <c r="I1531" s="19"/>
      <c r="J1531" s="19"/>
      <c r="K1531" s="19"/>
      <c r="L1531" s="19"/>
      <c r="M1531" s="19"/>
      <c r="N1531" s="19"/>
      <c r="O1531" s="19"/>
      <c r="P1531" s="19"/>
      <c r="Q1531" s="19"/>
      <c r="R1531" s="19"/>
      <c r="S1531" s="19"/>
      <c r="T1531" s="19"/>
      <c r="U1531" s="19"/>
      <c r="V1531" s="19"/>
      <c r="W1531" s="19"/>
      <c r="X1531" s="19"/>
      <c r="Y1531" s="20"/>
      <c r="Z1531" s="13"/>
      <c r="AA1531" s="13"/>
      <c r="AB1531" s="13"/>
      <c r="AC1531" s="13"/>
      <c r="AD1531" s="13"/>
      <c r="AE1531" s="13"/>
      <c r="AF1531" s="13"/>
      <c r="AG1531" s="13"/>
      <c r="AH1531" s="13"/>
    </row>
    <row r="1532" spans="2:34" ht="15" customHeight="1" x14ac:dyDescent="0.2">
      <c r="B1532" s="17"/>
      <c r="E1532" s="19"/>
      <c r="F1532" s="19"/>
      <c r="H1532" s="19"/>
      <c r="I1532" s="19"/>
      <c r="J1532" s="19"/>
      <c r="K1532" s="19"/>
      <c r="L1532" s="19"/>
      <c r="M1532" s="19"/>
      <c r="N1532" s="19"/>
      <c r="O1532" s="19"/>
      <c r="P1532" s="19"/>
      <c r="Q1532" s="19"/>
      <c r="R1532" s="19"/>
      <c r="S1532" s="19"/>
      <c r="T1532" s="19"/>
      <c r="U1532" s="19"/>
      <c r="V1532" s="19"/>
      <c r="W1532" s="19"/>
      <c r="X1532" s="19"/>
      <c r="Y1532" s="20"/>
      <c r="Z1532" s="13"/>
      <c r="AA1532" s="13"/>
      <c r="AB1532" s="13"/>
      <c r="AC1532" s="13"/>
      <c r="AD1532" s="13"/>
      <c r="AE1532" s="13"/>
      <c r="AF1532" s="13"/>
      <c r="AG1532" s="13"/>
      <c r="AH1532" s="13"/>
    </row>
    <row r="1533" spans="2:34" ht="15" customHeight="1" x14ac:dyDescent="0.2">
      <c r="B1533" s="17"/>
      <c r="E1533" s="19"/>
      <c r="F1533" s="19"/>
      <c r="H1533" s="19"/>
      <c r="I1533" s="19"/>
      <c r="J1533" s="19"/>
      <c r="K1533" s="19"/>
      <c r="L1533" s="19"/>
      <c r="M1533" s="19"/>
      <c r="N1533" s="19"/>
      <c r="O1533" s="19"/>
      <c r="P1533" s="19"/>
      <c r="Q1533" s="19"/>
      <c r="R1533" s="19"/>
      <c r="S1533" s="19"/>
      <c r="T1533" s="19"/>
      <c r="U1533" s="19"/>
      <c r="V1533" s="19"/>
      <c r="W1533" s="19"/>
      <c r="X1533" s="19"/>
      <c r="Y1533" s="20"/>
      <c r="Z1533" s="13"/>
      <c r="AA1533" s="13"/>
      <c r="AB1533" s="13"/>
      <c r="AC1533" s="13"/>
      <c r="AD1533" s="13"/>
      <c r="AE1533" s="13"/>
      <c r="AF1533" s="13"/>
      <c r="AG1533" s="13"/>
      <c r="AH1533" s="13"/>
    </row>
    <row r="1534" spans="2:34" ht="15" customHeight="1" x14ac:dyDescent="0.2">
      <c r="B1534" s="17"/>
      <c r="E1534" s="19"/>
      <c r="F1534" s="19"/>
      <c r="H1534" s="19"/>
      <c r="I1534" s="19"/>
      <c r="J1534" s="19"/>
      <c r="K1534" s="19"/>
      <c r="L1534" s="19"/>
      <c r="M1534" s="19"/>
      <c r="N1534" s="19"/>
      <c r="O1534" s="19"/>
      <c r="P1534" s="19"/>
      <c r="Q1534" s="19"/>
      <c r="R1534" s="19"/>
      <c r="S1534" s="19"/>
      <c r="T1534" s="19"/>
      <c r="U1534" s="19"/>
      <c r="V1534" s="19"/>
      <c r="W1534" s="19"/>
      <c r="X1534" s="19"/>
      <c r="Y1534" s="20"/>
      <c r="Z1534" s="13"/>
      <c r="AA1534" s="13"/>
      <c r="AB1534" s="13"/>
      <c r="AC1534" s="13"/>
      <c r="AD1534" s="13"/>
      <c r="AE1534" s="13"/>
      <c r="AF1534" s="13"/>
      <c r="AG1534" s="13"/>
      <c r="AH1534" s="13"/>
    </row>
    <row r="1535" spans="2:34" ht="15" customHeight="1" x14ac:dyDescent="0.2">
      <c r="B1535" s="17"/>
      <c r="E1535" s="19"/>
      <c r="F1535" s="19"/>
      <c r="H1535" s="19"/>
      <c r="I1535" s="19"/>
      <c r="J1535" s="19"/>
      <c r="K1535" s="19"/>
      <c r="L1535" s="19"/>
      <c r="M1535" s="19"/>
      <c r="N1535" s="19"/>
      <c r="O1535" s="19"/>
      <c r="P1535" s="19"/>
      <c r="Q1535" s="19"/>
      <c r="R1535" s="19"/>
      <c r="S1535" s="19"/>
      <c r="T1535" s="19"/>
      <c r="U1535" s="19"/>
      <c r="V1535" s="19"/>
      <c r="W1535" s="19"/>
      <c r="X1535" s="19"/>
      <c r="Y1535" s="20"/>
      <c r="Z1535" s="13"/>
      <c r="AA1535" s="13"/>
      <c r="AB1535" s="13"/>
      <c r="AC1535" s="13"/>
      <c r="AD1535" s="13"/>
      <c r="AE1535" s="13"/>
      <c r="AF1535" s="13"/>
      <c r="AG1535" s="13"/>
      <c r="AH1535" s="13"/>
    </row>
    <row r="1536" spans="2:34" ht="15" customHeight="1" x14ac:dyDescent="0.2">
      <c r="B1536" s="17"/>
      <c r="E1536" s="19"/>
      <c r="F1536" s="19"/>
      <c r="H1536" s="19"/>
      <c r="I1536" s="19"/>
      <c r="J1536" s="19"/>
      <c r="K1536" s="19"/>
      <c r="L1536" s="19"/>
      <c r="M1536" s="19"/>
      <c r="N1536" s="19"/>
      <c r="O1536" s="19"/>
      <c r="P1536" s="19"/>
      <c r="Q1536" s="19"/>
      <c r="R1536" s="19"/>
      <c r="S1536" s="19"/>
      <c r="T1536" s="19"/>
      <c r="U1536" s="19"/>
      <c r="V1536" s="19"/>
      <c r="W1536" s="19"/>
      <c r="X1536" s="19"/>
      <c r="Y1536" s="20"/>
      <c r="Z1536" s="13"/>
      <c r="AA1536" s="13"/>
      <c r="AB1536" s="13"/>
      <c r="AC1536" s="13"/>
      <c r="AD1536" s="13"/>
      <c r="AE1536" s="13"/>
      <c r="AF1536" s="13"/>
      <c r="AG1536" s="13"/>
      <c r="AH1536" s="13"/>
    </row>
    <row r="1537" spans="2:34" ht="15" customHeight="1" x14ac:dyDescent="0.2">
      <c r="B1537" s="17"/>
      <c r="E1537" s="19"/>
      <c r="F1537" s="19"/>
      <c r="H1537" s="19"/>
      <c r="I1537" s="19"/>
      <c r="J1537" s="19"/>
      <c r="K1537" s="19"/>
      <c r="L1537" s="19"/>
      <c r="M1537" s="19"/>
      <c r="N1537" s="19"/>
      <c r="O1537" s="19"/>
      <c r="P1537" s="19"/>
      <c r="Q1537" s="19"/>
      <c r="R1537" s="19"/>
      <c r="S1537" s="19"/>
      <c r="T1537" s="19"/>
      <c r="U1537" s="19"/>
      <c r="V1537" s="19"/>
      <c r="W1537" s="19"/>
      <c r="X1537" s="19"/>
      <c r="Y1537" s="20"/>
      <c r="Z1537" s="13"/>
      <c r="AA1537" s="13"/>
      <c r="AB1537" s="13"/>
      <c r="AC1537" s="13"/>
      <c r="AD1537" s="13"/>
      <c r="AE1537" s="13"/>
      <c r="AF1537" s="13"/>
      <c r="AG1537" s="13"/>
      <c r="AH1537" s="13"/>
    </row>
    <row r="1538" spans="2:34" ht="15" customHeight="1" x14ac:dyDescent="0.2">
      <c r="B1538" s="17"/>
      <c r="E1538" s="19"/>
      <c r="F1538" s="19"/>
      <c r="H1538" s="19"/>
      <c r="I1538" s="19"/>
      <c r="J1538" s="19"/>
      <c r="K1538" s="19"/>
      <c r="L1538" s="19"/>
      <c r="M1538" s="19"/>
      <c r="N1538" s="19"/>
      <c r="O1538" s="19"/>
      <c r="P1538" s="19"/>
      <c r="Q1538" s="19"/>
      <c r="R1538" s="19"/>
      <c r="S1538" s="19"/>
      <c r="T1538" s="19"/>
      <c r="U1538" s="19"/>
      <c r="V1538" s="19"/>
      <c r="W1538" s="19"/>
      <c r="X1538" s="19"/>
      <c r="Y1538" s="20"/>
      <c r="Z1538" s="13"/>
      <c r="AA1538" s="13"/>
      <c r="AB1538" s="13"/>
      <c r="AC1538" s="13"/>
      <c r="AD1538" s="13"/>
      <c r="AE1538" s="13"/>
      <c r="AF1538" s="13"/>
      <c r="AG1538" s="13"/>
      <c r="AH1538" s="13"/>
    </row>
    <row r="1539" spans="2:34" ht="15" customHeight="1" x14ac:dyDescent="0.2">
      <c r="B1539" s="17"/>
      <c r="E1539" s="19"/>
      <c r="F1539" s="19"/>
      <c r="H1539" s="19"/>
      <c r="I1539" s="19"/>
      <c r="J1539" s="19"/>
      <c r="K1539" s="19"/>
      <c r="L1539" s="19"/>
      <c r="M1539" s="19"/>
      <c r="N1539" s="19"/>
      <c r="O1539" s="19"/>
      <c r="P1539" s="19"/>
      <c r="Q1539" s="19"/>
      <c r="R1539" s="19"/>
      <c r="S1539" s="19"/>
      <c r="T1539" s="19"/>
      <c r="U1539" s="19"/>
      <c r="V1539" s="19"/>
      <c r="W1539" s="19"/>
      <c r="X1539" s="19"/>
      <c r="Y1539" s="20"/>
      <c r="Z1539" s="13"/>
      <c r="AA1539" s="13"/>
      <c r="AB1539" s="13"/>
      <c r="AC1539" s="13"/>
      <c r="AD1539" s="13"/>
      <c r="AE1539" s="13"/>
      <c r="AF1539" s="13"/>
      <c r="AG1539" s="13"/>
      <c r="AH1539" s="13"/>
    </row>
    <row r="1540" spans="2:34" ht="15" customHeight="1" x14ac:dyDescent="0.2">
      <c r="B1540" s="17"/>
      <c r="E1540" s="19"/>
      <c r="F1540" s="19"/>
      <c r="H1540" s="19"/>
      <c r="I1540" s="19"/>
      <c r="J1540" s="19"/>
      <c r="K1540" s="19"/>
      <c r="L1540" s="19"/>
      <c r="M1540" s="19"/>
      <c r="N1540" s="19"/>
      <c r="O1540" s="19"/>
      <c r="P1540" s="19"/>
      <c r="Q1540" s="19"/>
      <c r="R1540" s="19"/>
      <c r="S1540" s="19"/>
      <c r="T1540" s="19"/>
      <c r="U1540" s="19"/>
      <c r="V1540" s="19"/>
      <c r="W1540" s="19"/>
      <c r="X1540" s="19"/>
      <c r="Y1540" s="20"/>
      <c r="Z1540" s="13"/>
      <c r="AA1540" s="13"/>
      <c r="AB1540" s="13"/>
      <c r="AC1540" s="13"/>
      <c r="AD1540" s="13"/>
      <c r="AE1540" s="13"/>
      <c r="AF1540" s="13"/>
      <c r="AG1540" s="13"/>
      <c r="AH1540" s="13"/>
    </row>
    <row r="1541" spans="2:34" ht="15" customHeight="1" x14ac:dyDescent="0.2">
      <c r="B1541" s="17"/>
      <c r="E1541" s="19"/>
      <c r="F1541" s="19"/>
      <c r="H1541" s="19"/>
      <c r="I1541" s="19"/>
      <c r="J1541" s="19"/>
      <c r="K1541" s="19"/>
      <c r="L1541" s="19"/>
      <c r="M1541" s="19"/>
      <c r="N1541" s="19"/>
      <c r="O1541" s="19"/>
      <c r="P1541" s="19"/>
      <c r="Q1541" s="19"/>
      <c r="R1541" s="19"/>
      <c r="S1541" s="19"/>
      <c r="T1541" s="19"/>
      <c r="U1541" s="19"/>
      <c r="V1541" s="19"/>
      <c r="W1541" s="19"/>
      <c r="X1541" s="19"/>
      <c r="Y1541" s="20"/>
      <c r="Z1541" s="13"/>
      <c r="AA1541" s="13"/>
      <c r="AB1541" s="13"/>
      <c r="AC1541" s="13"/>
      <c r="AD1541" s="13"/>
      <c r="AE1541" s="13"/>
      <c r="AF1541" s="13"/>
      <c r="AG1541" s="13"/>
      <c r="AH1541" s="13"/>
    </row>
    <row r="1542" spans="2:34" ht="15" customHeight="1" x14ac:dyDescent="0.2">
      <c r="B1542" s="17"/>
      <c r="E1542" s="19"/>
      <c r="F1542" s="19"/>
      <c r="H1542" s="19"/>
      <c r="I1542" s="19"/>
      <c r="J1542" s="19"/>
      <c r="K1542" s="19"/>
      <c r="L1542" s="19"/>
      <c r="M1542" s="19"/>
      <c r="N1542" s="19"/>
      <c r="O1542" s="19"/>
      <c r="P1542" s="19"/>
      <c r="Q1542" s="19"/>
      <c r="R1542" s="19"/>
      <c r="S1542" s="19"/>
      <c r="T1542" s="19"/>
      <c r="U1542" s="19"/>
      <c r="V1542" s="19"/>
      <c r="W1542" s="19"/>
      <c r="X1542" s="19"/>
      <c r="Y1542" s="20"/>
      <c r="Z1542" s="13"/>
      <c r="AA1542" s="13"/>
      <c r="AB1542" s="13"/>
      <c r="AC1542" s="13"/>
      <c r="AD1542" s="13"/>
      <c r="AE1542" s="13"/>
      <c r="AF1542" s="13"/>
      <c r="AG1542" s="13"/>
      <c r="AH1542" s="13"/>
    </row>
    <row r="1543" spans="2:34" ht="15" customHeight="1" x14ac:dyDescent="0.2">
      <c r="B1543" s="17"/>
      <c r="E1543" s="19"/>
      <c r="F1543" s="19"/>
      <c r="H1543" s="19"/>
      <c r="I1543" s="19"/>
      <c r="J1543" s="19"/>
      <c r="K1543" s="19"/>
      <c r="L1543" s="19"/>
      <c r="M1543" s="19"/>
      <c r="N1543" s="19"/>
      <c r="O1543" s="19"/>
      <c r="P1543" s="19"/>
      <c r="Q1543" s="19"/>
      <c r="R1543" s="19"/>
      <c r="S1543" s="19"/>
      <c r="T1543" s="19"/>
      <c r="U1543" s="19"/>
      <c r="V1543" s="19"/>
      <c r="W1543" s="19"/>
      <c r="X1543" s="19"/>
      <c r="Y1543" s="20"/>
      <c r="Z1543" s="13"/>
      <c r="AA1543" s="13"/>
      <c r="AB1543" s="13"/>
      <c r="AC1543" s="13"/>
      <c r="AD1543" s="13"/>
      <c r="AE1543" s="13"/>
      <c r="AF1543" s="13"/>
      <c r="AG1543" s="13"/>
      <c r="AH1543" s="13"/>
    </row>
    <row r="1544" spans="2:34" ht="15" customHeight="1" x14ac:dyDescent="0.2">
      <c r="B1544" s="17"/>
      <c r="E1544" s="19"/>
      <c r="F1544" s="19"/>
      <c r="H1544" s="19"/>
      <c r="I1544" s="19"/>
      <c r="J1544" s="19"/>
      <c r="K1544" s="19"/>
      <c r="L1544" s="19"/>
      <c r="M1544" s="19"/>
      <c r="N1544" s="19"/>
      <c r="O1544" s="19"/>
      <c r="P1544" s="19"/>
      <c r="Q1544" s="19"/>
      <c r="R1544" s="19"/>
      <c r="S1544" s="19"/>
      <c r="T1544" s="19"/>
      <c r="U1544" s="19"/>
      <c r="V1544" s="19"/>
      <c r="W1544" s="19"/>
      <c r="X1544" s="19"/>
      <c r="Y1544" s="20"/>
      <c r="Z1544" s="13"/>
      <c r="AA1544" s="13"/>
      <c r="AB1544" s="13"/>
      <c r="AC1544" s="13"/>
      <c r="AD1544" s="13"/>
      <c r="AE1544" s="13"/>
      <c r="AF1544" s="13"/>
      <c r="AG1544" s="13"/>
      <c r="AH1544" s="13"/>
    </row>
    <row r="1545" spans="2:34" ht="15" customHeight="1" x14ac:dyDescent="0.2">
      <c r="B1545" s="17"/>
      <c r="E1545" s="19"/>
      <c r="F1545" s="19"/>
      <c r="H1545" s="19"/>
      <c r="I1545" s="19"/>
      <c r="J1545" s="19"/>
      <c r="K1545" s="19"/>
      <c r="L1545" s="19"/>
      <c r="M1545" s="19"/>
      <c r="N1545" s="19"/>
      <c r="O1545" s="19"/>
      <c r="P1545" s="19"/>
      <c r="Q1545" s="19"/>
      <c r="R1545" s="19"/>
      <c r="S1545" s="19"/>
      <c r="T1545" s="19"/>
      <c r="U1545" s="19"/>
      <c r="V1545" s="19"/>
      <c r="W1545" s="19"/>
      <c r="X1545" s="19"/>
      <c r="Y1545" s="20"/>
      <c r="Z1545" s="13"/>
      <c r="AA1545" s="13"/>
      <c r="AB1545" s="13"/>
      <c r="AC1545" s="13"/>
      <c r="AD1545" s="13"/>
      <c r="AE1545" s="13"/>
      <c r="AF1545" s="13"/>
      <c r="AG1545" s="13"/>
      <c r="AH1545" s="13"/>
    </row>
    <row r="1546" spans="2:34" ht="15" customHeight="1" x14ac:dyDescent="0.2">
      <c r="B1546" s="17"/>
      <c r="E1546" s="19"/>
      <c r="F1546" s="19"/>
      <c r="H1546" s="19"/>
      <c r="I1546" s="19"/>
      <c r="J1546" s="19"/>
      <c r="K1546" s="19"/>
      <c r="L1546" s="19"/>
      <c r="M1546" s="19"/>
      <c r="N1546" s="19"/>
      <c r="O1546" s="19"/>
      <c r="P1546" s="19"/>
      <c r="Q1546" s="19"/>
      <c r="R1546" s="19"/>
      <c r="S1546" s="19"/>
      <c r="T1546" s="19"/>
      <c r="U1546" s="19"/>
      <c r="V1546" s="19"/>
      <c r="W1546" s="19"/>
      <c r="X1546" s="19"/>
      <c r="Y1546" s="20"/>
      <c r="Z1546" s="13"/>
      <c r="AA1546" s="13"/>
      <c r="AB1546" s="13"/>
      <c r="AC1546" s="13"/>
      <c r="AD1546" s="13"/>
      <c r="AE1546" s="13"/>
      <c r="AF1546" s="13"/>
      <c r="AG1546" s="13"/>
      <c r="AH1546" s="13"/>
    </row>
    <row r="1547" spans="2:34" ht="15" customHeight="1" x14ac:dyDescent="0.2">
      <c r="B1547" s="17"/>
      <c r="E1547" s="19"/>
      <c r="F1547" s="19"/>
      <c r="H1547" s="19"/>
      <c r="I1547" s="19"/>
      <c r="J1547" s="19"/>
      <c r="K1547" s="19"/>
      <c r="L1547" s="19"/>
      <c r="M1547" s="19"/>
      <c r="N1547" s="19"/>
      <c r="O1547" s="19"/>
      <c r="P1547" s="19"/>
      <c r="Q1547" s="19"/>
      <c r="R1547" s="19"/>
      <c r="S1547" s="19"/>
      <c r="T1547" s="19"/>
      <c r="U1547" s="19"/>
      <c r="V1547" s="19"/>
      <c r="W1547" s="19"/>
      <c r="X1547" s="19"/>
      <c r="Y1547" s="20"/>
      <c r="Z1547" s="13"/>
      <c r="AA1547" s="13"/>
      <c r="AB1547" s="13"/>
      <c r="AC1547" s="13"/>
      <c r="AD1547" s="13"/>
      <c r="AE1547" s="13"/>
      <c r="AF1547" s="13"/>
      <c r="AG1547" s="13"/>
      <c r="AH1547" s="13"/>
    </row>
    <row r="1548" spans="2:34" ht="15" customHeight="1" x14ac:dyDescent="0.2">
      <c r="B1548" s="17"/>
      <c r="E1548" s="19"/>
      <c r="F1548" s="19"/>
      <c r="H1548" s="19"/>
      <c r="I1548" s="19"/>
      <c r="J1548" s="19"/>
      <c r="K1548" s="19"/>
      <c r="L1548" s="19"/>
      <c r="M1548" s="19"/>
      <c r="N1548" s="19"/>
      <c r="O1548" s="19"/>
      <c r="P1548" s="19"/>
      <c r="Q1548" s="19"/>
      <c r="R1548" s="19"/>
      <c r="S1548" s="19"/>
      <c r="T1548" s="19"/>
      <c r="U1548" s="19"/>
      <c r="V1548" s="19"/>
      <c r="W1548" s="19"/>
      <c r="X1548" s="19"/>
      <c r="Y1548" s="20"/>
      <c r="Z1548" s="13"/>
      <c r="AA1548" s="13"/>
      <c r="AB1548" s="13"/>
      <c r="AC1548" s="13"/>
      <c r="AD1548" s="13"/>
      <c r="AE1548" s="13"/>
      <c r="AF1548" s="13"/>
      <c r="AG1548" s="13"/>
      <c r="AH1548" s="13"/>
    </row>
    <row r="1549" spans="2:34" ht="15" customHeight="1" x14ac:dyDescent="0.2">
      <c r="B1549" s="17"/>
      <c r="E1549" s="19"/>
      <c r="F1549" s="19"/>
      <c r="H1549" s="19"/>
      <c r="I1549" s="19"/>
      <c r="J1549" s="19"/>
      <c r="K1549" s="19"/>
      <c r="L1549" s="19"/>
      <c r="M1549" s="19"/>
      <c r="N1549" s="19"/>
      <c r="O1549" s="19"/>
      <c r="P1549" s="19"/>
      <c r="Q1549" s="19"/>
      <c r="R1549" s="19"/>
      <c r="S1549" s="19"/>
      <c r="T1549" s="19"/>
      <c r="U1549" s="19"/>
      <c r="V1549" s="19"/>
      <c r="W1549" s="19"/>
      <c r="X1549" s="19"/>
      <c r="Y1549" s="20"/>
      <c r="Z1549" s="13"/>
      <c r="AA1549" s="13"/>
      <c r="AB1549" s="13"/>
      <c r="AC1549" s="13"/>
      <c r="AD1549" s="13"/>
      <c r="AE1549" s="13"/>
      <c r="AF1549" s="13"/>
      <c r="AG1549" s="13"/>
      <c r="AH1549" s="13"/>
    </row>
    <row r="1550" spans="2:34" ht="15" customHeight="1" x14ac:dyDescent="0.2">
      <c r="B1550" s="17"/>
      <c r="E1550" s="19"/>
      <c r="F1550" s="19"/>
      <c r="H1550" s="19"/>
      <c r="I1550" s="19"/>
      <c r="J1550" s="19"/>
      <c r="K1550" s="19"/>
      <c r="L1550" s="19"/>
      <c r="M1550" s="19"/>
      <c r="N1550" s="19"/>
      <c r="O1550" s="19"/>
      <c r="P1550" s="19"/>
      <c r="Q1550" s="19"/>
      <c r="R1550" s="19"/>
      <c r="S1550" s="19"/>
      <c r="T1550" s="19"/>
      <c r="U1550" s="19"/>
      <c r="V1550" s="19"/>
      <c r="W1550" s="19"/>
      <c r="X1550" s="19"/>
      <c r="Y1550" s="20"/>
      <c r="Z1550" s="13"/>
      <c r="AA1550" s="13"/>
      <c r="AB1550" s="13"/>
      <c r="AC1550" s="13"/>
      <c r="AD1550" s="13"/>
      <c r="AE1550" s="13"/>
      <c r="AF1550" s="13"/>
      <c r="AG1550" s="13"/>
      <c r="AH1550" s="13"/>
    </row>
    <row r="1551" spans="2:34" ht="15" customHeight="1" x14ac:dyDescent="0.2">
      <c r="B1551" s="17"/>
      <c r="E1551" s="19"/>
      <c r="F1551" s="19"/>
      <c r="H1551" s="19"/>
      <c r="I1551" s="19"/>
      <c r="J1551" s="19"/>
      <c r="K1551" s="19"/>
      <c r="L1551" s="19"/>
      <c r="M1551" s="19"/>
      <c r="N1551" s="19"/>
      <c r="O1551" s="19"/>
      <c r="P1551" s="19"/>
      <c r="Q1551" s="19"/>
      <c r="R1551" s="19"/>
      <c r="S1551" s="19"/>
      <c r="T1551" s="19"/>
      <c r="U1551" s="19"/>
      <c r="V1551" s="19"/>
      <c r="W1551" s="19"/>
      <c r="X1551" s="19"/>
      <c r="Y1551" s="20"/>
      <c r="Z1551" s="13"/>
      <c r="AA1551" s="13"/>
      <c r="AB1551" s="13"/>
      <c r="AC1551" s="13"/>
      <c r="AD1551" s="13"/>
      <c r="AE1551" s="13"/>
      <c r="AF1551" s="13"/>
      <c r="AG1551" s="13"/>
      <c r="AH1551" s="13"/>
    </row>
    <row r="1552" spans="2:34" ht="15" customHeight="1" x14ac:dyDescent="0.2">
      <c r="B1552" s="17"/>
      <c r="E1552" s="19"/>
      <c r="F1552" s="19"/>
      <c r="H1552" s="19"/>
      <c r="I1552" s="19"/>
      <c r="J1552" s="19"/>
      <c r="K1552" s="19"/>
      <c r="L1552" s="19"/>
      <c r="M1552" s="19"/>
      <c r="N1552" s="19"/>
      <c r="O1552" s="19"/>
      <c r="P1552" s="19"/>
      <c r="Q1552" s="19"/>
      <c r="R1552" s="19"/>
      <c r="S1552" s="19"/>
      <c r="T1552" s="19"/>
      <c r="U1552" s="19"/>
      <c r="V1552" s="19"/>
      <c r="W1552" s="19"/>
      <c r="X1552" s="19"/>
      <c r="Y1552" s="20"/>
      <c r="Z1552" s="13"/>
      <c r="AA1552" s="13"/>
      <c r="AB1552" s="13"/>
      <c r="AC1552" s="13"/>
      <c r="AD1552" s="13"/>
      <c r="AE1552" s="13"/>
      <c r="AF1552" s="13"/>
      <c r="AG1552" s="13"/>
      <c r="AH1552" s="13"/>
    </row>
    <row r="1553" spans="2:34" ht="15" customHeight="1" x14ac:dyDescent="0.2">
      <c r="B1553" s="17"/>
      <c r="E1553" s="19"/>
      <c r="F1553" s="19"/>
      <c r="H1553" s="19"/>
      <c r="I1553" s="19"/>
      <c r="J1553" s="19"/>
      <c r="K1553" s="19"/>
      <c r="L1553" s="19"/>
      <c r="M1553" s="19"/>
      <c r="N1553" s="19"/>
      <c r="O1553" s="19"/>
      <c r="P1553" s="19"/>
      <c r="Q1553" s="19"/>
      <c r="R1553" s="19"/>
      <c r="S1553" s="19"/>
      <c r="T1553" s="19"/>
      <c r="U1553" s="19"/>
      <c r="V1553" s="19"/>
      <c r="W1553" s="19"/>
      <c r="X1553" s="19"/>
      <c r="Y1553" s="20"/>
      <c r="Z1553" s="13"/>
      <c r="AA1553" s="13"/>
      <c r="AB1553" s="13"/>
      <c r="AC1553" s="13"/>
      <c r="AD1553" s="13"/>
      <c r="AE1553" s="13"/>
      <c r="AF1553" s="13"/>
      <c r="AG1553" s="13"/>
      <c r="AH1553" s="13"/>
    </row>
    <row r="1554" spans="2:34" ht="15" customHeight="1" x14ac:dyDescent="0.2">
      <c r="B1554" s="17"/>
      <c r="E1554" s="19"/>
      <c r="F1554" s="19"/>
      <c r="H1554" s="19"/>
      <c r="I1554" s="19"/>
      <c r="J1554" s="19"/>
      <c r="K1554" s="19"/>
      <c r="L1554" s="19"/>
      <c r="M1554" s="19"/>
      <c r="N1554" s="19"/>
      <c r="O1554" s="19"/>
      <c r="P1554" s="19"/>
      <c r="Q1554" s="19"/>
      <c r="R1554" s="19"/>
      <c r="S1554" s="19"/>
      <c r="T1554" s="19"/>
      <c r="U1554" s="19"/>
      <c r="V1554" s="19"/>
      <c r="W1554" s="19"/>
      <c r="X1554" s="19"/>
      <c r="Y1554" s="20"/>
      <c r="Z1554" s="13"/>
      <c r="AA1554" s="13"/>
      <c r="AB1554" s="13"/>
      <c r="AC1554" s="13"/>
      <c r="AD1554" s="13"/>
      <c r="AE1554" s="13"/>
      <c r="AF1554" s="13"/>
      <c r="AG1554" s="13"/>
      <c r="AH1554" s="13"/>
    </row>
    <row r="1555" spans="2:34" ht="15" customHeight="1" x14ac:dyDescent="0.2">
      <c r="B1555" s="17"/>
      <c r="E1555" s="19"/>
      <c r="F1555" s="19"/>
      <c r="H1555" s="19"/>
      <c r="I1555" s="19"/>
      <c r="J1555" s="19"/>
      <c r="K1555" s="19"/>
      <c r="L1555" s="19"/>
      <c r="M1555" s="19"/>
      <c r="N1555" s="19"/>
      <c r="O1555" s="19"/>
      <c r="P1555" s="19"/>
      <c r="Q1555" s="19"/>
      <c r="R1555" s="19"/>
      <c r="S1555" s="19"/>
      <c r="T1555" s="19"/>
      <c r="U1555" s="19"/>
      <c r="V1555" s="19"/>
      <c r="W1555" s="19"/>
      <c r="X1555" s="19"/>
      <c r="Y1555" s="20"/>
      <c r="Z1555" s="13"/>
      <c r="AA1555" s="13"/>
      <c r="AB1555" s="13"/>
      <c r="AC1555" s="13"/>
      <c r="AD1555" s="13"/>
      <c r="AE1555" s="13"/>
      <c r="AF1555" s="13"/>
      <c r="AG1555" s="13"/>
      <c r="AH1555" s="13"/>
    </row>
    <row r="1556" spans="2:34" ht="15" customHeight="1" x14ac:dyDescent="0.2">
      <c r="B1556" s="17"/>
      <c r="E1556" s="19"/>
      <c r="F1556" s="19"/>
      <c r="H1556" s="19"/>
      <c r="I1556" s="19"/>
      <c r="J1556" s="19"/>
      <c r="K1556" s="19"/>
      <c r="L1556" s="19"/>
      <c r="M1556" s="19"/>
      <c r="N1556" s="19"/>
      <c r="O1556" s="19"/>
      <c r="P1556" s="19"/>
      <c r="Q1556" s="19"/>
      <c r="R1556" s="19"/>
      <c r="S1556" s="19"/>
      <c r="T1556" s="19"/>
      <c r="U1556" s="19"/>
      <c r="V1556" s="19"/>
      <c r="W1556" s="19"/>
      <c r="X1556" s="19"/>
      <c r="Y1556" s="20"/>
      <c r="Z1556" s="13"/>
      <c r="AA1556" s="13"/>
      <c r="AB1556" s="13"/>
      <c r="AC1556" s="13"/>
      <c r="AD1556" s="13"/>
      <c r="AE1556" s="13"/>
      <c r="AF1556" s="13"/>
      <c r="AG1556" s="13"/>
      <c r="AH1556" s="13"/>
    </row>
    <row r="1557" spans="2:34" ht="15" customHeight="1" x14ac:dyDescent="0.2">
      <c r="B1557" s="17"/>
      <c r="E1557" s="19"/>
      <c r="F1557" s="19"/>
      <c r="H1557" s="19"/>
      <c r="I1557" s="19"/>
      <c r="J1557" s="19"/>
      <c r="K1557" s="19"/>
      <c r="L1557" s="19"/>
      <c r="M1557" s="19"/>
      <c r="N1557" s="19"/>
      <c r="O1557" s="19"/>
      <c r="P1557" s="19"/>
      <c r="Q1557" s="19"/>
      <c r="R1557" s="19"/>
      <c r="S1557" s="19"/>
      <c r="T1557" s="19"/>
      <c r="U1557" s="19"/>
      <c r="V1557" s="19"/>
      <c r="W1557" s="19"/>
      <c r="X1557" s="19"/>
      <c r="Y1557" s="20"/>
      <c r="Z1557" s="13"/>
      <c r="AA1557" s="13"/>
      <c r="AB1557" s="13"/>
      <c r="AC1557" s="13"/>
      <c r="AD1557" s="13"/>
      <c r="AE1557" s="13"/>
      <c r="AF1557" s="13"/>
      <c r="AG1557" s="13"/>
      <c r="AH1557" s="13"/>
    </row>
    <row r="1558" spans="2:34" ht="15" customHeight="1" x14ac:dyDescent="0.2">
      <c r="B1558" s="17"/>
      <c r="E1558" s="19"/>
      <c r="F1558" s="19"/>
      <c r="H1558" s="19"/>
      <c r="I1558" s="19"/>
      <c r="J1558" s="19"/>
      <c r="K1558" s="19"/>
      <c r="L1558" s="19"/>
      <c r="M1558" s="19"/>
      <c r="N1558" s="19"/>
      <c r="O1558" s="19"/>
      <c r="P1558" s="19"/>
      <c r="Q1558" s="19"/>
      <c r="R1558" s="19"/>
      <c r="S1558" s="19"/>
      <c r="T1558" s="19"/>
      <c r="U1558" s="19"/>
      <c r="V1558" s="19"/>
      <c r="W1558" s="19"/>
      <c r="X1558" s="19"/>
      <c r="Y1558" s="20"/>
      <c r="Z1558" s="13"/>
      <c r="AA1558" s="13"/>
      <c r="AB1558" s="13"/>
      <c r="AC1558" s="13"/>
      <c r="AD1558" s="13"/>
      <c r="AE1558" s="13"/>
      <c r="AF1558" s="13"/>
      <c r="AG1558" s="13"/>
      <c r="AH1558" s="13"/>
    </row>
    <row r="1559" spans="2:34" ht="15" customHeight="1" x14ac:dyDescent="0.2">
      <c r="B1559" s="17"/>
      <c r="E1559" s="19"/>
      <c r="F1559" s="19"/>
      <c r="H1559" s="19"/>
      <c r="I1559" s="19"/>
      <c r="J1559" s="19"/>
      <c r="K1559" s="19"/>
      <c r="L1559" s="19"/>
      <c r="M1559" s="19"/>
      <c r="N1559" s="19"/>
      <c r="O1559" s="19"/>
      <c r="P1559" s="19"/>
      <c r="Q1559" s="19"/>
      <c r="R1559" s="19"/>
      <c r="S1559" s="19"/>
      <c r="T1559" s="19"/>
      <c r="U1559" s="19"/>
      <c r="V1559" s="19"/>
      <c r="W1559" s="19"/>
      <c r="X1559" s="19"/>
      <c r="Y1559" s="20"/>
      <c r="Z1559" s="13"/>
      <c r="AA1559" s="13"/>
      <c r="AB1559" s="13"/>
      <c r="AC1559" s="13"/>
      <c r="AD1559" s="13"/>
      <c r="AE1559" s="13"/>
      <c r="AF1559" s="13"/>
      <c r="AG1559" s="13"/>
      <c r="AH1559" s="13"/>
    </row>
    <row r="1560" spans="2:34" ht="15" customHeight="1" x14ac:dyDescent="0.2">
      <c r="B1560" s="17"/>
      <c r="E1560" s="19"/>
      <c r="F1560" s="19"/>
      <c r="H1560" s="19"/>
      <c r="I1560" s="19"/>
      <c r="J1560" s="19"/>
      <c r="K1560" s="19"/>
      <c r="L1560" s="19"/>
      <c r="M1560" s="19"/>
      <c r="N1560" s="19"/>
      <c r="O1560" s="19"/>
      <c r="P1560" s="19"/>
      <c r="Q1560" s="19"/>
      <c r="R1560" s="19"/>
      <c r="S1560" s="19"/>
      <c r="T1560" s="19"/>
      <c r="U1560" s="19"/>
      <c r="V1560" s="19"/>
      <c r="W1560" s="19"/>
      <c r="X1560" s="19"/>
      <c r="Y1560" s="20"/>
      <c r="Z1560" s="13"/>
      <c r="AA1560" s="13"/>
      <c r="AB1560" s="13"/>
      <c r="AC1560" s="13"/>
      <c r="AD1560" s="13"/>
      <c r="AE1560" s="13"/>
      <c r="AF1560" s="13"/>
      <c r="AG1560" s="13"/>
      <c r="AH1560" s="13"/>
    </row>
    <row r="1561" spans="2:34" ht="15" customHeight="1" x14ac:dyDescent="0.2">
      <c r="B1561" s="17"/>
      <c r="E1561" s="19"/>
      <c r="F1561" s="19"/>
      <c r="H1561" s="19"/>
      <c r="I1561" s="19"/>
      <c r="J1561" s="19"/>
      <c r="K1561" s="19"/>
      <c r="L1561" s="19"/>
      <c r="M1561" s="19"/>
      <c r="N1561" s="19"/>
      <c r="O1561" s="19"/>
      <c r="P1561" s="19"/>
      <c r="Q1561" s="19"/>
      <c r="R1561" s="19"/>
      <c r="S1561" s="19"/>
      <c r="T1561" s="19"/>
      <c r="U1561" s="19"/>
      <c r="V1561" s="19"/>
      <c r="W1561" s="19"/>
      <c r="X1561" s="19"/>
      <c r="Y1561" s="20"/>
      <c r="Z1561" s="13"/>
      <c r="AA1561" s="13"/>
      <c r="AB1561" s="13"/>
      <c r="AC1561" s="13"/>
      <c r="AD1561" s="13"/>
      <c r="AE1561" s="13"/>
      <c r="AF1561" s="13"/>
      <c r="AG1561" s="13"/>
      <c r="AH1561" s="13"/>
    </row>
    <row r="1562" spans="2:34" ht="15" customHeight="1" x14ac:dyDescent="0.2">
      <c r="B1562" s="17"/>
      <c r="E1562" s="19"/>
      <c r="F1562" s="19"/>
      <c r="H1562" s="19"/>
      <c r="I1562" s="19"/>
      <c r="J1562" s="19"/>
      <c r="K1562" s="19"/>
      <c r="L1562" s="19"/>
      <c r="M1562" s="19"/>
      <c r="N1562" s="19"/>
      <c r="O1562" s="19"/>
      <c r="P1562" s="19"/>
      <c r="Q1562" s="19"/>
      <c r="R1562" s="19"/>
      <c r="S1562" s="19"/>
      <c r="T1562" s="19"/>
      <c r="U1562" s="19"/>
      <c r="V1562" s="19"/>
      <c r="W1562" s="19"/>
      <c r="X1562" s="19"/>
      <c r="Y1562" s="20"/>
      <c r="Z1562" s="13"/>
      <c r="AA1562" s="13"/>
      <c r="AB1562" s="13"/>
      <c r="AC1562" s="13"/>
      <c r="AD1562" s="13"/>
      <c r="AE1562" s="13"/>
      <c r="AF1562" s="13"/>
      <c r="AG1562" s="13"/>
      <c r="AH1562" s="13"/>
    </row>
    <row r="1563" spans="2:34" ht="15" customHeight="1" x14ac:dyDescent="0.2">
      <c r="B1563" s="17"/>
      <c r="E1563" s="19"/>
      <c r="F1563" s="19"/>
      <c r="H1563" s="19"/>
      <c r="I1563" s="19"/>
      <c r="J1563" s="19"/>
      <c r="K1563" s="19"/>
      <c r="L1563" s="19"/>
      <c r="M1563" s="19"/>
      <c r="N1563" s="19"/>
      <c r="O1563" s="19"/>
      <c r="P1563" s="19"/>
      <c r="Q1563" s="19"/>
      <c r="R1563" s="19"/>
      <c r="S1563" s="19"/>
      <c r="T1563" s="19"/>
      <c r="U1563" s="19"/>
      <c r="V1563" s="19"/>
      <c r="W1563" s="19"/>
      <c r="X1563" s="19"/>
      <c r="Y1563" s="20"/>
      <c r="Z1563" s="13"/>
      <c r="AA1563" s="13"/>
      <c r="AB1563" s="13"/>
      <c r="AC1563" s="13"/>
      <c r="AD1563" s="13"/>
      <c r="AE1563" s="13"/>
      <c r="AF1563" s="13"/>
      <c r="AG1563" s="13"/>
      <c r="AH1563" s="13"/>
    </row>
    <row r="1564" spans="2:34" ht="15" customHeight="1" x14ac:dyDescent="0.2">
      <c r="B1564" s="17"/>
      <c r="E1564" s="19"/>
      <c r="F1564" s="19"/>
      <c r="H1564" s="19"/>
      <c r="I1564" s="19"/>
      <c r="J1564" s="19"/>
      <c r="K1564" s="19"/>
      <c r="L1564" s="19"/>
      <c r="M1564" s="19"/>
      <c r="N1564" s="19"/>
      <c r="O1564" s="19"/>
      <c r="P1564" s="19"/>
      <c r="Q1564" s="19"/>
      <c r="R1564" s="19"/>
      <c r="S1564" s="19"/>
      <c r="T1564" s="19"/>
      <c r="U1564" s="19"/>
      <c r="V1564" s="19"/>
      <c r="W1564" s="19"/>
      <c r="X1564" s="19"/>
      <c r="Y1564" s="20"/>
      <c r="Z1564" s="13"/>
      <c r="AA1564" s="13"/>
      <c r="AB1564" s="13"/>
      <c r="AC1564" s="13"/>
      <c r="AD1564" s="13"/>
      <c r="AE1564" s="13"/>
      <c r="AF1564" s="13"/>
      <c r="AG1564" s="13"/>
      <c r="AH1564" s="13"/>
    </row>
    <row r="1565" spans="2:34" ht="15" customHeight="1" x14ac:dyDescent="0.2">
      <c r="B1565" s="17"/>
      <c r="E1565" s="19"/>
      <c r="F1565" s="19"/>
      <c r="H1565" s="19"/>
      <c r="I1565" s="19"/>
      <c r="J1565" s="19"/>
      <c r="K1565" s="19"/>
      <c r="L1565" s="19"/>
      <c r="M1565" s="19"/>
      <c r="N1565" s="19"/>
      <c r="O1565" s="19"/>
      <c r="P1565" s="19"/>
      <c r="Q1565" s="19"/>
      <c r="R1565" s="19"/>
      <c r="S1565" s="19"/>
      <c r="T1565" s="19"/>
      <c r="U1565" s="19"/>
      <c r="V1565" s="19"/>
      <c r="W1565" s="19"/>
      <c r="X1565" s="19"/>
      <c r="Y1565" s="20"/>
      <c r="Z1565" s="13"/>
      <c r="AA1565" s="13"/>
      <c r="AB1565" s="13"/>
      <c r="AC1565" s="13"/>
      <c r="AD1565" s="13"/>
      <c r="AE1565" s="13"/>
      <c r="AF1565" s="13"/>
      <c r="AG1565" s="13"/>
      <c r="AH1565" s="13"/>
    </row>
    <row r="1566" spans="2:34" ht="15" customHeight="1" x14ac:dyDescent="0.2">
      <c r="B1566" s="17"/>
      <c r="E1566" s="19"/>
      <c r="F1566" s="19"/>
      <c r="H1566" s="19"/>
      <c r="I1566" s="19"/>
      <c r="J1566" s="19"/>
      <c r="K1566" s="19"/>
      <c r="L1566" s="19"/>
      <c r="M1566" s="19"/>
      <c r="N1566" s="19"/>
      <c r="O1566" s="19"/>
      <c r="P1566" s="19"/>
      <c r="Q1566" s="19"/>
      <c r="R1566" s="19"/>
      <c r="S1566" s="19"/>
      <c r="T1566" s="19"/>
      <c r="U1566" s="19"/>
      <c r="V1566" s="19"/>
      <c r="W1566" s="19"/>
      <c r="X1566" s="19"/>
      <c r="Y1566" s="20"/>
      <c r="Z1566" s="13"/>
      <c r="AA1566" s="13"/>
      <c r="AB1566" s="13"/>
      <c r="AC1566" s="13"/>
      <c r="AD1566" s="13"/>
      <c r="AE1566" s="13"/>
      <c r="AF1566" s="13"/>
      <c r="AG1566" s="13"/>
      <c r="AH1566" s="13"/>
    </row>
    <row r="1567" spans="2:34" ht="15" customHeight="1" x14ac:dyDescent="0.2">
      <c r="B1567" s="17"/>
      <c r="E1567" s="19"/>
      <c r="F1567" s="19"/>
      <c r="H1567" s="19"/>
      <c r="I1567" s="19"/>
      <c r="J1567" s="19"/>
      <c r="K1567" s="19"/>
      <c r="L1567" s="19"/>
      <c r="M1567" s="19"/>
      <c r="N1567" s="19"/>
      <c r="O1567" s="19"/>
      <c r="P1567" s="19"/>
      <c r="Q1567" s="19"/>
      <c r="R1567" s="19"/>
      <c r="S1567" s="19"/>
      <c r="T1567" s="19"/>
      <c r="U1567" s="19"/>
      <c r="V1567" s="19"/>
      <c r="W1567" s="19"/>
      <c r="X1567" s="19"/>
      <c r="Y1567" s="20"/>
      <c r="Z1567" s="13"/>
      <c r="AA1567" s="13"/>
      <c r="AB1567" s="13"/>
      <c r="AC1567" s="13"/>
      <c r="AD1567" s="13"/>
      <c r="AE1567" s="13"/>
      <c r="AF1567" s="13"/>
      <c r="AG1567" s="13"/>
      <c r="AH1567" s="13"/>
    </row>
    <row r="1568" spans="2:34" ht="15" customHeight="1" x14ac:dyDescent="0.2">
      <c r="B1568" s="17"/>
      <c r="E1568" s="19"/>
      <c r="F1568" s="19"/>
      <c r="H1568" s="19"/>
      <c r="I1568" s="19"/>
      <c r="J1568" s="19"/>
      <c r="K1568" s="19"/>
      <c r="L1568" s="19"/>
      <c r="M1568" s="19"/>
      <c r="N1568" s="19"/>
      <c r="O1568" s="19"/>
      <c r="P1568" s="19"/>
      <c r="Q1568" s="19"/>
      <c r="R1568" s="19"/>
      <c r="S1568" s="19"/>
      <c r="T1568" s="19"/>
      <c r="U1568" s="19"/>
      <c r="V1568" s="19"/>
      <c r="W1568" s="19"/>
      <c r="X1568" s="19"/>
      <c r="Y1568" s="20"/>
      <c r="Z1568" s="13"/>
      <c r="AA1568" s="13"/>
      <c r="AB1568" s="13"/>
      <c r="AC1568" s="13"/>
      <c r="AD1568" s="13"/>
      <c r="AE1568" s="13"/>
      <c r="AF1568" s="13"/>
      <c r="AG1568" s="13"/>
      <c r="AH1568" s="13"/>
    </row>
    <row r="1569" spans="2:34" ht="15" customHeight="1" x14ac:dyDescent="0.2">
      <c r="B1569" s="17"/>
      <c r="E1569" s="19"/>
      <c r="F1569" s="19"/>
      <c r="H1569" s="19"/>
      <c r="I1569" s="19"/>
      <c r="J1569" s="19"/>
      <c r="K1569" s="19"/>
      <c r="L1569" s="19"/>
      <c r="M1569" s="19"/>
      <c r="N1569" s="19"/>
      <c r="O1569" s="19"/>
      <c r="P1569" s="19"/>
      <c r="Q1569" s="19"/>
      <c r="R1569" s="19"/>
      <c r="S1569" s="19"/>
      <c r="T1569" s="19"/>
      <c r="U1569" s="19"/>
      <c r="V1569" s="19"/>
      <c r="W1569" s="19"/>
      <c r="X1569" s="19"/>
      <c r="Y1569" s="20"/>
      <c r="Z1569" s="13"/>
      <c r="AA1569" s="13"/>
      <c r="AB1569" s="13"/>
      <c r="AC1569" s="13"/>
      <c r="AD1569" s="13"/>
      <c r="AE1569" s="13"/>
      <c r="AF1569" s="13"/>
      <c r="AG1569" s="13"/>
      <c r="AH1569" s="13"/>
    </row>
    <row r="1570" spans="2:34" ht="15" customHeight="1" x14ac:dyDescent="0.2">
      <c r="B1570" s="17"/>
      <c r="E1570" s="19"/>
      <c r="F1570" s="19"/>
      <c r="H1570" s="19"/>
      <c r="I1570" s="19"/>
      <c r="J1570" s="19"/>
      <c r="K1570" s="19"/>
      <c r="L1570" s="19"/>
      <c r="M1570" s="19"/>
      <c r="N1570" s="19"/>
      <c r="O1570" s="19"/>
      <c r="P1570" s="19"/>
      <c r="Q1570" s="19"/>
      <c r="R1570" s="19"/>
      <c r="S1570" s="19"/>
      <c r="T1570" s="19"/>
      <c r="U1570" s="19"/>
      <c r="V1570" s="19"/>
      <c r="W1570" s="19"/>
      <c r="X1570" s="19"/>
      <c r="Y1570" s="20"/>
      <c r="Z1570" s="13"/>
      <c r="AA1570" s="13"/>
      <c r="AB1570" s="13"/>
      <c r="AC1570" s="13"/>
      <c r="AD1570" s="13"/>
      <c r="AE1570" s="13"/>
      <c r="AF1570" s="13"/>
      <c r="AG1570" s="13"/>
      <c r="AH1570" s="13"/>
    </row>
    <row r="1571" spans="2:34" ht="15" customHeight="1" x14ac:dyDescent="0.2">
      <c r="B1571" s="17"/>
      <c r="E1571" s="19"/>
      <c r="F1571" s="19"/>
      <c r="H1571" s="19"/>
      <c r="I1571" s="19"/>
      <c r="J1571" s="19"/>
      <c r="K1571" s="19"/>
      <c r="L1571" s="19"/>
      <c r="M1571" s="19"/>
      <c r="N1571" s="19"/>
      <c r="O1571" s="19"/>
      <c r="P1571" s="19"/>
      <c r="Q1571" s="19"/>
      <c r="R1571" s="19"/>
      <c r="S1571" s="19"/>
      <c r="T1571" s="19"/>
      <c r="U1571" s="19"/>
      <c r="V1571" s="19"/>
      <c r="W1571" s="19"/>
      <c r="X1571" s="19"/>
      <c r="Y1571" s="20"/>
      <c r="Z1571" s="13"/>
      <c r="AA1571" s="13"/>
      <c r="AB1571" s="13"/>
      <c r="AC1571" s="13"/>
      <c r="AD1571" s="13"/>
      <c r="AE1571" s="13"/>
      <c r="AF1571" s="13"/>
      <c r="AG1571" s="13"/>
      <c r="AH1571" s="13"/>
    </row>
    <row r="1572" spans="2:34" ht="15" customHeight="1" x14ac:dyDescent="0.2">
      <c r="B1572" s="17"/>
      <c r="E1572" s="19"/>
      <c r="F1572" s="19"/>
      <c r="H1572" s="19"/>
      <c r="I1572" s="19"/>
      <c r="J1572" s="19"/>
      <c r="K1572" s="19"/>
      <c r="L1572" s="19"/>
      <c r="M1572" s="19"/>
      <c r="N1572" s="19"/>
      <c r="O1572" s="19"/>
      <c r="P1572" s="19"/>
      <c r="Q1572" s="19"/>
      <c r="R1572" s="19"/>
      <c r="S1572" s="19"/>
      <c r="T1572" s="19"/>
      <c r="U1572" s="19"/>
      <c r="V1572" s="19"/>
      <c r="W1572" s="19"/>
      <c r="X1572" s="19"/>
      <c r="Y1572" s="20"/>
      <c r="Z1572" s="13"/>
      <c r="AA1572" s="13"/>
      <c r="AB1572" s="13"/>
      <c r="AC1572" s="13"/>
      <c r="AD1572" s="13"/>
      <c r="AE1572" s="13"/>
      <c r="AF1572" s="13"/>
      <c r="AG1572" s="13"/>
      <c r="AH1572" s="13"/>
    </row>
    <row r="1573" spans="2:34" ht="15" customHeight="1" x14ac:dyDescent="0.2">
      <c r="B1573" s="17"/>
      <c r="E1573" s="19"/>
      <c r="F1573" s="19"/>
      <c r="H1573" s="19"/>
      <c r="I1573" s="19"/>
      <c r="J1573" s="19"/>
      <c r="K1573" s="19"/>
      <c r="L1573" s="19"/>
      <c r="M1573" s="19"/>
      <c r="N1573" s="19"/>
      <c r="O1573" s="19"/>
      <c r="P1573" s="19"/>
      <c r="Q1573" s="19"/>
      <c r="R1573" s="19"/>
      <c r="S1573" s="19"/>
      <c r="T1573" s="19"/>
      <c r="U1573" s="19"/>
      <c r="V1573" s="19"/>
      <c r="W1573" s="19"/>
      <c r="X1573" s="19"/>
      <c r="Y1573" s="20"/>
      <c r="Z1573" s="13"/>
      <c r="AA1573" s="13"/>
      <c r="AB1573" s="13"/>
      <c r="AC1573" s="13"/>
      <c r="AD1573" s="13"/>
      <c r="AE1573" s="13"/>
      <c r="AF1573" s="13"/>
      <c r="AG1573" s="13"/>
      <c r="AH1573" s="13"/>
    </row>
    <row r="1574" spans="2:34" ht="15" customHeight="1" x14ac:dyDescent="0.2">
      <c r="B1574" s="17"/>
      <c r="E1574" s="19"/>
      <c r="F1574" s="19"/>
      <c r="H1574" s="19"/>
      <c r="I1574" s="19"/>
      <c r="J1574" s="19"/>
      <c r="K1574" s="19"/>
      <c r="L1574" s="19"/>
      <c r="M1574" s="19"/>
      <c r="N1574" s="19"/>
      <c r="O1574" s="19"/>
      <c r="P1574" s="19"/>
      <c r="Q1574" s="19"/>
      <c r="R1574" s="19"/>
      <c r="S1574" s="19"/>
      <c r="T1574" s="19"/>
      <c r="U1574" s="19"/>
      <c r="V1574" s="19"/>
      <c r="W1574" s="19"/>
      <c r="X1574" s="19"/>
      <c r="Y1574" s="20"/>
      <c r="Z1574" s="13"/>
      <c r="AA1574" s="13"/>
      <c r="AB1574" s="13"/>
      <c r="AC1574" s="13"/>
      <c r="AD1574" s="13"/>
      <c r="AE1574" s="13"/>
      <c r="AF1574" s="13"/>
      <c r="AG1574" s="13"/>
      <c r="AH1574" s="13"/>
    </row>
    <row r="1575" spans="2:34" ht="15" customHeight="1" x14ac:dyDescent="0.2">
      <c r="B1575" s="17"/>
      <c r="E1575" s="19"/>
      <c r="F1575" s="19"/>
      <c r="H1575" s="19"/>
      <c r="I1575" s="19"/>
      <c r="J1575" s="19"/>
      <c r="K1575" s="19"/>
      <c r="L1575" s="19"/>
      <c r="M1575" s="19"/>
      <c r="N1575" s="19"/>
      <c r="O1575" s="19"/>
      <c r="P1575" s="19"/>
      <c r="Q1575" s="19"/>
      <c r="R1575" s="19"/>
      <c r="S1575" s="19"/>
      <c r="T1575" s="19"/>
      <c r="U1575" s="19"/>
      <c r="V1575" s="19"/>
      <c r="W1575" s="19"/>
      <c r="X1575" s="19"/>
      <c r="Y1575" s="20"/>
      <c r="Z1575" s="13"/>
      <c r="AA1575" s="13"/>
      <c r="AB1575" s="13"/>
      <c r="AC1575" s="13"/>
      <c r="AD1575" s="13"/>
      <c r="AE1575" s="13"/>
      <c r="AF1575" s="13"/>
      <c r="AG1575" s="13"/>
      <c r="AH1575" s="13"/>
    </row>
    <row r="1576" spans="2:34" ht="15" customHeight="1" x14ac:dyDescent="0.2">
      <c r="B1576" s="17"/>
      <c r="E1576" s="19"/>
      <c r="F1576" s="19"/>
      <c r="H1576" s="19"/>
      <c r="I1576" s="19"/>
      <c r="J1576" s="19"/>
      <c r="K1576" s="19"/>
      <c r="L1576" s="19"/>
      <c r="M1576" s="19"/>
      <c r="N1576" s="19"/>
      <c r="O1576" s="19"/>
      <c r="P1576" s="19"/>
      <c r="Q1576" s="19"/>
      <c r="R1576" s="19"/>
      <c r="S1576" s="19"/>
      <c r="T1576" s="19"/>
      <c r="U1576" s="19"/>
      <c r="V1576" s="19"/>
      <c r="W1576" s="19"/>
      <c r="X1576" s="19"/>
      <c r="Y1576" s="20"/>
      <c r="Z1576" s="13"/>
      <c r="AA1576" s="13"/>
      <c r="AB1576" s="13"/>
      <c r="AC1576" s="13"/>
      <c r="AD1576" s="13"/>
      <c r="AE1576" s="13"/>
      <c r="AF1576" s="13"/>
      <c r="AG1576" s="13"/>
      <c r="AH1576" s="13"/>
    </row>
    <row r="1577" spans="2:34" ht="15" customHeight="1" x14ac:dyDescent="0.2">
      <c r="B1577" s="17"/>
      <c r="E1577" s="19"/>
      <c r="F1577" s="19"/>
      <c r="H1577" s="19"/>
      <c r="I1577" s="19"/>
      <c r="J1577" s="19"/>
      <c r="K1577" s="19"/>
      <c r="L1577" s="19"/>
      <c r="M1577" s="19"/>
      <c r="N1577" s="19"/>
      <c r="O1577" s="19"/>
      <c r="P1577" s="19"/>
      <c r="Q1577" s="19"/>
      <c r="R1577" s="19"/>
      <c r="S1577" s="19"/>
      <c r="T1577" s="19"/>
      <c r="U1577" s="19"/>
      <c r="V1577" s="19"/>
      <c r="W1577" s="19"/>
      <c r="X1577" s="19"/>
      <c r="Y1577" s="20"/>
      <c r="Z1577" s="13"/>
      <c r="AA1577" s="13"/>
      <c r="AB1577" s="13"/>
      <c r="AC1577" s="13"/>
      <c r="AD1577" s="13"/>
      <c r="AE1577" s="13"/>
      <c r="AF1577" s="13"/>
      <c r="AG1577" s="13"/>
      <c r="AH1577" s="13"/>
    </row>
    <row r="1578" spans="2:34" ht="15" customHeight="1" x14ac:dyDescent="0.2">
      <c r="B1578" s="17"/>
      <c r="E1578" s="19"/>
      <c r="F1578" s="19"/>
      <c r="H1578" s="19"/>
      <c r="I1578" s="19"/>
      <c r="J1578" s="19"/>
      <c r="K1578" s="19"/>
      <c r="L1578" s="19"/>
      <c r="M1578" s="19"/>
      <c r="N1578" s="19"/>
      <c r="O1578" s="19"/>
      <c r="P1578" s="19"/>
      <c r="Q1578" s="19"/>
      <c r="R1578" s="19"/>
      <c r="S1578" s="19"/>
      <c r="T1578" s="19"/>
      <c r="U1578" s="19"/>
      <c r="V1578" s="19"/>
      <c r="W1578" s="19"/>
      <c r="X1578" s="19"/>
      <c r="Y1578" s="20"/>
      <c r="Z1578" s="13"/>
      <c r="AA1578" s="13"/>
      <c r="AB1578" s="13"/>
      <c r="AC1578" s="13"/>
      <c r="AD1578" s="13"/>
      <c r="AE1578" s="13"/>
      <c r="AF1578" s="13"/>
      <c r="AG1578" s="13"/>
      <c r="AH1578" s="13"/>
    </row>
    <row r="1579" spans="2:34" ht="15" customHeight="1" x14ac:dyDescent="0.2">
      <c r="B1579" s="17"/>
      <c r="E1579" s="19"/>
      <c r="F1579" s="19"/>
      <c r="H1579" s="19"/>
      <c r="I1579" s="19"/>
      <c r="J1579" s="19"/>
      <c r="K1579" s="19"/>
      <c r="L1579" s="19"/>
      <c r="M1579" s="19"/>
      <c r="N1579" s="19"/>
      <c r="O1579" s="19"/>
      <c r="P1579" s="19"/>
      <c r="Q1579" s="19"/>
      <c r="R1579" s="19"/>
      <c r="S1579" s="19"/>
      <c r="T1579" s="19"/>
      <c r="U1579" s="19"/>
      <c r="V1579" s="19"/>
      <c r="W1579" s="19"/>
      <c r="X1579" s="19"/>
      <c r="Y1579" s="20"/>
      <c r="Z1579" s="13"/>
      <c r="AA1579" s="13"/>
      <c r="AB1579" s="13"/>
      <c r="AC1579" s="13"/>
      <c r="AD1579" s="13"/>
      <c r="AE1579" s="13"/>
      <c r="AF1579" s="13"/>
      <c r="AG1579" s="13"/>
      <c r="AH1579" s="13"/>
    </row>
    <row r="1580" spans="2:34" ht="15" customHeight="1" x14ac:dyDescent="0.2">
      <c r="B1580" s="17"/>
      <c r="E1580" s="19"/>
      <c r="F1580" s="19"/>
      <c r="H1580" s="19"/>
      <c r="I1580" s="19"/>
      <c r="J1580" s="19"/>
      <c r="K1580" s="19"/>
      <c r="L1580" s="19"/>
      <c r="M1580" s="19"/>
      <c r="N1580" s="19"/>
      <c r="O1580" s="19"/>
      <c r="P1580" s="19"/>
      <c r="Q1580" s="19"/>
      <c r="R1580" s="19"/>
      <c r="S1580" s="19"/>
      <c r="T1580" s="19"/>
      <c r="U1580" s="19"/>
      <c r="V1580" s="19"/>
      <c r="W1580" s="19"/>
      <c r="X1580" s="19"/>
      <c r="Y1580" s="20"/>
      <c r="Z1580" s="13"/>
      <c r="AA1580" s="13"/>
      <c r="AB1580" s="13"/>
      <c r="AC1580" s="13"/>
      <c r="AD1580" s="13"/>
      <c r="AE1580" s="13"/>
      <c r="AF1580" s="13"/>
      <c r="AG1580" s="13"/>
      <c r="AH1580" s="13"/>
    </row>
    <row r="1581" spans="2:34" ht="15" customHeight="1" x14ac:dyDescent="0.2">
      <c r="B1581" s="17"/>
      <c r="E1581" s="19"/>
      <c r="F1581" s="19"/>
      <c r="H1581" s="19"/>
      <c r="I1581" s="19"/>
      <c r="J1581" s="19"/>
      <c r="K1581" s="19"/>
      <c r="L1581" s="19"/>
      <c r="M1581" s="19"/>
      <c r="N1581" s="19"/>
      <c r="O1581" s="19"/>
      <c r="P1581" s="19"/>
      <c r="Q1581" s="19"/>
      <c r="R1581" s="19"/>
      <c r="S1581" s="19"/>
      <c r="T1581" s="19"/>
      <c r="U1581" s="19"/>
      <c r="V1581" s="19"/>
      <c r="W1581" s="19"/>
      <c r="X1581" s="19"/>
      <c r="Y1581" s="20"/>
      <c r="Z1581" s="13"/>
      <c r="AA1581" s="13"/>
      <c r="AB1581" s="13"/>
      <c r="AC1581" s="13"/>
      <c r="AD1581" s="13"/>
      <c r="AE1581" s="13"/>
      <c r="AF1581" s="13"/>
      <c r="AG1581" s="13"/>
      <c r="AH1581" s="13"/>
    </row>
    <row r="1582" spans="2:34" ht="15" customHeight="1" x14ac:dyDescent="0.2">
      <c r="B1582" s="17"/>
      <c r="E1582" s="19"/>
      <c r="F1582" s="19"/>
      <c r="H1582" s="19"/>
      <c r="I1582" s="19"/>
      <c r="J1582" s="19"/>
      <c r="K1582" s="19"/>
      <c r="L1582" s="19"/>
      <c r="M1582" s="19"/>
      <c r="N1582" s="19"/>
      <c r="O1582" s="19"/>
      <c r="P1582" s="19"/>
      <c r="Q1582" s="19"/>
      <c r="R1582" s="19"/>
      <c r="S1582" s="19"/>
      <c r="T1582" s="19"/>
      <c r="U1582" s="19"/>
      <c r="V1582" s="19"/>
      <c r="W1582" s="19"/>
      <c r="X1582" s="19"/>
      <c r="Y1582" s="20"/>
      <c r="Z1582" s="13"/>
      <c r="AA1582" s="13"/>
      <c r="AB1582" s="13"/>
      <c r="AC1582" s="13"/>
      <c r="AD1582" s="13"/>
      <c r="AE1582" s="13"/>
      <c r="AF1582" s="13"/>
      <c r="AG1582" s="13"/>
      <c r="AH1582" s="13"/>
    </row>
    <row r="1583" spans="2:34" ht="15" customHeight="1" x14ac:dyDescent="0.2">
      <c r="B1583" s="17"/>
      <c r="E1583" s="19"/>
      <c r="F1583" s="19"/>
      <c r="H1583" s="19"/>
      <c r="I1583" s="19"/>
      <c r="J1583" s="19"/>
      <c r="K1583" s="19"/>
      <c r="L1583" s="19"/>
      <c r="M1583" s="19"/>
      <c r="N1583" s="19"/>
      <c r="O1583" s="19"/>
      <c r="P1583" s="19"/>
      <c r="Q1583" s="19"/>
      <c r="R1583" s="19"/>
      <c r="S1583" s="19"/>
      <c r="T1583" s="19"/>
      <c r="U1583" s="19"/>
      <c r="V1583" s="19"/>
      <c r="W1583" s="19"/>
      <c r="X1583" s="19"/>
      <c r="Y1583" s="20"/>
      <c r="Z1583" s="13"/>
      <c r="AA1583" s="13"/>
      <c r="AB1583" s="13"/>
      <c r="AC1583" s="13"/>
      <c r="AD1583" s="13"/>
      <c r="AE1583" s="13"/>
      <c r="AF1583" s="13"/>
      <c r="AG1583" s="13"/>
      <c r="AH1583" s="13"/>
    </row>
    <row r="1584" spans="2:34" ht="15" customHeight="1" x14ac:dyDescent="0.2">
      <c r="B1584" s="17"/>
      <c r="E1584" s="19"/>
      <c r="F1584" s="19"/>
      <c r="H1584" s="19"/>
      <c r="I1584" s="19"/>
      <c r="J1584" s="19"/>
      <c r="K1584" s="19"/>
      <c r="L1584" s="19"/>
      <c r="M1584" s="19"/>
      <c r="N1584" s="19"/>
      <c r="O1584" s="19"/>
      <c r="P1584" s="19"/>
      <c r="Q1584" s="19"/>
      <c r="R1584" s="19"/>
      <c r="S1584" s="19"/>
      <c r="T1584" s="19"/>
      <c r="U1584" s="19"/>
      <c r="V1584" s="19"/>
      <c r="W1584" s="19"/>
      <c r="X1584" s="19"/>
      <c r="Y1584" s="20"/>
      <c r="Z1584" s="13"/>
      <c r="AA1584" s="13"/>
      <c r="AB1584" s="13"/>
      <c r="AC1584" s="13"/>
      <c r="AD1584" s="13"/>
      <c r="AE1584" s="13"/>
      <c r="AF1584" s="13"/>
      <c r="AG1584" s="13"/>
      <c r="AH1584" s="13"/>
    </row>
    <row r="1585" spans="2:34" ht="15" customHeight="1" x14ac:dyDescent="0.2">
      <c r="B1585" s="17"/>
      <c r="E1585" s="19"/>
      <c r="F1585" s="19"/>
      <c r="H1585" s="19"/>
      <c r="I1585" s="19"/>
      <c r="J1585" s="19"/>
      <c r="K1585" s="19"/>
      <c r="L1585" s="19"/>
      <c r="M1585" s="19"/>
      <c r="N1585" s="19"/>
      <c r="O1585" s="19"/>
      <c r="P1585" s="19"/>
      <c r="Q1585" s="19"/>
      <c r="R1585" s="19"/>
      <c r="S1585" s="19"/>
      <c r="T1585" s="19"/>
      <c r="U1585" s="19"/>
      <c r="V1585" s="19"/>
      <c r="W1585" s="19"/>
      <c r="X1585" s="19"/>
      <c r="Y1585" s="20"/>
      <c r="Z1585" s="13"/>
      <c r="AA1585" s="13"/>
      <c r="AB1585" s="13"/>
      <c r="AC1585" s="13"/>
      <c r="AD1585" s="13"/>
      <c r="AE1585" s="13"/>
      <c r="AF1585" s="13"/>
      <c r="AG1585" s="13"/>
      <c r="AH1585" s="13"/>
    </row>
    <row r="1586" spans="2:34" ht="15" customHeight="1" x14ac:dyDescent="0.2">
      <c r="B1586" s="17"/>
      <c r="E1586" s="19"/>
      <c r="F1586" s="19"/>
      <c r="H1586" s="19"/>
      <c r="I1586" s="19"/>
      <c r="J1586" s="19"/>
      <c r="K1586" s="19"/>
      <c r="L1586" s="19"/>
      <c r="M1586" s="19"/>
      <c r="N1586" s="19"/>
      <c r="O1586" s="19"/>
      <c r="P1586" s="19"/>
      <c r="Q1586" s="19"/>
      <c r="R1586" s="19"/>
      <c r="S1586" s="19"/>
      <c r="T1586" s="19"/>
      <c r="U1586" s="19"/>
      <c r="V1586" s="19"/>
      <c r="W1586" s="19"/>
      <c r="X1586" s="19"/>
      <c r="Y1586" s="20"/>
      <c r="Z1586" s="13"/>
      <c r="AA1586" s="13"/>
      <c r="AB1586" s="13"/>
      <c r="AC1586" s="13"/>
      <c r="AD1586" s="13"/>
      <c r="AE1586" s="13"/>
      <c r="AF1586" s="13"/>
      <c r="AG1586" s="13"/>
      <c r="AH1586" s="13"/>
    </row>
    <row r="1587" spans="2:34" ht="15" customHeight="1" x14ac:dyDescent="0.2">
      <c r="B1587" s="17"/>
      <c r="E1587" s="19"/>
      <c r="F1587" s="19"/>
      <c r="H1587" s="19"/>
      <c r="I1587" s="19"/>
      <c r="J1587" s="19"/>
      <c r="K1587" s="19"/>
      <c r="L1587" s="19"/>
      <c r="M1587" s="19"/>
      <c r="N1587" s="19"/>
      <c r="O1587" s="19"/>
      <c r="P1587" s="19"/>
      <c r="Q1587" s="19"/>
      <c r="R1587" s="19"/>
      <c r="S1587" s="19"/>
      <c r="T1587" s="19"/>
      <c r="U1587" s="19"/>
      <c r="V1587" s="19"/>
      <c r="W1587" s="19"/>
      <c r="X1587" s="19"/>
      <c r="Y1587" s="20"/>
      <c r="Z1587" s="13"/>
      <c r="AA1587" s="13"/>
      <c r="AB1587" s="13"/>
      <c r="AC1587" s="13"/>
      <c r="AD1587" s="13"/>
      <c r="AE1587" s="13"/>
      <c r="AF1587" s="13"/>
      <c r="AG1587" s="13"/>
      <c r="AH1587" s="13"/>
    </row>
    <row r="1588" spans="2:34" ht="15" customHeight="1" x14ac:dyDescent="0.2">
      <c r="B1588" s="17"/>
      <c r="E1588" s="19"/>
      <c r="F1588" s="19"/>
      <c r="H1588" s="19"/>
      <c r="I1588" s="19"/>
      <c r="J1588" s="19"/>
      <c r="K1588" s="19"/>
      <c r="L1588" s="19"/>
      <c r="M1588" s="19"/>
      <c r="N1588" s="19"/>
      <c r="O1588" s="19"/>
      <c r="P1588" s="19"/>
      <c r="Q1588" s="19"/>
      <c r="R1588" s="19"/>
      <c r="S1588" s="19"/>
      <c r="T1588" s="19"/>
      <c r="U1588" s="19"/>
      <c r="V1588" s="19"/>
      <c r="W1588" s="19"/>
      <c r="X1588" s="19"/>
      <c r="Y1588" s="20"/>
      <c r="Z1588" s="13"/>
      <c r="AA1588" s="13"/>
      <c r="AB1588" s="13"/>
      <c r="AC1588" s="13"/>
      <c r="AD1588" s="13"/>
      <c r="AE1588" s="13"/>
      <c r="AF1588" s="13"/>
      <c r="AG1588" s="13"/>
      <c r="AH1588" s="13"/>
    </row>
    <row r="1589" spans="2:34" ht="15" customHeight="1" x14ac:dyDescent="0.2">
      <c r="B1589" s="17"/>
      <c r="E1589" s="19"/>
      <c r="F1589" s="19"/>
      <c r="H1589" s="19"/>
      <c r="I1589" s="19"/>
      <c r="J1589" s="19"/>
      <c r="K1589" s="19"/>
      <c r="L1589" s="19"/>
      <c r="M1589" s="19"/>
      <c r="N1589" s="19"/>
      <c r="O1589" s="19"/>
      <c r="P1589" s="19"/>
      <c r="Q1589" s="19"/>
      <c r="R1589" s="19"/>
      <c r="S1589" s="19"/>
      <c r="T1589" s="19"/>
      <c r="U1589" s="19"/>
      <c r="V1589" s="19"/>
      <c r="W1589" s="19"/>
      <c r="X1589" s="19"/>
      <c r="Y1589" s="20"/>
      <c r="Z1589" s="13"/>
      <c r="AA1589" s="13"/>
      <c r="AB1589" s="13"/>
      <c r="AC1589" s="13"/>
      <c r="AD1589" s="13"/>
      <c r="AE1589" s="13"/>
      <c r="AF1589" s="13"/>
      <c r="AG1589" s="13"/>
      <c r="AH1589" s="13"/>
    </row>
    <row r="1590" spans="2:34" ht="15" customHeight="1" x14ac:dyDescent="0.2">
      <c r="B1590" s="17"/>
      <c r="E1590" s="19"/>
      <c r="F1590" s="19"/>
      <c r="H1590" s="19"/>
      <c r="I1590" s="19"/>
      <c r="J1590" s="19"/>
      <c r="K1590" s="19"/>
      <c r="L1590" s="19"/>
      <c r="M1590" s="19"/>
      <c r="N1590" s="19"/>
      <c r="O1590" s="19"/>
      <c r="P1590" s="19"/>
      <c r="Q1590" s="19"/>
      <c r="R1590" s="19"/>
      <c r="S1590" s="19"/>
      <c r="T1590" s="19"/>
      <c r="U1590" s="19"/>
      <c r="V1590" s="19"/>
      <c r="W1590" s="19"/>
      <c r="X1590" s="19"/>
      <c r="Y1590" s="20"/>
      <c r="Z1590" s="13"/>
      <c r="AA1590" s="13"/>
      <c r="AB1590" s="13"/>
      <c r="AC1590" s="13"/>
      <c r="AD1590" s="13"/>
      <c r="AE1590" s="13"/>
      <c r="AF1590" s="13"/>
      <c r="AG1590" s="13"/>
      <c r="AH1590" s="13"/>
    </row>
    <row r="1591" spans="2:34" ht="15" customHeight="1" x14ac:dyDescent="0.2">
      <c r="B1591" s="17"/>
      <c r="E1591" s="19"/>
      <c r="F1591" s="19"/>
      <c r="H1591" s="19"/>
      <c r="I1591" s="19"/>
      <c r="J1591" s="19"/>
      <c r="K1591" s="19"/>
      <c r="L1591" s="19"/>
      <c r="M1591" s="19"/>
      <c r="N1591" s="19"/>
      <c r="O1591" s="19"/>
      <c r="P1591" s="19"/>
      <c r="Q1591" s="19"/>
      <c r="R1591" s="19"/>
      <c r="S1591" s="19"/>
      <c r="T1591" s="19"/>
      <c r="U1591" s="19"/>
      <c r="V1591" s="19"/>
      <c r="W1591" s="19"/>
      <c r="X1591" s="19"/>
      <c r="Y1591" s="20"/>
      <c r="Z1591" s="13"/>
      <c r="AA1591" s="13"/>
      <c r="AB1591" s="13"/>
      <c r="AC1591" s="13"/>
      <c r="AD1591" s="13"/>
      <c r="AE1591" s="13"/>
      <c r="AF1591" s="13"/>
      <c r="AG1591" s="13"/>
      <c r="AH1591" s="13"/>
    </row>
    <row r="1592" spans="2:34" ht="15" customHeight="1" x14ac:dyDescent="0.2">
      <c r="B1592" s="17"/>
      <c r="E1592" s="19"/>
      <c r="F1592" s="19"/>
      <c r="H1592" s="19"/>
      <c r="I1592" s="19"/>
      <c r="J1592" s="19"/>
      <c r="K1592" s="19"/>
      <c r="L1592" s="19"/>
      <c r="M1592" s="19"/>
      <c r="N1592" s="19"/>
      <c r="O1592" s="19"/>
      <c r="P1592" s="19"/>
      <c r="Q1592" s="19"/>
      <c r="R1592" s="19"/>
      <c r="S1592" s="19"/>
      <c r="T1592" s="19"/>
      <c r="U1592" s="19"/>
      <c r="V1592" s="19"/>
      <c r="W1592" s="19"/>
      <c r="X1592" s="19"/>
      <c r="Y1592" s="20"/>
      <c r="Z1592" s="13"/>
      <c r="AA1592" s="13"/>
      <c r="AB1592" s="13"/>
      <c r="AC1592" s="13"/>
      <c r="AD1592" s="13"/>
      <c r="AE1592" s="13"/>
      <c r="AF1592" s="13"/>
      <c r="AG1592" s="13"/>
      <c r="AH1592" s="13"/>
    </row>
    <row r="1593" spans="2:34" ht="15" customHeight="1" x14ac:dyDescent="0.2">
      <c r="B1593" s="17"/>
      <c r="E1593" s="19"/>
      <c r="F1593" s="19"/>
      <c r="H1593" s="19"/>
      <c r="I1593" s="19"/>
      <c r="J1593" s="19"/>
      <c r="K1593" s="19"/>
      <c r="L1593" s="19"/>
      <c r="M1593" s="19"/>
      <c r="N1593" s="19"/>
      <c r="O1593" s="19"/>
      <c r="P1593" s="19"/>
      <c r="Q1593" s="19"/>
      <c r="R1593" s="19"/>
      <c r="S1593" s="19"/>
      <c r="T1593" s="19"/>
      <c r="U1593" s="19"/>
      <c r="V1593" s="19"/>
      <c r="W1593" s="19"/>
      <c r="X1593" s="19"/>
      <c r="Y1593" s="20"/>
      <c r="Z1593" s="13"/>
      <c r="AA1593" s="13"/>
      <c r="AB1593" s="13"/>
      <c r="AC1593" s="13"/>
      <c r="AD1593" s="13"/>
      <c r="AE1593" s="13"/>
      <c r="AF1593" s="13"/>
      <c r="AG1593" s="13"/>
      <c r="AH1593" s="13"/>
    </row>
    <row r="1594" spans="2:34" ht="15" customHeight="1" x14ac:dyDescent="0.2">
      <c r="B1594" s="17"/>
      <c r="E1594" s="19"/>
      <c r="F1594" s="19"/>
      <c r="H1594" s="19"/>
      <c r="I1594" s="19"/>
      <c r="J1594" s="19"/>
      <c r="K1594" s="19"/>
      <c r="L1594" s="19"/>
      <c r="M1594" s="19"/>
      <c r="N1594" s="19"/>
      <c r="O1594" s="19"/>
      <c r="P1594" s="19"/>
      <c r="Q1594" s="19"/>
      <c r="R1594" s="19"/>
      <c r="S1594" s="19"/>
      <c r="T1594" s="19"/>
      <c r="U1594" s="19"/>
      <c r="V1594" s="19"/>
      <c r="W1594" s="19"/>
      <c r="X1594" s="19"/>
      <c r="Y1594" s="20"/>
      <c r="Z1594" s="13"/>
      <c r="AA1594" s="13"/>
      <c r="AB1594" s="13"/>
      <c r="AC1594" s="13"/>
      <c r="AD1594" s="13"/>
      <c r="AE1594" s="13"/>
      <c r="AF1594" s="13"/>
      <c r="AG1594" s="13"/>
      <c r="AH1594" s="13"/>
    </row>
    <row r="1595" spans="2:34" ht="15" customHeight="1" x14ac:dyDescent="0.2">
      <c r="B1595" s="17"/>
      <c r="E1595" s="19"/>
      <c r="F1595" s="19"/>
      <c r="H1595" s="19"/>
      <c r="I1595" s="19"/>
      <c r="J1595" s="19"/>
      <c r="K1595" s="19"/>
      <c r="L1595" s="19"/>
      <c r="M1595" s="19"/>
      <c r="N1595" s="19"/>
      <c r="O1595" s="19"/>
      <c r="P1595" s="19"/>
      <c r="Q1595" s="19"/>
      <c r="R1595" s="19"/>
      <c r="S1595" s="19"/>
      <c r="T1595" s="19"/>
      <c r="U1595" s="19"/>
      <c r="V1595" s="19"/>
      <c r="W1595" s="19"/>
      <c r="X1595" s="19"/>
      <c r="Y1595" s="20"/>
      <c r="Z1595" s="13"/>
      <c r="AA1595" s="13"/>
      <c r="AB1595" s="13"/>
      <c r="AC1595" s="13"/>
      <c r="AD1595" s="13"/>
      <c r="AE1595" s="13"/>
      <c r="AF1595" s="13"/>
      <c r="AG1595" s="13"/>
      <c r="AH1595" s="13"/>
    </row>
    <row r="1596" spans="2:34" ht="15" customHeight="1" x14ac:dyDescent="0.2">
      <c r="B1596" s="17"/>
      <c r="E1596" s="19"/>
      <c r="F1596" s="19"/>
      <c r="H1596" s="19"/>
      <c r="I1596" s="19"/>
      <c r="J1596" s="19"/>
      <c r="K1596" s="19"/>
      <c r="L1596" s="19"/>
      <c r="M1596" s="19"/>
      <c r="N1596" s="19"/>
      <c r="O1596" s="19"/>
      <c r="P1596" s="19"/>
      <c r="Q1596" s="19"/>
      <c r="R1596" s="19"/>
      <c r="S1596" s="19"/>
      <c r="T1596" s="19"/>
      <c r="U1596" s="19"/>
      <c r="V1596" s="19"/>
      <c r="W1596" s="19"/>
      <c r="X1596" s="19"/>
      <c r="Y1596" s="20"/>
      <c r="Z1596" s="13"/>
      <c r="AA1596" s="13"/>
      <c r="AB1596" s="13"/>
      <c r="AC1596" s="13"/>
      <c r="AD1596" s="13"/>
      <c r="AE1596" s="13"/>
      <c r="AF1596" s="13"/>
      <c r="AG1596" s="13"/>
      <c r="AH1596" s="13"/>
    </row>
    <row r="1597" spans="2:34" ht="15" customHeight="1" x14ac:dyDescent="0.2">
      <c r="B1597" s="17"/>
      <c r="E1597" s="19"/>
      <c r="F1597" s="19"/>
      <c r="H1597" s="19"/>
      <c r="I1597" s="19"/>
      <c r="J1597" s="19"/>
      <c r="K1597" s="19"/>
      <c r="L1597" s="19"/>
      <c r="M1597" s="19"/>
      <c r="N1597" s="19"/>
      <c r="O1597" s="19"/>
      <c r="P1597" s="19"/>
      <c r="Q1597" s="19"/>
      <c r="R1597" s="19"/>
      <c r="S1597" s="19"/>
      <c r="T1597" s="19"/>
      <c r="U1597" s="19"/>
      <c r="V1597" s="19"/>
      <c r="W1597" s="19"/>
      <c r="X1597" s="19"/>
      <c r="Y1597" s="20"/>
      <c r="Z1597" s="13"/>
      <c r="AA1597" s="13"/>
      <c r="AB1597" s="13"/>
      <c r="AC1597" s="13"/>
      <c r="AD1597" s="13"/>
      <c r="AE1597" s="13"/>
      <c r="AF1597" s="13"/>
      <c r="AG1597" s="13"/>
      <c r="AH1597" s="13"/>
    </row>
    <row r="1598" spans="2:34" ht="15" customHeight="1" x14ac:dyDescent="0.2">
      <c r="B1598" s="17"/>
      <c r="E1598" s="19"/>
      <c r="F1598" s="19"/>
      <c r="H1598" s="19"/>
      <c r="I1598" s="19"/>
      <c r="J1598" s="19"/>
      <c r="K1598" s="19"/>
      <c r="L1598" s="19"/>
      <c r="M1598" s="19"/>
      <c r="N1598" s="19"/>
      <c r="O1598" s="19"/>
      <c r="P1598" s="19"/>
      <c r="Q1598" s="19"/>
      <c r="R1598" s="19"/>
      <c r="S1598" s="19"/>
      <c r="T1598" s="19"/>
      <c r="U1598" s="19"/>
      <c r="V1598" s="19"/>
      <c r="W1598" s="19"/>
      <c r="X1598" s="19"/>
      <c r="Y1598" s="20"/>
      <c r="Z1598" s="13"/>
      <c r="AA1598" s="13"/>
      <c r="AB1598" s="13"/>
      <c r="AC1598" s="13"/>
      <c r="AD1598" s="13"/>
      <c r="AE1598" s="13"/>
      <c r="AF1598" s="13"/>
      <c r="AG1598" s="13"/>
      <c r="AH1598" s="13"/>
    </row>
    <row r="1599" spans="2:34" ht="15" customHeight="1" x14ac:dyDescent="0.2">
      <c r="B1599" s="17"/>
      <c r="E1599" s="19"/>
      <c r="F1599" s="19"/>
      <c r="H1599" s="19"/>
      <c r="I1599" s="19"/>
      <c r="J1599" s="19"/>
      <c r="K1599" s="19"/>
      <c r="L1599" s="19"/>
      <c r="M1599" s="19"/>
      <c r="N1599" s="19"/>
      <c r="O1599" s="19"/>
      <c r="P1599" s="19"/>
      <c r="Q1599" s="19"/>
      <c r="R1599" s="19"/>
      <c r="S1599" s="19"/>
      <c r="T1599" s="19"/>
      <c r="U1599" s="19"/>
      <c r="V1599" s="19"/>
      <c r="W1599" s="19"/>
      <c r="X1599" s="19"/>
      <c r="Y1599" s="20"/>
      <c r="Z1599" s="13"/>
      <c r="AA1599" s="13"/>
      <c r="AB1599" s="13"/>
      <c r="AC1599" s="13"/>
      <c r="AD1599" s="13"/>
      <c r="AE1599" s="13"/>
      <c r="AF1599" s="13"/>
      <c r="AG1599" s="13"/>
      <c r="AH1599" s="13"/>
    </row>
    <row r="1600" spans="2:34" ht="15" customHeight="1" x14ac:dyDescent="0.2">
      <c r="B1600" s="17"/>
      <c r="E1600" s="19"/>
      <c r="F1600" s="19"/>
      <c r="H1600" s="19"/>
      <c r="I1600" s="19"/>
      <c r="J1600" s="19"/>
      <c r="K1600" s="19"/>
      <c r="L1600" s="19"/>
      <c r="M1600" s="19"/>
      <c r="N1600" s="19"/>
      <c r="O1600" s="19"/>
      <c r="P1600" s="19"/>
      <c r="Q1600" s="19"/>
      <c r="R1600" s="19"/>
      <c r="S1600" s="19"/>
      <c r="T1600" s="19"/>
      <c r="U1600" s="19"/>
      <c r="V1600" s="19"/>
      <c r="W1600" s="19"/>
      <c r="X1600" s="19"/>
      <c r="Y1600" s="20"/>
      <c r="Z1600" s="13"/>
      <c r="AA1600" s="13"/>
      <c r="AB1600" s="13"/>
      <c r="AC1600" s="13"/>
      <c r="AD1600" s="13"/>
      <c r="AE1600" s="13"/>
      <c r="AF1600" s="13"/>
      <c r="AG1600" s="13"/>
      <c r="AH1600" s="13"/>
    </row>
    <row r="1601" spans="2:34" ht="15" customHeight="1" x14ac:dyDescent="0.2">
      <c r="B1601" s="17"/>
      <c r="E1601" s="19"/>
      <c r="F1601" s="19"/>
      <c r="H1601" s="19"/>
      <c r="I1601" s="19"/>
      <c r="J1601" s="19"/>
      <c r="K1601" s="19"/>
      <c r="L1601" s="19"/>
      <c r="M1601" s="19"/>
      <c r="N1601" s="19"/>
      <c r="O1601" s="19"/>
      <c r="P1601" s="19"/>
      <c r="Q1601" s="19"/>
      <c r="R1601" s="19"/>
      <c r="S1601" s="19"/>
      <c r="T1601" s="19"/>
      <c r="U1601" s="19"/>
      <c r="V1601" s="19"/>
      <c r="W1601" s="19"/>
      <c r="X1601" s="19"/>
      <c r="Y1601" s="20"/>
      <c r="Z1601" s="13"/>
      <c r="AA1601" s="13"/>
      <c r="AB1601" s="13"/>
      <c r="AC1601" s="13"/>
      <c r="AD1601" s="13"/>
      <c r="AE1601" s="13"/>
      <c r="AF1601" s="13"/>
      <c r="AG1601" s="13"/>
      <c r="AH1601" s="13"/>
    </row>
    <row r="1602" spans="2:34" ht="15" customHeight="1" x14ac:dyDescent="0.2">
      <c r="B1602" s="17"/>
      <c r="E1602" s="19"/>
      <c r="F1602" s="19"/>
      <c r="H1602" s="19"/>
      <c r="I1602" s="19"/>
      <c r="J1602" s="19"/>
      <c r="K1602" s="19"/>
      <c r="L1602" s="19"/>
      <c r="M1602" s="19"/>
      <c r="N1602" s="19"/>
      <c r="O1602" s="19"/>
      <c r="P1602" s="19"/>
      <c r="Q1602" s="19"/>
      <c r="R1602" s="19"/>
      <c r="S1602" s="19"/>
      <c r="T1602" s="19"/>
      <c r="U1602" s="19"/>
      <c r="V1602" s="19"/>
      <c r="W1602" s="19"/>
      <c r="X1602" s="19"/>
      <c r="Y1602" s="20"/>
      <c r="Z1602" s="13"/>
      <c r="AA1602" s="13"/>
      <c r="AB1602" s="13"/>
      <c r="AC1602" s="13"/>
      <c r="AD1602" s="13"/>
      <c r="AE1602" s="13"/>
      <c r="AF1602" s="13"/>
      <c r="AG1602" s="13"/>
      <c r="AH1602" s="13"/>
    </row>
    <row r="1603" spans="2:34" ht="15" customHeight="1" x14ac:dyDescent="0.2">
      <c r="B1603" s="17"/>
      <c r="E1603" s="19"/>
      <c r="F1603" s="19"/>
      <c r="H1603" s="19"/>
      <c r="I1603" s="19"/>
      <c r="J1603" s="19"/>
      <c r="K1603" s="19"/>
      <c r="L1603" s="19"/>
      <c r="M1603" s="19"/>
      <c r="N1603" s="19"/>
      <c r="O1603" s="19"/>
      <c r="P1603" s="19"/>
      <c r="Q1603" s="19"/>
      <c r="R1603" s="19"/>
      <c r="S1603" s="19"/>
      <c r="T1603" s="19"/>
      <c r="U1603" s="19"/>
      <c r="V1603" s="19"/>
      <c r="W1603" s="19"/>
      <c r="X1603" s="19"/>
      <c r="Y1603" s="20"/>
      <c r="Z1603" s="13"/>
      <c r="AA1603" s="13"/>
      <c r="AB1603" s="13"/>
      <c r="AC1603" s="13"/>
      <c r="AD1603" s="13"/>
      <c r="AE1603" s="13"/>
      <c r="AF1603" s="13"/>
      <c r="AG1603" s="13"/>
      <c r="AH1603" s="13"/>
    </row>
    <row r="1604" spans="2:34" ht="15" customHeight="1" x14ac:dyDescent="0.2">
      <c r="B1604" s="17"/>
      <c r="E1604" s="19"/>
      <c r="F1604" s="19"/>
      <c r="H1604" s="19"/>
      <c r="I1604" s="19"/>
      <c r="J1604" s="19"/>
      <c r="K1604" s="19"/>
      <c r="L1604" s="19"/>
      <c r="M1604" s="19"/>
      <c r="N1604" s="19"/>
      <c r="O1604" s="19"/>
      <c r="P1604" s="19"/>
      <c r="Q1604" s="19"/>
      <c r="R1604" s="19"/>
      <c r="S1604" s="19"/>
      <c r="T1604" s="19"/>
      <c r="U1604" s="19"/>
      <c r="V1604" s="19"/>
      <c r="W1604" s="19"/>
      <c r="X1604" s="19"/>
      <c r="Y1604" s="20"/>
      <c r="Z1604" s="13"/>
      <c r="AA1604" s="13"/>
      <c r="AB1604" s="13"/>
      <c r="AC1604" s="13"/>
      <c r="AD1604" s="13"/>
      <c r="AE1604" s="13"/>
      <c r="AF1604" s="13"/>
      <c r="AG1604" s="13"/>
      <c r="AH1604" s="13"/>
    </row>
    <row r="1605" spans="2:34" ht="15" customHeight="1" x14ac:dyDescent="0.2">
      <c r="B1605" s="17"/>
      <c r="E1605" s="19"/>
      <c r="F1605" s="19"/>
      <c r="H1605" s="19"/>
      <c r="I1605" s="19"/>
      <c r="J1605" s="19"/>
      <c r="K1605" s="19"/>
      <c r="L1605" s="19"/>
      <c r="M1605" s="19"/>
      <c r="N1605" s="19"/>
      <c r="O1605" s="19"/>
      <c r="P1605" s="19"/>
      <c r="Q1605" s="19"/>
      <c r="R1605" s="19"/>
      <c r="S1605" s="19"/>
      <c r="T1605" s="19"/>
      <c r="U1605" s="19"/>
      <c r="V1605" s="19"/>
      <c r="W1605" s="19"/>
      <c r="X1605" s="19"/>
      <c r="Y1605" s="20"/>
      <c r="Z1605" s="13"/>
      <c r="AA1605" s="13"/>
      <c r="AB1605" s="13"/>
      <c r="AC1605" s="13"/>
      <c r="AD1605" s="13"/>
      <c r="AE1605" s="13"/>
      <c r="AF1605" s="13"/>
      <c r="AG1605" s="13"/>
      <c r="AH1605" s="13"/>
    </row>
    <row r="1606" spans="2:34" ht="15" customHeight="1" x14ac:dyDescent="0.2">
      <c r="B1606" s="17"/>
      <c r="E1606" s="19"/>
      <c r="F1606" s="19"/>
      <c r="H1606" s="19"/>
      <c r="I1606" s="19"/>
      <c r="J1606" s="19"/>
      <c r="K1606" s="19"/>
      <c r="L1606" s="19"/>
      <c r="M1606" s="19"/>
      <c r="N1606" s="19"/>
      <c r="O1606" s="19"/>
      <c r="P1606" s="19"/>
      <c r="Q1606" s="19"/>
      <c r="R1606" s="19"/>
      <c r="S1606" s="19"/>
      <c r="T1606" s="19"/>
      <c r="U1606" s="19"/>
      <c r="V1606" s="19"/>
      <c r="W1606" s="19"/>
      <c r="X1606" s="19"/>
      <c r="Y1606" s="20"/>
      <c r="Z1606" s="13"/>
      <c r="AA1606" s="13"/>
      <c r="AB1606" s="13"/>
      <c r="AC1606" s="13"/>
      <c r="AD1606" s="13"/>
      <c r="AE1606" s="13"/>
      <c r="AF1606" s="13"/>
      <c r="AG1606" s="13"/>
      <c r="AH1606" s="13"/>
    </row>
    <row r="1607" spans="2:34" ht="15" customHeight="1" x14ac:dyDescent="0.2">
      <c r="B1607" s="17"/>
      <c r="E1607" s="19"/>
      <c r="F1607" s="19"/>
      <c r="H1607" s="19"/>
      <c r="I1607" s="19"/>
      <c r="J1607" s="19"/>
      <c r="K1607" s="19"/>
      <c r="L1607" s="19"/>
      <c r="M1607" s="19"/>
      <c r="N1607" s="19"/>
      <c r="O1607" s="19"/>
      <c r="P1607" s="19"/>
      <c r="Q1607" s="19"/>
      <c r="R1607" s="19"/>
      <c r="S1607" s="19"/>
      <c r="T1607" s="19"/>
      <c r="U1607" s="19"/>
      <c r="V1607" s="19"/>
      <c r="W1607" s="19"/>
      <c r="X1607" s="19"/>
      <c r="Y1607" s="20"/>
      <c r="Z1607" s="13"/>
      <c r="AA1607" s="13"/>
      <c r="AB1607" s="13"/>
      <c r="AC1607" s="13"/>
      <c r="AD1607" s="13"/>
      <c r="AE1607" s="13"/>
      <c r="AF1607" s="13"/>
      <c r="AG1607" s="13"/>
      <c r="AH1607" s="13"/>
    </row>
    <row r="1608" spans="2:34" ht="15" customHeight="1" x14ac:dyDescent="0.2">
      <c r="B1608" s="17"/>
      <c r="E1608" s="19"/>
      <c r="F1608" s="19"/>
      <c r="H1608" s="19"/>
      <c r="I1608" s="19"/>
      <c r="J1608" s="19"/>
      <c r="K1608" s="19"/>
      <c r="L1608" s="19"/>
      <c r="M1608" s="19"/>
      <c r="N1608" s="19"/>
      <c r="O1608" s="19"/>
      <c r="P1608" s="19"/>
      <c r="Q1608" s="19"/>
      <c r="R1608" s="19"/>
      <c r="S1608" s="19"/>
      <c r="T1608" s="19"/>
      <c r="U1608" s="19"/>
      <c r="V1608" s="19"/>
      <c r="W1608" s="19"/>
      <c r="X1608" s="19"/>
      <c r="Y1608" s="20"/>
      <c r="Z1608" s="13"/>
      <c r="AA1608" s="13"/>
      <c r="AB1608" s="13"/>
      <c r="AC1608" s="13"/>
      <c r="AD1608" s="13"/>
      <c r="AE1608" s="13"/>
      <c r="AF1608" s="13"/>
      <c r="AG1608" s="13"/>
      <c r="AH1608" s="13"/>
    </row>
    <row r="1609" spans="2:34" ht="15" customHeight="1" x14ac:dyDescent="0.2">
      <c r="B1609" s="17"/>
      <c r="E1609" s="19"/>
      <c r="F1609" s="19"/>
      <c r="H1609" s="19"/>
      <c r="I1609" s="19"/>
      <c r="J1609" s="19"/>
      <c r="K1609" s="19"/>
      <c r="L1609" s="19"/>
      <c r="M1609" s="19"/>
      <c r="N1609" s="19"/>
      <c r="O1609" s="19"/>
      <c r="P1609" s="19"/>
      <c r="Q1609" s="19"/>
      <c r="R1609" s="19"/>
      <c r="S1609" s="19"/>
      <c r="T1609" s="19"/>
      <c r="U1609" s="19"/>
      <c r="V1609" s="19"/>
      <c r="W1609" s="19"/>
      <c r="X1609" s="19"/>
      <c r="Y1609" s="20"/>
      <c r="Z1609" s="13"/>
      <c r="AA1609" s="13"/>
      <c r="AB1609" s="13"/>
      <c r="AC1609" s="13"/>
      <c r="AD1609" s="13"/>
      <c r="AE1609" s="13"/>
      <c r="AF1609" s="13"/>
      <c r="AG1609" s="13"/>
      <c r="AH1609" s="13"/>
    </row>
    <row r="1610" spans="2:34" ht="15" customHeight="1" x14ac:dyDescent="0.2">
      <c r="B1610" s="17"/>
      <c r="E1610" s="19"/>
      <c r="F1610" s="19"/>
      <c r="H1610" s="19"/>
      <c r="I1610" s="19"/>
      <c r="J1610" s="19"/>
      <c r="K1610" s="19"/>
      <c r="L1610" s="19"/>
      <c r="M1610" s="19"/>
      <c r="N1610" s="19"/>
      <c r="O1610" s="19"/>
      <c r="P1610" s="19"/>
      <c r="Q1610" s="19"/>
      <c r="R1610" s="19"/>
      <c r="S1610" s="19"/>
      <c r="T1610" s="19"/>
      <c r="U1610" s="19"/>
      <c r="V1610" s="19"/>
      <c r="W1610" s="19"/>
      <c r="X1610" s="19"/>
      <c r="Y1610" s="20"/>
      <c r="Z1610" s="13"/>
      <c r="AA1610" s="13"/>
      <c r="AB1610" s="13"/>
      <c r="AC1610" s="13"/>
      <c r="AD1610" s="13"/>
      <c r="AE1610" s="13"/>
      <c r="AF1610" s="13"/>
      <c r="AG1610" s="13"/>
      <c r="AH1610" s="13"/>
    </row>
    <row r="1611" spans="2:34" ht="15" customHeight="1" x14ac:dyDescent="0.2">
      <c r="B1611" s="17"/>
      <c r="E1611" s="19"/>
      <c r="F1611" s="19"/>
      <c r="H1611" s="19"/>
      <c r="I1611" s="19"/>
      <c r="J1611" s="19"/>
      <c r="K1611" s="19"/>
      <c r="L1611" s="19"/>
      <c r="M1611" s="19"/>
      <c r="N1611" s="19"/>
      <c r="O1611" s="19"/>
      <c r="P1611" s="19"/>
      <c r="Q1611" s="19"/>
      <c r="R1611" s="19"/>
      <c r="S1611" s="19"/>
      <c r="T1611" s="19"/>
      <c r="U1611" s="19"/>
      <c r="V1611" s="19"/>
      <c r="W1611" s="19"/>
      <c r="X1611" s="19"/>
      <c r="Y1611" s="20"/>
      <c r="Z1611" s="13"/>
      <c r="AA1611" s="13"/>
      <c r="AB1611" s="13"/>
      <c r="AC1611" s="13"/>
      <c r="AD1611" s="13"/>
      <c r="AE1611" s="13"/>
      <c r="AF1611" s="13"/>
      <c r="AG1611" s="13"/>
      <c r="AH1611" s="13"/>
    </row>
    <row r="1612" spans="2:34" ht="15" customHeight="1" x14ac:dyDescent="0.2">
      <c r="B1612" s="17"/>
      <c r="E1612" s="19"/>
      <c r="F1612" s="19"/>
      <c r="H1612" s="19"/>
      <c r="I1612" s="19"/>
      <c r="J1612" s="19"/>
      <c r="K1612" s="19"/>
      <c r="L1612" s="19"/>
      <c r="M1612" s="19"/>
      <c r="N1612" s="19"/>
      <c r="O1612" s="19"/>
      <c r="P1612" s="19"/>
      <c r="Q1612" s="19"/>
      <c r="R1612" s="19"/>
      <c r="S1612" s="19"/>
      <c r="T1612" s="19"/>
      <c r="U1612" s="19"/>
      <c r="V1612" s="19"/>
      <c r="W1612" s="19"/>
      <c r="X1612" s="19"/>
      <c r="Y1612" s="20"/>
      <c r="Z1612" s="13"/>
      <c r="AA1612" s="13"/>
      <c r="AB1612" s="13"/>
      <c r="AC1612" s="13"/>
      <c r="AD1612" s="13"/>
      <c r="AE1612" s="13"/>
      <c r="AF1612" s="13"/>
      <c r="AG1612" s="13"/>
      <c r="AH1612" s="13"/>
    </row>
    <row r="1613" spans="2:34" ht="15" customHeight="1" x14ac:dyDescent="0.2">
      <c r="B1613" s="17"/>
      <c r="E1613" s="19"/>
      <c r="F1613" s="19"/>
      <c r="H1613" s="19"/>
      <c r="I1613" s="19"/>
      <c r="J1613" s="19"/>
      <c r="K1613" s="19"/>
      <c r="L1613" s="19"/>
      <c r="M1613" s="19"/>
      <c r="N1613" s="19"/>
      <c r="O1613" s="19"/>
      <c r="P1613" s="19"/>
      <c r="Q1613" s="19"/>
      <c r="R1613" s="19"/>
      <c r="S1613" s="19"/>
      <c r="T1613" s="19"/>
      <c r="U1613" s="19"/>
      <c r="V1613" s="19"/>
      <c r="W1613" s="19"/>
      <c r="X1613" s="19"/>
      <c r="Y1613" s="20"/>
      <c r="Z1613" s="13"/>
      <c r="AA1613" s="13"/>
      <c r="AB1613" s="13"/>
      <c r="AC1613" s="13"/>
      <c r="AD1613" s="13"/>
      <c r="AE1613" s="13"/>
      <c r="AF1613" s="13"/>
      <c r="AG1613" s="13"/>
      <c r="AH1613" s="13"/>
    </row>
    <row r="1614" spans="2:34" ht="15" customHeight="1" x14ac:dyDescent="0.2">
      <c r="B1614" s="17"/>
      <c r="E1614" s="19"/>
      <c r="F1614" s="19"/>
      <c r="H1614" s="19"/>
      <c r="I1614" s="19"/>
      <c r="J1614" s="19"/>
      <c r="K1614" s="19"/>
      <c r="L1614" s="19"/>
      <c r="M1614" s="19"/>
      <c r="N1614" s="19"/>
      <c r="O1614" s="19"/>
      <c r="P1614" s="19"/>
      <c r="Q1614" s="19"/>
      <c r="R1614" s="19"/>
      <c r="S1614" s="19"/>
      <c r="T1614" s="19"/>
      <c r="U1614" s="19"/>
      <c r="V1614" s="19"/>
      <c r="W1614" s="19"/>
      <c r="X1614" s="19"/>
      <c r="Y1614" s="20"/>
      <c r="Z1614" s="13"/>
      <c r="AA1614" s="13"/>
      <c r="AB1614" s="13"/>
      <c r="AC1614" s="13"/>
      <c r="AD1614" s="13"/>
      <c r="AE1614" s="13"/>
      <c r="AF1614" s="13"/>
      <c r="AG1614" s="13"/>
      <c r="AH1614" s="13"/>
    </row>
    <row r="1615" spans="2:34" ht="15" customHeight="1" x14ac:dyDescent="0.2">
      <c r="B1615" s="17"/>
      <c r="E1615" s="19"/>
      <c r="F1615" s="19"/>
      <c r="H1615" s="19"/>
      <c r="I1615" s="19"/>
      <c r="J1615" s="19"/>
      <c r="K1615" s="19"/>
      <c r="L1615" s="19"/>
      <c r="M1615" s="19"/>
      <c r="N1615" s="19"/>
      <c r="O1615" s="19"/>
      <c r="P1615" s="19"/>
      <c r="Q1615" s="19"/>
      <c r="R1615" s="19"/>
      <c r="S1615" s="19"/>
      <c r="T1615" s="19"/>
      <c r="U1615" s="19"/>
      <c r="V1615" s="19"/>
      <c r="W1615" s="19"/>
      <c r="X1615" s="19"/>
      <c r="Y1615" s="20"/>
      <c r="Z1615" s="13"/>
      <c r="AA1615" s="13"/>
      <c r="AB1615" s="13"/>
      <c r="AC1615" s="13"/>
      <c r="AD1615" s="13"/>
      <c r="AE1615" s="13"/>
      <c r="AF1615" s="13"/>
      <c r="AG1615" s="13"/>
      <c r="AH1615" s="13"/>
    </row>
    <row r="1616" spans="2:34" ht="15" customHeight="1" x14ac:dyDescent="0.2">
      <c r="B1616" s="17"/>
      <c r="E1616" s="19"/>
      <c r="F1616" s="19"/>
      <c r="H1616" s="19"/>
      <c r="I1616" s="19"/>
      <c r="J1616" s="19"/>
      <c r="K1616" s="19"/>
      <c r="L1616" s="19"/>
      <c r="M1616" s="19"/>
      <c r="N1616" s="19"/>
      <c r="O1616" s="19"/>
      <c r="P1616" s="19"/>
      <c r="Q1616" s="19"/>
      <c r="R1616" s="19"/>
      <c r="S1616" s="19"/>
      <c r="T1616" s="19"/>
      <c r="U1616" s="19"/>
      <c r="V1616" s="19"/>
      <c r="W1616" s="19"/>
      <c r="X1616" s="19"/>
      <c r="Y1616" s="20"/>
      <c r="Z1616" s="13"/>
      <c r="AA1616" s="13"/>
      <c r="AB1616" s="13"/>
      <c r="AC1616" s="13"/>
      <c r="AD1616" s="13"/>
      <c r="AE1616" s="13"/>
      <c r="AF1616" s="13"/>
      <c r="AG1616" s="13"/>
      <c r="AH1616" s="13"/>
    </row>
    <row r="1617" spans="2:34" ht="15" customHeight="1" x14ac:dyDescent="0.2">
      <c r="B1617" s="17"/>
      <c r="E1617" s="19"/>
      <c r="F1617" s="19"/>
      <c r="H1617" s="19"/>
      <c r="I1617" s="19"/>
      <c r="J1617" s="19"/>
      <c r="K1617" s="19"/>
      <c r="L1617" s="19"/>
      <c r="M1617" s="19"/>
      <c r="N1617" s="19"/>
      <c r="O1617" s="19"/>
      <c r="P1617" s="19"/>
      <c r="Q1617" s="19"/>
      <c r="R1617" s="19"/>
      <c r="S1617" s="19"/>
      <c r="T1617" s="19"/>
      <c r="U1617" s="19"/>
      <c r="V1617" s="19"/>
      <c r="W1617" s="19"/>
      <c r="X1617" s="19"/>
      <c r="Y1617" s="20"/>
      <c r="Z1617" s="13"/>
      <c r="AA1617" s="13"/>
      <c r="AB1617" s="13"/>
      <c r="AC1617" s="13"/>
      <c r="AD1617" s="13"/>
      <c r="AE1617" s="13"/>
      <c r="AF1617" s="13"/>
      <c r="AG1617" s="13"/>
      <c r="AH1617" s="13"/>
    </row>
    <row r="1618" spans="2:34" ht="15" customHeight="1" x14ac:dyDescent="0.2">
      <c r="B1618" s="17"/>
      <c r="E1618" s="19"/>
      <c r="F1618" s="19"/>
      <c r="H1618" s="19"/>
      <c r="I1618" s="19"/>
      <c r="J1618" s="19"/>
      <c r="K1618" s="19"/>
      <c r="L1618" s="19"/>
      <c r="M1618" s="19"/>
      <c r="N1618" s="19"/>
      <c r="O1618" s="19"/>
      <c r="P1618" s="19"/>
      <c r="Q1618" s="19"/>
      <c r="R1618" s="19"/>
      <c r="S1618" s="19"/>
      <c r="T1618" s="19"/>
      <c r="U1618" s="19"/>
      <c r="V1618" s="19"/>
      <c r="W1618" s="19"/>
      <c r="X1618" s="19"/>
      <c r="Y1618" s="20"/>
      <c r="Z1618" s="13"/>
      <c r="AA1618" s="13"/>
      <c r="AB1618" s="13"/>
      <c r="AC1618" s="13"/>
      <c r="AD1618" s="13"/>
      <c r="AE1618" s="13"/>
      <c r="AF1618" s="13"/>
      <c r="AG1618" s="13"/>
      <c r="AH1618" s="13"/>
    </row>
    <row r="1619" spans="2:34" ht="15" customHeight="1" x14ac:dyDescent="0.2">
      <c r="B1619" s="17"/>
      <c r="E1619" s="19"/>
      <c r="F1619" s="19"/>
      <c r="H1619" s="19"/>
      <c r="I1619" s="19"/>
      <c r="J1619" s="19"/>
      <c r="K1619" s="19"/>
      <c r="L1619" s="19"/>
      <c r="M1619" s="19"/>
      <c r="N1619" s="19"/>
      <c r="O1619" s="19"/>
      <c r="P1619" s="19"/>
      <c r="Q1619" s="19"/>
      <c r="R1619" s="19"/>
      <c r="S1619" s="19"/>
      <c r="T1619" s="19"/>
      <c r="U1619" s="19"/>
      <c r="V1619" s="19"/>
      <c r="W1619" s="19"/>
      <c r="X1619" s="19"/>
      <c r="Y1619" s="20"/>
      <c r="Z1619" s="13"/>
      <c r="AA1619" s="13"/>
      <c r="AB1619" s="13"/>
      <c r="AC1619" s="13"/>
      <c r="AD1619" s="13"/>
      <c r="AE1619" s="13"/>
      <c r="AF1619" s="13"/>
      <c r="AG1619" s="13"/>
      <c r="AH1619" s="13"/>
    </row>
    <row r="1620" spans="2:34" ht="15" customHeight="1" x14ac:dyDescent="0.2">
      <c r="B1620" s="17"/>
      <c r="E1620" s="19"/>
      <c r="F1620" s="19"/>
      <c r="H1620" s="19"/>
      <c r="I1620" s="19"/>
      <c r="J1620" s="19"/>
      <c r="K1620" s="19"/>
      <c r="L1620" s="19"/>
      <c r="M1620" s="19"/>
      <c r="N1620" s="19"/>
      <c r="O1620" s="19"/>
      <c r="P1620" s="19"/>
      <c r="Q1620" s="19"/>
      <c r="R1620" s="19"/>
      <c r="S1620" s="19"/>
      <c r="T1620" s="19"/>
      <c r="U1620" s="19"/>
      <c r="V1620" s="19"/>
      <c r="W1620" s="19"/>
      <c r="X1620" s="19"/>
      <c r="Y1620" s="20"/>
      <c r="Z1620" s="13"/>
      <c r="AA1620" s="13"/>
      <c r="AB1620" s="13"/>
      <c r="AC1620" s="13"/>
      <c r="AD1620" s="13"/>
      <c r="AE1620" s="13"/>
      <c r="AF1620" s="13"/>
      <c r="AG1620" s="13"/>
      <c r="AH1620" s="13"/>
    </row>
    <row r="1621" spans="2:34" ht="15" customHeight="1" x14ac:dyDescent="0.2">
      <c r="B1621" s="17"/>
      <c r="E1621" s="19"/>
      <c r="F1621" s="19"/>
      <c r="H1621" s="19"/>
      <c r="I1621" s="19"/>
      <c r="J1621" s="19"/>
      <c r="K1621" s="19"/>
      <c r="L1621" s="19"/>
      <c r="M1621" s="19"/>
      <c r="N1621" s="19"/>
      <c r="O1621" s="19"/>
      <c r="P1621" s="19"/>
      <c r="Q1621" s="19"/>
      <c r="R1621" s="19"/>
      <c r="S1621" s="19"/>
      <c r="T1621" s="19"/>
      <c r="U1621" s="19"/>
      <c r="V1621" s="19"/>
      <c r="W1621" s="19"/>
      <c r="X1621" s="19"/>
      <c r="Y1621" s="20"/>
      <c r="Z1621" s="13"/>
      <c r="AA1621" s="13"/>
      <c r="AB1621" s="13"/>
      <c r="AC1621" s="13"/>
      <c r="AD1621" s="13"/>
      <c r="AE1621" s="13"/>
      <c r="AF1621" s="13"/>
      <c r="AG1621" s="13"/>
      <c r="AH1621" s="13"/>
    </row>
    <row r="1622" spans="2:34" ht="15" customHeight="1" x14ac:dyDescent="0.2">
      <c r="B1622" s="17"/>
      <c r="E1622" s="19"/>
      <c r="F1622" s="19"/>
      <c r="H1622" s="19"/>
      <c r="I1622" s="19"/>
      <c r="J1622" s="19"/>
      <c r="K1622" s="19"/>
      <c r="L1622" s="19"/>
      <c r="M1622" s="19"/>
      <c r="N1622" s="19"/>
      <c r="O1622" s="19"/>
      <c r="P1622" s="19"/>
      <c r="Q1622" s="19"/>
      <c r="R1622" s="19"/>
      <c r="S1622" s="19"/>
      <c r="T1622" s="19"/>
      <c r="U1622" s="19"/>
      <c r="V1622" s="19"/>
      <c r="W1622" s="19"/>
      <c r="X1622" s="19"/>
      <c r="Y1622" s="20"/>
      <c r="Z1622" s="13"/>
      <c r="AA1622" s="13"/>
      <c r="AB1622" s="13"/>
      <c r="AC1622" s="13"/>
      <c r="AD1622" s="13"/>
      <c r="AE1622" s="13"/>
      <c r="AF1622" s="13"/>
      <c r="AG1622" s="13"/>
      <c r="AH1622" s="13"/>
    </row>
    <row r="1623" spans="2:34" ht="15" customHeight="1" x14ac:dyDescent="0.2">
      <c r="B1623" s="17"/>
      <c r="E1623" s="19"/>
      <c r="F1623" s="19"/>
      <c r="H1623" s="19"/>
      <c r="I1623" s="19"/>
      <c r="J1623" s="19"/>
      <c r="K1623" s="19"/>
      <c r="L1623" s="19"/>
      <c r="M1623" s="19"/>
      <c r="N1623" s="19"/>
      <c r="O1623" s="19"/>
      <c r="P1623" s="19"/>
      <c r="Q1623" s="19"/>
      <c r="R1623" s="19"/>
      <c r="S1623" s="19"/>
      <c r="T1623" s="19"/>
      <c r="U1623" s="19"/>
      <c r="V1623" s="19"/>
      <c r="W1623" s="19"/>
      <c r="X1623" s="19"/>
      <c r="Y1623" s="20"/>
      <c r="Z1623" s="13"/>
      <c r="AA1623" s="13"/>
      <c r="AB1623" s="13"/>
      <c r="AC1623" s="13"/>
      <c r="AD1623" s="13"/>
      <c r="AE1623" s="13"/>
      <c r="AF1623" s="13"/>
      <c r="AG1623" s="13"/>
      <c r="AH1623" s="13"/>
    </row>
    <row r="1624" spans="2:34" ht="15" customHeight="1" x14ac:dyDescent="0.2">
      <c r="B1624" s="17"/>
      <c r="E1624" s="19"/>
      <c r="F1624" s="19"/>
      <c r="H1624" s="19"/>
      <c r="I1624" s="19"/>
      <c r="J1624" s="19"/>
      <c r="K1624" s="19"/>
      <c r="L1624" s="19"/>
      <c r="M1624" s="19"/>
      <c r="N1624" s="19"/>
      <c r="O1624" s="19"/>
      <c r="P1624" s="19"/>
      <c r="Q1624" s="19"/>
      <c r="R1624" s="19"/>
      <c r="S1624" s="19"/>
      <c r="T1624" s="19"/>
      <c r="U1624" s="19"/>
      <c r="V1624" s="19"/>
      <c r="W1624" s="19"/>
      <c r="X1624" s="19"/>
      <c r="Y1624" s="20"/>
      <c r="Z1624" s="13"/>
      <c r="AA1624" s="13"/>
      <c r="AB1624" s="13"/>
      <c r="AC1624" s="13"/>
      <c r="AD1624" s="13"/>
      <c r="AE1624" s="13"/>
      <c r="AF1624" s="13"/>
      <c r="AG1624" s="13"/>
      <c r="AH1624" s="13"/>
    </row>
    <row r="1625" spans="2:34" ht="15" customHeight="1" x14ac:dyDescent="0.2">
      <c r="B1625" s="17"/>
      <c r="E1625" s="19"/>
      <c r="F1625" s="19"/>
      <c r="H1625" s="19"/>
      <c r="I1625" s="19"/>
      <c r="J1625" s="19"/>
      <c r="K1625" s="19"/>
      <c r="L1625" s="19"/>
      <c r="M1625" s="19"/>
      <c r="N1625" s="19"/>
      <c r="O1625" s="19"/>
      <c r="P1625" s="19"/>
      <c r="Q1625" s="19"/>
      <c r="R1625" s="19"/>
      <c r="S1625" s="19"/>
      <c r="T1625" s="19"/>
      <c r="U1625" s="19"/>
      <c r="V1625" s="19"/>
      <c r="W1625" s="19"/>
      <c r="X1625" s="19"/>
      <c r="Y1625" s="20"/>
      <c r="Z1625" s="13"/>
      <c r="AA1625" s="13"/>
      <c r="AB1625" s="13"/>
      <c r="AC1625" s="13"/>
      <c r="AD1625" s="13"/>
      <c r="AE1625" s="13"/>
      <c r="AF1625" s="13"/>
      <c r="AG1625" s="13"/>
      <c r="AH1625" s="13"/>
    </row>
    <row r="1626" spans="2:34" ht="15" customHeight="1" x14ac:dyDescent="0.2">
      <c r="B1626" s="17"/>
      <c r="E1626" s="19"/>
      <c r="F1626" s="19"/>
      <c r="H1626" s="19"/>
      <c r="I1626" s="19"/>
      <c r="J1626" s="19"/>
      <c r="K1626" s="19"/>
      <c r="L1626" s="19"/>
      <c r="M1626" s="19"/>
      <c r="N1626" s="19"/>
      <c r="O1626" s="19"/>
      <c r="P1626" s="19"/>
      <c r="Q1626" s="19"/>
      <c r="R1626" s="19"/>
      <c r="S1626" s="19"/>
      <c r="T1626" s="19"/>
      <c r="U1626" s="19"/>
      <c r="V1626" s="19"/>
      <c r="W1626" s="19"/>
      <c r="X1626" s="19"/>
      <c r="Y1626" s="20"/>
      <c r="Z1626" s="13"/>
      <c r="AA1626" s="13"/>
      <c r="AB1626" s="13"/>
      <c r="AC1626" s="13"/>
      <c r="AD1626" s="13"/>
      <c r="AE1626" s="13"/>
      <c r="AF1626" s="13"/>
      <c r="AG1626" s="13"/>
      <c r="AH1626" s="13"/>
    </row>
    <row r="1627" spans="2:34" ht="15" customHeight="1" x14ac:dyDescent="0.2">
      <c r="B1627" s="17"/>
      <c r="E1627" s="19"/>
      <c r="F1627" s="19"/>
      <c r="H1627" s="19"/>
      <c r="I1627" s="19"/>
      <c r="J1627" s="19"/>
      <c r="K1627" s="19"/>
      <c r="L1627" s="19"/>
      <c r="M1627" s="19"/>
      <c r="N1627" s="19"/>
      <c r="O1627" s="19"/>
      <c r="P1627" s="19"/>
      <c r="Q1627" s="19"/>
      <c r="R1627" s="19"/>
      <c r="S1627" s="19"/>
      <c r="T1627" s="19"/>
      <c r="U1627" s="19"/>
      <c r="V1627" s="19"/>
      <c r="W1627" s="19"/>
      <c r="X1627" s="19"/>
      <c r="Y1627" s="20"/>
      <c r="Z1627" s="13"/>
      <c r="AA1627" s="13"/>
      <c r="AB1627" s="13"/>
      <c r="AC1627" s="13"/>
      <c r="AD1627" s="13"/>
      <c r="AE1627" s="13"/>
      <c r="AF1627" s="13"/>
      <c r="AG1627" s="13"/>
      <c r="AH1627" s="13"/>
    </row>
    <row r="1628" spans="2:34" ht="15" customHeight="1" x14ac:dyDescent="0.2">
      <c r="B1628" s="17"/>
      <c r="E1628" s="19"/>
      <c r="F1628" s="19"/>
      <c r="H1628" s="19"/>
      <c r="I1628" s="19"/>
      <c r="J1628" s="19"/>
      <c r="K1628" s="19"/>
      <c r="L1628" s="19"/>
      <c r="M1628" s="19"/>
      <c r="N1628" s="19"/>
      <c r="O1628" s="19"/>
      <c r="P1628" s="19"/>
      <c r="Q1628" s="19"/>
      <c r="R1628" s="19"/>
      <c r="S1628" s="19"/>
      <c r="T1628" s="19"/>
      <c r="U1628" s="19"/>
      <c r="V1628" s="19"/>
      <c r="W1628" s="19"/>
      <c r="X1628" s="19"/>
      <c r="Y1628" s="20"/>
      <c r="Z1628" s="13"/>
      <c r="AA1628" s="13"/>
      <c r="AB1628" s="13"/>
      <c r="AC1628" s="13"/>
      <c r="AD1628" s="13"/>
      <c r="AE1628" s="13"/>
      <c r="AF1628" s="13"/>
      <c r="AG1628" s="13"/>
      <c r="AH1628" s="13"/>
    </row>
    <row r="1629" spans="2:34" ht="15" customHeight="1" x14ac:dyDescent="0.2">
      <c r="B1629" s="17"/>
      <c r="E1629" s="19"/>
      <c r="F1629" s="19"/>
      <c r="H1629" s="19"/>
      <c r="I1629" s="19"/>
      <c r="J1629" s="19"/>
      <c r="K1629" s="19"/>
      <c r="L1629" s="19"/>
      <c r="M1629" s="19"/>
      <c r="N1629" s="19"/>
      <c r="O1629" s="19"/>
      <c r="P1629" s="19"/>
      <c r="Q1629" s="19"/>
      <c r="R1629" s="19"/>
      <c r="S1629" s="19"/>
      <c r="T1629" s="19"/>
      <c r="U1629" s="19"/>
      <c r="V1629" s="19"/>
      <c r="W1629" s="19"/>
      <c r="X1629" s="19"/>
      <c r="Y1629" s="20"/>
      <c r="Z1629" s="13"/>
      <c r="AA1629" s="13"/>
      <c r="AB1629" s="13"/>
      <c r="AC1629" s="13"/>
      <c r="AD1629" s="13"/>
      <c r="AE1629" s="13"/>
      <c r="AF1629" s="13"/>
      <c r="AG1629" s="13"/>
      <c r="AH1629" s="13"/>
    </row>
    <row r="1630" spans="2:34" ht="15" customHeight="1" x14ac:dyDescent="0.2">
      <c r="B1630" s="17"/>
      <c r="E1630" s="19"/>
      <c r="F1630" s="19"/>
      <c r="H1630" s="19"/>
      <c r="I1630" s="19"/>
      <c r="J1630" s="19"/>
      <c r="K1630" s="19"/>
      <c r="L1630" s="19"/>
      <c r="M1630" s="19"/>
      <c r="N1630" s="19"/>
      <c r="O1630" s="19"/>
      <c r="P1630" s="19"/>
      <c r="Q1630" s="19"/>
      <c r="R1630" s="19"/>
      <c r="S1630" s="19"/>
      <c r="T1630" s="19"/>
      <c r="U1630" s="19"/>
      <c r="V1630" s="19"/>
      <c r="W1630" s="19"/>
      <c r="X1630" s="19"/>
      <c r="Y1630" s="20"/>
      <c r="Z1630" s="13"/>
      <c r="AA1630" s="13"/>
      <c r="AB1630" s="13"/>
      <c r="AC1630" s="13"/>
      <c r="AD1630" s="13"/>
      <c r="AE1630" s="13"/>
      <c r="AF1630" s="13"/>
      <c r="AG1630" s="13"/>
      <c r="AH1630" s="13"/>
    </row>
    <row r="1631" spans="2:34" ht="15" customHeight="1" x14ac:dyDescent="0.2">
      <c r="B1631" s="17"/>
      <c r="E1631" s="19"/>
      <c r="F1631" s="19"/>
      <c r="H1631" s="19"/>
      <c r="I1631" s="19"/>
      <c r="J1631" s="19"/>
      <c r="K1631" s="19"/>
      <c r="L1631" s="19"/>
      <c r="M1631" s="19"/>
      <c r="N1631" s="19"/>
      <c r="O1631" s="19"/>
      <c r="P1631" s="19"/>
      <c r="Q1631" s="19"/>
      <c r="R1631" s="19"/>
      <c r="S1631" s="19"/>
      <c r="T1631" s="19"/>
      <c r="U1631" s="19"/>
      <c r="V1631" s="19"/>
      <c r="W1631" s="19"/>
      <c r="X1631" s="19"/>
      <c r="Y1631" s="20"/>
      <c r="Z1631" s="13"/>
      <c r="AA1631" s="13"/>
      <c r="AB1631" s="13"/>
      <c r="AC1631" s="13"/>
      <c r="AD1631" s="13"/>
      <c r="AE1631" s="13"/>
      <c r="AF1631" s="13"/>
      <c r="AG1631" s="13"/>
      <c r="AH1631" s="13"/>
    </row>
    <row r="1632" spans="2:34" ht="15" customHeight="1" x14ac:dyDescent="0.2">
      <c r="B1632" s="17"/>
      <c r="E1632" s="19"/>
      <c r="F1632" s="19"/>
      <c r="H1632" s="19"/>
      <c r="I1632" s="19"/>
      <c r="J1632" s="19"/>
      <c r="K1632" s="19"/>
      <c r="L1632" s="19"/>
      <c r="M1632" s="19"/>
      <c r="N1632" s="19"/>
      <c r="O1632" s="19"/>
      <c r="P1632" s="19"/>
      <c r="Q1632" s="19"/>
      <c r="R1632" s="19"/>
      <c r="S1632" s="19"/>
      <c r="T1632" s="19"/>
      <c r="U1632" s="19"/>
      <c r="V1632" s="19"/>
      <c r="W1632" s="19"/>
      <c r="X1632" s="19"/>
      <c r="Y1632" s="20"/>
      <c r="Z1632" s="13"/>
      <c r="AA1632" s="13"/>
      <c r="AB1632" s="13"/>
      <c r="AC1632" s="13"/>
      <c r="AD1632" s="13"/>
      <c r="AE1632" s="13"/>
      <c r="AF1632" s="13"/>
      <c r="AG1632" s="13"/>
      <c r="AH1632" s="13"/>
    </row>
    <row r="1633" spans="2:34" ht="15" customHeight="1" x14ac:dyDescent="0.2">
      <c r="B1633" s="17"/>
      <c r="E1633" s="19"/>
      <c r="F1633" s="19"/>
      <c r="H1633" s="19"/>
      <c r="I1633" s="19"/>
      <c r="J1633" s="19"/>
      <c r="K1633" s="19"/>
      <c r="L1633" s="19"/>
      <c r="M1633" s="19"/>
      <c r="N1633" s="19"/>
      <c r="O1633" s="19"/>
      <c r="P1633" s="19"/>
      <c r="Q1633" s="19"/>
      <c r="R1633" s="19"/>
      <c r="S1633" s="19"/>
      <c r="T1633" s="19"/>
      <c r="U1633" s="19"/>
      <c r="V1633" s="19"/>
      <c r="W1633" s="19"/>
      <c r="X1633" s="19"/>
      <c r="Y1633" s="20"/>
      <c r="Z1633" s="13"/>
      <c r="AA1633" s="13"/>
      <c r="AB1633" s="13"/>
      <c r="AC1633" s="13"/>
      <c r="AD1633" s="13"/>
      <c r="AE1633" s="13"/>
      <c r="AF1633" s="13"/>
      <c r="AG1633" s="13"/>
      <c r="AH1633" s="13"/>
    </row>
    <row r="1634" spans="2:34" ht="15" customHeight="1" x14ac:dyDescent="0.2">
      <c r="B1634" s="17"/>
      <c r="E1634" s="19"/>
      <c r="F1634" s="19"/>
      <c r="H1634" s="19"/>
      <c r="I1634" s="19"/>
      <c r="J1634" s="19"/>
      <c r="K1634" s="19"/>
      <c r="L1634" s="19"/>
      <c r="M1634" s="19"/>
      <c r="N1634" s="19"/>
      <c r="O1634" s="19"/>
      <c r="P1634" s="19"/>
      <c r="Q1634" s="19"/>
      <c r="R1634" s="19"/>
      <c r="S1634" s="19"/>
      <c r="T1634" s="19"/>
      <c r="U1634" s="19"/>
      <c r="V1634" s="19"/>
      <c r="W1634" s="19"/>
      <c r="X1634" s="19"/>
      <c r="Y1634" s="20"/>
      <c r="Z1634" s="13"/>
      <c r="AA1634" s="13"/>
      <c r="AB1634" s="13"/>
      <c r="AC1634" s="13"/>
      <c r="AD1634" s="13"/>
      <c r="AE1634" s="13"/>
      <c r="AF1634" s="13"/>
      <c r="AG1634" s="13"/>
      <c r="AH1634" s="13"/>
    </row>
    <row r="1635" spans="2:34" ht="15" customHeight="1" x14ac:dyDescent="0.2">
      <c r="B1635" s="17"/>
      <c r="E1635" s="19"/>
      <c r="F1635" s="19"/>
      <c r="H1635" s="19"/>
      <c r="I1635" s="19"/>
      <c r="J1635" s="19"/>
      <c r="K1635" s="19"/>
      <c r="L1635" s="19"/>
      <c r="M1635" s="19"/>
      <c r="N1635" s="19"/>
      <c r="O1635" s="19"/>
      <c r="P1635" s="19"/>
      <c r="Q1635" s="19"/>
      <c r="R1635" s="19"/>
      <c r="S1635" s="19"/>
      <c r="T1635" s="19"/>
      <c r="U1635" s="19"/>
      <c r="V1635" s="19"/>
      <c r="W1635" s="19"/>
      <c r="X1635" s="19"/>
      <c r="Y1635" s="20"/>
      <c r="Z1635" s="13"/>
      <c r="AA1635" s="13"/>
      <c r="AB1635" s="13"/>
      <c r="AC1635" s="13"/>
      <c r="AD1635" s="13"/>
      <c r="AE1635" s="13"/>
      <c r="AF1635" s="13"/>
      <c r="AG1635" s="13"/>
      <c r="AH1635" s="13"/>
    </row>
    <row r="1636" spans="2:34" ht="15" customHeight="1" x14ac:dyDescent="0.2">
      <c r="B1636" s="17"/>
      <c r="E1636" s="19"/>
      <c r="F1636" s="19"/>
      <c r="H1636" s="19"/>
      <c r="I1636" s="19"/>
      <c r="J1636" s="19"/>
      <c r="K1636" s="19"/>
      <c r="L1636" s="19"/>
      <c r="M1636" s="19"/>
      <c r="N1636" s="19"/>
      <c r="O1636" s="19"/>
      <c r="P1636" s="19"/>
      <c r="Q1636" s="19"/>
      <c r="R1636" s="19"/>
      <c r="S1636" s="19"/>
      <c r="T1636" s="19"/>
      <c r="U1636" s="19"/>
      <c r="V1636" s="19"/>
      <c r="W1636" s="19"/>
      <c r="X1636" s="19"/>
      <c r="Y1636" s="20"/>
      <c r="Z1636" s="13"/>
      <c r="AA1636" s="13"/>
      <c r="AB1636" s="13"/>
      <c r="AC1636" s="13"/>
      <c r="AD1636" s="13"/>
      <c r="AE1636" s="13"/>
      <c r="AF1636" s="13"/>
      <c r="AG1636" s="13"/>
      <c r="AH1636" s="13"/>
    </row>
    <row r="1637" spans="2:34" ht="15" customHeight="1" x14ac:dyDescent="0.2">
      <c r="B1637" s="17"/>
      <c r="E1637" s="19"/>
      <c r="F1637" s="19"/>
      <c r="H1637" s="19"/>
      <c r="I1637" s="19"/>
      <c r="J1637" s="19"/>
      <c r="K1637" s="19"/>
      <c r="L1637" s="19"/>
      <c r="M1637" s="19"/>
      <c r="N1637" s="19"/>
      <c r="O1637" s="19"/>
      <c r="P1637" s="19"/>
      <c r="Q1637" s="19"/>
      <c r="R1637" s="19"/>
      <c r="S1637" s="19"/>
      <c r="T1637" s="19"/>
      <c r="U1637" s="19"/>
      <c r="V1637" s="19"/>
      <c r="W1637" s="19"/>
      <c r="X1637" s="19"/>
      <c r="Y1637" s="20"/>
      <c r="Z1637" s="13"/>
      <c r="AA1637" s="13"/>
      <c r="AB1637" s="13"/>
      <c r="AC1637" s="13"/>
      <c r="AD1637" s="13"/>
      <c r="AE1637" s="13"/>
      <c r="AF1637" s="13"/>
      <c r="AG1637" s="13"/>
      <c r="AH1637" s="13"/>
    </row>
    <row r="1638" spans="2:34" ht="15" customHeight="1" x14ac:dyDescent="0.2">
      <c r="B1638" s="17"/>
      <c r="E1638" s="19"/>
      <c r="F1638" s="19"/>
      <c r="H1638" s="19"/>
      <c r="I1638" s="19"/>
      <c r="J1638" s="19"/>
      <c r="K1638" s="19"/>
      <c r="L1638" s="19"/>
      <c r="M1638" s="19"/>
      <c r="N1638" s="19"/>
      <c r="O1638" s="19"/>
      <c r="P1638" s="19"/>
      <c r="Q1638" s="19"/>
      <c r="R1638" s="19"/>
      <c r="S1638" s="19"/>
      <c r="T1638" s="19"/>
      <c r="U1638" s="19"/>
      <c r="V1638" s="19"/>
      <c r="W1638" s="19"/>
      <c r="X1638" s="19"/>
      <c r="Y1638" s="20"/>
      <c r="Z1638" s="13"/>
      <c r="AA1638" s="13"/>
      <c r="AB1638" s="13"/>
      <c r="AC1638" s="13"/>
      <c r="AD1638" s="13"/>
      <c r="AE1638" s="13"/>
      <c r="AF1638" s="13"/>
      <c r="AG1638" s="13"/>
      <c r="AH1638" s="13"/>
    </row>
    <row r="1639" spans="2:34" ht="15" customHeight="1" x14ac:dyDescent="0.2">
      <c r="B1639" s="17"/>
      <c r="E1639" s="19"/>
      <c r="F1639" s="19"/>
      <c r="H1639" s="19"/>
      <c r="I1639" s="19"/>
      <c r="J1639" s="19"/>
      <c r="K1639" s="19"/>
      <c r="L1639" s="19"/>
      <c r="M1639" s="19"/>
      <c r="N1639" s="19"/>
      <c r="O1639" s="19"/>
      <c r="P1639" s="19"/>
      <c r="Q1639" s="19"/>
      <c r="R1639" s="19"/>
      <c r="S1639" s="19"/>
      <c r="T1639" s="19"/>
      <c r="U1639" s="19"/>
      <c r="V1639" s="19"/>
      <c r="W1639" s="19"/>
      <c r="X1639" s="19"/>
      <c r="Y1639" s="20"/>
      <c r="Z1639" s="13"/>
      <c r="AA1639" s="13"/>
      <c r="AB1639" s="13"/>
      <c r="AC1639" s="13"/>
      <c r="AD1639" s="13"/>
      <c r="AE1639" s="13"/>
      <c r="AF1639" s="13"/>
      <c r="AG1639" s="13"/>
      <c r="AH1639" s="13"/>
    </row>
    <row r="1640" spans="2:34" ht="15" customHeight="1" x14ac:dyDescent="0.2">
      <c r="B1640" s="17"/>
      <c r="E1640" s="19"/>
      <c r="F1640" s="19"/>
      <c r="H1640" s="19"/>
      <c r="I1640" s="19"/>
      <c r="J1640" s="19"/>
      <c r="K1640" s="19"/>
      <c r="L1640" s="19"/>
      <c r="M1640" s="19"/>
      <c r="N1640" s="19"/>
      <c r="O1640" s="19"/>
      <c r="P1640" s="19"/>
      <c r="Q1640" s="19"/>
      <c r="R1640" s="19"/>
      <c r="S1640" s="19"/>
      <c r="T1640" s="19"/>
      <c r="U1640" s="19"/>
      <c r="V1640" s="19"/>
      <c r="W1640" s="19"/>
      <c r="X1640" s="19"/>
      <c r="Y1640" s="20"/>
      <c r="Z1640" s="13"/>
      <c r="AA1640" s="13"/>
      <c r="AB1640" s="13"/>
      <c r="AC1640" s="13"/>
      <c r="AD1640" s="13"/>
      <c r="AE1640" s="13"/>
      <c r="AF1640" s="13"/>
      <c r="AG1640" s="13"/>
      <c r="AH1640" s="13"/>
    </row>
    <row r="1641" spans="2:34" ht="15" customHeight="1" x14ac:dyDescent="0.2">
      <c r="B1641" s="17"/>
      <c r="E1641" s="19"/>
      <c r="F1641" s="19"/>
      <c r="H1641" s="19"/>
      <c r="I1641" s="19"/>
      <c r="J1641" s="19"/>
      <c r="K1641" s="19"/>
      <c r="L1641" s="19"/>
      <c r="M1641" s="19"/>
      <c r="N1641" s="19"/>
      <c r="O1641" s="19"/>
      <c r="P1641" s="19"/>
      <c r="Q1641" s="19"/>
      <c r="R1641" s="19"/>
      <c r="S1641" s="19"/>
      <c r="T1641" s="19"/>
      <c r="U1641" s="19"/>
      <c r="V1641" s="19"/>
      <c r="W1641" s="19"/>
      <c r="X1641" s="19"/>
      <c r="Y1641" s="20"/>
      <c r="Z1641" s="13"/>
      <c r="AA1641" s="13"/>
      <c r="AB1641" s="13"/>
      <c r="AC1641" s="13"/>
      <c r="AD1641" s="13"/>
      <c r="AE1641" s="13"/>
      <c r="AF1641" s="13"/>
      <c r="AG1641" s="13"/>
      <c r="AH1641" s="13"/>
    </row>
    <row r="1642" spans="2:34" ht="15" customHeight="1" x14ac:dyDescent="0.2">
      <c r="B1642" s="17"/>
      <c r="E1642" s="19"/>
      <c r="F1642" s="19"/>
      <c r="H1642" s="19"/>
      <c r="I1642" s="19"/>
      <c r="J1642" s="19"/>
      <c r="K1642" s="19"/>
      <c r="L1642" s="19"/>
      <c r="M1642" s="19"/>
      <c r="N1642" s="19"/>
      <c r="O1642" s="19"/>
      <c r="P1642" s="19"/>
      <c r="Q1642" s="19"/>
      <c r="R1642" s="19"/>
      <c r="S1642" s="19"/>
      <c r="T1642" s="19"/>
      <c r="U1642" s="19"/>
      <c r="V1642" s="19"/>
      <c r="W1642" s="19"/>
      <c r="X1642" s="19"/>
      <c r="Y1642" s="20"/>
      <c r="Z1642" s="13"/>
      <c r="AA1642" s="13"/>
      <c r="AB1642" s="13"/>
      <c r="AC1642" s="13"/>
      <c r="AD1642" s="13"/>
      <c r="AE1642" s="13"/>
      <c r="AF1642" s="13"/>
      <c r="AG1642" s="13"/>
      <c r="AH1642" s="13"/>
    </row>
    <row r="1643" spans="2:34" ht="15" customHeight="1" x14ac:dyDescent="0.2">
      <c r="B1643" s="17"/>
      <c r="E1643" s="19"/>
      <c r="F1643" s="19"/>
      <c r="H1643" s="19"/>
      <c r="I1643" s="19"/>
      <c r="J1643" s="19"/>
      <c r="K1643" s="19"/>
      <c r="L1643" s="19"/>
      <c r="M1643" s="19"/>
      <c r="N1643" s="19"/>
      <c r="O1643" s="19"/>
      <c r="P1643" s="19"/>
      <c r="Q1643" s="19"/>
      <c r="R1643" s="19"/>
      <c r="S1643" s="19"/>
      <c r="T1643" s="19"/>
      <c r="U1643" s="19"/>
      <c r="V1643" s="19"/>
      <c r="W1643" s="19"/>
      <c r="X1643" s="19"/>
      <c r="Y1643" s="20"/>
      <c r="Z1643" s="13"/>
      <c r="AA1643" s="13"/>
      <c r="AB1643" s="13"/>
      <c r="AC1643" s="13"/>
      <c r="AD1643" s="13"/>
      <c r="AE1643" s="13"/>
      <c r="AF1643" s="13"/>
      <c r="AG1643" s="13"/>
      <c r="AH1643" s="13"/>
    </row>
    <row r="1644" spans="2:34" ht="15" customHeight="1" x14ac:dyDescent="0.2">
      <c r="B1644" s="17"/>
      <c r="E1644" s="19"/>
      <c r="F1644" s="19"/>
      <c r="H1644" s="19"/>
      <c r="I1644" s="19"/>
      <c r="J1644" s="19"/>
      <c r="K1644" s="19"/>
      <c r="L1644" s="19"/>
      <c r="M1644" s="19"/>
      <c r="N1644" s="19"/>
      <c r="O1644" s="19"/>
      <c r="P1644" s="19"/>
      <c r="Q1644" s="19"/>
      <c r="R1644" s="19"/>
      <c r="S1644" s="19"/>
      <c r="T1644" s="19"/>
      <c r="U1644" s="19"/>
      <c r="V1644" s="19"/>
      <c r="W1644" s="19"/>
      <c r="X1644" s="19"/>
      <c r="Y1644" s="20"/>
      <c r="Z1644" s="13"/>
      <c r="AA1644" s="13"/>
      <c r="AB1644" s="13"/>
      <c r="AC1644" s="13"/>
      <c r="AD1644" s="13"/>
      <c r="AE1644" s="13"/>
      <c r="AF1644" s="13"/>
      <c r="AG1644" s="13"/>
      <c r="AH1644" s="13"/>
    </row>
    <row r="1645" spans="2:34" ht="15" customHeight="1" x14ac:dyDescent="0.2">
      <c r="B1645" s="17"/>
      <c r="E1645" s="19"/>
      <c r="F1645" s="19"/>
      <c r="H1645" s="19"/>
      <c r="I1645" s="19"/>
      <c r="J1645" s="19"/>
      <c r="K1645" s="19"/>
      <c r="L1645" s="19"/>
      <c r="M1645" s="19"/>
      <c r="N1645" s="19"/>
      <c r="O1645" s="19"/>
      <c r="P1645" s="19"/>
      <c r="Q1645" s="19"/>
      <c r="R1645" s="19"/>
      <c r="S1645" s="19"/>
      <c r="T1645" s="19"/>
      <c r="U1645" s="19"/>
      <c r="V1645" s="19"/>
      <c r="W1645" s="19"/>
      <c r="X1645" s="19"/>
      <c r="Y1645" s="20"/>
      <c r="Z1645" s="13"/>
      <c r="AA1645" s="13"/>
      <c r="AB1645" s="13"/>
      <c r="AC1645" s="13"/>
      <c r="AD1645" s="13"/>
      <c r="AE1645" s="13"/>
      <c r="AF1645" s="13"/>
      <c r="AG1645" s="13"/>
      <c r="AH1645" s="13"/>
    </row>
    <row r="1646" spans="2:34" ht="15" customHeight="1" x14ac:dyDescent="0.2">
      <c r="B1646" s="17"/>
      <c r="E1646" s="19"/>
      <c r="F1646" s="19"/>
      <c r="H1646" s="19"/>
      <c r="I1646" s="19"/>
      <c r="J1646" s="19"/>
      <c r="K1646" s="19"/>
      <c r="L1646" s="19"/>
      <c r="M1646" s="19"/>
      <c r="N1646" s="19"/>
      <c r="O1646" s="19"/>
      <c r="P1646" s="19"/>
      <c r="Q1646" s="19"/>
      <c r="R1646" s="19"/>
      <c r="S1646" s="19"/>
      <c r="T1646" s="19"/>
      <c r="U1646" s="19"/>
      <c r="V1646" s="19"/>
      <c r="W1646" s="19"/>
      <c r="X1646" s="19"/>
      <c r="Y1646" s="20"/>
      <c r="Z1646" s="13"/>
      <c r="AA1646" s="13"/>
      <c r="AB1646" s="13"/>
      <c r="AC1646" s="13"/>
      <c r="AD1646" s="13"/>
      <c r="AE1646" s="13"/>
      <c r="AF1646" s="13"/>
      <c r="AG1646" s="13"/>
      <c r="AH1646" s="13"/>
    </row>
    <row r="1647" spans="2:34" ht="15" customHeight="1" x14ac:dyDescent="0.2">
      <c r="B1647" s="17"/>
      <c r="E1647" s="19"/>
      <c r="F1647" s="19"/>
      <c r="H1647" s="19"/>
      <c r="I1647" s="19"/>
      <c r="J1647" s="19"/>
      <c r="K1647" s="19"/>
      <c r="L1647" s="19"/>
      <c r="M1647" s="19"/>
      <c r="N1647" s="19"/>
      <c r="O1647" s="19"/>
      <c r="P1647" s="19"/>
      <c r="Q1647" s="19"/>
      <c r="R1647" s="19"/>
      <c r="S1647" s="19"/>
      <c r="T1647" s="19"/>
      <c r="U1647" s="19"/>
      <c r="V1647" s="19"/>
      <c r="W1647" s="19"/>
      <c r="X1647" s="19"/>
      <c r="Y1647" s="20"/>
      <c r="Z1647" s="13"/>
      <c r="AA1647" s="13"/>
      <c r="AB1647" s="13"/>
      <c r="AC1647" s="13"/>
      <c r="AD1647" s="13"/>
      <c r="AE1647" s="13"/>
      <c r="AF1647" s="13"/>
      <c r="AG1647" s="13"/>
      <c r="AH1647" s="13"/>
    </row>
    <row r="1648" spans="2:34" ht="15" customHeight="1" x14ac:dyDescent="0.2">
      <c r="B1648" s="17"/>
      <c r="E1648" s="19"/>
      <c r="F1648" s="19"/>
      <c r="H1648" s="19"/>
      <c r="I1648" s="19"/>
      <c r="J1648" s="19"/>
      <c r="K1648" s="19"/>
      <c r="L1648" s="19"/>
      <c r="M1648" s="19"/>
      <c r="N1648" s="19"/>
      <c r="O1648" s="19"/>
      <c r="P1648" s="19"/>
      <c r="Q1648" s="19"/>
      <c r="R1648" s="19"/>
      <c r="S1648" s="19"/>
      <c r="T1648" s="19"/>
      <c r="U1648" s="19"/>
      <c r="V1648" s="19"/>
      <c r="W1648" s="19"/>
      <c r="X1648" s="19"/>
      <c r="Y1648" s="20"/>
      <c r="Z1648" s="13"/>
      <c r="AA1648" s="13"/>
      <c r="AB1648" s="13"/>
      <c r="AC1648" s="13"/>
      <c r="AD1648" s="13"/>
      <c r="AE1648" s="13"/>
      <c r="AF1648" s="13"/>
      <c r="AG1648" s="13"/>
      <c r="AH1648" s="13"/>
    </row>
    <row r="1649" spans="2:34" ht="15" customHeight="1" x14ac:dyDescent="0.2">
      <c r="B1649" s="17"/>
      <c r="E1649" s="19"/>
      <c r="F1649" s="19"/>
      <c r="H1649" s="19"/>
      <c r="I1649" s="19"/>
      <c r="J1649" s="19"/>
      <c r="K1649" s="19"/>
      <c r="L1649" s="19"/>
      <c r="M1649" s="19"/>
      <c r="N1649" s="19"/>
      <c r="O1649" s="19"/>
      <c r="P1649" s="19"/>
      <c r="Q1649" s="19"/>
      <c r="R1649" s="19"/>
      <c r="S1649" s="19"/>
      <c r="T1649" s="19"/>
      <c r="U1649" s="19"/>
      <c r="V1649" s="19"/>
      <c r="W1649" s="19"/>
      <c r="X1649" s="19"/>
      <c r="Y1649" s="20"/>
      <c r="Z1649" s="13"/>
      <c r="AA1649" s="13"/>
      <c r="AB1649" s="13"/>
      <c r="AC1649" s="13"/>
      <c r="AD1649" s="13"/>
      <c r="AE1649" s="13"/>
      <c r="AF1649" s="13"/>
      <c r="AG1649" s="13"/>
      <c r="AH1649" s="13"/>
    </row>
    <row r="1650" spans="2:34" ht="15" customHeight="1" x14ac:dyDescent="0.2">
      <c r="B1650" s="17"/>
      <c r="E1650" s="19"/>
      <c r="F1650" s="19"/>
      <c r="H1650" s="19"/>
      <c r="I1650" s="19"/>
      <c r="J1650" s="19"/>
      <c r="K1650" s="19"/>
      <c r="L1650" s="19"/>
      <c r="M1650" s="19"/>
      <c r="N1650" s="19"/>
      <c r="O1650" s="19"/>
      <c r="P1650" s="19"/>
      <c r="Q1650" s="19"/>
      <c r="R1650" s="19"/>
      <c r="S1650" s="19"/>
      <c r="T1650" s="19"/>
      <c r="U1650" s="19"/>
      <c r="V1650" s="19"/>
      <c r="W1650" s="19"/>
      <c r="X1650" s="19"/>
      <c r="Y1650" s="20"/>
      <c r="Z1650" s="13"/>
      <c r="AA1650" s="13"/>
      <c r="AB1650" s="13"/>
      <c r="AC1650" s="13"/>
      <c r="AD1650" s="13"/>
      <c r="AE1650" s="13"/>
      <c r="AF1650" s="13"/>
      <c r="AG1650" s="13"/>
      <c r="AH1650" s="13"/>
    </row>
    <row r="1651" spans="2:34" ht="15" customHeight="1" x14ac:dyDescent="0.2">
      <c r="B1651" s="17"/>
      <c r="E1651" s="19"/>
      <c r="F1651" s="19"/>
      <c r="H1651" s="19"/>
      <c r="I1651" s="19"/>
      <c r="J1651" s="19"/>
      <c r="K1651" s="19"/>
      <c r="L1651" s="19"/>
      <c r="M1651" s="19"/>
      <c r="N1651" s="19"/>
      <c r="O1651" s="19"/>
      <c r="P1651" s="19"/>
      <c r="Q1651" s="19"/>
      <c r="R1651" s="19"/>
      <c r="S1651" s="19"/>
      <c r="T1651" s="19"/>
      <c r="U1651" s="19"/>
      <c r="V1651" s="19"/>
      <c r="W1651" s="19"/>
      <c r="X1651" s="19"/>
      <c r="Y1651" s="20"/>
      <c r="Z1651" s="13"/>
      <c r="AA1651" s="13"/>
      <c r="AB1651" s="13"/>
      <c r="AC1651" s="13"/>
      <c r="AD1651" s="13"/>
      <c r="AE1651" s="13"/>
      <c r="AF1651" s="13"/>
      <c r="AG1651" s="13"/>
      <c r="AH1651" s="13"/>
    </row>
    <row r="1652" spans="2:34" ht="15" customHeight="1" x14ac:dyDescent="0.2">
      <c r="B1652" s="17"/>
      <c r="E1652" s="19"/>
      <c r="F1652" s="19"/>
      <c r="H1652" s="19"/>
      <c r="I1652" s="19"/>
      <c r="J1652" s="19"/>
      <c r="K1652" s="19"/>
      <c r="L1652" s="19"/>
      <c r="M1652" s="19"/>
      <c r="N1652" s="19"/>
      <c r="O1652" s="19"/>
      <c r="P1652" s="19"/>
      <c r="Q1652" s="19"/>
      <c r="R1652" s="19"/>
      <c r="S1652" s="19"/>
      <c r="T1652" s="19"/>
      <c r="U1652" s="19"/>
      <c r="V1652" s="19"/>
      <c r="W1652" s="19"/>
      <c r="X1652" s="19"/>
      <c r="Y1652" s="20"/>
      <c r="Z1652" s="13"/>
      <c r="AA1652" s="13"/>
      <c r="AB1652" s="13"/>
      <c r="AC1652" s="13"/>
      <c r="AD1652" s="13"/>
      <c r="AE1652" s="13"/>
      <c r="AF1652" s="13"/>
      <c r="AG1652" s="13"/>
      <c r="AH1652" s="13"/>
    </row>
    <row r="1653" spans="2:34" ht="15" customHeight="1" x14ac:dyDescent="0.2">
      <c r="B1653" s="17"/>
      <c r="E1653" s="19"/>
      <c r="F1653" s="19"/>
      <c r="H1653" s="19"/>
      <c r="I1653" s="19"/>
      <c r="J1653" s="19"/>
      <c r="K1653" s="19"/>
      <c r="L1653" s="19"/>
      <c r="M1653" s="19"/>
      <c r="N1653" s="19"/>
      <c r="O1653" s="19"/>
      <c r="P1653" s="19"/>
      <c r="Q1653" s="19"/>
      <c r="R1653" s="19"/>
      <c r="S1653" s="19"/>
      <c r="T1653" s="19"/>
      <c r="U1653" s="19"/>
      <c r="V1653" s="19"/>
      <c r="W1653" s="19"/>
      <c r="X1653" s="19"/>
      <c r="Y1653" s="20"/>
      <c r="Z1653" s="13"/>
      <c r="AA1653" s="13"/>
      <c r="AB1653" s="13"/>
      <c r="AC1653" s="13"/>
      <c r="AD1653" s="13"/>
      <c r="AE1653" s="13"/>
      <c r="AF1653" s="13"/>
      <c r="AG1653" s="13"/>
      <c r="AH1653" s="13"/>
    </row>
    <row r="1654" spans="2:34" ht="15" customHeight="1" x14ac:dyDescent="0.2">
      <c r="B1654" s="17"/>
      <c r="E1654" s="19"/>
      <c r="F1654" s="19"/>
      <c r="H1654" s="19"/>
      <c r="I1654" s="19"/>
      <c r="J1654" s="19"/>
      <c r="K1654" s="19"/>
      <c r="L1654" s="19"/>
      <c r="M1654" s="19"/>
      <c r="N1654" s="19"/>
      <c r="O1654" s="19"/>
      <c r="P1654" s="19"/>
      <c r="Q1654" s="19"/>
      <c r="R1654" s="19"/>
      <c r="S1654" s="19"/>
      <c r="T1654" s="19"/>
      <c r="U1654" s="19"/>
      <c r="V1654" s="19"/>
      <c r="W1654" s="19"/>
      <c r="X1654" s="19"/>
      <c r="Y1654" s="20"/>
      <c r="Z1654" s="13"/>
      <c r="AA1654" s="13"/>
      <c r="AB1654" s="13"/>
      <c r="AC1654" s="13"/>
      <c r="AD1654" s="13"/>
      <c r="AE1654" s="13"/>
      <c r="AF1654" s="13"/>
      <c r="AG1654" s="13"/>
      <c r="AH1654" s="13"/>
    </row>
    <row r="1655" spans="2:34" ht="15" customHeight="1" x14ac:dyDescent="0.2">
      <c r="B1655" s="17"/>
      <c r="E1655" s="19"/>
      <c r="F1655" s="19"/>
      <c r="H1655" s="19"/>
      <c r="I1655" s="19"/>
      <c r="J1655" s="19"/>
      <c r="K1655" s="19"/>
      <c r="L1655" s="19"/>
      <c r="M1655" s="19"/>
      <c r="N1655" s="19"/>
      <c r="O1655" s="19"/>
      <c r="P1655" s="19"/>
      <c r="Q1655" s="19"/>
      <c r="R1655" s="19"/>
      <c r="S1655" s="19"/>
      <c r="T1655" s="19"/>
      <c r="U1655" s="19"/>
      <c r="V1655" s="19"/>
      <c r="W1655" s="19"/>
      <c r="X1655" s="19"/>
      <c r="Y1655" s="20"/>
      <c r="Z1655" s="13"/>
      <c r="AA1655" s="13"/>
      <c r="AB1655" s="13"/>
      <c r="AC1655" s="13"/>
      <c r="AD1655" s="13"/>
      <c r="AE1655" s="13"/>
      <c r="AF1655" s="13"/>
      <c r="AG1655" s="13"/>
      <c r="AH1655" s="13"/>
    </row>
    <row r="1656" spans="2:34" ht="15" customHeight="1" x14ac:dyDescent="0.2">
      <c r="B1656" s="17"/>
      <c r="E1656" s="19"/>
      <c r="F1656" s="19"/>
      <c r="H1656" s="19"/>
      <c r="I1656" s="19"/>
      <c r="J1656" s="19"/>
      <c r="K1656" s="19"/>
      <c r="L1656" s="19"/>
      <c r="M1656" s="19"/>
      <c r="N1656" s="19"/>
      <c r="O1656" s="19"/>
      <c r="P1656" s="19"/>
      <c r="Q1656" s="19"/>
      <c r="R1656" s="19"/>
      <c r="S1656" s="19"/>
      <c r="T1656" s="19"/>
      <c r="U1656" s="19"/>
      <c r="V1656" s="19"/>
      <c r="W1656" s="19"/>
      <c r="X1656" s="19"/>
      <c r="Y1656" s="20"/>
      <c r="Z1656" s="13"/>
      <c r="AA1656" s="13"/>
      <c r="AB1656" s="13"/>
      <c r="AC1656" s="13"/>
      <c r="AD1656" s="13"/>
      <c r="AE1656" s="13"/>
      <c r="AF1656" s="13"/>
      <c r="AG1656" s="13"/>
      <c r="AH1656" s="13"/>
    </row>
    <row r="1657" spans="2:34" ht="15" customHeight="1" x14ac:dyDescent="0.2">
      <c r="B1657" s="17"/>
      <c r="E1657" s="19"/>
      <c r="F1657" s="19"/>
      <c r="H1657" s="19"/>
      <c r="I1657" s="19"/>
      <c r="J1657" s="19"/>
      <c r="K1657" s="19"/>
      <c r="L1657" s="19"/>
      <c r="M1657" s="19"/>
      <c r="N1657" s="19"/>
      <c r="O1657" s="19"/>
      <c r="P1657" s="19"/>
      <c r="Q1657" s="19"/>
      <c r="R1657" s="19"/>
      <c r="S1657" s="19"/>
      <c r="T1657" s="19"/>
      <c r="U1657" s="19"/>
      <c r="V1657" s="19"/>
      <c r="W1657" s="19"/>
      <c r="X1657" s="19"/>
      <c r="Y1657" s="20"/>
      <c r="Z1657" s="13"/>
      <c r="AA1657" s="13"/>
      <c r="AB1657" s="13"/>
      <c r="AC1657" s="13"/>
      <c r="AD1657" s="13"/>
      <c r="AE1657" s="13"/>
      <c r="AF1657" s="13"/>
      <c r="AG1657" s="13"/>
      <c r="AH1657" s="13"/>
    </row>
    <row r="1658" spans="2:34" ht="15" customHeight="1" x14ac:dyDescent="0.2">
      <c r="B1658" s="17"/>
      <c r="E1658" s="19"/>
      <c r="F1658" s="19"/>
      <c r="H1658" s="19"/>
      <c r="I1658" s="19"/>
      <c r="J1658" s="19"/>
      <c r="K1658" s="19"/>
      <c r="L1658" s="19"/>
      <c r="M1658" s="19"/>
      <c r="N1658" s="19"/>
      <c r="O1658" s="19"/>
      <c r="P1658" s="19"/>
      <c r="Q1658" s="19"/>
      <c r="R1658" s="19"/>
      <c r="S1658" s="19"/>
      <c r="T1658" s="19"/>
      <c r="U1658" s="19"/>
      <c r="V1658" s="19"/>
      <c r="W1658" s="19"/>
      <c r="X1658" s="19"/>
      <c r="Y1658" s="20"/>
      <c r="Z1658" s="13"/>
      <c r="AA1658" s="13"/>
      <c r="AB1658" s="13"/>
      <c r="AC1658" s="13"/>
      <c r="AD1658" s="13"/>
      <c r="AE1658" s="13"/>
      <c r="AF1658" s="13"/>
      <c r="AG1658" s="13"/>
      <c r="AH1658" s="13"/>
    </row>
    <row r="1659" spans="2:34" ht="15" customHeight="1" x14ac:dyDescent="0.2">
      <c r="B1659" s="17"/>
      <c r="E1659" s="19"/>
      <c r="F1659" s="19"/>
      <c r="H1659" s="19"/>
      <c r="I1659" s="19"/>
      <c r="J1659" s="19"/>
      <c r="K1659" s="19"/>
      <c r="L1659" s="19"/>
      <c r="M1659" s="19"/>
      <c r="N1659" s="19"/>
      <c r="O1659" s="19"/>
      <c r="P1659" s="19"/>
      <c r="Q1659" s="19"/>
      <c r="R1659" s="19"/>
      <c r="S1659" s="19"/>
      <c r="T1659" s="19"/>
      <c r="U1659" s="19"/>
      <c r="V1659" s="19"/>
      <c r="W1659" s="19"/>
      <c r="X1659" s="19"/>
      <c r="Y1659" s="20"/>
      <c r="Z1659" s="13"/>
      <c r="AA1659" s="13"/>
      <c r="AB1659" s="13"/>
      <c r="AC1659" s="13"/>
      <c r="AD1659" s="13"/>
      <c r="AE1659" s="13"/>
      <c r="AF1659" s="13"/>
      <c r="AG1659" s="13"/>
      <c r="AH1659" s="13"/>
    </row>
    <row r="1660" spans="2:34" ht="15" customHeight="1" x14ac:dyDescent="0.2">
      <c r="B1660" s="17"/>
      <c r="E1660" s="19"/>
      <c r="F1660" s="19"/>
      <c r="H1660" s="19"/>
      <c r="I1660" s="19"/>
      <c r="J1660" s="19"/>
      <c r="K1660" s="19"/>
      <c r="L1660" s="19"/>
      <c r="M1660" s="19"/>
      <c r="N1660" s="19"/>
      <c r="O1660" s="19"/>
      <c r="P1660" s="19"/>
      <c r="Q1660" s="19"/>
      <c r="R1660" s="19"/>
      <c r="S1660" s="19"/>
      <c r="T1660" s="19"/>
      <c r="U1660" s="19"/>
      <c r="V1660" s="19"/>
      <c r="W1660" s="19"/>
      <c r="X1660" s="19"/>
      <c r="Y1660" s="20"/>
      <c r="Z1660" s="13"/>
      <c r="AA1660" s="13"/>
      <c r="AB1660" s="13"/>
      <c r="AC1660" s="13"/>
      <c r="AD1660" s="13"/>
      <c r="AE1660" s="13"/>
      <c r="AF1660" s="13"/>
      <c r="AG1660" s="13"/>
      <c r="AH1660" s="13"/>
    </row>
    <row r="1661" spans="2:34" ht="15" customHeight="1" x14ac:dyDescent="0.2">
      <c r="B1661" s="17"/>
      <c r="E1661" s="19"/>
      <c r="F1661" s="19"/>
      <c r="H1661" s="19"/>
      <c r="I1661" s="19"/>
      <c r="J1661" s="19"/>
      <c r="K1661" s="19"/>
      <c r="L1661" s="19"/>
      <c r="M1661" s="19"/>
      <c r="N1661" s="19"/>
      <c r="O1661" s="19"/>
      <c r="P1661" s="19"/>
      <c r="Q1661" s="19"/>
      <c r="R1661" s="19"/>
      <c r="S1661" s="19"/>
      <c r="T1661" s="19"/>
      <c r="U1661" s="19"/>
      <c r="V1661" s="19"/>
      <c r="W1661" s="19"/>
      <c r="X1661" s="19"/>
      <c r="Y1661" s="20"/>
      <c r="Z1661" s="13"/>
      <c r="AA1661" s="13"/>
      <c r="AB1661" s="13"/>
      <c r="AC1661" s="13"/>
      <c r="AD1661" s="13"/>
      <c r="AE1661" s="13"/>
      <c r="AF1661" s="13"/>
      <c r="AG1661" s="13"/>
      <c r="AH1661" s="13"/>
    </row>
    <row r="1662" spans="2:34" ht="15" customHeight="1" x14ac:dyDescent="0.2">
      <c r="B1662" s="17"/>
      <c r="E1662" s="19"/>
      <c r="F1662" s="19"/>
      <c r="H1662" s="19"/>
      <c r="I1662" s="19"/>
      <c r="J1662" s="19"/>
      <c r="K1662" s="19"/>
      <c r="L1662" s="19"/>
      <c r="M1662" s="19"/>
      <c r="N1662" s="19"/>
      <c r="O1662" s="19"/>
      <c r="P1662" s="19"/>
      <c r="Q1662" s="19"/>
      <c r="R1662" s="19"/>
      <c r="S1662" s="19"/>
      <c r="T1662" s="19"/>
      <c r="U1662" s="19"/>
      <c r="V1662" s="19"/>
      <c r="W1662" s="19"/>
      <c r="X1662" s="19"/>
      <c r="Y1662" s="20"/>
      <c r="Z1662" s="13"/>
      <c r="AA1662" s="13"/>
      <c r="AB1662" s="13"/>
      <c r="AC1662" s="13"/>
      <c r="AD1662" s="13"/>
      <c r="AE1662" s="13"/>
      <c r="AF1662" s="13"/>
      <c r="AG1662" s="13"/>
      <c r="AH1662" s="13"/>
    </row>
    <row r="1663" spans="2:34" ht="15" customHeight="1" x14ac:dyDescent="0.2">
      <c r="B1663" s="17"/>
      <c r="E1663" s="19"/>
      <c r="F1663" s="19"/>
      <c r="H1663" s="19"/>
      <c r="I1663" s="19"/>
      <c r="J1663" s="19"/>
      <c r="K1663" s="19"/>
      <c r="L1663" s="19"/>
      <c r="M1663" s="19"/>
      <c r="N1663" s="19"/>
      <c r="O1663" s="19"/>
      <c r="P1663" s="19"/>
      <c r="Q1663" s="19"/>
      <c r="R1663" s="19"/>
      <c r="S1663" s="19"/>
      <c r="T1663" s="19"/>
      <c r="U1663" s="19"/>
      <c r="V1663" s="19"/>
      <c r="W1663" s="19"/>
      <c r="X1663" s="19"/>
      <c r="Y1663" s="20"/>
      <c r="Z1663" s="13"/>
      <c r="AA1663" s="13"/>
      <c r="AB1663" s="13"/>
      <c r="AC1663" s="13"/>
      <c r="AD1663" s="13"/>
      <c r="AE1663" s="13"/>
      <c r="AF1663" s="13"/>
      <c r="AG1663" s="13"/>
      <c r="AH1663" s="13"/>
    </row>
    <row r="1664" spans="2:34" ht="15" customHeight="1" x14ac:dyDescent="0.2">
      <c r="B1664" s="17"/>
      <c r="E1664" s="19"/>
      <c r="F1664" s="19"/>
      <c r="H1664" s="19"/>
      <c r="I1664" s="19"/>
      <c r="J1664" s="19"/>
      <c r="K1664" s="19"/>
      <c r="L1664" s="19"/>
      <c r="M1664" s="19"/>
      <c r="N1664" s="19"/>
      <c r="O1664" s="19"/>
      <c r="P1664" s="19"/>
      <c r="Q1664" s="19"/>
      <c r="R1664" s="19"/>
      <c r="S1664" s="19"/>
      <c r="T1664" s="19"/>
      <c r="U1664" s="19"/>
      <c r="V1664" s="19"/>
      <c r="W1664" s="19"/>
      <c r="X1664" s="19"/>
      <c r="Y1664" s="20"/>
      <c r="Z1664" s="13"/>
      <c r="AA1664" s="13"/>
      <c r="AB1664" s="13"/>
      <c r="AC1664" s="13"/>
      <c r="AD1664" s="13"/>
      <c r="AE1664" s="13"/>
      <c r="AF1664" s="13"/>
      <c r="AG1664" s="13"/>
      <c r="AH1664" s="13"/>
    </row>
    <row r="1665" spans="2:34" ht="15" customHeight="1" x14ac:dyDescent="0.2">
      <c r="B1665" s="17"/>
      <c r="E1665" s="19"/>
      <c r="F1665" s="19"/>
      <c r="H1665" s="19"/>
      <c r="I1665" s="19"/>
      <c r="J1665" s="19"/>
      <c r="K1665" s="19"/>
      <c r="L1665" s="19"/>
      <c r="M1665" s="19"/>
      <c r="N1665" s="19"/>
      <c r="O1665" s="19"/>
      <c r="P1665" s="19"/>
      <c r="Q1665" s="19"/>
      <c r="R1665" s="19"/>
      <c r="S1665" s="19"/>
      <c r="T1665" s="19"/>
      <c r="U1665" s="19"/>
      <c r="V1665" s="19"/>
      <c r="W1665" s="19"/>
      <c r="X1665" s="19"/>
      <c r="Y1665" s="20"/>
      <c r="Z1665" s="13"/>
      <c r="AA1665" s="13"/>
      <c r="AB1665" s="13"/>
      <c r="AC1665" s="13"/>
      <c r="AD1665" s="13"/>
      <c r="AE1665" s="13"/>
      <c r="AF1665" s="13"/>
      <c r="AG1665" s="13"/>
      <c r="AH1665" s="13"/>
    </row>
    <row r="1666" spans="2:34" ht="15" customHeight="1" x14ac:dyDescent="0.2">
      <c r="B1666" s="17"/>
      <c r="E1666" s="19"/>
      <c r="F1666" s="19"/>
      <c r="H1666" s="19"/>
      <c r="I1666" s="19"/>
      <c r="J1666" s="19"/>
      <c r="K1666" s="19"/>
      <c r="L1666" s="19"/>
      <c r="M1666" s="19"/>
      <c r="N1666" s="19"/>
      <c r="O1666" s="19"/>
      <c r="P1666" s="19"/>
      <c r="Q1666" s="19"/>
      <c r="R1666" s="19"/>
      <c r="S1666" s="19"/>
      <c r="T1666" s="19"/>
      <c r="U1666" s="19"/>
      <c r="V1666" s="19"/>
      <c r="W1666" s="19"/>
      <c r="X1666" s="19"/>
      <c r="Y1666" s="20"/>
      <c r="Z1666" s="13"/>
      <c r="AA1666" s="13"/>
      <c r="AB1666" s="13"/>
      <c r="AC1666" s="13"/>
      <c r="AD1666" s="13"/>
      <c r="AE1666" s="13"/>
      <c r="AF1666" s="13"/>
      <c r="AG1666" s="13"/>
      <c r="AH1666" s="13"/>
    </row>
    <row r="1667" spans="2:34" ht="15" customHeight="1" x14ac:dyDescent="0.2">
      <c r="B1667" s="17"/>
      <c r="E1667" s="19"/>
      <c r="F1667" s="19"/>
      <c r="H1667" s="19"/>
      <c r="I1667" s="19"/>
      <c r="J1667" s="19"/>
      <c r="K1667" s="19"/>
      <c r="L1667" s="19"/>
      <c r="M1667" s="19"/>
      <c r="N1667" s="19"/>
      <c r="O1667" s="19"/>
      <c r="P1667" s="19"/>
      <c r="Q1667" s="19"/>
      <c r="R1667" s="19"/>
      <c r="S1667" s="19"/>
      <c r="T1667" s="19"/>
      <c r="U1667" s="19"/>
      <c r="V1667" s="19"/>
      <c r="W1667" s="19"/>
      <c r="X1667" s="19"/>
      <c r="Y1667" s="20"/>
      <c r="Z1667" s="13"/>
      <c r="AA1667" s="13"/>
      <c r="AB1667" s="13"/>
      <c r="AC1667" s="13"/>
      <c r="AD1667" s="13"/>
      <c r="AE1667" s="13"/>
      <c r="AF1667" s="13"/>
      <c r="AG1667" s="13"/>
      <c r="AH1667" s="13"/>
    </row>
    <row r="1668" spans="2:34" ht="15" customHeight="1" x14ac:dyDescent="0.2">
      <c r="B1668" s="17"/>
      <c r="E1668" s="19"/>
      <c r="F1668" s="19"/>
      <c r="H1668" s="19"/>
      <c r="I1668" s="19"/>
      <c r="J1668" s="19"/>
      <c r="K1668" s="19"/>
      <c r="L1668" s="19"/>
      <c r="M1668" s="19"/>
      <c r="N1668" s="19"/>
      <c r="O1668" s="19"/>
      <c r="P1668" s="19"/>
      <c r="Q1668" s="19"/>
      <c r="R1668" s="19"/>
      <c r="S1668" s="19"/>
      <c r="T1668" s="19"/>
      <c r="U1668" s="19"/>
      <c r="V1668" s="19"/>
      <c r="W1668" s="19"/>
      <c r="X1668" s="19"/>
      <c r="Y1668" s="20"/>
      <c r="Z1668" s="13"/>
      <c r="AA1668" s="13"/>
      <c r="AB1668" s="13"/>
      <c r="AC1668" s="13"/>
      <c r="AD1668" s="13"/>
      <c r="AE1668" s="13"/>
      <c r="AF1668" s="13"/>
      <c r="AG1668" s="13"/>
      <c r="AH1668" s="13"/>
    </row>
    <row r="1669" spans="2:34" ht="15" customHeight="1" x14ac:dyDescent="0.2">
      <c r="B1669" s="17"/>
      <c r="E1669" s="19"/>
      <c r="F1669" s="19"/>
      <c r="H1669" s="19"/>
      <c r="I1669" s="19"/>
      <c r="J1669" s="19"/>
      <c r="K1669" s="19"/>
      <c r="L1669" s="19"/>
      <c r="M1669" s="19"/>
      <c r="N1669" s="19"/>
      <c r="O1669" s="19"/>
      <c r="P1669" s="19"/>
      <c r="Q1669" s="19"/>
      <c r="R1669" s="19"/>
      <c r="S1669" s="19"/>
      <c r="T1669" s="19"/>
      <c r="U1669" s="19"/>
      <c r="V1669" s="19"/>
      <c r="W1669" s="19"/>
      <c r="X1669" s="19"/>
      <c r="Y1669" s="20"/>
      <c r="Z1669" s="13"/>
      <c r="AA1669" s="13"/>
      <c r="AB1669" s="13"/>
      <c r="AC1669" s="13"/>
      <c r="AD1669" s="13"/>
      <c r="AE1669" s="13"/>
      <c r="AF1669" s="13"/>
      <c r="AG1669" s="13"/>
      <c r="AH1669" s="13"/>
    </row>
    <row r="1670" spans="2:34" ht="15" customHeight="1" x14ac:dyDescent="0.2">
      <c r="B1670" s="17"/>
      <c r="E1670" s="19"/>
      <c r="F1670" s="19"/>
      <c r="H1670" s="19"/>
      <c r="I1670" s="19"/>
      <c r="J1670" s="19"/>
      <c r="K1670" s="19"/>
      <c r="L1670" s="19"/>
      <c r="M1670" s="19"/>
      <c r="N1670" s="19"/>
      <c r="O1670" s="19"/>
      <c r="P1670" s="19"/>
      <c r="Q1670" s="19"/>
      <c r="R1670" s="19"/>
      <c r="S1670" s="19"/>
      <c r="T1670" s="19"/>
      <c r="U1670" s="19"/>
      <c r="V1670" s="19"/>
      <c r="W1670" s="19"/>
      <c r="X1670" s="19"/>
      <c r="Y1670" s="20"/>
      <c r="Z1670" s="13"/>
      <c r="AA1670" s="13"/>
      <c r="AB1670" s="13"/>
      <c r="AC1670" s="13"/>
      <c r="AD1670" s="13"/>
      <c r="AE1670" s="13"/>
      <c r="AF1670" s="13"/>
      <c r="AG1670" s="13"/>
      <c r="AH1670" s="13"/>
    </row>
    <row r="1671" spans="2:34" ht="15" customHeight="1" x14ac:dyDescent="0.2">
      <c r="B1671" s="17"/>
      <c r="E1671" s="19"/>
      <c r="F1671" s="19"/>
      <c r="H1671" s="19"/>
      <c r="I1671" s="19"/>
      <c r="J1671" s="19"/>
      <c r="K1671" s="19"/>
      <c r="L1671" s="19"/>
      <c r="M1671" s="19"/>
      <c r="N1671" s="19"/>
      <c r="O1671" s="19"/>
      <c r="P1671" s="19"/>
      <c r="Q1671" s="19"/>
      <c r="R1671" s="19"/>
      <c r="S1671" s="19"/>
      <c r="T1671" s="19"/>
      <c r="U1671" s="19"/>
      <c r="V1671" s="19"/>
      <c r="W1671" s="19"/>
      <c r="X1671" s="19"/>
      <c r="Y1671" s="20"/>
      <c r="Z1671" s="13"/>
      <c r="AA1671" s="13"/>
      <c r="AB1671" s="13"/>
      <c r="AC1671" s="13"/>
      <c r="AD1671" s="13"/>
      <c r="AE1671" s="13"/>
      <c r="AF1671" s="13"/>
      <c r="AG1671" s="13"/>
      <c r="AH1671" s="13"/>
    </row>
    <row r="1672" spans="2:34" ht="15" customHeight="1" x14ac:dyDescent="0.2">
      <c r="B1672" s="17"/>
      <c r="E1672" s="19"/>
      <c r="F1672" s="19"/>
      <c r="H1672" s="19"/>
      <c r="I1672" s="19"/>
      <c r="J1672" s="19"/>
      <c r="K1672" s="19"/>
      <c r="L1672" s="19"/>
      <c r="M1672" s="19"/>
      <c r="N1672" s="19"/>
      <c r="O1672" s="19"/>
      <c r="P1672" s="19"/>
      <c r="Q1672" s="19"/>
      <c r="R1672" s="19"/>
      <c r="S1672" s="19"/>
      <c r="T1672" s="19"/>
      <c r="U1672" s="19"/>
      <c r="V1672" s="19"/>
      <c r="W1672" s="19"/>
      <c r="X1672" s="19"/>
      <c r="Y1672" s="20"/>
      <c r="Z1672" s="13"/>
      <c r="AA1672" s="13"/>
      <c r="AB1672" s="13"/>
      <c r="AC1672" s="13"/>
      <c r="AD1672" s="13"/>
      <c r="AE1672" s="13"/>
      <c r="AF1672" s="13"/>
      <c r="AG1672" s="13"/>
      <c r="AH1672" s="13"/>
    </row>
    <row r="1673" spans="2:34" ht="15" customHeight="1" x14ac:dyDescent="0.2">
      <c r="B1673" s="17"/>
      <c r="E1673" s="19"/>
      <c r="F1673" s="19"/>
      <c r="H1673" s="19"/>
      <c r="I1673" s="19"/>
      <c r="J1673" s="19"/>
      <c r="K1673" s="19"/>
      <c r="L1673" s="19"/>
      <c r="M1673" s="19"/>
      <c r="N1673" s="19"/>
      <c r="O1673" s="19"/>
      <c r="P1673" s="19"/>
      <c r="Q1673" s="19"/>
      <c r="R1673" s="19"/>
      <c r="S1673" s="19"/>
      <c r="T1673" s="19"/>
      <c r="U1673" s="19"/>
      <c r="V1673" s="19"/>
      <c r="W1673" s="19"/>
      <c r="X1673" s="19"/>
      <c r="Y1673" s="20"/>
      <c r="Z1673" s="13"/>
      <c r="AA1673" s="13"/>
      <c r="AB1673" s="13"/>
      <c r="AC1673" s="13"/>
      <c r="AD1673" s="13"/>
      <c r="AE1673" s="13"/>
      <c r="AF1673" s="13"/>
      <c r="AG1673" s="13"/>
      <c r="AH1673" s="13"/>
    </row>
    <row r="1674" spans="2:34" ht="15" customHeight="1" x14ac:dyDescent="0.2">
      <c r="B1674" s="17"/>
      <c r="E1674" s="19"/>
      <c r="F1674" s="19"/>
      <c r="H1674" s="19"/>
      <c r="I1674" s="19"/>
      <c r="J1674" s="19"/>
      <c r="K1674" s="19"/>
      <c r="L1674" s="19"/>
      <c r="M1674" s="19"/>
      <c r="N1674" s="19"/>
      <c r="O1674" s="19"/>
      <c r="P1674" s="19"/>
      <c r="Q1674" s="19"/>
      <c r="R1674" s="19"/>
      <c r="S1674" s="19"/>
      <c r="T1674" s="19"/>
      <c r="U1674" s="19"/>
      <c r="V1674" s="19"/>
      <c r="W1674" s="19"/>
      <c r="X1674" s="19"/>
      <c r="Y1674" s="20"/>
      <c r="Z1674" s="13"/>
      <c r="AA1674" s="13"/>
      <c r="AB1674" s="13"/>
      <c r="AC1674" s="13"/>
      <c r="AD1674" s="13"/>
      <c r="AE1674" s="13"/>
      <c r="AF1674" s="13"/>
      <c r="AG1674" s="13"/>
      <c r="AH1674" s="13"/>
    </row>
    <row r="1675" spans="2:34" ht="15" customHeight="1" x14ac:dyDescent="0.2">
      <c r="B1675" s="17"/>
      <c r="E1675" s="19"/>
      <c r="F1675" s="19"/>
      <c r="H1675" s="19"/>
      <c r="I1675" s="19"/>
      <c r="J1675" s="19"/>
      <c r="K1675" s="19"/>
      <c r="L1675" s="19"/>
      <c r="M1675" s="19"/>
      <c r="N1675" s="19"/>
      <c r="O1675" s="19"/>
      <c r="P1675" s="19"/>
      <c r="Q1675" s="19"/>
      <c r="R1675" s="19"/>
      <c r="S1675" s="19"/>
      <c r="T1675" s="19"/>
      <c r="U1675" s="19"/>
      <c r="V1675" s="19"/>
      <c r="W1675" s="19"/>
      <c r="X1675" s="19"/>
      <c r="Y1675" s="20"/>
      <c r="Z1675" s="13"/>
      <c r="AA1675" s="13"/>
      <c r="AB1675" s="13"/>
      <c r="AC1675" s="13"/>
      <c r="AD1675" s="13"/>
      <c r="AE1675" s="13"/>
      <c r="AF1675" s="13"/>
      <c r="AG1675" s="13"/>
      <c r="AH1675" s="13"/>
    </row>
    <row r="1676" spans="2:34" ht="15" customHeight="1" x14ac:dyDescent="0.2">
      <c r="B1676" s="17"/>
      <c r="E1676" s="19"/>
      <c r="F1676" s="19"/>
      <c r="H1676" s="19"/>
      <c r="I1676" s="19"/>
      <c r="J1676" s="19"/>
      <c r="K1676" s="19"/>
      <c r="L1676" s="19"/>
      <c r="M1676" s="19"/>
      <c r="N1676" s="19"/>
      <c r="O1676" s="19"/>
      <c r="P1676" s="19"/>
      <c r="Q1676" s="19"/>
      <c r="R1676" s="19"/>
      <c r="S1676" s="19"/>
      <c r="T1676" s="19"/>
      <c r="U1676" s="19"/>
      <c r="V1676" s="19"/>
      <c r="W1676" s="19"/>
      <c r="X1676" s="19"/>
      <c r="Y1676" s="20"/>
      <c r="Z1676" s="13"/>
      <c r="AA1676" s="13"/>
      <c r="AB1676" s="13"/>
      <c r="AC1676" s="13"/>
      <c r="AD1676" s="13"/>
      <c r="AE1676" s="13"/>
      <c r="AF1676" s="13"/>
      <c r="AG1676" s="13"/>
      <c r="AH1676" s="13"/>
    </row>
    <row r="1677" spans="2:34" ht="15" customHeight="1" x14ac:dyDescent="0.2">
      <c r="B1677" s="17"/>
      <c r="E1677" s="19"/>
      <c r="F1677" s="19"/>
      <c r="H1677" s="19"/>
      <c r="I1677" s="19"/>
      <c r="J1677" s="19"/>
      <c r="K1677" s="19"/>
      <c r="L1677" s="19"/>
      <c r="M1677" s="19"/>
      <c r="N1677" s="19"/>
      <c r="O1677" s="19"/>
      <c r="P1677" s="19"/>
      <c r="Q1677" s="19"/>
      <c r="R1677" s="19"/>
      <c r="S1677" s="19"/>
      <c r="T1677" s="19"/>
      <c r="U1677" s="19"/>
      <c r="V1677" s="19"/>
      <c r="W1677" s="19"/>
      <c r="X1677" s="19"/>
      <c r="Y1677" s="20"/>
      <c r="Z1677" s="13"/>
      <c r="AA1677" s="13"/>
      <c r="AB1677" s="13"/>
      <c r="AC1677" s="13"/>
      <c r="AD1677" s="13"/>
      <c r="AE1677" s="13"/>
      <c r="AF1677" s="13"/>
      <c r="AG1677" s="13"/>
      <c r="AH1677" s="13"/>
    </row>
    <row r="1678" spans="2:34" ht="15" customHeight="1" x14ac:dyDescent="0.2">
      <c r="B1678" s="17"/>
      <c r="E1678" s="19"/>
      <c r="F1678" s="19"/>
      <c r="H1678" s="19"/>
      <c r="I1678" s="19"/>
      <c r="J1678" s="19"/>
      <c r="K1678" s="19"/>
      <c r="L1678" s="19"/>
      <c r="M1678" s="19"/>
      <c r="N1678" s="19"/>
      <c r="O1678" s="19"/>
      <c r="P1678" s="19"/>
      <c r="Q1678" s="19"/>
      <c r="R1678" s="19"/>
      <c r="S1678" s="19"/>
      <c r="T1678" s="19"/>
      <c r="U1678" s="19"/>
      <c r="V1678" s="19"/>
      <c r="W1678" s="19"/>
      <c r="X1678" s="19"/>
      <c r="Y1678" s="20"/>
      <c r="Z1678" s="13"/>
      <c r="AA1678" s="13"/>
      <c r="AB1678" s="13"/>
      <c r="AC1678" s="13"/>
      <c r="AD1678" s="13"/>
      <c r="AE1678" s="13"/>
      <c r="AF1678" s="13"/>
      <c r="AG1678" s="13"/>
      <c r="AH1678" s="13"/>
    </row>
    <row r="1679" spans="2:34" ht="15" customHeight="1" x14ac:dyDescent="0.2">
      <c r="B1679" s="17"/>
      <c r="E1679" s="19"/>
      <c r="F1679" s="19"/>
      <c r="H1679" s="19"/>
      <c r="I1679" s="19"/>
      <c r="J1679" s="19"/>
      <c r="K1679" s="19"/>
      <c r="L1679" s="19"/>
      <c r="M1679" s="19"/>
      <c r="N1679" s="19"/>
      <c r="O1679" s="19"/>
      <c r="P1679" s="19"/>
      <c r="Q1679" s="19"/>
      <c r="R1679" s="19"/>
      <c r="S1679" s="19"/>
      <c r="T1679" s="19"/>
      <c r="U1679" s="19"/>
      <c r="V1679" s="19"/>
      <c r="W1679" s="19"/>
      <c r="X1679" s="19"/>
      <c r="Y1679" s="20"/>
      <c r="Z1679" s="13"/>
      <c r="AA1679" s="13"/>
      <c r="AB1679" s="13"/>
      <c r="AC1679" s="13"/>
      <c r="AD1679" s="13"/>
      <c r="AE1679" s="13"/>
      <c r="AF1679" s="13"/>
      <c r="AG1679" s="13"/>
      <c r="AH1679" s="13"/>
    </row>
    <row r="1680" spans="2:34" ht="15" customHeight="1" x14ac:dyDescent="0.2">
      <c r="B1680" s="17"/>
      <c r="E1680" s="19"/>
      <c r="F1680" s="19"/>
      <c r="H1680" s="19"/>
      <c r="I1680" s="19"/>
      <c r="J1680" s="19"/>
      <c r="K1680" s="19"/>
      <c r="L1680" s="19"/>
      <c r="M1680" s="19"/>
      <c r="N1680" s="19"/>
      <c r="O1680" s="19"/>
      <c r="P1680" s="19"/>
      <c r="Q1680" s="19"/>
      <c r="R1680" s="19"/>
      <c r="S1680" s="19"/>
      <c r="T1680" s="19"/>
      <c r="U1680" s="19"/>
      <c r="V1680" s="19"/>
      <c r="W1680" s="19"/>
      <c r="X1680" s="19"/>
      <c r="Y1680" s="20"/>
      <c r="Z1680" s="13"/>
      <c r="AA1680" s="13"/>
      <c r="AB1680" s="13"/>
      <c r="AC1680" s="13"/>
      <c r="AD1680" s="13"/>
      <c r="AE1680" s="13"/>
      <c r="AF1680" s="13"/>
      <c r="AG1680" s="13"/>
      <c r="AH1680" s="13"/>
    </row>
    <row r="1681" spans="2:34" ht="15" customHeight="1" x14ac:dyDescent="0.2">
      <c r="B1681" s="17"/>
      <c r="E1681" s="19"/>
      <c r="F1681" s="19"/>
      <c r="H1681" s="19"/>
      <c r="I1681" s="19"/>
      <c r="J1681" s="19"/>
      <c r="K1681" s="19"/>
      <c r="L1681" s="19"/>
      <c r="M1681" s="19"/>
      <c r="N1681" s="19"/>
      <c r="O1681" s="19"/>
      <c r="P1681" s="19"/>
      <c r="Q1681" s="19"/>
      <c r="R1681" s="19"/>
      <c r="S1681" s="19"/>
      <c r="T1681" s="19"/>
      <c r="U1681" s="19"/>
      <c r="V1681" s="19"/>
      <c r="W1681" s="19"/>
      <c r="X1681" s="19"/>
      <c r="Y1681" s="20"/>
      <c r="Z1681" s="13"/>
      <c r="AA1681" s="13"/>
      <c r="AB1681" s="13"/>
      <c r="AC1681" s="13"/>
      <c r="AD1681" s="13"/>
      <c r="AE1681" s="13"/>
      <c r="AF1681" s="13"/>
      <c r="AG1681" s="13"/>
      <c r="AH1681" s="13"/>
    </row>
    <row r="1682" spans="2:34" ht="15" customHeight="1" x14ac:dyDescent="0.2">
      <c r="B1682" s="17"/>
      <c r="E1682" s="19"/>
      <c r="F1682" s="19"/>
      <c r="H1682" s="19"/>
      <c r="I1682" s="19"/>
      <c r="J1682" s="19"/>
      <c r="K1682" s="19"/>
      <c r="L1682" s="19"/>
      <c r="M1682" s="19"/>
      <c r="N1682" s="19"/>
      <c r="O1682" s="19"/>
      <c r="P1682" s="19"/>
      <c r="Q1682" s="19"/>
      <c r="R1682" s="19"/>
      <c r="S1682" s="19"/>
      <c r="T1682" s="19"/>
      <c r="U1682" s="19"/>
      <c r="V1682" s="19"/>
      <c r="W1682" s="19"/>
      <c r="X1682" s="19"/>
      <c r="Y1682" s="20"/>
      <c r="Z1682" s="13"/>
      <c r="AA1682" s="13"/>
      <c r="AB1682" s="13"/>
      <c r="AC1682" s="13"/>
      <c r="AD1682" s="13"/>
      <c r="AE1682" s="13"/>
      <c r="AF1682" s="13"/>
      <c r="AG1682" s="13"/>
      <c r="AH1682" s="13"/>
    </row>
    <row r="1683" spans="2:34" ht="15" customHeight="1" x14ac:dyDescent="0.2">
      <c r="B1683" s="17"/>
      <c r="E1683" s="19"/>
      <c r="F1683" s="19"/>
      <c r="H1683" s="19"/>
      <c r="I1683" s="19"/>
      <c r="J1683" s="19"/>
      <c r="K1683" s="19"/>
      <c r="L1683" s="19"/>
      <c r="M1683" s="19"/>
      <c r="N1683" s="19"/>
      <c r="O1683" s="19"/>
      <c r="P1683" s="19"/>
      <c r="Q1683" s="19"/>
      <c r="R1683" s="19"/>
      <c r="S1683" s="19"/>
      <c r="T1683" s="19"/>
      <c r="U1683" s="19"/>
      <c r="V1683" s="19"/>
      <c r="W1683" s="19"/>
      <c r="X1683" s="19"/>
      <c r="Y1683" s="20"/>
      <c r="Z1683" s="13"/>
      <c r="AA1683" s="13"/>
      <c r="AB1683" s="13"/>
      <c r="AC1683" s="13"/>
      <c r="AD1683" s="13"/>
      <c r="AE1683" s="13"/>
      <c r="AF1683" s="13"/>
      <c r="AG1683" s="13"/>
      <c r="AH1683" s="13"/>
    </row>
    <row r="1684" spans="2:34"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19"/>
      <c r="X1684" s="19"/>
      <c r="Y1684" s="20"/>
      <c r="Z1684" s="13"/>
      <c r="AA1684" s="13"/>
      <c r="AB1684" s="13"/>
      <c r="AC1684" s="13"/>
      <c r="AD1684" s="13"/>
      <c r="AE1684" s="13"/>
      <c r="AF1684" s="13"/>
      <c r="AG1684" s="13"/>
      <c r="AH1684" s="13"/>
    </row>
    <row r="1685" spans="2:34"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19"/>
      <c r="X1685" s="19"/>
      <c r="Y1685" s="20"/>
      <c r="Z1685" s="13"/>
      <c r="AA1685" s="13"/>
      <c r="AB1685" s="13"/>
      <c r="AC1685" s="13"/>
      <c r="AD1685" s="13"/>
      <c r="AE1685" s="13"/>
      <c r="AF1685" s="13"/>
      <c r="AG1685" s="13"/>
      <c r="AH1685" s="13"/>
    </row>
    <row r="1686" spans="2:34"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19"/>
      <c r="X1686" s="19"/>
      <c r="Y1686" s="20"/>
      <c r="Z1686" s="13"/>
      <c r="AA1686" s="13"/>
      <c r="AB1686" s="13"/>
      <c r="AC1686" s="13"/>
      <c r="AD1686" s="13"/>
      <c r="AE1686" s="13"/>
      <c r="AF1686" s="13"/>
      <c r="AG1686" s="13"/>
      <c r="AH1686" s="13"/>
    </row>
    <row r="1687" spans="2:34"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19"/>
      <c r="X1687" s="19"/>
      <c r="Y1687" s="20"/>
      <c r="Z1687" s="13"/>
      <c r="AA1687" s="13"/>
      <c r="AB1687" s="13"/>
      <c r="AC1687" s="13"/>
      <c r="AD1687" s="13"/>
      <c r="AE1687" s="13"/>
      <c r="AF1687" s="13"/>
      <c r="AG1687" s="13"/>
      <c r="AH1687" s="13"/>
    </row>
    <row r="1688" spans="2:34"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19"/>
      <c r="X1688" s="19"/>
      <c r="Y1688" s="20"/>
      <c r="Z1688" s="13"/>
      <c r="AA1688" s="13"/>
      <c r="AB1688" s="13"/>
      <c r="AC1688" s="13"/>
      <c r="AD1688" s="13"/>
      <c r="AE1688" s="13"/>
      <c r="AF1688" s="13"/>
      <c r="AG1688" s="13"/>
      <c r="AH1688" s="13"/>
    </row>
    <row r="1689" spans="2:34"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19"/>
      <c r="X1689" s="19"/>
      <c r="Y1689" s="20"/>
      <c r="Z1689" s="13"/>
      <c r="AA1689" s="13"/>
      <c r="AB1689" s="13"/>
      <c r="AC1689" s="13"/>
      <c r="AD1689" s="13"/>
      <c r="AE1689" s="13"/>
      <c r="AF1689" s="13"/>
      <c r="AG1689" s="13"/>
      <c r="AH1689" s="13"/>
    </row>
    <row r="1690" spans="2:34"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19"/>
      <c r="X1690" s="19"/>
      <c r="Y1690" s="20"/>
      <c r="Z1690" s="13"/>
      <c r="AA1690" s="13"/>
      <c r="AB1690" s="13"/>
      <c r="AC1690" s="13"/>
      <c r="AD1690" s="13"/>
      <c r="AE1690" s="13"/>
      <c r="AF1690" s="13"/>
      <c r="AG1690" s="13"/>
      <c r="AH1690" s="13"/>
    </row>
    <row r="1691" spans="2:34"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19"/>
      <c r="X1691" s="19"/>
      <c r="Y1691" s="20"/>
      <c r="Z1691" s="13"/>
      <c r="AA1691" s="13"/>
      <c r="AB1691" s="13"/>
      <c r="AC1691" s="13"/>
      <c r="AD1691" s="13"/>
      <c r="AE1691" s="13"/>
      <c r="AF1691" s="13"/>
      <c r="AG1691" s="13"/>
      <c r="AH1691" s="13"/>
    </row>
    <row r="1692" spans="2:34"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19"/>
      <c r="X1692" s="19"/>
      <c r="Y1692" s="20"/>
      <c r="Z1692" s="13"/>
      <c r="AA1692" s="13"/>
      <c r="AB1692" s="13"/>
      <c r="AC1692" s="13"/>
      <c r="AD1692" s="13"/>
      <c r="AE1692" s="13"/>
      <c r="AF1692" s="13"/>
      <c r="AG1692" s="13"/>
      <c r="AH1692" s="13"/>
    </row>
    <row r="1693" spans="2:34"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19"/>
      <c r="X1693" s="19"/>
      <c r="Y1693" s="20"/>
      <c r="Z1693" s="13"/>
      <c r="AA1693" s="13"/>
      <c r="AB1693" s="13"/>
      <c r="AC1693" s="13"/>
      <c r="AD1693" s="13"/>
      <c r="AE1693" s="13"/>
      <c r="AF1693" s="13"/>
      <c r="AG1693" s="13"/>
      <c r="AH1693" s="13"/>
    </row>
    <row r="1694" spans="2:34"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19"/>
      <c r="X1694" s="19"/>
      <c r="Y1694" s="20"/>
      <c r="Z1694" s="13"/>
      <c r="AA1694" s="13"/>
      <c r="AB1694" s="13"/>
      <c r="AC1694" s="13"/>
      <c r="AD1694" s="13"/>
      <c r="AE1694" s="13"/>
      <c r="AF1694" s="13"/>
      <c r="AG1694" s="13"/>
      <c r="AH1694" s="13"/>
    </row>
    <row r="1695" spans="2:34"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19"/>
      <c r="X1695" s="19"/>
      <c r="Y1695" s="20"/>
      <c r="Z1695" s="13"/>
      <c r="AA1695" s="13"/>
      <c r="AB1695" s="13"/>
      <c r="AC1695" s="13"/>
      <c r="AD1695" s="13"/>
      <c r="AE1695" s="13"/>
      <c r="AF1695" s="13"/>
      <c r="AG1695" s="13"/>
      <c r="AH1695" s="13"/>
    </row>
    <row r="1696" spans="2:34"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19"/>
      <c r="X1696" s="19"/>
      <c r="Y1696" s="20"/>
      <c r="Z1696" s="13"/>
      <c r="AA1696" s="13"/>
      <c r="AB1696" s="13"/>
      <c r="AC1696" s="13"/>
      <c r="AD1696" s="13"/>
      <c r="AE1696" s="13"/>
      <c r="AF1696" s="13"/>
      <c r="AG1696" s="13"/>
      <c r="AH1696" s="13"/>
    </row>
    <row r="1697" spans="2:34"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19"/>
      <c r="X1697" s="19"/>
      <c r="Y1697" s="20"/>
      <c r="Z1697" s="13"/>
      <c r="AA1697" s="13"/>
      <c r="AB1697" s="13"/>
      <c r="AC1697" s="13"/>
      <c r="AD1697" s="13"/>
      <c r="AE1697" s="13"/>
      <c r="AF1697" s="13"/>
      <c r="AG1697" s="13"/>
      <c r="AH1697" s="13"/>
    </row>
    <row r="1698" spans="2:34"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19"/>
      <c r="X1698" s="19"/>
      <c r="Y1698" s="20"/>
      <c r="Z1698" s="13"/>
      <c r="AA1698" s="13"/>
      <c r="AB1698" s="13"/>
      <c r="AC1698" s="13"/>
      <c r="AD1698" s="13"/>
      <c r="AE1698" s="13"/>
      <c r="AF1698" s="13"/>
      <c r="AG1698" s="13"/>
      <c r="AH1698" s="13"/>
    </row>
    <row r="1699" spans="2:34"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19"/>
      <c r="X1699" s="19"/>
      <c r="Y1699" s="20"/>
      <c r="Z1699" s="13"/>
      <c r="AA1699" s="13"/>
      <c r="AB1699" s="13"/>
      <c r="AC1699" s="13"/>
      <c r="AD1699" s="13"/>
      <c r="AE1699" s="13"/>
      <c r="AF1699" s="13"/>
      <c r="AG1699" s="13"/>
      <c r="AH1699" s="13"/>
    </row>
    <row r="1700" spans="2:34"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19"/>
      <c r="X1700" s="19"/>
      <c r="Y1700" s="20"/>
      <c r="Z1700" s="13"/>
      <c r="AA1700" s="13"/>
      <c r="AB1700" s="13"/>
      <c r="AC1700" s="13"/>
      <c r="AD1700" s="13"/>
      <c r="AE1700" s="13"/>
      <c r="AF1700" s="13"/>
      <c r="AG1700" s="13"/>
      <c r="AH1700" s="13"/>
    </row>
    <row r="1701" spans="2:34"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19"/>
      <c r="X1701" s="19"/>
      <c r="Y1701" s="20"/>
      <c r="Z1701" s="13"/>
      <c r="AA1701" s="13"/>
      <c r="AB1701" s="13"/>
      <c r="AC1701" s="13"/>
      <c r="AD1701" s="13"/>
      <c r="AE1701" s="13"/>
      <c r="AF1701" s="13"/>
      <c r="AG1701" s="13"/>
      <c r="AH1701" s="13"/>
    </row>
    <row r="1702" spans="2:34"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19"/>
      <c r="X1702" s="19"/>
      <c r="Y1702" s="20"/>
      <c r="Z1702" s="13"/>
      <c r="AA1702" s="13"/>
      <c r="AB1702" s="13"/>
      <c r="AC1702" s="13"/>
      <c r="AD1702" s="13"/>
      <c r="AE1702" s="13"/>
      <c r="AF1702" s="13"/>
      <c r="AG1702" s="13"/>
      <c r="AH1702" s="13"/>
    </row>
    <row r="1703" spans="2:34"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19"/>
      <c r="X1703" s="19"/>
      <c r="Y1703" s="20"/>
      <c r="Z1703" s="13"/>
      <c r="AA1703" s="13"/>
      <c r="AB1703" s="13"/>
      <c r="AC1703" s="13"/>
      <c r="AD1703" s="13"/>
      <c r="AE1703" s="13"/>
      <c r="AF1703" s="13"/>
      <c r="AG1703" s="13"/>
      <c r="AH1703" s="13"/>
    </row>
    <row r="1704" spans="2:34"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19"/>
      <c r="X1704" s="19"/>
      <c r="Y1704" s="20"/>
      <c r="Z1704" s="13"/>
      <c r="AA1704" s="13"/>
      <c r="AB1704" s="13"/>
      <c r="AC1704" s="13"/>
      <c r="AD1704" s="13"/>
      <c r="AE1704" s="13"/>
      <c r="AF1704" s="13"/>
      <c r="AG1704" s="13"/>
      <c r="AH1704" s="13"/>
    </row>
    <row r="1705" spans="2:34"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19"/>
      <c r="X1705" s="19"/>
      <c r="Y1705" s="20"/>
      <c r="Z1705" s="13"/>
      <c r="AA1705" s="13"/>
      <c r="AB1705" s="13"/>
      <c r="AC1705" s="13"/>
      <c r="AD1705" s="13"/>
      <c r="AE1705" s="13"/>
      <c r="AF1705" s="13"/>
      <c r="AG1705" s="13"/>
      <c r="AH1705" s="13"/>
    </row>
    <row r="1706" spans="2:34"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19"/>
      <c r="X1706" s="19"/>
      <c r="Y1706" s="20"/>
      <c r="Z1706" s="13"/>
      <c r="AA1706" s="13"/>
      <c r="AB1706" s="13"/>
      <c r="AC1706" s="13"/>
      <c r="AD1706" s="13"/>
      <c r="AE1706" s="13"/>
      <c r="AF1706" s="13"/>
      <c r="AG1706" s="13"/>
      <c r="AH1706" s="13"/>
    </row>
    <row r="1707" spans="2:34"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19"/>
      <c r="X1707" s="19"/>
      <c r="Y1707" s="20"/>
      <c r="Z1707" s="13"/>
      <c r="AA1707" s="13"/>
      <c r="AB1707" s="13"/>
      <c r="AC1707" s="13"/>
      <c r="AD1707" s="13"/>
      <c r="AE1707" s="13"/>
      <c r="AF1707" s="13"/>
      <c r="AG1707" s="13"/>
      <c r="AH1707" s="13"/>
    </row>
    <row r="1708" spans="2:34"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19"/>
      <c r="X1708" s="19"/>
      <c r="Y1708" s="20"/>
      <c r="Z1708" s="13"/>
      <c r="AA1708" s="13"/>
      <c r="AB1708" s="13"/>
      <c r="AC1708" s="13"/>
      <c r="AD1708" s="13"/>
      <c r="AE1708" s="13"/>
      <c r="AF1708" s="13"/>
      <c r="AG1708" s="13"/>
      <c r="AH1708" s="13"/>
    </row>
    <row r="1709" spans="2:34"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19"/>
      <c r="X1709" s="19"/>
      <c r="Y1709" s="20"/>
      <c r="Z1709" s="13"/>
      <c r="AA1709" s="13"/>
      <c r="AB1709" s="13"/>
      <c r="AC1709" s="13"/>
      <c r="AD1709" s="13"/>
      <c r="AE1709" s="13"/>
      <c r="AF1709" s="13"/>
      <c r="AG1709" s="13"/>
      <c r="AH1709" s="13"/>
    </row>
    <row r="1710" spans="2:34"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19"/>
      <c r="X1710" s="19"/>
      <c r="Y1710" s="20"/>
      <c r="Z1710" s="13"/>
      <c r="AA1710" s="13"/>
      <c r="AB1710" s="13"/>
      <c r="AC1710" s="13"/>
      <c r="AD1710" s="13"/>
      <c r="AE1710" s="13"/>
      <c r="AF1710" s="13"/>
      <c r="AG1710" s="13"/>
      <c r="AH1710" s="13"/>
    </row>
    <row r="1711" spans="2:34"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19"/>
      <c r="X1711" s="19"/>
      <c r="Y1711" s="20"/>
      <c r="Z1711" s="13"/>
      <c r="AA1711" s="13"/>
      <c r="AB1711" s="13"/>
      <c r="AC1711" s="13"/>
      <c r="AD1711" s="13"/>
      <c r="AE1711" s="13"/>
      <c r="AF1711" s="13"/>
      <c r="AG1711" s="13"/>
      <c r="AH1711" s="13"/>
    </row>
    <row r="1712" spans="2:34"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19"/>
      <c r="X1712" s="19"/>
      <c r="Y1712" s="20"/>
      <c r="Z1712" s="13"/>
      <c r="AA1712" s="13"/>
      <c r="AB1712" s="13"/>
      <c r="AC1712" s="13"/>
      <c r="AD1712" s="13"/>
      <c r="AE1712" s="13"/>
      <c r="AF1712" s="13"/>
      <c r="AG1712" s="13"/>
      <c r="AH1712" s="13"/>
    </row>
    <row r="1713" spans="2:34"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19"/>
      <c r="X1713" s="19"/>
      <c r="Y1713" s="20"/>
      <c r="Z1713" s="13"/>
      <c r="AA1713" s="13"/>
      <c r="AB1713" s="13"/>
      <c r="AC1713" s="13"/>
      <c r="AD1713" s="13"/>
      <c r="AE1713" s="13"/>
      <c r="AF1713" s="13"/>
      <c r="AG1713" s="13"/>
      <c r="AH1713" s="13"/>
    </row>
    <row r="1714" spans="2:34"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19"/>
      <c r="X1714" s="19"/>
      <c r="Y1714" s="20"/>
      <c r="Z1714" s="13"/>
      <c r="AA1714" s="13"/>
      <c r="AB1714" s="13"/>
      <c r="AC1714" s="13"/>
      <c r="AD1714" s="13"/>
      <c r="AE1714" s="13"/>
      <c r="AF1714" s="13"/>
      <c r="AG1714" s="13"/>
      <c r="AH1714" s="13"/>
    </row>
    <row r="1715" spans="2:34"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19"/>
      <c r="X1715" s="19"/>
      <c r="Y1715" s="20"/>
      <c r="Z1715" s="13"/>
      <c r="AA1715" s="13"/>
      <c r="AB1715" s="13"/>
      <c r="AC1715" s="13"/>
      <c r="AD1715" s="13"/>
      <c r="AE1715" s="13"/>
      <c r="AF1715" s="13"/>
      <c r="AG1715" s="13"/>
      <c r="AH1715" s="13"/>
    </row>
    <row r="1716" spans="2:34"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19"/>
      <c r="X1716" s="19"/>
      <c r="Y1716" s="20"/>
      <c r="Z1716" s="13"/>
      <c r="AA1716" s="13"/>
      <c r="AB1716" s="13"/>
      <c r="AC1716" s="13"/>
      <c r="AD1716" s="13"/>
      <c r="AE1716" s="13"/>
      <c r="AF1716" s="13"/>
      <c r="AG1716" s="13"/>
      <c r="AH1716" s="13"/>
    </row>
    <row r="1717" spans="2:34"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19"/>
      <c r="X1717" s="19"/>
      <c r="Y1717" s="20"/>
      <c r="Z1717" s="13"/>
      <c r="AA1717" s="13"/>
      <c r="AB1717" s="13"/>
      <c r="AC1717" s="13"/>
      <c r="AD1717" s="13"/>
      <c r="AE1717" s="13"/>
      <c r="AF1717" s="13"/>
      <c r="AG1717" s="13"/>
      <c r="AH1717" s="13"/>
    </row>
    <row r="1718" spans="2:34"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19"/>
      <c r="X1718" s="19"/>
      <c r="Y1718" s="20"/>
      <c r="Z1718" s="13"/>
      <c r="AA1718" s="13"/>
      <c r="AB1718" s="13"/>
      <c r="AC1718" s="13"/>
      <c r="AD1718" s="13"/>
      <c r="AE1718" s="13"/>
      <c r="AF1718" s="13"/>
      <c r="AG1718" s="13"/>
      <c r="AH1718" s="13"/>
    </row>
    <row r="1719" spans="2:34"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19"/>
      <c r="X1719" s="19"/>
      <c r="Y1719" s="20"/>
      <c r="Z1719" s="13"/>
      <c r="AA1719" s="13"/>
      <c r="AB1719" s="13"/>
      <c r="AC1719" s="13"/>
      <c r="AD1719" s="13"/>
      <c r="AE1719" s="13"/>
      <c r="AF1719" s="13"/>
      <c r="AG1719" s="13"/>
      <c r="AH1719" s="13"/>
    </row>
    <row r="1720" spans="2:34"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19"/>
      <c r="X1720" s="19"/>
      <c r="Y1720" s="20"/>
      <c r="Z1720" s="13"/>
      <c r="AA1720" s="13"/>
      <c r="AB1720" s="13"/>
      <c r="AC1720" s="13"/>
      <c r="AD1720" s="13"/>
      <c r="AE1720" s="13"/>
      <c r="AF1720" s="13"/>
      <c r="AG1720" s="13"/>
      <c r="AH1720" s="13"/>
    </row>
    <row r="1721" spans="2:34"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19"/>
      <c r="X1721" s="19"/>
      <c r="Y1721" s="20"/>
      <c r="Z1721" s="13"/>
      <c r="AA1721" s="13"/>
      <c r="AB1721" s="13"/>
      <c r="AC1721" s="13"/>
      <c r="AD1721" s="13"/>
      <c r="AE1721" s="13"/>
      <c r="AF1721" s="13"/>
      <c r="AG1721" s="13"/>
      <c r="AH1721" s="13"/>
    </row>
    <row r="1722" spans="2:34"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19"/>
      <c r="X1722" s="19"/>
      <c r="Y1722" s="20"/>
      <c r="Z1722" s="13"/>
      <c r="AA1722" s="13"/>
      <c r="AB1722" s="13"/>
      <c r="AC1722" s="13"/>
      <c r="AD1722" s="13"/>
      <c r="AE1722" s="13"/>
      <c r="AF1722" s="13"/>
      <c r="AG1722" s="13"/>
      <c r="AH1722" s="13"/>
    </row>
    <row r="1723" spans="2:34"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19"/>
      <c r="X1723" s="19"/>
      <c r="Y1723" s="20"/>
      <c r="Z1723" s="13"/>
      <c r="AA1723" s="13"/>
      <c r="AB1723" s="13"/>
      <c r="AC1723" s="13"/>
      <c r="AD1723" s="13"/>
      <c r="AE1723" s="13"/>
      <c r="AF1723" s="13"/>
      <c r="AG1723" s="13"/>
      <c r="AH1723" s="13"/>
    </row>
    <row r="1724" spans="2:34"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19"/>
      <c r="X1724" s="19"/>
      <c r="Y1724" s="20"/>
      <c r="Z1724" s="13"/>
      <c r="AA1724" s="13"/>
      <c r="AB1724" s="13"/>
      <c r="AC1724" s="13"/>
      <c r="AD1724" s="13"/>
      <c r="AE1724" s="13"/>
      <c r="AF1724" s="13"/>
      <c r="AG1724" s="13"/>
      <c r="AH1724" s="13"/>
    </row>
    <row r="1725" spans="2:34"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19"/>
      <c r="X1725" s="19"/>
      <c r="Y1725" s="20"/>
      <c r="Z1725" s="13"/>
      <c r="AA1725" s="13"/>
      <c r="AB1725" s="13"/>
      <c r="AC1725" s="13"/>
      <c r="AD1725" s="13"/>
      <c r="AE1725" s="13"/>
      <c r="AF1725" s="13"/>
      <c r="AG1725" s="13"/>
      <c r="AH1725" s="13"/>
    </row>
    <row r="1726" spans="2:34"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19"/>
      <c r="X1726" s="19"/>
      <c r="Y1726" s="20"/>
      <c r="Z1726" s="13"/>
      <c r="AA1726" s="13"/>
      <c r="AB1726" s="13"/>
      <c r="AC1726" s="13"/>
      <c r="AD1726" s="13"/>
      <c r="AE1726" s="13"/>
      <c r="AF1726" s="13"/>
      <c r="AG1726" s="13"/>
      <c r="AH1726" s="13"/>
    </row>
    <row r="1727" spans="2:34"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19"/>
      <c r="X1727" s="19"/>
      <c r="Y1727" s="20"/>
      <c r="Z1727" s="13"/>
      <c r="AA1727" s="13"/>
      <c r="AB1727" s="13"/>
      <c r="AC1727" s="13"/>
      <c r="AD1727" s="13"/>
      <c r="AE1727" s="13"/>
      <c r="AF1727" s="13"/>
      <c r="AG1727" s="13"/>
      <c r="AH1727" s="13"/>
    </row>
    <row r="1728" spans="2:34"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19"/>
      <c r="X1728" s="19"/>
      <c r="Y1728" s="20"/>
      <c r="Z1728" s="13"/>
      <c r="AA1728" s="13"/>
      <c r="AB1728" s="13"/>
      <c r="AC1728" s="13"/>
      <c r="AD1728" s="13"/>
      <c r="AE1728" s="13"/>
      <c r="AF1728" s="13"/>
      <c r="AG1728" s="13"/>
      <c r="AH1728" s="13"/>
    </row>
    <row r="1729" spans="2:34"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19"/>
      <c r="X1729" s="19"/>
      <c r="Y1729" s="20"/>
      <c r="Z1729" s="13"/>
      <c r="AA1729" s="13"/>
      <c r="AB1729" s="13"/>
      <c r="AC1729" s="13"/>
      <c r="AD1729" s="13"/>
      <c r="AE1729" s="13"/>
      <c r="AF1729" s="13"/>
      <c r="AG1729" s="13"/>
      <c r="AH1729" s="13"/>
    </row>
    <row r="1730" spans="2:34"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19"/>
      <c r="X1730" s="19"/>
      <c r="Y1730" s="20"/>
      <c r="Z1730" s="13"/>
      <c r="AA1730" s="13"/>
      <c r="AB1730" s="13"/>
      <c r="AC1730" s="13"/>
      <c r="AD1730" s="13"/>
      <c r="AE1730" s="13"/>
      <c r="AF1730" s="13"/>
      <c r="AG1730" s="13"/>
      <c r="AH1730" s="13"/>
    </row>
    <row r="1731" spans="2:34"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19"/>
      <c r="X1731" s="19"/>
      <c r="Y1731" s="20"/>
      <c r="Z1731" s="13"/>
      <c r="AA1731" s="13"/>
      <c r="AB1731" s="13"/>
      <c r="AC1731" s="13"/>
      <c r="AD1731" s="13"/>
      <c r="AE1731" s="13"/>
      <c r="AF1731" s="13"/>
      <c r="AG1731" s="13"/>
      <c r="AH1731" s="13"/>
    </row>
    <row r="1732" spans="2:34"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19"/>
      <c r="X1732" s="19"/>
      <c r="Y1732" s="20"/>
      <c r="Z1732" s="13"/>
      <c r="AA1732" s="13"/>
      <c r="AB1732" s="13"/>
      <c r="AC1732" s="13"/>
      <c r="AD1732" s="13"/>
      <c r="AE1732" s="13"/>
      <c r="AF1732" s="13"/>
      <c r="AG1732" s="13"/>
      <c r="AH1732" s="13"/>
    </row>
    <row r="1733" spans="2:34"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19"/>
      <c r="X1733" s="19"/>
      <c r="Y1733" s="20"/>
      <c r="Z1733" s="13"/>
      <c r="AA1733" s="13"/>
      <c r="AB1733" s="13"/>
      <c r="AC1733" s="13"/>
      <c r="AD1733" s="13"/>
      <c r="AE1733" s="13"/>
      <c r="AF1733" s="13"/>
      <c r="AG1733" s="13"/>
      <c r="AH1733" s="13"/>
    </row>
    <row r="1734" spans="2:34"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19"/>
      <c r="X1734" s="19"/>
      <c r="Y1734" s="20"/>
      <c r="Z1734" s="13"/>
      <c r="AA1734" s="13"/>
      <c r="AB1734" s="13"/>
      <c r="AC1734" s="13"/>
      <c r="AD1734" s="13"/>
      <c r="AE1734" s="13"/>
      <c r="AF1734" s="13"/>
      <c r="AG1734" s="13"/>
      <c r="AH1734" s="13"/>
    </row>
    <row r="1735" spans="2:34"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19"/>
      <c r="X1735" s="19"/>
      <c r="Y1735" s="20"/>
      <c r="Z1735" s="13"/>
      <c r="AA1735" s="13"/>
      <c r="AB1735" s="13"/>
      <c r="AC1735" s="13"/>
      <c r="AD1735" s="13"/>
      <c r="AE1735" s="13"/>
      <c r="AF1735" s="13"/>
      <c r="AG1735" s="13"/>
      <c r="AH1735" s="13"/>
    </row>
    <row r="1736" spans="2:34"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19"/>
      <c r="X1736" s="19"/>
      <c r="Y1736" s="20"/>
      <c r="Z1736" s="13"/>
      <c r="AA1736" s="13"/>
      <c r="AB1736" s="13"/>
      <c r="AC1736" s="13"/>
      <c r="AD1736" s="13"/>
      <c r="AE1736" s="13"/>
      <c r="AF1736" s="13"/>
      <c r="AG1736" s="13"/>
      <c r="AH1736" s="13"/>
    </row>
    <row r="1737" spans="2:34"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19"/>
      <c r="X1737" s="19"/>
      <c r="Y1737" s="20"/>
      <c r="Z1737" s="13"/>
      <c r="AA1737" s="13"/>
      <c r="AB1737" s="13"/>
      <c r="AC1737" s="13"/>
      <c r="AD1737" s="13"/>
      <c r="AE1737" s="13"/>
      <c r="AF1737" s="13"/>
      <c r="AG1737" s="13"/>
      <c r="AH1737" s="13"/>
    </row>
    <row r="1738" spans="2:34"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19"/>
      <c r="X1738" s="19"/>
      <c r="Y1738" s="20"/>
      <c r="Z1738" s="13"/>
      <c r="AA1738" s="13"/>
      <c r="AB1738" s="13"/>
      <c r="AC1738" s="13"/>
      <c r="AD1738" s="13"/>
      <c r="AE1738" s="13"/>
      <c r="AF1738" s="13"/>
      <c r="AG1738" s="13"/>
      <c r="AH1738" s="13"/>
    </row>
    <row r="1739" spans="2:34"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19"/>
      <c r="X1739" s="19"/>
      <c r="Y1739" s="20"/>
      <c r="Z1739" s="13"/>
      <c r="AA1739" s="13"/>
      <c r="AB1739" s="13"/>
      <c r="AC1739" s="13"/>
      <c r="AD1739" s="13"/>
      <c r="AE1739" s="13"/>
      <c r="AF1739" s="13"/>
      <c r="AG1739" s="13"/>
      <c r="AH1739" s="13"/>
    </row>
    <row r="1740" spans="2:34"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19"/>
      <c r="X1740" s="19"/>
      <c r="Y1740" s="20"/>
      <c r="Z1740" s="13"/>
      <c r="AA1740" s="13"/>
      <c r="AB1740" s="13"/>
      <c r="AC1740" s="13"/>
      <c r="AD1740" s="13"/>
      <c r="AE1740" s="13"/>
      <c r="AF1740" s="13"/>
      <c r="AG1740" s="13"/>
      <c r="AH1740" s="13"/>
    </row>
    <row r="1741" spans="2:34"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19"/>
      <c r="X1741" s="19"/>
      <c r="Y1741" s="20"/>
      <c r="Z1741" s="13"/>
      <c r="AA1741" s="13"/>
      <c r="AB1741" s="13"/>
      <c r="AC1741" s="13"/>
      <c r="AD1741" s="13"/>
      <c r="AE1741" s="13"/>
      <c r="AF1741" s="13"/>
      <c r="AG1741" s="13"/>
      <c r="AH1741" s="13"/>
    </row>
    <row r="1742" spans="2:34"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19"/>
      <c r="X1742" s="19"/>
      <c r="Y1742" s="20"/>
      <c r="Z1742" s="13"/>
      <c r="AA1742" s="13"/>
      <c r="AB1742" s="13"/>
      <c r="AC1742" s="13"/>
      <c r="AD1742" s="13"/>
      <c r="AE1742" s="13"/>
      <c r="AF1742" s="13"/>
      <c r="AG1742" s="13"/>
      <c r="AH1742" s="13"/>
    </row>
    <row r="1743" spans="2:34"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19"/>
      <c r="X1743" s="19"/>
      <c r="Y1743" s="20"/>
      <c r="Z1743" s="13"/>
      <c r="AA1743" s="13"/>
      <c r="AB1743" s="13"/>
      <c r="AC1743" s="13"/>
      <c r="AD1743" s="13"/>
      <c r="AE1743" s="13"/>
      <c r="AF1743" s="13"/>
      <c r="AG1743" s="13"/>
      <c r="AH1743" s="13"/>
    </row>
    <row r="1744" spans="2:34"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19"/>
      <c r="X1744" s="19"/>
      <c r="Y1744" s="20"/>
      <c r="Z1744" s="13"/>
      <c r="AA1744" s="13"/>
      <c r="AB1744" s="13"/>
      <c r="AC1744" s="13"/>
      <c r="AD1744" s="13"/>
      <c r="AE1744" s="13"/>
      <c r="AF1744" s="13"/>
      <c r="AG1744" s="13"/>
      <c r="AH1744" s="13"/>
    </row>
    <row r="1745" spans="2:34"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19"/>
      <c r="X1745" s="19"/>
      <c r="Y1745" s="20"/>
      <c r="Z1745" s="13"/>
      <c r="AA1745" s="13"/>
      <c r="AB1745" s="13"/>
      <c r="AC1745" s="13"/>
      <c r="AD1745" s="13"/>
      <c r="AE1745" s="13"/>
      <c r="AF1745" s="13"/>
      <c r="AG1745" s="13"/>
      <c r="AH1745" s="13"/>
    </row>
    <row r="1746" spans="2:34"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19"/>
      <c r="X1746" s="19"/>
      <c r="Y1746" s="20"/>
      <c r="Z1746" s="13"/>
      <c r="AA1746" s="13"/>
      <c r="AB1746" s="13"/>
      <c r="AC1746" s="13"/>
      <c r="AD1746" s="13"/>
      <c r="AE1746" s="13"/>
      <c r="AF1746" s="13"/>
      <c r="AG1746" s="13"/>
      <c r="AH1746" s="13"/>
    </row>
    <row r="1747" spans="2:34"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19"/>
      <c r="X1747" s="19"/>
      <c r="Y1747" s="20"/>
      <c r="Z1747" s="13"/>
      <c r="AA1747" s="13"/>
      <c r="AB1747" s="13"/>
      <c r="AC1747" s="13"/>
      <c r="AD1747" s="13"/>
      <c r="AE1747" s="13"/>
      <c r="AF1747" s="13"/>
      <c r="AG1747" s="13"/>
      <c r="AH1747" s="13"/>
    </row>
    <row r="1748" spans="2:34"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19"/>
      <c r="X1748" s="19"/>
      <c r="Y1748" s="20"/>
      <c r="Z1748" s="13"/>
      <c r="AA1748" s="13"/>
      <c r="AB1748" s="13"/>
      <c r="AC1748" s="13"/>
      <c r="AD1748" s="13"/>
      <c r="AE1748" s="13"/>
      <c r="AF1748" s="13"/>
      <c r="AG1748" s="13"/>
      <c r="AH1748" s="13"/>
    </row>
    <row r="1749" spans="2:34"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19"/>
      <c r="X1749" s="19"/>
      <c r="Y1749" s="20"/>
      <c r="Z1749" s="13"/>
      <c r="AA1749" s="13"/>
      <c r="AB1749" s="13"/>
      <c r="AC1749" s="13"/>
      <c r="AD1749" s="13"/>
      <c r="AE1749" s="13"/>
      <c r="AF1749" s="13"/>
      <c r="AG1749" s="13"/>
      <c r="AH1749" s="13"/>
    </row>
    <row r="1750" spans="2:34"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19"/>
      <c r="X1750" s="19"/>
      <c r="Y1750" s="20"/>
      <c r="Z1750" s="13"/>
      <c r="AA1750" s="13"/>
      <c r="AB1750" s="13"/>
      <c r="AC1750" s="13"/>
      <c r="AD1750" s="13"/>
      <c r="AE1750" s="13"/>
      <c r="AF1750" s="13"/>
      <c r="AG1750" s="13"/>
      <c r="AH1750" s="13"/>
    </row>
    <row r="1751" spans="2:34"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19"/>
      <c r="X1751" s="19"/>
      <c r="Y1751" s="20"/>
      <c r="Z1751" s="13"/>
      <c r="AA1751" s="13"/>
      <c r="AB1751" s="13"/>
      <c r="AC1751" s="13"/>
      <c r="AD1751" s="13"/>
      <c r="AE1751" s="13"/>
      <c r="AF1751" s="13"/>
      <c r="AG1751" s="13"/>
      <c r="AH1751" s="13"/>
    </row>
    <row r="1752" spans="2:34"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19"/>
      <c r="X1752" s="19"/>
      <c r="Y1752" s="20"/>
      <c r="Z1752" s="13"/>
      <c r="AA1752" s="13"/>
      <c r="AB1752" s="13"/>
      <c r="AC1752" s="13"/>
      <c r="AD1752" s="13"/>
      <c r="AE1752" s="13"/>
      <c r="AF1752" s="13"/>
      <c r="AG1752" s="13"/>
      <c r="AH1752" s="13"/>
    </row>
    <row r="1753" spans="2:34"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19"/>
      <c r="X1753" s="19"/>
      <c r="Y1753" s="20"/>
      <c r="Z1753" s="13"/>
      <c r="AA1753" s="13"/>
      <c r="AB1753" s="13"/>
      <c r="AC1753" s="13"/>
      <c r="AD1753" s="13"/>
      <c r="AE1753" s="13"/>
      <c r="AF1753" s="13"/>
      <c r="AG1753" s="13"/>
      <c r="AH1753" s="13"/>
    </row>
    <row r="1754" spans="2:34"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19"/>
      <c r="X1754" s="19"/>
      <c r="Y1754" s="20"/>
      <c r="Z1754" s="13"/>
      <c r="AA1754" s="13"/>
      <c r="AB1754" s="13"/>
      <c r="AC1754" s="13"/>
      <c r="AD1754" s="13"/>
      <c r="AE1754" s="13"/>
      <c r="AF1754" s="13"/>
      <c r="AG1754" s="13"/>
      <c r="AH1754" s="13"/>
    </row>
    <row r="1755" spans="2:34"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19"/>
      <c r="X1755" s="19"/>
      <c r="Y1755" s="20"/>
      <c r="Z1755" s="13"/>
      <c r="AA1755" s="13"/>
      <c r="AB1755" s="13"/>
      <c r="AC1755" s="13"/>
      <c r="AD1755" s="13"/>
      <c r="AE1755" s="13"/>
      <c r="AF1755" s="13"/>
      <c r="AG1755" s="13"/>
      <c r="AH1755" s="13"/>
    </row>
    <row r="1756" spans="2:34"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19"/>
      <c r="X1756" s="19"/>
      <c r="Y1756" s="20"/>
      <c r="Z1756" s="13"/>
      <c r="AA1756" s="13"/>
      <c r="AB1756" s="13"/>
      <c r="AC1756" s="13"/>
      <c r="AD1756" s="13"/>
      <c r="AE1756" s="13"/>
      <c r="AF1756" s="13"/>
      <c r="AG1756" s="13"/>
      <c r="AH1756" s="13"/>
    </row>
    <row r="1757" spans="2:34"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19"/>
      <c r="X1757" s="19"/>
      <c r="Y1757" s="20"/>
      <c r="Z1757" s="13"/>
      <c r="AA1757" s="13"/>
      <c r="AB1757" s="13"/>
      <c r="AC1757" s="13"/>
      <c r="AD1757" s="13"/>
      <c r="AE1757" s="13"/>
      <c r="AF1757" s="13"/>
      <c r="AG1757" s="13"/>
      <c r="AH1757" s="13"/>
    </row>
    <row r="1758" spans="2:34"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19"/>
      <c r="X1758" s="19"/>
      <c r="Y1758" s="20"/>
      <c r="Z1758" s="13"/>
      <c r="AA1758" s="13"/>
      <c r="AB1758" s="13"/>
      <c r="AC1758" s="13"/>
      <c r="AD1758" s="13"/>
      <c r="AE1758" s="13"/>
      <c r="AF1758" s="13"/>
      <c r="AG1758" s="13"/>
      <c r="AH1758" s="13"/>
    </row>
    <row r="1759" spans="2:34"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19"/>
      <c r="X1759" s="19"/>
      <c r="Y1759" s="20"/>
      <c r="Z1759" s="13"/>
      <c r="AA1759" s="13"/>
      <c r="AB1759" s="13"/>
      <c r="AC1759" s="13"/>
      <c r="AD1759" s="13"/>
      <c r="AE1759" s="13"/>
      <c r="AF1759" s="13"/>
      <c r="AG1759" s="13"/>
      <c r="AH1759" s="13"/>
    </row>
    <row r="1760" spans="2:34"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19"/>
      <c r="X1760" s="19"/>
      <c r="Y1760" s="20"/>
      <c r="Z1760" s="13"/>
      <c r="AA1760" s="13"/>
      <c r="AB1760" s="13"/>
      <c r="AC1760" s="13"/>
      <c r="AD1760" s="13"/>
      <c r="AE1760" s="13"/>
      <c r="AF1760" s="13"/>
      <c r="AG1760" s="13"/>
      <c r="AH1760" s="13"/>
    </row>
    <row r="1761" spans="2:34"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19"/>
      <c r="X1761" s="19"/>
      <c r="Y1761" s="20"/>
      <c r="Z1761" s="13"/>
      <c r="AA1761" s="13"/>
      <c r="AB1761" s="13"/>
      <c r="AC1761" s="13"/>
      <c r="AD1761" s="13"/>
      <c r="AE1761" s="13"/>
      <c r="AF1761" s="13"/>
      <c r="AG1761" s="13"/>
      <c r="AH1761" s="13"/>
    </row>
    <row r="1762" spans="2:34"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19"/>
      <c r="X1762" s="19"/>
      <c r="Y1762" s="20"/>
      <c r="Z1762" s="13"/>
      <c r="AA1762" s="13"/>
      <c r="AB1762" s="13"/>
      <c r="AC1762" s="13"/>
      <c r="AD1762" s="13"/>
      <c r="AE1762" s="13"/>
      <c r="AF1762" s="13"/>
      <c r="AG1762" s="13"/>
      <c r="AH1762" s="13"/>
    </row>
    <row r="1763" spans="2:34"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19"/>
      <c r="X1763" s="19"/>
      <c r="Y1763" s="20"/>
      <c r="Z1763" s="13"/>
      <c r="AA1763" s="13"/>
      <c r="AB1763" s="13"/>
      <c r="AC1763" s="13"/>
      <c r="AD1763" s="13"/>
      <c r="AE1763" s="13"/>
      <c r="AF1763" s="13"/>
      <c r="AG1763" s="13"/>
      <c r="AH1763" s="13"/>
    </row>
    <row r="1764" spans="2:34"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19"/>
      <c r="X1764" s="19"/>
      <c r="Y1764" s="20"/>
      <c r="Z1764" s="13"/>
      <c r="AA1764" s="13"/>
      <c r="AB1764" s="13"/>
      <c r="AC1764" s="13"/>
      <c r="AD1764" s="13"/>
      <c r="AE1764" s="13"/>
      <c r="AF1764" s="13"/>
      <c r="AG1764" s="13"/>
      <c r="AH1764" s="13"/>
    </row>
    <row r="1765" spans="2:34"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19"/>
      <c r="X1765" s="19"/>
      <c r="Y1765" s="20"/>
      <c r="Z1765" s="13"/>
      <c r="AA1765" s="13"/>
      <c r="AB1765" s="13"/>
      <c r="AC1765" s="13"/>
      <c r="AD1765" s="13"/>
      <c r="AE1765" s="13"/>
      <c r="AF1765" s="13"/>
      <c r="AG1765" s="13"/>
      <c r="AH1765" s="13"/>
    </row>
    <row r="1766" spans="2:34"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19"/>
      <c r="X1766" s="19"/>
      <c r="Y1766" s="20"/>
      <c r="Z1766" s="13"/>
      <c r="AA1766" s="13"/>
      <c r="AB1766" s="13"/>
      <c r="AC1766" s="13"/>
      <c r="AD1766" s="13"/>
      <c r="AE1766" s="13"/>
      <c r="AF1766" s="13"/>
      <c r="AG1766" s="13"/>
      <c r="AH1766" s="13"/>
    </row>
    <row r="1767" spans="2:34"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19"/>
      <c r="X1767" s="19"/>
      <c r="Y1767" s="20"/>
      <c r="Z1767" s="13"/>
      <c r="AA1767" s="13"/>
      <c r="AB1767" s="13"/>
      <c r="AC1767" s="13"/>
      <c r="AD1767" s="13"/>
      <c r="AE1767" s="13"/>
      <c r="AF1767" s="13"/>
      <c r="AG1767" s="13"/>
      <c r="AH1767" s="13"/>
    </row>
    <row r="1768" spans="2:34"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19"/>
      <c r="X1768" s="19"/>
      <c r="Y1768" s="20"/>
      <c r="Z1768" s="13"/>
      <c r="AA1768" s="13"/>
      <c r="AB1768" s="13"/>
      <c r="AC1768" s="13"/>
      <c r="AD1768" s="13"/>
      <c r="AE1768" s="13"/>
      <c r="AF1768" s="13"/>
      <c r="AG1768" s="13"/>
      <c r="AH1768" s="13"/>
    </row>
    <row r="1769" spans="2:34"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19"/>
      <c r="X1769" s="19"/>
      <c r="Y1769" s="20"/>
      <c r="Z1769" s="13"/>
      <c r="AA1769" s="13"/>
      <c r="AB1769" s="13"/>
      <c r="AC1769" s="13"/>
      <c r="AD1769" s="13"/>
      <c r="AE1769" s="13"/>
      <c r="AF1769" s="13"/>
      <c r="AG1769" s="13"/>
      <c r="AH1769" s="13"/>
    </row>
    <row r="1770" spans="2:34"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19"/>
      <c r="X1770" s="19"/>
      <c r="Y1770" s="20"/>
      <c r="Z1770" s="13"/>
      <c r="AA1770" s="13"/>
      <c r="AB1770" s="13"/>
      <c r="AC1770" s="13"/>
      <c r="AD1770" s="13"/>
      <c r="AE1770" s="13"/>
      <c r="AF1770" s="13"/>
      <c r="AG1770" s="13"/>
      <c r="AH1770" s="13"/>
    </row>
    <row r="1771" spans="2:34"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19"/>
      <c r="X1771" s="19"/>
      <c r="Y1771" s="20"/>
      <c r="Z1771" s="13"/>
      <c r="AA1771" s="13"/>
      <c r="AB1771" s="13"/>
      <c r="AC1771" s="13"/>
      <c r="AD1771" s="13"/>
      <c r="AE1771" s="13"/>
      <c r="AF1771" s="13"/>
      <c r="AG1771" s="13"/>
      <c r="AH1771" s="13"/>
    </row>
    <row r="1772" spans="2:34"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19"/>
      <c r="X1772" s="19"/>
      <c r="Y1772" s="20"/>
      <c r="Z1772" s="13"/>
      <c r="AA1772" s="13"/>
      <c r="AB1772" s="13"/>
      <c r="AC1772" s="13"/>
      <c r="AD1772" s="13"/>
      <c r="AE1772" s="13"/>
      <c r="AF1772" s="13"/>
      <c r="AG1772" s="13"/>
      <c r="AH1772" s="13"/>
    </row>
    <row r="1773" spans="2:34"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19"/>
      <c r="X1773" s="19"/>
      <c r="Y1773" s="20"/>
      <c r="Z1773" s="13"/>
      <c r="AA1773" s="13"/>
      <c r="AB1773" s="13"/>
      <c r="AC1773" s="13"/>
      <c r="AD1773" s="13"/>
      <c r="AE1773" s="13"/>
      <c r="AF1773" s="13"/>
      <c r="AG1773" s="13"/>
      <c r="AH1773" s="13"/>
    </row>
    <row r="1774" spans="2:34"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19"/>
      <c r="X1774" s="19"/>
      <c r="Y1774" s="20"/>
      <c r="Z1774" s="13"/>
      <c r="AA1774" s="13"/>
      <c r="AB1774" s="13"/>
      <c r="AC1774" s="13"/>
      <c r="AD1774" s="13"/>
      <c r="AE1774" s="13"/>
      <c r="AF1774" s="13"/>
      <c r="AG1774" s="13"/>
      <c r="AH1774" s="13"/>
    </row>
    <row r="1775" spans="2:34"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19"/>
      <c r="X1775" s="19"/>
      <c r="Y1775" s="20"/>
      <c r="Z1775" s="13"/>
      <c r="AA1775" s="13"/>
      <c r="AB1775" s="13"/>
      <c r="AC1775" s="13"/>
      <c r="AD1775" s="13"/>
      <c r="AE1775" s="13"/>
      <c r="AF1775" s="13"/>
      <c r="AG1775" s="13"/>
      <c r="AH1775" s="13"/>
    </row>
    <row r="1776" spans="2:34"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19"/>
      <c r="X1776" s="19"/>
      <c r="Y1776" s="20"/>
      <c r="Z1776" s="13"/>
      <c r="AA1776" s="13"/>
      <c r="AB1776" s="13"/>
      <c r="AC1776" s="13"/>
      <c r="AD1776" s="13"/>
      <c r="AE1776" s="13"/>
      <c r="AF1776" s="13"/>
      <c r="AG1776" s="13"/>
      <c r="AH1776" s="13"/>
    </row>
    <row r="1777" spans="2:34"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19"/>
      <c r="X1777" s="19"/>
      <c r="Y1777" s="20"/>
      <c r="Z1777" s="13"/>
      <c r="AA1777" s="13"/>
      <c r="AB1777" s="13"/>
      <c r="AC1777" s="13"/>
      <c r="AD1777" s="13"/>
      <c r="AE1777" s="13"/>
      <c r="AF1777" s="13"/>
      <c r="AG1777" s="13"/>
      <c r="AH1777" s="13"/>
    </row>
    <row r="1778" spans="2:34"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19"/>
      <c r="X1778" s="19"/>
      <c r="Y1778" s="20"/>
      <c r="Z1778" s="13"/>
      <c r="AA1778" s="13"/>
      <c r="AB1778" s="13"/>
      <c r="AC1778" s="13"/>
      <c r="AD1778" s="13"/>
      <c r="AE1778" s="13"/>
      <c r="AF1778" s="13"/>
      <c r="AG1778" s="13"/>
      <c r="AH1778" s="13"/>
    </row>
    <row r="1779" spans="2:34"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19"/>
      <c r="X1779" s="19"/>
      <c r="Y1779" s="20"/>
      <c r="Z1779" s="13"/>
      <c r="AA1779" s="13"/>
      <c r="AB1779" s="13"/>
      <c r="AC1779" s="13"/>
      <c r="AD1779" s="13"/>
      <c r="AE1779" s="13"/>
      <c r="AF1779" s="13"/>
      <c r="AG1779" s="13"/>
      <c r="AH1779" s="13"/>
    </row>
    <row r="1780" spans="2:34"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19"/>
      <c r="X1780" s="19"/>
      <c r="Y1780" s="20"/>
      <c r="Z1780" s="13"/>
      <c r="AA1780" s="13"/>
      <c r="AB1780" s="13"/>
      <c r="AC1780" s="13"/>
      <c r="AD1780" s="13"/>
      <c r="AE1780" s="13"/>
      <c r="AF1780" s="13"/>
      <c r="AG1780" s="13"/>
      <c r="AH1780" s="13"/>
    </row>
    <row r="1781" spans="2:34"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19"/>
      <c r="X1781" s="19"/>
      <c r="Y1781" s="20"/>
      <c r="Z1781" s="13"/>
      <c r="AA1781" s="13"/>
      <c r="AB1781" s="13"/>
      <c r="AC1781" s="13"/>
      <c r="AD1781" s="13"/>
      <c r="AE1781" s="13"/>
      <c r="AF1781" s="13"/>
      <c r="AG1781" s="13"/>
      <c r="AH1781" s="13"/>
    </row>
    <row r="1782" spans="2:34"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19"/>
      <c r="X1782" s="19"/>
      <c r="Y1782" s="20"/>
      <c r="Z1782" s="13"/>
      <c r="AA1782" s="13"/>
      <c r="AB1782" s="13"/>
      <c r="AC1782" s="13"/>
      <c r="AD1782" s="13"/>
      <c r="AE1782" s="13"/>
      <c r="AF1782" s="13"/>
      <c r="AG1782" s="13"/>
      <c r="AH1782" s="13"/>
    </row>
    <row r="1783" spans="2:34"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19"/>
      <c r="X1783" s="19"/>
      <c r="Y1783" s="20"/>
      <c r="Z1783" s="13"/>
      <c r="AA1783" s="13"/>
      <c r="AB1783" s="13"/>
      <c r="AC1783" s="13"/>
      <c r="AD1783" s="13"/>
      <c r="AE1783" s="13"/>
      <c r="AF1783" s="13"/>
      <c r="AG1783" s="13"/>
      <c r="AH1783" s="13"/>
    </row>
    <row r="1784" spans="2:34"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19"/>
      <c r="X1784" s="19"/>
      <c r="Y1784" s="20"/>
      <c r="Z1784" s="13"/>
      <c r="AA1784" s="13"/>
      <c r="AB1784" s="13"/>
      <c r="AC1784" s="13"/>
      <c r="AD1784" s="13"/>
      <c r="AE1784" s="13"/>
      <c r="AF1784" s="13"/>
      <c r="AG1784" s="13"/>
      <c r="AH1784" s="13"/>
    </row>
    <row r="1785" spans="2:34"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19"/>
      <c r="X1785" s="19"/>
      <c r="Y1785" s="20"/>
      <c r="Z1785" s="13"/>
      <c r="AA1785" s="13"/>
      <c r="AB1785" s="13"/>
      <c r="AC1785" s="13"/>
      <c r="AD1785" s="13"/>
      <c r="AE1785" s="13"/>
      <c r="AF1785" s="13"/>
      <c r="AG1785" s="13"/>
      <c r="AH1785" s="13"/>
    </row>
    <row r="1786" spans="2:34"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19"/>
      <c r="X1786" s="19"/>
      <c r="Y1786" s="20"/>
      <c r="Z1786" s="13"/>
      <c r="AA1786" s="13"/>
      <c r="AB1786" s="13"/>
      <c r="AC1786" s="13"/>
      <c r="AD1786" s="13"/>
      <c r="AE1786" s="13"/>
      <c r="AF1786" s="13"/>
      <c r="AG1786" s="13"/>
      <c r="AH1786" s="13"/>
    </row>
    <row r="1787" spans="2:34"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19"/>
      <c r="X1787" s="19"/>
      <c r="Y1787" s="20"/>
      <c r="Z1787" s="13"/>
      <c r="AA1787" s="13"/>
      <c r="AB1787" s="13"/>
      <c r="AC1787" s="13"/>
      <c r="AD1787" s="13"/>
      <c r="AE1787" s="13"/>
      <c r="AF1787" s="13"/>
      <c r="AG1787" s="13"/>
      <c r="AH1787" s="13"/>
    </row>
    <row r="1788" spans="2:34"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19"/>
      <c r="X1788" s="19"/>
      <c r="Y1788" s="20"/>
      <c r="Z1788" s="13"/>
      <c r="AA1788" s="13"/>
      <c r="AB1788" s="13"/>
      <c r="AC1788" s="13"/>
      <c r="AD1788" s="13"/>
      <c r="AE1788" s="13"/>
      <c r="AF1788" s="13"/>
      <c r="AG1788" s="13"/>
      <c r="AH1788" s="13"/>
    </row>
    <row r="1789" spans="2:34"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19"/>
      <c r="X1789" s="19"/>
      <c r="Y1789" s="20"/>
      <c r="Z1789" s="13"/>
      <c r="AA1789" s="13"/>
      <c r="AB1789" s="13"/>
      <c r="AC1789" s="13"/>
      <c r="AD1789" s="13"/>
      <c r="AE1789" s="13"/>
      <c r="AF1789" s="13"/>
      <c r="AG1789" s="13"/>
      <c r="AH1789" s="13"/>
    </row>
    <row r="1790" spans="2:34"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19"/>
      <c r="X1790" s="19"/>
      <c r="Y1790" s="20"/>
      <c r="Z1790" s="13"/>
      <c r="AA1790" s="13"/>
      <c r="AB1790" s="13"/>
      <c r="AC1790" s="13"/>
      <c r="AD1790" s="13"/>
      <c r="AE1790" s="13"/>
      <c r="AF1790" s="13"/>
      <c r="AG1790" s="13"/>
      <c r="AH1790" s="13"/>
    </row>
    <row r="1791" spans="2:34"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19"/>
      <c r="X1791" s="19"/>
      <c r="Y1791" s="20"/>
      <c r="Z1791" s="13"/>
      <c r="AA1791" s="13"/>
      <c r="AB1791" s="13"/>
      <c r="AC1791" s="13"/>
      <c r="AD1791" s="13"/>
      <c r="AE1791" s="13"/>
      <c r="AF1791" s="13"/>
      <c r="AG1791" s="13"/>
      <c r="AH1791" s="13"/>
    </row>
    <row r="1792" spans="2:34"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19"/>
      <c r="X1792" s="19"/>
      <c r="Y1792" s="20"/>
      <c r="Z1792" s="13"/>
      <c r="AA1792" s="13"/>
      <c r="AB1792" s="13"/>
      <c r="AC1792" s="13"/>
      <c r="AD1792" s="13"/>
      <c r="AE1792" s="13"/>
      <c r="AF1792" s="13"/>
      <c r="AG1792" s="13"/>
      <c r="AH1792" s="13"/>
    </row>
    <row r="1793" spans="2:34"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19"/>
      <c r="X1793" s="19"/>
      <c r="Y1793" s="20"/>
      <c r="Z1793" s="13"/>
      <c r="AA1793" s="13"/>
      <c r="AB1793" s="13"/>
      <c r="AC1793" s="13"/>
      <c r="AD1793" s="13"/>
      <c r="AE1793" s="13"/>
      <c r="AF1793" s="13"/>
      <c r="AG1793" s="13"/>
      <c r="AH1793" s="13"/>
    </row>
    <row r="1794" spans="2:34"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19"/>
      <c r="X1794" s="19"/>
      <c r="Y1794" s="20"/>
      <c r="Z1794" s="13"/>
      <c r="AA1794" s="13"/>
      <c r="AB1794" s="13"/>
      <c r="AC1794" s="13"/>
      <c r="AD1794" s="13"/>
      <c r="AE1794" s="13"/>
      <c r="AF1794" s="13"/>
      <c r="AG1794" s="13"/>
      <c r="AH1794" s="13"/>
    </row>
    <row r="1795" spans="2:34"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19"/>
      <c r="X1795" s="19"/>
      <c r="Y1795" s="20"/>
      <c r="Z1795" s="13"/>
      <c r="AA1795" s="13"/>
      <c r="AB1795" s="13"/>
      <c r="AC1795" s="13"/>
      <c r="AD1795" s="13"/>
      <c r="AE1795" s="13"/>
      <c r="AF1795" s="13"/>
      <c r="AG1795" s="13"/>
      <c r="AH1795" s="13"/>
    </row>
    <row r="1796" spans="2:34"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19"/>
      <c r="X1796" s="19"/>
      <c r="Y1796" s="20"/>
      <c r="Z1796" s="13"/>
      <c r="AA1796" s="13"/>
      <c r="AB1796" s="13"/>
      <c r="AC1796" s="13"/>
      <c r="AD1796" s="13"/>
      <c r="AE1796" s="13"/>
      <c r="AF1796" s="13"/>
      <c r="AG1796" s="13"/>
      <c r="AH1796" s="13"/>
    </row>
    <row r="1797" spans="2:34"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19"/>
      <c r="X1797" s="19"/>
      <c r="Y1797" s="20"/>
      <c r="Z1797" s="13"/>
      <c r="AA1797" s="13"/>
      <c r="AB1797" s="13"/>
      <c r="AC1797" s="13"/>
      <c r="AD1797" s="13"/>
      <c r="AE1797" s="13"/>
      <c r="AF1797" s="13"/>
      <c r="AG1797" s="13"/>
      <c r="AH1797" s="13"/>
    </row>
    <row r="1798" spans="2:34"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19"/>
      <c r="X1798" s="19"/>
      <c r="Y1798" s="20"/>
      <c r="Z1798" s="13"/>
      <c r="AA1798" s="13"/>
      <c r="AB1798" s="13"/>
      <c r="AC1798" s="13"/>
      <c r="AD1798" s="13"/>
      <c r="AE1798" s="13"/>
      <c r="AF1798" s="13"/>
      <c r="AG1798" s="13"/>
      <c r="AH1798" s="13"/>
    </row>
    <row r="1799" spans="2:34"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19"/>
      <c r="X1799" s="19"/>
      <c r="Y1799" s="20"/>
      <c r="Z1799" s="13"/>
      <c r="AA1799" s="13"/>
      <c r="AB1799" s="13"/>
      <c r="AC1799" s="13"/>
      <c r="AD1799" s="13"/>
      <c r="AE1799" s="13"/>
      <c r="AF1799" s="13"/>
      <c r="AG1799" s="13"/>
      <c r="AH1799" s="13"/>
    </row>
    <row r="1800" spans="2:34"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19"/>
      <c r="X1800" s="19"/>
      <c r="Y1800" s="20"/>
      <c r="Z1800" s="13"/>
      <c r="AA1800" s="13"/>
      <c r="AB1800" s="13"/>
      <c r="AC1800" s="13"/>
      <c r="AD1800" s="13"/>
      <c r="AE1800" s="13"/>
      <c r="AF1800" s="13"/>
      <c r="AG1800" s="13"/>
      <c r="AH1800" s="13"/>
    </row>
    <row r="1801" spans="2:34"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19"/>
      <c r="X1801" s="19"/>
      <c r="Y1801" s="20"/>
      <c r="Z1801" s="13"/>
      <c r="AA1801" s="13"/>
      <c r="AB1801" s="13"/>
      <c r="AC1801" s="13"/>
      <c r="AD1801" s="13"/>
      <c r="AE1801" s="13"/>
      <c r="AF1801" s="13"/>
      <c r="AG1801" s="13"/>
      <c r="AH1801" s="13"/>
    </row>
    <row r="1802" spans="2:34"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19"/>
      <c r="X1802" s="19"/>
      <c r="Y1802" s="20"/>
      <c r="Z1802" s="13"/>
      <c r="AA1802" s="13"/>
      <c r="AB1802" s="13"/>
      <c r="AC1802" s="13"/>
      <c r="AD1802" s="13"/>
      <c r="AE1802" s="13"/>
      <c r="AF1802" s="13"/>
      <c r="AG1802" s="13"/>
      <c r="AH1802" s="13"/>
    </row>
    <row r="1803" spans="2:34"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19"/>
      <c r="X1803" s="19"/>
      <c r="Y1803" s="20"/>
      <c r="Z1803" s="13"/>
      <c r="AA1803" s="13"/>
      <c r="AB1803" s="13"/>
      <c r="AC1803" s="13"/>
      <c r="AD1803" s="13"/>
      <c r="AE1803" s="13"/>
      <c r="AF1803" s="13"/>
      <c r="AG1803" s="13"/>
      <c r="AH1803" s="13"/>
    </row>
    <row r="1804" spans="2:34"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19"/>
      <c r="X1804" s="19"/>
      <c r="Y1804" s="20"/>
      <c r="Z1804" s="13"/>
      <c r="AA1804" s="13"/>
      <c r="AB1804" s="13"/>
      <c r="AC1804" s="13"/>
      <c r="AD1804" s="13"/>
      <c r="AE1804" s="13"/>
      <c r="AF1804" s="13"/>
      <c r="AG1804" s="13"/>
      <c r="AH1804" s="13"/>
    </row>
    <row r="1805" spans="2:34"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19"/>
      <c r="X1805" s="19"/>
      <c r="Y1805" s="20"/>
      <c r="Z1805" s="13"/>
      <c r="AA1805" s="13"/>
      <c r="AB1805" s="13"/>
      <c r="AC1805" s="13"/>
      <c r="AD1805" s="13"/>
      <c r="AE1805" s="13"/>
      <c r="AF1805" s="13"/>
      <c r="AG1805" s="13"/>
      <c r="AH1805" s="13"/>
    </row>
    <row r="1806" spans="2:34"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19"/>
      <c r="X1806" s="19"/>
      <c r="Y1806" s="20"/>
      <c r="Z1806" s="13"/>
      <c r="AA1806" s="13"/>
      <c r="AB1806" s="13"/>
      <c r="AC1806" s="13"/>
      <c r="AD1806" s="13"/>
      <c r="AE1806" s="13"/>
      <c r="AF1806" s="13"/>
      <c r="AG1806" s="13"/>
      <c r="AH1806" s="13"/>
    </row>
    <row r="1807" spans="2:34"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19"/>
      <c r="X1807" s="19"/>
      <c r="Y1807" s="20"/>
      <c r="Z1807" s="13"/>
      <c r="AA1807" s="13"/>
      <c r="AB1807" s="13"/>
      <c r="AC1807" s="13"/>
      <c r="AD1807" s="13"/>
      <c r="AE1807" s="13"/>
      <c r="AF1807" s="13"/>
      <c r="AG1807" s="13"/>
      <c r="AH1807" s="13"/>
    </row>
    <row r="1808" spans="2:34"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19"/>
      <c r="X1808" s="19"/>
      <c r="Y1808" s="20"/>
      <c r="Z1808" s="13"/>
      <c r="AA1808" s="13"/>
      <c r="AB1808" s="13"/>
      <c r="AC1808" s="13"/>
      <c r="AD1808" s="13"/>
      <c r="AE1808" s="13"/>
      <c r="AF1808" s="13"/>
      <c r="AG1808" s="13"/>
      <c r="AH1808" s="13"/>
    </row>
    <row r="1809" spans="2:34"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19"/>
      <c r="X1809" s="19"/>
      <c r="Y1809" s="20"/>
      <c r="Z1809" s="13"/>
      <c r="AA1809" s="13"/>
      <c r="AB1809" s="13"/>
      <c r="AC1809" s="13"/>
      <c r="AD1809" s="13"/>
      <c r="AE1809" s="13"/>
      <c r="AF1809" s="13"/>
      <c r="AG1809" s="13"/>
      <c r="AH1809" s="13"/>
    </row>
    <row r="1810" spans="2:34"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19"/>
      <c r="X1810" s="19"/>
      <c r="Y1810" s="20"/>
      <c r="Z1810" s="13"/>
      <c r="AA1810" s="13"/>
      <c r="AB1810" s="13"/>
      <c r="AC1810" s="13"/>
      <c r="AD1810" s="13"/>
      <c r="AE1810" s="13"/>
      <c r="AF1810" s="13"/>
      <c r="AG1810" s="13"/>
      <c r="AH1810" s="13"/>
    </row>
    <row r="1811" spans="2:34"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19"/>
      <c r="X1811" s="19"/>
      <c r="Y1811" s="20"/>
      <c r="Z1811" s="13"/>
      <c r="AA1811" s="13"/>
      <c r="AB1811" s="13"/>
      <c r="AC1811" s="13"/>
      <c r="AD1811" s="13"/>
      <c r="AE1811" s="13"/>
      <c r="AF1811" s="13"/>
      <c r="AG1811" s="13"/>
      <c r="AH1811" s="13"/>
    </row>
    <row r="1812" spans="2:34"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19"/>
      <c r="X1812" s="19"/>
      <c r="Y1812" s="20"/>
      <c r="Z1812" s="13"/>
      <c r="AA1812" s="13"/>
      <c r="AB1812" s="13"/>
      <c r="AC1812" s="13"/>
      <c r="AD1812" s="13"/>
      <c r="AE1812" s="13"/>
      <c r="AF1812" s="13"/>
      <c r="AG1812" s="13"/>
      <c r="AH1812" s="13"/>
    </row>
    <row r="1813" spans="2:34"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19"/>
      <c r="X1813" s="19"/>
      <c r="Y1813" s="20"/>
      <c r="Z1813" s="13"/>
      <c r="AA1813" s="13"/>
      <c r="AB1813" s="13"/>
      <c r="AC1813" s="13"/>
      <c r="AD1813" s="13"/>
      <c r="AE1813" s="13"/>
      <c r="AF1813" s="13"/>
      <c r="AG1813" s="13"/>
      <c r="AH1813" s="13"/>
    </row>
    <row r="1814" spans="2:34"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19"/>
      <c r="X1814" s="19"/>
      <c r="Y1814" s="20"/>
      <c r="Z1814" s="13"/>
      <c r="AA1814" s="13"/>
      <c r="AB1814" s="13"/>
      <c r="AC1814" s="13"/>
      <c r="AD1814" s="13"/>
      <c r="AE1814" s="13"/>
      <c r="AF1814" s="13"/>
      <c r="AG1814" s="13"/>
      <c r="AH1814" s="13"/>
    </row>
    <row r="1815" spans="2:34"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19"/>
      <c r="X1815" s="19"/>
      <c r="Y1815" s="20"/>
      <c r="Z1815" s="13"/>
      <c r="AA1815" s="13"/>
      <c r="AB1815" s="13"/>
      <c r="AC1815" s="13"/>
      <c r="AD1815" s="13"/>
      <c r="AE1815" s="13"/>
      <c r="AF1815" s="13"/>
      <c r="AG1815" s="13"/>
      <c r="AH1815" s="13"/>
    </row>
    <row r="1816" spans="2:34"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19"/>
      <c r="X1816" s="19"/>
      <c r="Y1816" s="20"/>
      <c r="Z1816" s="13"/>
      <c r="AA1816" s="13"/>
      <c r="AB1816" s="13"/>
      <c r="AC1816" s="13"/>
      <c r="AD1816" s="13"/>
      <c r="AE1816" s="13"/>
      <c r="AF1816" s="13"/>
      <c r="AG1816" s="13"/>
      <c r="AH1816" s="13"/>
    </row>
    <row r="1817" spans="2:34"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19"/>
      <c r="X1817" s="19"/>
      <c r="Y1817" s="20"/>
      <c r="Z1817" s="13"/>
      <c r="AA1817" s="13"/>
      <c r="AB1817" s="13"/>
      <c r="AC1817" s="13"/>
      <c r="AD1817" s="13"/>
      <c r="AE1817" s="13"/>
      <c r="AF1817" s="13"/>
      <c r="AG1817" s="13"/>
      <c r="AH1817" s="13"/>
    </row>
    <row r="1818" spans="2:34"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19"/>
      <c r="X1818" s="19"/>
      <c r="Y1818" s="20"/>
      <c r="Z1818" s="13"/>
      <c r="AA1818" s="13"/>
      <c r="AB1818" s="13"/>
      <c r="AC1818" s="13"/>
      <c r="AD1818" s="13"/>
      <c r="AE1818" s="13"/>
      <c r="AF1818" s="13"/>
      <c r="AG1818" s="13"/>
      <c r="AH1818" s="13"/>
    </row>
    <row r="1819" spans="2:34"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19"/>
      <c r="X1819" s="19"/>
      <c r="Y1819" s="20"/>
      <c r="Z1819" s="13"/>
      <c r="AA1819" s="13"/>
      <c r="AB1819" s="13"/>
      <c r="AC1819" s="13"/>
      <c r="AD1819" s="13"/>
      <c r="AE1819" s="13"/>
      <c r="AF1819" s="13"/>
      <c r="AG1819" s="13"/>
      <c r="AH1819" s="13"/>
    </row>
    <row r="1820" spans="2:34"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19"/>
      <c r="X1820" s="19"/>
      <c r="Y1820" s="20"/>
      <c r="Z1820" s="13"/>
      <c r="AA1820" s="13"/>
      <c r="AB1820" s="13"/>
      <c r="AC1820" s="13"/>
      <c r="AD1820" s="13"/>
      <c r="AE1820" s="13"/>
      <c r="AF1820" s="13"/>
      <c r="AG1820" s="13"/>
      <c r="AH1820" s="13"/>
    </row>
    <row r="1821" spans="2:34"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19"/>
      <c r="X1821" s="19"/>
      <c r="Y1821" s="20"/>
      <c r="Z1821" s="13"/>
      <c r="AA1821" s="13"/>
      <c r="AB1821" s="13"/>
      <c r="AC1821" s="13"/>
      <c r="AD1821" s="13"/>
      <c r="AE1821" s="13"/>
      <c r="AF1821" s="13"/>
      <c r="AG1821" s="13"/>
      <c r="AH1821" s="13"/>
    </row>
    <row r="1822" spans="2:34"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19"/>
      <c r="X1822" s="19"/>
      <c r="Y1822" s="20"/>
      <c r="Z1822" s="13"/>
      <c r="AA1822" s="13"/>
      <c r="AB1822" s="13"/>
      <c r="AC1822" s="13"/>
      <c r="AD1822" s="13"/>
      <c r="AE1822" s="13"/>
      <c r="AF1822" s="13"/>
      <c r="AG1822" s="13"/>
      <c r="AH1822" s="13"/>
    </row>
    <row r="1823" spans="2:34"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19"/>
      <c r="X1823" s="19"/>
      <c r="Y1823" s="20"/>
      <c r="Z1823" s="13"/>
      <c r="AA1823" s="13"/>
      <c r="AB1823" s="13"/>
      <c r="AC1823" s="13"/>
      <c r="AD1823" s="13"/>
      <c r="AE1823" s="13"/>
      <c r="AF1823" s="13"/>
      <c r="AG1823" s="13"/>
      <c r="AH1823" s="13"/>
    </row>
    <row r="1824" spans="2:34"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19"/>
      <c r="X1824" s="19"/>
      <c r="Y1824" s="20"/>
      <c r="Z1824" s="13"/>
      <c r="AA1824" s="13"/>
      <c r="AB1824" s="13"/>
      <c r="AC1824" s="13"/>
      <c r="AD1824" s="13"/>
      <c r="AE1824" s="13"/>
      <c r="AF1824" s="13"/>
      <c r="AG1824" s="13"/>
      <c r="AH1824" s="13"/>
    </row>
    <row r="1825" spans="2:34"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19"/>
      <c r="X1825" s="19"/>
      <c r="Y1825" s="20"/>
      <c r="Z1825" s="13"/>
      <c r="AA1825" s="13"/>
      <c r="AB1825" s="13"/>
      <c r="AC1825" s="13"/>
      <c r="AD1825" s="13"/>
      <c r="AE1825" s="13"/>
      <c r="AF1825" s="13"/>
      <c r="AG1825" s="13"/>
      <c r="AH1825" s="13"/>
    </row>
    <row r="1826" spans="2:34"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19"/>
      <c r="X1826" s="19"/>
      <c r="Y1826" s="20"/>
      <c r="Z1826" s="13"/>
      <c r="AA1826" s="13"/>
      <c r="AB1826" s="13"/>
      <c r="AC1826" s="13"/>
      <c r="AD1826" s="13"/>
      <c r="AE1826" s="13"/>
      <c r="AF1826" s="13"/>
      <c r="AG1826" s="13"/>
      <c r="AH1826" s="13"/>
    </row>
    <row r="1827" spans="2:34"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19"/>
      <c r="X1827" s="19"/>
      <c r="Y1827" s="20"/>
      <c r="Z1827" s="13"/>
      <c r="AA1827" s="13"/>
      <c r="AB1827" s="13"/>
      <c r="AC1827" s="13"/>
      <c r="AD1827" s="13"/>
      <c r="AE1827" s="13"/>
      <c r="AF1827" s="13"/>
      <c r="AG1827" s="13"/>
      <c r="AH1827" s="13"/>
    </row>
    <row r="1828" spans="2:34"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19"/>
      <c r="X1828" s="19"/>
      <c r="Y1828" s="20"/>
      <c r="Z1828" s="13"/>
      <c r="AA1828" s="13"/>
      <c r="AB1828" s="13"/>
      <c r="AC1828" s="13"/>
      <c r="AD1828" s="13"/>
      <c r="AE1828" s="13"/>
      <c r="AF1828" s="13"/>
      <c r="AG1828" s="13"/>
      <c r="AH1828" s="13"/>
    </row>
    <row r="1829" spans="2:34"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19"/>
      <c r="X1829" s="19"/>
      <c r="Y1829" s="20"/>
      <c r="Z1829" s="13"/>
      <c r="AA1829" s="13"/>
      <c r="AB1829" s="13"/>
      <c r="AC1829" s="13"/>
      <c r="AD1829" s="13"/>
      <c r="AE1829" s="13"/>
      <c r="AF1829" s="13"/>
      <c r="AG1829" s="13"/>
      <c r="AH1829" s="13"/>
    </row>
    <row r="1830" spans="2:34"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19"/>
      <c r="X1830" s="19"/>
      <c r="Y1830" s="20"/>
      <c r="Z1830" s="13"/>
      <c r="AA1830" s="13"/>
      <c r="AB1830" s="13"/>
      <c r="AC1830" s="13"/>
      <c r="AD1830" s="13"/>
      <c r="AE1830" s="13"/>
      <c r="AF1830" s="13"/>
      <c r="AG1830" s="13"/>
      <c r="AH1830" s="13"/>
    </row>
    <row r="1831" spans="2:34"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19"/>
      <c r="X1831" s="19"/>
      <c r="Y1831" s="20"/>
      <c r="Z1831" s="13"/>
      <c r="AA1831" s="13"/>
      <c r="AB1831" s="13"/>
      <c r="AC1831" s="13"/>
      <c r="AD1831" s="13"/>
      <c r="AE1831" s="13"/>
      <c r="AF1831" s="13"/>
      <c r="AG1831" s="13"/>
      <c r="AH1831" s="13"/>
    </row>
    <row r="1832" spans="2:34"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19"/>
      <c r="X1832" s="19"/>
      <c r="Y1832" s="20"/>
      <c r="Z1832" s="13"/>
      <c r="AA1832" s="13"/>
      <c r="AB1832" s="13"/>
      <c r="AC1832" s="13"/>
      <c r="AD1832" s="13"/>
      <c r="AE1832" s="13"/>
      <c r="AF1832" s="13"/>
      <c r="AG1832" s="13"/>
      <c r="AH1832" s="13"/>
    </row>
    <row r="1833" spans="2:34"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19"/>
      <c r="X1833" s="19"/>
      <c r="Y1833" s="20"/>
      <c r="Z1833" s="13"/>
      <c r="AA1833" s="13"/>
      <c r="AB1833" s="13"/>
      <c r="AC1833" s="13"/>
      <c r="AD1833" s="13"/>
      <c r="AE1833" s="13"/>
      <c r="AF1833" s="13"/>
      <c r="AG1833" s="13"/>
      <c r="AH1833" s="13"/>
    </row>
    <row r="1834" spans="2:34"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19"/>
      <c r="X1834" s="19"/>
      <c r="Y1834" s="20"/>
      <c r="Z1834" s="13"/>
      <c r="AA1834" s="13"/>
      <c r="AB1834" s="13"/>
      <c r="AC1834" s="13"/>
      <c r="AD1834" s="13"/>
      <c r="AE1834" s="13"/>
      <c r="AF1834" s="13"/>
      <c r="AG1834" s="13"/>
      <c r="AH1834" s="13"/>
    </row>
    <row r="1835" spans="2:34"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19"/>
      <c r="X1835" s="19"/>
      <c r="Y1835" s="20"/>
      <c r="Z1835" s="13"/>
      <c r="AA1835" s="13"/>
      <c r="AB1835" s="13"/>
      <c r="AC1835" s="13"/>
      <c r="AD1835" s="13"/>
      <c r="AE1835" s="13"/>
      <c r="AF1835" s="13"/>
      <c r="AG1835" s="13"/>
      <c r="AH1835" s="13"/>
    </row>
    <row r="1836" spans="2:34"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19"/>
      <c r="X1836" s="19"/>
      <c r="Y1836" s="20"/>
      <c r="Z1836" s="13"/>
      <c r="AA1836" s="13"/>
      <c r="AB1836" s="13"/>
      <c r="AC1836" s="13"/>
      <c r="AD1836" s="13"/>
      <c r="AE1836" s="13"/>
      <c r="AF1836" s="13"/>
      <c r="AG1836" s="13"/>
      <c r="AH1836" s="13"/>
    </row>
    <row r="1837" spans="2:34"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19"/>
      <c r="X1837" s="19"/>
      <c r="Y1837" s="20"/>
      <c r="Z1837" s="13"/>
      <c r="AA1837" s="13"/>
      <c r="AB1837" s="13"/>
      <c r="AC1837" s="13"/>
      <c r="AD1837" s="13"/>
      <c r="AE1837" s="13"/>
      <c r="AF1837" s="13"/>
      <c r="AG1837" s="13"/>
      <c r="AH1837" s="13"/>
    </row>
    <row r="1838" spans="2:34"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19"/>
      <c r="X1838" s="19"/>
      <c r="Y1838" s="20"/>
      <c r="Z1838" s="13"/>
      <c r="AA1838" s="13"/>
      <c r="AB1838" s="13"/>
      <c r="AC1838" s="13"/>
      <c r="AD1838" s="13"/>
      <c r="AE1838" s="13"/>
      <c r="AF1838" s="13"/>
      <c r="AG1838" s="13"/>
      <c r="AH1838" s="13"/>
    </row>
    <row r="1839" spans="2:34"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19"/>
      <c r="X1839" s="19"/>
      <c r="Y1839" s="20"/>
      <c r="Z1839" s="13"/>
      <c r="AA1839" s="13"/>
      <c r="AB1839" s="13"/>
      <c r="AC1839" s="13"/>
      <c r="AD1839" s="13"/>
      <c r="AE1839" s="13"/>
      <c r="AF1839" s="13"/>
      <c r="AG1839" s="13"/>
      <c r="AH1839" s="13"/>
    </row>
    <row r="1840" spans="2:34"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19"/>
      <c r="X1840" s="19"/>
      <c r="Y1840" s="20"/>
      <c r="Z1840" s="13"/>
      <c r="AA1840" s="13"/>
      <c r="AB1840" s="13"/>
      <c r="AC1840" s="13"/>
      <c r="AD1840" s="13"/>
      <c r="AE1840" s="13"/>
      <c r="AF1840" s="13"/>
      <c r="AG1840" s="13"/>
      <c r="AH1840" s="13"/>
    </row>
    <row r="1841" spans="2:34"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19"/>
      <c r="X1841" s="19"/>
      <c r="Y1841" s="20"/>
      <c r="Z1841" s="13"/>
      <c r="AA1841" s="13"/>
      <c r="AB1841" s="13"/>
      <c r="AC1841" s="13"/>
      <c r="AD1841" s="13"/>
      <c r="AE1841" s="13"/>
      <c r="AF1841" s="13"/>
      <c r="AG1841" s="13"/>
      <c r="AH1841" s="13"/>
    </row>
    <row r="1842" spans="2:34"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19"/>
      <c r="X1842" s="19"/>
      <c r="Y1842" s="20"/>
      <c r="Z1842" s="13"/>
      <c r="AA1842" s="13"/>
      <c r="AB1842" s="13"/>
      <c r="AC1842" s="13"/>
      <c r="AD1842" s="13"/>
      <c r="AE1842" s="13"/>
      <c r="AF1842" s="13"/>
      <c r="AG1842" s="13"/>
      <c r="AH1842" s="13"/>
    </row>
    <row r="1843" spans="2:34"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19"/>
      <c r="X1843" s="19"/>
      <c r="Y1843" s="20"/>
      <c r="Z1843" s="13"/>
      <c r="AA1843" s="13"/>
      <c r="AB1843" s="13"/>
      <c r="AC1843" s="13"/>
      <c r="AD1843" s="13"/>
      <c r="AE1843" s="13"/>
      <c r="AF1843" s="13"/>
      <c r="AG1843" s="13"/>
      <c r="AH1843" s="13"/>
    </row>
    <row r="1844" spans="2:34"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19"/>
      <c r="X1844" s="19"/>
      <c r="Y1844" s="20"/>
      <c r="Z1844" s="13"/>
      <c r="AA1844" s="13"/>
      <c r="AB1844" s="13"/>
      <c r="AC1844" s="13"/>
      <c r="AD1844" s="13"/>
      <c r="AE1844" s="13"/>
      <c r="AF1844" s="13"/>
      <c r="AG1844" s="13"/>
      <c r="AH1844" s="13"/>
    </row>
    <row r="1845" spans="2:34"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19"/>
      <c r="X1845" s="19"/>
      <c r="Y1845" s="20"/>
      <c r="Z1845" s="13"/>
      <c r="AA1845" s="13"/>
      <c r="AB1845" s="13"/>
      <c r="AC1845" s="13"/>
      <c r="AD1845" s="13"/>
      <c r="AE1845" s="13"/>
      <c r="AF1845" s="13"/>
      <c r="AG1845" s="13"/>
      <c r="AH1845" s="13"/>
    </row>
    <row r="1846" spans="2:34"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19"/>
      <c r="X1846" s="19"/>
      <c r="Y1846" s="20"/>
      <c r="Z1846" s="13"/>
      <c r="AA1846" s="13"/>
      <c r="AB1846" s="13"/>
      <c r="AC1846" s="13"/>
      <c r="AD1846" s="13"/>
      <c r="AE1846" s="13"/>
      <c r="AF1846" s="13"/>
      <c r="AG1846" s="13"/>
      <c r="AH1846" s="13"/>
    </row>
    <row r="1847" spans="2:34"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19"/>
      <c r="X1847" s="19"/>
      <c r="Y1847" s="20"/>
      <c r="Z1847" s="13"/>
      <c r="AA1847" s="13"/>
      <c r="AB1847" s="13"/>
      <c r="AC1847" s="13"/>
      <c r="AD1847" s="13"/>
      <c r="AE1847" s="13"/>
      <c r="AF1847" s="13"/>
      <c r="AG1847" s="13"/>
      <c r="AH1847" s="13"/>
    </row>
    <row r="1848" spans="2:34"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19"/>
      <c r="X1848" s="19"/>
      <c r="Y1848" s="20"/>
      <c r="Z1848" s="13"/>
      <c r="AA1848" s="13"/>
      <c r="AB1848" s="13"/>
      <c r="AC1848" s="13"/>
      <c r="AD1848" s="13"/>
      <c r="AE1848" s="13"/>
      <c r="AF1848" s="13"/>
      <c r="AG1848" s="13"/>
      <c r="AH1848" s="13"/>
    </row>
    <row r="1849" spans="2:34"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19"/>
      <c r="X1849" s="19"/>
      <c r="Y1849" s="20"/>
      <c r="Z1849" s="13"/>
      <c r="AA1849" s="13"/>
      <c r="AB1849" s="13"/>
      <c r="AC1849" s="13"/>
      <c r="AD1849" s="13"/>
      <c r="AE1849" s="13"/>
      <c r="AF1849" s="13"/>
      <c r="AG1849" s="13"/>
      <c r="AH1849" s="13"/>
    </row>
    <row r="1850" spans="2:34"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19"/>
      <c r="X1850" s="19"/>
      <c r="Y1850" s="20"/>
      <c r="Z1850" s="13"/>
      <c r="AA1850" s="13"/>
      <c r="AB1850" s="13"/>
      <c r="AC1850" s="13"/>
      <c r="AD1850" s="13"/>
      <c r="AE1850" s="13"/>
      <c r="AF1850" s="13"/>
      <c r="AG1850" s="13"/>
      <c r="AH1850" s="13"/>
    </row>
    <row r="1851" spans="2:34"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19"/>
      <c r="X1851" s="19"/>
      <c r="Y1851" s="20"/>
      <c r="Z1851" s="13"/>
      <c r="AA1851" s="13"/>
      <c r="AB1851" s="13"/>
      <c r="AC1851" s="13"/>
      <c r="AD1851" s="13"/>
      <c r="AE1851" s="13"/>
      <c r="AF1851" s="13"/>
      <c r="AG1851" s="13"/>
      <c r="AH1851" s="13"/>
    </row>
    <row r="1852" spans="2:34"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19"/>
      <c r="X1852" s="19"/>
      <c r="Y1852" s="20"/>
      <c r="Z1852" s="13"/>
      <c r="AA1852" s="13"/>
      <c r="AB1852" s="13"/>
      <c r="AC1852" s="13"/>
      <c r="AD1852" s="13"/>
      <c r="AE1852" s="13"/>
      <c r="AF1852" s="13"/>
      <c r="AG1852" s="13"/>
      <c r="AH1852" s="13"/>
    </row>
    <row r="1853" spans="2:34"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19"/>
      <c r="X1853" s="19"/>
      <c r="Y1853" s="20"/>
      <c r="Z1853" s="13"/>
      <c r="AA1853" s="13"/>
      <c r="AB1853" s="13"/>
      <c r="AC1853" s="13"/>
      <c r="AD1853" s="13"/>
      <c r="AE1853" s="13"/>
      <c r="AF1853" s="13"/>
      <c r="AG1853" s="13"/>
      <c r="AH1853" s="13"/>
    </row>
    <row r="1854" spans="2:34"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19"/>
      <c r="X1854" s="19"/>
      <c r="Y1854" s="20"/>
      <c r="Z1854" s="13"/>
      <c r="AA1854" s="13"/>
      <c r="AB1854" s="13"/>
      <c r="AC1854" s="13"/>
      <c r="AD1854" s="13"/>
      <c r="AE1854" s="13"/>
      <c r="AF1854" s="13"/>
      <c r="AG1854" s="13"/>
      <c r="AH1854" s="13"/>
    </row>
    <row r="1855" spans="2:34"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19"/>
      <c r="X1855" s="19"/>
      <c r="Y1855" s="20"/>
      <c r="Z1855" s="13"/>
      <c r="AA1855" s="13"/>
      <c r="AB1855" s="13"/>
      <c r="AC1855" s="13"/>
      <c r="AD1855" s="13"/>
      <c r="AE1855" s="13"/>
      <c r="AF1855" s="13"/>
      <c r="AG1855" s="13"/>
      <c r="AH1855" s="13"/>
    </row>
    <row r="1856" spans="2:34"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19"/>
      <c r="X1856" s="19"/>
      <c r="Y1856" s="20"/>
      <c r="Z1856" s="13"/>
      <c r="AA1856" s="13"/>
      <c r="AB1856" s="13"/>
      <c r="AC1856" s="13"/>
      <c r="AD1856" s="13"/>
      <c r="AE1856" s="13"/>
      <c r="AF1856" s="13"/>
      <c r="AG1856" s="13"/>
      <c r="AH1856" s="13"/>
    </row>
    <row r="1857" spans="2:34"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19"/>
      <c r="X1857" s="19"/>
      <c r="Y1857" s="20"/>
      <c r="Z1857" s="13"/>
      <c r="AA1857" s="13"/>
      <c r="AB1857" s="13"/>
      <c r="AC1857" s="13"/>
      <c r="AD1857" s="13"/>
      <c r="AE1857" s="13"/>
      <c r="AF1857" s="13"/>
      <c r="AG1857" s="13"/>
      <c r="AH1857" s="13"/>
    </row>
    <row r="1858" spans="2:34"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19"/>
      <c r="X1858" s="19"/>
      <c r="Y1858" s="20"/>
      <c r="Z1858" s="13"/>
      <c r="AA1858" s="13"/>
      <c r="AB1858" s="13"/>
      <c r="AC1858" s="13"/>
      <c r="AD1858" s="13"/>
      <c r="AE1858" s="13"/>
      <c r="AF1858" s="13"/>
      <c r="AG1858" s="13"/>
      <c r="AH1858" s="13"/>
    </row>
    <row r="1859" spans="2:34"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19"/>
      <c r="X1859" s="19"/>
      <c r="Y1859" s="20"/>
      <c r="Z1859" s="13"/>
      <c r="AA1859" s="13"/>
      <c r="AB1859" s="13"/>
      <c r="AC1859" s="13"/>
      <c r="AD1859" s="13"/>
      <c r="AE1859" s="13"/>
      <c r="AF1859" s="13"/>
      <c r="AG1859" s="13"/>
      <c r="AH1859" s="13"/>
    </row>
    <row r="1860" spans="2:34"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19"/>
      <c r="X1860" s="19"/>
      <c r="Y1860" s="20"/>
      <c r="Z1860" s="13"/>
      <c r="AA1860" s="13"/>
      <c r="AB1860" s="13"/>
      <c r="AC1860" s="13"/>
      <c r="AD1860" s="13"/>
      <c r="AE1860" s="13"/>
      <c r="AF1860" s="13"/>
      <c r="AG1860" s="13"/>
      <c r="AH1860" s="13"/>
    </row>
    <row r="1861" spans="2:34"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19"/>
      <c r="X1861" s="19"/>
      <c r="Y1861" s="20"/>
      <c r="Z1861" s="13"/>
      <c r="AA1861" s="13"/>
      <c r="AB1861" s="13"/>
      <c r="AC1861" s="13"/>
      <c r="AD1861" s="13"/>
      <c r="AE1861" s="13"/>
      <c r="AF1861" s="13"/>
      <c r="AG1861" s="13"/>
      <c r="AH1861" s="13"/>
    </row>
    <row r="1862" spans="2:34"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19"/>
      <c r="X1862" s="19"/>
      <c r="Y1862" s="20"/>
      <c r="Z1862" s="13"/>
      <c r="AA1862" s="13"/>
      <c r="AB1862" s="13"/>
      <c r="AC1862" s="13"/>
      <c r="AD1862" s="13"/>
      <c r="AE1862" s="13"/>
      <c r="AF1862" s="13"/>
      <c r="AG1862" s="13"/>
      <c r="AH1862" s="13"/>
    </row>
    <row r="1863" spans="2:34"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19"/>
      <c r="X1863" s="19"/>
      <c r="Y1863" s="20"/>
      <c r="Z1863" s="13"/>
      <c r="AA1863" s="13"/>
      <c r="AB1863" s="13"/>
      <c r="AC1863" s="13"/>
      <c r="AD1863" s="13"/>
      <c r="AE1863" s="13"/>
      <c r="AF1863" s="13"/>
      <c r="AG1863" s="13"/>
      <c r="AH1863" s="13"/>
    </row>
    <row r="1864" spans="2:34"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19"/>
      <c r="X1864" s="19"/>
      <c r="Y1864" s="20"/>
      <c r="Z1864" s="13"/>
      <c r="AA1864" s="13"/>
      <c r="AB1864" s="13"/>
      <c r="AC1864" s="13"/>
      <c r="AD1864" s="13"/>
      <c r="AE1864" s="13"/>
      <c r="AF1864" s="13"/>
      <c r="AG1864" s="13"/>
      <c r="AH1864" s="13"/>
    </row>
    <row r="1865" spans="2:34"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19"/>
      <c r="X1865" s="19"/>
      <c r="Y1865" s="20"/>
      <c r="Z1865" s="13"/>
      <c r="AA1865" s="13"/>
      <c r="AB1865" s="13"/>
      <c r="AC1865" s="13"/>
      <c r="AD1865" s="13"/>
      <c r="AE1865" s="13"/>
      <c r="AF1865" s="13"/>
      <c r="AG1865" s="13"/>
      <c r="AH1865" s="13"/>
    </row>
    <row r="1866" spans="2:34"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19"/>
      <c r="X1866" s="19"/>
      <c r="Y1866" s="20"/>
      <c r="Z1866" s="13"/>
      <c r="AA1866" s="13"/>
      <c r="AB1866" s="13"/>
      <c r="AC1866" s="13"/>
      <c r="AD1866" s="13"/>
      <c r="AE1866" s="13"/>
      <c r="AF1866" s="13"/>
      <c r="AG1866" s="13"/>
      <c r="AH1866" s="13"/>
    </row>
    <row r="1867" spans="2:34"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19"/>
      <c r="X1867" s="19"/>
      <c r="Y1867" s="20"/>
      <c r="Z1867" s="13"/>
      <c r="AA1867" s="13"/>
      <c r="AB1867" s="13"/>
      <c r="AC1867" s="13"/>
      <c r="AD1867" s="13"/>
      <c r="AE1867" s="13"/>
      <c r="AF1867" s="13"/>
      <c r="AG1867" s="13"/>
      <c r="AH1867" s="13"/>
    </row>
    <row r="1868" spans="2:34"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19"/>
      <c r="X1868" s="19"/>
      <c r="Y1868" s="20"/>
      <c r="Z1868" s="13"/>
      <c r="AA1868" s="13"/>
      <c r="AB1868" s="13"/>
      <c r="AC1868" s="13"/>
      <c r="AD1868" s="13"/>
      <c r="AE1868" s="13"/>
      <c r="AF1868" s="13"/>
      <c r="AG1868" s="13"/>
      <c r="AH1868" s="13"/>
    </row>
    <row r="1869" spans="2:34"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19"/>
      <c r="X1869" s="19"/>
      <c r="Y1869" s="20"/>
      <c r="Z1869" s="13"/>
      <c r="AA1869" s="13"/>
      <c r="AB1869" s="13"/>
      <c r="AC1869" s="13"/>
      <c r="AD1869" s="13"/>
      <c r="AE1869" s="13"/>
      <c r="AF1869" s="13"/>
      <c r="AG1869" s="13"/>
      <c r="AH1869" s="13"/>
    </row>
    <row r="1870" spans="2:34"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19"/>
      <c r="X1870" s="19"/>
      <c r="Y1870" s="20"/>
      <c r="Z1870" s="13"/>
      <c r="AA1870" s="13"/>
      <c r="AB1870" s="13"/>
      <c r="AC1870" s="13"/>
      <c r="AD1870" s="13"/>
      <c r="AE1870" s="13"/>
      <c r="AF1870" s="13"/>
      <c r="AG1870" s="13"/>
      <c r="AH1870" s="13"/>
    </row>
    <row r="1871" spans="2:34"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19"/>
      <c r="X1871" s="19"/>
      <c r="Y1871" s="20"/>
      <c r="Z1871" s="13"/>
      <c r="AA1871" s="13"/>
      <c r="AB1871" s="13"/>
      <c r="AC1871" s="13"/>
      <c r="AD1871" s="13"/>
      <c r="AE1871" s="13"/>
      <c r="AF1871" s="13"/>
      <c r="AG1871" s="13"/>
      <c r="AH1871" s="13"/>
    </row>
    <row r="1872" spans="2:34"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19"/>
      <c r="X1872" s="19"/>
      <c r="Y1872" s="20"/>
      <c r="Z1872" s="13"/>
      <c r="AA1872" s="13"/>
      <c r="AB1872" s="13"/>
      <c r="AC1872" s="13"/>
      <c r="AD1872" s="13"/>
      <c r="AE1872" s="13"/>
      <c r="AF1872" s="13"/>
      <c r="AG1872" s="13"/>
      <c r="AH1872" s="13"/>
    </row>
    <row r="1873" spans="2:34"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19"/>
      <c r="X1873" s="19"/>
      <c r="Y1873" s="20"/>
      <c r="Z1873" s="13"/>
      <c r="AA1873" s="13"/>
      <c r="AB1873" s="13"/>
      <c r="AC1873" s="13"/>
      <c r="AD1873" s="13"/>
      <c r="AE1873" s="13"/>
      <c r="AF1873" s="13"/>
      <c r="AG1873" s="13"/>
      <c r="AH1873" s="13"/>
    </row>
    <row r="1874" spans="2:34"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19"/>
      <c r="X1874" s="19"/>
      <c r="Y1874" s="20"/>
      <c r="Z1874" s="13"/>
      <c r="AA1874" s="13"/>
      <c r="AB1874" s="13"/>
      <c r="AC1874" s="13"/>
      <c r="AD1874" s="13"/>
      <c r="AE1874" s="13"/>
      <c r="AF1874" s="13"/>
      <c r="AG1874" s="13"/>
      <c r="AH1874" s="13"/>
    </row>
    <row r="1875" spans="2:34"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19"/>
      <c r="X1875" s="19"/>
      <c r="Y1875" s="20"/>
      <c r="Z1875" s="13"/>
      <c r="AA1875" s="13"/>
      <c r="AB1875" s="13"/>
      <c r="AC1875" s="13"/>
      <c r="AD1875" s="13"/>
      <c r="AE1875" s="13"/>
      <c r="AF1875" s="13"/>
      <c r="AG1875" s="13"/>
      <c r="AH1875" s="13"/>
    </row>
    <row r="1876" spans="2:34"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19"/>
      <c r="X1876" s="19"/>
      <c r="Y1876" s="20"/>
      <c r="Z1876" s="13"/>
      <c r="AA1876" s="13"/>
      <c r="AB1876" s="13"/>
      <c r="AC1876" s="13"/>
      <c r="AD1876" s="13"/>
      <c r="AE1876" s="13"/>
      <c r="AF1876" s="13"/>
      <c r="AG1876" s="13"/>
      <c r="AH1876" s="13"/>
    </row>
    <row r="1877" spans="2:34"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19"/>
      <c r="X1877" s="19"/>
      <c r="Y1877" s="20"/>
      <c r="Z1877" s="13"/>
      <c r="AA1877" s="13"/>
      <c r="AB1877" s="13"/>
      <c r="AC1877" s="13"/>
      <c r="AD1877" s="13"/>
      <c r="AE1877" s="13"/>
      <c r="AF1877" s="13"/>
      <c r="AG1877" s="13"/>
      <c r="AH1877" s="13"/>
    </row>
    <row r="1878" spans="2:34"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19"/>
      <c r="X1878" s="19"/>
      <c r="Y1878" s="20"/>
      <c r="Z1878" s="13"/>
      <c r="AA1878" s="13"/>
      <c r="AB1878" s="13"/>
      <c r="AC1878" s="13"/>
      <c r="AD1878" s="13"/>
      <c r="AE1878" s="13"/>
      <c r="AF1878" s="13"/>
      <c r="AG1878" s="13"/>
      <c r="AH1878" s="13"/>
    </row>
    <row r="1879" spans="2:34"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19"/>
      <c r="X1879" s="19"/>
      <c r="Y1879" s="20"/>
      <c r="Z1879" s="13"/>
      <c r="AA1879" s="13"/>
      <c r="AB1879" s="13"/>
      <c r="AC1879" s="13"/>
      <c r="AD1879" s="13"/>
      <c r="AE1879" s="13"/>
      <c r="AF1879" s="13"/>
      <c r="AG1879" s="13"/>
      <c r="AH1879" s="13"/>
    </row>
    <row r="1880" spans="2:34"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19"/>
      <c r="X1880" s="19"/>
      <c r="Y1880" s="20"/>
      <c r="Z1880" s="13"/>
      <c r="AA1880" s="13"/>
      <c r="AB1880" s="13"/>
      <c r="AC1880" s="13"/>
      <c r="AD1880" s="13"/>
      <c r="AE1880" s="13"/>
      <c r="AF1880" s="13"/>
      <c r="AG1880" s="13"/>
      <c r="AH1880" s="13"/>
    </row>
    <row r="1881" spans="2:34"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19"/>
      <c r="X1881" s="19"/>
      <c r="Y1881" s="20"/>
      <c r="Z1881" s="13"/>
      <c r="AA1881" s="13"/>
      <c r="AB1881" s="13"/>
      <c r="AC1881" s="13"/>
      <c r="AD1881" s="13"/>
      <c r="AE1881" s="13"/>
      <c r="AF1881" s="13"/>
      <c r="AG1881" s="13"/>
      <c r="AH1881" s="13"/>
    </row>
    <row r="1882" spans="2:34"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19"/>
      <c r="X1882" s="19"/>
      <c r="Y1882" s="20"/>
      <c r="Z1882" s="13"/>
      <c r="AA1882" s="13"/>
      <c r="AB1882" s="13"/>
      <c r="AC1882" s="13"/>
      <c r="AD1882" s="13"/>
      <c r="AE1882" s="13"/>
      <c r="AF1882" s="13"/>
      <c r="AG1882" s="13"/>
      <c r="AH1882" s="13"/>
    </row>
    <row r="1883" spans="2:34"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19"/>
      <c r="X1883" s="19"/>
      <c r="Y1883" s="20"/>
      <c r="Z1883" s="13"/>
      <c r="AA1883" s="13"/>
      <c r="AB1883" s="13"/>
      <c r="AC1883" s="13"/>
      <c r="AD1883" s="13"/>
      <c r="AE1883" s="13"/>
      <c r="AF1883" s="13"/>
      <c r="AG1883" s="13"/>
      <c r="AH1883" s="13"/>
    </row>
    <row r="1884" spans="2:34"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19"/>
      <c r="X1884" s="19"/>
      <c r="Y1884" s="20"/>
      <c r="Z1884" s="13"/>
      <c r="AA1884" s="13"/>
      <c r="AB1884" s="13"/>
      <c r="AC1884" s="13"/>
      <c r="AD1884" s="13"/>
      <c r="AE1884" s="13"/>
      <c r="AF1884" s="13"/>
      <c r="AG1884" s="13"/>
      <c r="AH1884" s="13"/>
    </row>
    <row r="1885" spans="2:34"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19"/>
      <c r="X1885" s="19"/>
      <c r="Y1885" s="20"/>
      <c r="Z1885" s="13"/>
      <c r="AA1885" s="13"/>
      <c r="AB1885" s="13"/>
      <c r="AC1885" s="13"/>
      <c r="AD1885" s="13"/>
      <c r="AE1885" s="13"/>
      <c r="AF1885" s="13"/>
      <c r="AG1885" s="13"/>
      <c r="AH1885" s="13"/>
    </row>
    <row r="1886" spans="2:34"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19"/>
      <c r="X1886" s="19"/>
      <c r="Y1886" s="20"/>
      <c r="Z1886" s="13"/>
      <c r="AA1886" s="13"/>
      <c r="AB1886" s="13"/>
      <c r="AC1886" s="13"/>
      <c r="AD1886" s="13"/>
      <c r="AE1886" s="13"/>
      <c r="AF1886" s="13"/>
      <c r="AG1886" s="13"/>
      <c r="AH1886" s="13"/>
    </row>
    <row r="1887" spans="2:34"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19"/>
      <c r="X1887" s="19"/>
      <c r="Y1887" s="20"/>
      <c r="Z1887" s="13"/>
      <c r="AA1887" s="13"/>
      <c r="AB1887" s="13"/>
      <c r="AC1887" s="13"/>
      <c r="AD1887" s="13"/>
      <c r="AE1887" s="13"/>
      <c r="AF1887" s="13"/>
      <c r="AG1887" s="13"/>
      <c r="AH1887" s="13"/>
    </row>
    <row r="1888" spans="2:34"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19"/>
      <c r="X1888" s="19"/>
      <c r="Y1888" s="20"/>
      <c r="Z1888" s="13"/>
      <c r="AA1888" s="13"/>
      <c r="AB1888" s="13"/>
      <c r="AC1888" s="13"/>
      <c r="AD1888" s="13"/>
      <c r="AE1888" s="13"/>
      <c r="AF1888" s="13"/>
      <c r="AG1888" s="13"/>
      <c r="AH1888" s="13"/>
    </row>
    <row r="1889" spans="2:34"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19"/>
      <c r="X1889" s="19"/>
      <c r="Y1889" s="20"/>
      <c r="Z1889" s="13"/>
      <c r="AA1889" s="13"/>
      <c r="AB1889" s="13"/>
      <c r="AC1889" s="13"/>
      <c r="AD1889" s="13"/>
      <c r="AE1889" s="13"/>
      <c r="AF1889" s="13"/>
      <c r="AG1889" s="13"/>
      <c r="AH1889" s="13"/>
    </row>
    <row r="1890" spans="2:34"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19"/>
      <c r="X1890" s="19"/>
      <c r="Y1890" s="20"/>
      <c r="Z1890" s="13"/>
      <c r="AA1890" s="13"/>
      <c r="AB1890" s="13"/>
      <c r="AC1890" s="13"/>
      <c r="AD1890" s="13"/>
      <c r="AE1890" s="13"/>
      <c r="AF1890" s="13"/>
      <c r="AG1890" s="13"/>
      <c r="AH1890" s="13"/>
    </row>
    <row r="1891" spans="2:34"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19"/>
      <c r="X1891" s="19"/>
      <c r="Y1891" s="20"/>
      <c r="Z1891" s="13"/>
      <c r="AA1891" s="13"/>
      <c r="AB1891" s="13"/>
      <c r="AC1891" s="13"/>
      <c r="AD1891" s="13"/>
      <c r="AE1891" s="13"/>
      <c r="AF1891" s="13"/>
      <c r="AG1891" s="13"/>
      <c r="AH1891" s="13"/>
    </row>
    <row r="1892" spans="2:34"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19"/>
      <c r="X1892" s="19"/>
      <c r="Y1892" s="20"/>
      <c r="Z1892" s="13"/>
      <c r="AA1892" s="13"/>
      <c r="AB1892" s="13"/>
      <c r="AC1892" s="13"/>
      <c r="AD1892" s="13"/>
      <c r="AE1892" s="13"/>
      <c r="AF1892" s="13"/>
      <c r="AG1892" s="13"/>
      <c r="AH1892" s="13"/>
    </row>
    <row r="1893" spans="2:34"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19"/>
      <c r="X1893" s="19"/>
      <c r="Y1893" s="20"/>
      <c r="Z1893" s="13"/>
      <c r="AA1893" s="13"/>
      <c r="AB1893" s="13"/>
      <c r="AC1893" s="13"/>
      <c r="AD1893" s="13"/>
      <c r="AE1893" s="13"/>
      <c r="AF1893" s="13"/>
      <c r="AG1893" s="13"/>
      <c r="AH1893" s="13"/>
    </row>
    <row r="1894" spans="2:34"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19"/>
      <c r="X1894" s="19"/>
      <c r="Y1894" s="20"/>
      <c r="Z1894" s="13"/>
      <c r="AA1894" s="13"/>
      <c r="AB1894" s="13"/>
      <c r="AC1894" s="13"/>
      <c r="AD1894" s="13"/>
      <c r="AE1894" s="13"/>
      <c r="AF1894" s="13"/>
      <c r="AG1894" s="13"/>
      <c r="AH1894" s="13"/>
    </row>
    <row r="1895" spans="2:34"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19"/>
      <c r="X1895" s="19"/>
      <c r="Y1895" s="20"/>
      <c r="Z1895" s="13"/>
      <c r="AA1895" s="13"/>
      <c r="AB1895" s="13"/>
      <c r="AC1895" s="13"/>
      <c r="AD1895" s="13"/>
      <c r="AE1895" s="13"/>
      <c r="AF1895" s="13"/>
      <c r="AG1895" s="13"/>
      <c r="AH1895" s="13"/>
    </row>
    <row r="1896" spans="2:34"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19"/>
      <c r="X1896" s="19"/>
      <c r="Y1896" s="20"/>
      <c r="Z1896" s="13"/>
      <c r="AA1896" s="13"/>
      <c r="AB1896" s="13"/>
      <c r="AC1896" s="13"/>
      <c r="AD1896" s="13"/>
      <c r="AE1896" s="13"/>
      <c r="AF1896" s="13"/>
      <c r="AG1896" s="13"/>
      <c r="AH1896" s="13"/>
    </row>
    <row r="1897" spans="2:34"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19"/>
      <c r="X1897" s="19"/>
      <c r="Y1897" s="20"/>
      <c r="Z1897" s="13"/>
      <c r="AA1897" s="13"/>
      <c r="AB1897" s="13"/>
      <c r="AC1897" s="13"/>
      <c r="AD1897" s="13"/>
      <c r="AE1897" s="13"/>
      <c r="AF1897" s="13"/>
      <c r="AG1897" s="13"/>
      <c r="AH1897" s="13"/>
    </row>
    <row r="1898" spans="2:34"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19"/>
      <c r="X1898" s="19"/>
      <c r="Y1898" s="20"/>
      <c r="Z1898" s="13"/>
      <c r="AA1898" s="13"/>
      <c r="AB1898" s="13"/>
      <c r="AC1898" s="13"/>
      <c r="AD1898" s="13"/>
      <c r="AE1898" s="13"/>
      <c r="AF1898" s="13"/>
      <c r="AG1898" s="13"/>
      <c r="AH1898" s="13"/>
    </row>
    <row r="1899" spans="2:34"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19"/>
      <c r="X1899" s="19"/>
      <c r="Y1899" s="20"/>
      <c r="Z1899" s="13"/>
      <c r="AA1899" s="13"/>
      <c r="AB1899" s="13"/>
      <c r="AC1899" s="13"/>
      <c r="AD1899" s="13"/>
      <c r="AE1899" s="13"/>
      <c r="AF1899" s="13"/>
      <c r="AG1899" s="13"/>
      <c r="AH1899" s="13"/>
    </row>
    <row r="1900" spans="2:34"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19"/>
      <c r="X1900" s="19"/>
      <c r="Y1900" s="20"/>
      <c r="Z1900" s="13"/>
      <c r="AA1900" s="13"/>
      <c r="AB1900" s="13"/>
      <c r="AC1900" s="13"/>
      <c r="AD1900" s="13"/>
      <c r="AE1900" s="13"/>
      <c r="AF1900" s="13"/>
      <c r="AG1900" s="13"/>
      <c r="AH1900" s="13"/>
    </row>
    <row r="1901" spans="2:34"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19"/>
      <c r="X1901" s="19"/>
      <c r="Y1901" s="20"/>
      <c r="Z1901" s="13"/>
      <c r="AA1901" s="13"/>
      <c r="AB1901" s="13"/>
      <c r="AC1901" s="13"/>
      <c r="AD1901" s="13"/>
      <c r="AE1901" s="13"/>
      <c r="AF1901" s="13"/>
      <c r="AG1901" s="13"/>
      <c r="AH1901" s="13"/>
    </row>
    <row r="1902" spans="2:34"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19"/>
      <c r="X1902" s="19"/>
      <c r="Y1902" s="20"/>
      <c r="Z1902" s="13"/>
      <c r="AA1902" s="13"/>
      <c r="AB1902" s="13"/>
      <c r="AC1902" s="13"/>
      <c r="AD1902" s="13"/>
      <c r="AE1902" s="13"/>
      <c r="AF1902" s="13"/>
      <c r="AG1902" s="13"/>
      <c r="AH1902" s="13"/>
    </row>
    <row r="1903" spans="2:34"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19"/>
      <c r="X1903" s="19"/>
      <c r="Y1903" s="20"/>
      <c r="Z1903" s="13"/>
      <c r="AA1903" s="13"/>
      <c r="AB1903" s="13"/>
      <c r="AC1903" s="13"/>
      <c r="AD1903" s="13"/>
      <c r="AE1903" s="13"/>
      <c r="AF1903" s="13"/>
      <c r="AG1903" s="13"/>
      <c r="AH1903" s="13"/>
    </row>
    <row r="1904" spans="2:34"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19"/>
      <c r="X1904" s="19"/>
      <c r="Y1904" s="20"/>
      <c r="Z1904" s="13"/>
      <c r="AA1904" s="13"/>
      <c r="AB1904" s="13"/>
      <c r="AC1904" s="13"/>
      <c r="AD1904" s="13"/>
      <c r="AE1904" s="13"/>
      <c r="AF1904" s="13"/>
      <c r="AG1904" s="13"/>
      <c r="AH1904" s="13"/>
    </row>
    <row r="1905" spans="2:34"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19"/>
      <c r="X1905" s="19"/>
      <c r="Y1905" s="20"/>
      <c r="Z1905" s="13"/>
      <c r="AA1905" s="13"/>
      <c r="AB1905" s="13"/>
      <c r="AC1905" s="13"/>
      <c r="AD1905" s="13"/>
      <c r="AE1905" s="13"/>
      <c r="AF1905" s="13"/>
      <c r="AG1905" s="13"/>
      <c r="AH1905" s="13"/>
    </row>
    <row r="1906" spans="2:34"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19"/>
      <c r="X1906" s="19"/>
      <c r="Y1906" s="20"/>
      <c r="Z1906" s="13"/>
      <c r="AA1906" s="13"/>
      <c r="AB1906" s="13"/>
      <c r="AC1906" s="13"/>
      <c r="AD1906" s="13"/>
      <c r="AE1906" s="13"/>
      <c r="AF1906" s="13"/>
      <c r="AG1906" s="13"/>
      <c r="AH1906" s="13"/>
    </row>
    <row r="1907" spans="2:34"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19"/>
      <c r="X1907" s="19"/>
      <c r="Y1907" s="20"/>
      <c r="Z1907" s="13"/>
      <c r="AA1907" s="13"/>
      <c r="AB1907" s="13"/>
      <c r="AC1907" s="13"/>
      <c r="AD1907" s="13"/>
      <c r="AE1907" s="13"/>
      <c r="AF1907" s="13"/>
      <c r="AG1907" s="13"/>
      <c r="AH1907" s="13"/>
    </row>
    <row r="1908" spans="2:34"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19"/>
      <c r="X1908" s="19"/>
      <c r="Y1908" s="20"/>
      <c r="Z1908" s="13"/>
      <c r="AA1908" s="13"/>
      <c r="AB1908" s="13"/>
      <c r="AC1908" s="13"/>
      <c r="AD1908" s="13"/>
      <c r="AE1908" s="13"/>
      <c r="AF1908" s="13"/>
      <c r="AG1908" s="13"/>
      <c r="AH1908" s="13"/>
    </row>
    <row r="1909" spans="2:34"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19"/>
      <c r="X1909" s="19"/>
      <c r="Y1909" s="20"/>
      <c r="Z1909" s="13"/>
      <c r="AA1909" s="13"/>
      <c r="AB1909" s="13"/>
      <c r="AC1909" s="13"/>
      <c r="AD1909" s="13"/>
      <c r="AE1909" s="13"/>
      <c r="AF1909" s="13"/>
      <c r="AG1909" s="13"/>
      <c r="AH1909" s="13"/>
    </row>
    <row r="1910" spans="2:34"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19"/>
      <c r="X1910" s="19"/>
      <c r="Y1910" s="20"/>
      <c r="Z1910" s="13"/>
      <c r="AA1910" s="13"/>
      <c r="AB1910" s="13"/>
      <c r="AC1910" s="13"/>
      <c r="AD1910" s="13"/>
      <c r="AE1910" s="13"/>
      <c r="AF1910" s="13"/>
      <c r="AG1910" s="13"/>
      <c r="AH1910" s="13"/>
    </row>
    <row r="1911" spans="2:34"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19"/>
      <c r="X1911" s="19"/>
      <c r="Y1911" s="20"/>
      <c r="Z1911" s="13"/>
      <c r="AA1911" s="13"/>
      <c r="AB1911" s="13"/>
      <c r="AC1911" s="13"/>
      <c r="AD1911" s="13"/>
      <c r="AE1911" s="13"/>
      <c r="AF1911" s="13"/>
      <c r="AG1911" s="13"/>
      <c r="AH1911" s="13"/>
    </row>
    <row r="1912" spans="2:34"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19"/>
      <c r="X1912" s="19"/>
      <c r="Y1912" s="20"/>
      <c r="Z1912" s="13"/>
      <c r="AA1912" s="13"/>
      <c r="AB1912" s="13"/>
      <c r="AC1912" s="13"/>
      <c r="AD1912" s="13"/>
      <c r="AE1912" s="13"/>
      <c r="AF1912" s="13"/>
      <c r="AG1912" s="13"/>
      <c r="AH1912" s="13"/>
    </row>
    <row r="1913" spans="2:34"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19"/>
      <c r="X1913" s="19"/>
      <c r="Y1913" s="20"/>
      <c r="Z1913" s="13"/>
      <c r="AA1913" s="13"/>
      <c r="AB1913" s="13"/>
      <c r="AC1913" s="13"/>
      <c r="AD1913" s="13"/>
      <c r="AE1913" s="13"/>
      <c r="AF1913" s="13"/>
      <c r="AG1913" s="13"/>
      <c r="AH1913" s="13"/>
    </row>
    <row r="1914" spans="2:34"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19"/>
      <c r="X1914" s="19"/>
      <c r="Y1914" s="20"/>
      <c r="Z1914" s="13"/>
      <c r="AA1914" s="13"/>
      <c r="AB1914" s="13"/>
      <c r="AC1914" s="13"/>
      <c r="AD1914" s="13"/>
      <c r="AE1914" s="13"/>
      <c r="AF1914" s="13"/>
      <c r="AG1914" s="13"/>
      <c r="AH1914" s="13"/>
    </row>
    <row r="1915" spans="2:34"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19"/>
      <c r="X1915" s="19"/>
      <c r="Y1915" s="20"/>
      <c r="Z1915" s="13"/>
      <c r="AA1915" s="13"/>
      <c r="AB1915" s="13"/>
      <c r="AC1915" s="13"/>
      <c r="AD1915" s="13"/>
      <c r="AE1915" s="13"/>
      <c r="AF1915" s="13"/>
      <c r="AG1915" s="13"/>
      <c r="AH1915" s="13"/>
    </row>
    <row r="1916" spans="2:34"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19"/>
      <c r="X1916" s="19"/>
      <c r="Y1916" s="20"/>
      <c r="Z1916" s="13"/>
      <c r="AA1916" s="13"/>
      <c r="AB1916" s="13"/>
      <c r="AC1916" s="13"/>
      <c r="AD1916" s="13"/>
      <c r="AE1916" s="13"/>
      <c r="AF1916" s="13"/>
      <c r="AG1916" s="13"/>
      <c r="AH1916" s="13"/>
    </row>
    <row r="1917" spans="2:34"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19"/>
      <c r="X1917" s="19"/>
      <c r="Y1917" s="20"/>
      <c r="Z1917" s="13"/>
      <c r="AA1917" s="13"/>
      <c r="AB1917" s="13"/>
      <c r="AC1917" s="13"/>
      <c r="AD1917" s="13"/>
      <c r="AE1917" s="13"/>
      <c r="AF1917" s="13"/>
      <c r="AG1917" s="13"/>
      <c r="AH1917" s="13"/>
    </row>
    <row r="1918" spans="2:34"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19"/>
      <c r="X1918" s="19"/>
      <c r="Y1918" s="20"/>
      <c r="Z1918" s="13"/>
      <c r="AA1918" s="13"/>
      <c r="AB1918" s="13"/>
      <c r="AC1918" s="13"/>
      <c r="AD1918" s="13"/>
      <c r="AE1918" s="13"/>
      <c r="AF1918" s="13"/>
      <c r="AG1918" s="13"/>
      <c r="AH1918" s="13"/>
    </row>
    <row r="1919" spans="2:34"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19"/>
      <c r="X1919" s="19"/>
      <c r="Y1919" s="20"/>
      <c r="Z1919" s="13"/>
      <c r="AA1919" s="13"/>
      <c r="AB1919" s="13"/>
      <c r="AC1919" s="13"/>
      <c r="AD1919" s="13"/>
      <c r="AE1919" s="13"/>
      <c r="AF1919" s="13"/>
      <c r="AG1919" s="13"/>
      <c r="AH1919" s="13"/>
    </row>
    <row r="1920" spans="2:34"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19"/>
      <c r="X1920" s="19"/>
      <c r="Y1920" s="20"/>
      <c r="Z1920" s="13"/>
      <c r="AA1920" s="13"/>
      <c r="AB1920" s="13"/>
      <c r="AC1920" s="13"/>
      <c r="AD1920" s="13"/>
      <c r="AE1920" s="13"/>
      <c r="AF1920" s="13"/>
      <c r="AG1920" s="13"/>
      <c r="AH1920" s="13"/>
    </row>
    <row r="1921" spans="2:34"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19"/>
      <c r="X1921" s="19"/>
      <c r="Y1921" s="20"/>
      <c r="Z1921" s="13"/>
      <c r="AA1921" s="13"/>
      <c r="AB1921" s="13"/>
      <c r="AC1921" s="13"/>
      <c r="AD1921" s="13"/>
      <c r="AE1921" s="13"/>
      <c r="AF1921" s="13"/>
      <c r="AG1921" s="13"/>
      <c r="AH1921" s="13"/>
    </row>
    <row r="1922" spans="2:34"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19"/>
      <c r="X1922" s="19"/>
      <c r="Y1922" s="20"/>
      <c r="Z1922" s="13"/>
      <c r="AA1922" s="13"/>
      <c r="AB1922" s="13"/>
      <c r="AC1922" s="13"/>
      <c r="AD1922" s="13"/>
      <c r="AE1922" s="13"/>
      <c r="AF1922" s="13"/>
      <c r="AG1922" s="13"/>
      <c r="AH1922" s="13"/>
    </row>
    <row r="1923" spans="2:34"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19"/>
      <c r="X1923" s="19"/>
      <c r="Y1923" s="20"/>
      <c r="Z1923" s="13"/>
      <c r="AA1923" s="13"/>
      <c r="AB1923" s="13"/>
      <c r="AC1923" s="13"/>
      <c r="AD1923" s="13"/>
      <c r="AE1923" s="13"/>
      <c r="AF1923" s="13"/>
      <c r="AG1923" s="13"/>
      <c r="AH1923" s="13"/>
    </row>
    <row r="1924" spans="2:34"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19"/>
      <c r="X1924" s="19"/>
      <c r="Y1924" s="20"/>
      <c r="Z1924" s="13"/>
      <c r="AA1924" s="13"/>
      <c r="AB1924" s="13"/>
      <c r="AC1924" s="13"/>
      <c r="AD1924" s="13"/>
      <c r="AE1924" s="13"/>
      <c r="AF1924" s="13"/>
      <c r="AG1924" s="13"/>
      <c r="AH1924" s="13"/>
    </row>
    <row r="1925" spans="2:34"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19"/>
      <c r="X1925" s="19"/>
      <c r="Y1925" s="20"/>
      <c r="Z1925" s="13"/>
      <c r="AA1925" s="13"/>
      <c r="AB1925" s="13"/>
      <c r="AC1925" s="13"/>
      <c r="AD1925" s="13"/>
      <c r="AE1925" s="13"/>
      <c r="AF1925" s="13"/>
      <c r="AG1925" s="13"/>
      <c r="AH1925" s="13"/>
    </row>
    <row r="1926" spans="2:34"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19"/>
      <c r="X1926" s="19"/>
      <c r="Y1926" s="20"/>
      <c r="Z1926" s="13"/>
      <c r="AA1926" s="13"/>
      <c r="AB1926" s="13"/>
      <c r="AC1926" s="13"/>
      <c r="AD1926" s="13"/>
      <c r="AE1926" s="13"/>
      <c r="AF1926" s="13"/>
      <c r="AG1926" s="13"/>
      <c r="AH1926" s="13"/>
    </row>
    <row r="1927" spans="2:34"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19"/>
      <c r="X1927" s="19"/>
      <c r="Y1927" s="20"/>
      <c r="Z1927" s="13"/>
      <c r="AA1927" s="13"/>
      <c r="AB1927" s="13"/>
      <c r="AC1927" s="13"/>
      <c r="AD1927" s="13"/>
      <c r="AE1927" s="13"/>
      <c r="AF1927" s="13"/>
      <c r="AG1927" s="13"/>
      <c r="AH1927" s="13"/>
    </row>
    <row r="1928" spans="2:34"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19"/>
      <c r="X1928" s="19"/>
      <c r="Y1928" s="20"/>
      <c r="Z1928" s="13"/>
      <c r="AA1928" s="13"/>
      <c r="AB1928" s="13"/>
      <c r="AC1928" s="13"/>
      <c r="AD1928" s="13"/>
      <c r="AE1928" s="13"/>
      <c r="AF1928" s="13"/>
      <c r="AG1928" s="13"/>
      <c r="AH1928" s="13"/>
    </row>
    <row r="1929" spans="2:34"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19"/>
      <c r="X1929" s="19"/>
      <c r="Y1929" s="20"/>
      <c r="Z1929" s="13"/>
      <c r="AA1929" s="13"/>
      <c r="AB1929" s="13"/>
      <c r="AC1929" s="13"/>
      <c r="AD1929" s="13"/>
      <c r="AE1929" s="13"/>
      <c r="AF1929" s="13"/>
      <c r="AG1929" s="13"/>
      <c r="AH1929" s="13"/>
    </row>
    <row r="1930" spans="2:34"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19"/>
      <c r="X1930" s="19"/>
      <c r="Y1930" s="20"/>
      <c r="Z1930" s="13"/>
      <c r="AA1930" s="13"/>
      <c r="AB1930" s="13"/>
      <c r="AC1930" s="13"/>
      <c r="AD1930" s="13"/>
      <c r="AE1930" s="13"/>
      <c r="AF1930" s="13"/>
      <c r="AG1930" s="13"/>
      <c r="AH1930" s="13"/>
    </row>
    <row r="1931" spans="2:34"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19"/>
      <c r="X1931" s="19"/>
      <c r="Y1931" s="20"/>
      <c r="Z1931" s="13"/>
      <c r="AA1931" s="13"/>
      <c r="AB1931" s="13"/>
      <c r="AC1931" s="13"/>
      <c r="AD1931" s="13"/>
      <c r="AE1931" s="13"/>
      <c r="AF1931" s="13"/>
      <c r="AG1931" s="13"/>
      <c r="AH1931" s="13"/>
    </row>
    <row r="1932" spans="2:34"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19"/>
      <c r="X1932" s="19"/>
      <c r="Y1932" s="20"/>
      <c r="Z1932" s="13"/>
      <c r="AA1932" s="13"/>
      <c r="AB1932" s="13"/>
      <c r="AC1932" s="13"/>
      <c r="AD1932" s="13"/>
      <c r="AE1932" s="13"/>
      <c r="AF1932" s="13"/>
      <c r="AG1932" s="13"/>
      <c r="AH1932" s="13"/>
    </row>
    <row r="1933" spans="2:34"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19"/>
      <c r="X1933" s="19"/>
      <c r="Y1933" s="20"/>
      <c r="Z1933" s="13"/>
      <c r="AA1933" s="13"/>
      <c r="AB1933" s="13"/>
      <c r="AC1933" s="13"/>
      <c r="AD1933" s="13"/>
      <c r="AE1933" s="13"/>
      <c r="AF1933" s="13"/>
      <c r="AG1933" s="13"/>
      <c r="AH1933" s="13"/>
    </row>
    <row r="1934" spans="2:34"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19"/>
      <c r="X1934" s="19"/>
      <c r="Y1934" s="20"/>
      <c r="Z1934" s="13"/>
      <c r="AA1934" s="13"/>
      <c r="AB1934" s="13"/>
      <c r="AC1934" s="13"/>
      <c r="AD1934" s="13"/>
      <c r="AE1934" s="13"/>
      <c r="AF1934" s="13"/>
      <c r="AG1934" s="13"/>
      <c r="AH1934" s="13"/>
    </row>
    <row r="1935" spans="2:34"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19"/>
      <c r="X1935" s="19"/>
      <c r="Y1935" s="20"/>
      <c r="Z1935" s="13"/>
      <c r="AA1935" s="13"/>
      <c r="AB1935" s="13"/>
      <c r="AC1935" s="13"/>
      <c r="AD1935" s="13"/>
      <c r="AE1935" s="13"/>
      <c r="AF1935" s="13"/>
      <c r="AG1935" s="13"/>
      <c r="AH1935" s="13"/>
    </row>
    <row r="1936" spans="2:34"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19"/>
      <c r="X1936" s="19"/>
      <c r="Y1936" s="20"/>
      <c r="Z1936" s="13"/>
      <c r="AA1936" s="13"/>
      <c r="AB1936" s="13"/>
      <c r="AC1936" s="13"/>
      <c r="AD1936" s="13"/>
      <c r="AE1936" s="13"/>
      <c r="AF1936" s="13"/>
      <c r="AG1936" s="13"/>
      <c r="AH1936" s="13"/>
    </row>
    <row r="1937" spans="2:34"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19"/>
      <c r="X1937" s="19"/>
      <c r="Y1937" s="20"/>
      <c r="Z1937" s="13"/>
      <c r="AA1937" s="13"/>
      <c r="AB1937" s="13"/>
      <c r="AC1937" s="13"/>
      <c r="AD1937" s="13"/>
      <c r="AE1937" s="13"/>
      <c r="AF1937" s="13"/>
      <c r="AG1937" s="13"/>
      <c r="AH1937" s="13"/>
    </row>
    <row r="1938" spans="2:34"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19"/>
      <c r="X1938" s="19"/>
      <c r="Y1938" s="20"/>
      <c r="Z1938" s="13"/>
      <c r="AA1938" s="13"/>
      <c r="AB1938" s="13"/>
      <c r="AC1938" s="13"/>
      <c r="AD1938" s="13"/>
      <c r="AE1938" s="13"/>
      <c r="AF1938" s="13"/>
      <c r="AG1938" s="13"/>
      <c r="AH1938" s="13"/>
    </row>
    <row r="1939" spans="2:34"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19"/>
      <c r="X1939" s="19"/>
      <c r="Y1939" s="20"/>
      <c r="Z1939" s="13"/>
      <c r="AA1939" s="13"/>
      <c r="AB1939" s="13"/>
      <c r="AC1939" s="13"/>
      <c r="AD1939" s="13"/>
      <c r="AE1939" s="13"/>
      <c r="AF1939" s="13"/>
      <c r="AG1939" s="13"/>
      <c r="AH1939" s="13"/>
    </row>
    <row r="1940" spans="2:34"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19"/>
      <c r="X1940" s="19"/>
      <c r="Y1940" s="20"/>
      <c r="Z1940" s="13"/>
      <c r="AA1940" s="13"/>
      <c r="AB1940" s="13"/>
      <c r="AC1940" s="13"/>
      <c r="AD1940" s="13"/>
      <c r="AE1940" s="13"/>
      <c r="AF1940" s="13"/>
      <c r="AG1940" s="13"/>
      <c r="AH1940" s="13"/>
    </row>
    <row r="1941" spans="2:34"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19"/>
      <c r="X1941" s="19"/>
      <c r="Y1941" s="20"/>
      <c r="Z1941" s="13"/>
      <c r="AA1941" s="13"/>
      <c r="AB1941" s="13"/>
      <c r="AC1941" s="13"/>
      <c r="AD1941" s="13"/>
      <c r="AE1941" s="13"/>
      <c r="AF1941" s="13"/>
      <c r="AG1941" s="13"/>
      <c r="AH1941" s="13"/>
    </row>
    <row r="1942" spans="2:34"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19"/>
      <c r="X1942" s="19"/>
      <c r="Y1942" s="20"/>
      <c r="Z1942" s="13"/>
      <c r="AA1942" s="13"/>
      <c r="AB1942" s="13"/>
      <c r="AC1942" s="13"/>
      <c r="AD1942" s="13"/>
      <c r="AE1942" s="13"/>
      <c r="AF1942" s="13"/>
      <c r="AG1942" s="13"/>
      <c r="AH1942" s="13"/>
    </row>
    <row r="1943" spans="2:34"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19"/>
      <c r="X1943" s="19"/>
      <c r="Y1943" s="20"/>
      <c r="Z1943" s="13"/>
      <c r="AA1943" s="13"/>
      <c r="AB1943" s="13"/>
      <c r="AC1943" s="13"/>
      <c r="AD1943" s="13"/>
      <c r="AE1943" s="13"/>
      <c r="AF1943" s="13"/>
      <c r="AG1943" s="13"/>
      <c r="AH1943" s="13"/>
    </row>
    <row r="1944" spans="2:34"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19"/>
      <c r="X1944" s="19"/>
      <c r="Y1944" s="20"/>
      <c r="Z1944" s="13"/>
      <c r="AA1944" s="13"/>
      <c r="AB1944" s="13"/>
      <c r="AC1944" s="13"/>
      <c r="AD1944" s="13"/>
      <c r="AE1944" s="13"/>
      <c r="AF1944" s="13"/>
      <c r="AG1944" s="13"/>
      <c r="AH1944" s="13"/>
    </row>
    <row r="1945" spans="2:34"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19"/>
      <c r="X1945" s="19"/>
      <c r="Y1945" s="20"/>
      <c r="Z1945" s="13"/>
      <c r="AA1945" s="13"/>
      <c r="AB1945" s="13"/>
      <c r="AC1945" s="13"/>
      <c r="AD1945" s="13"/>
      <c r="AE1945" s="13"/>
      <c r="AF1945" s="13"/>
      <c r="AG1945" s="13"/>
      <c r="AH1945" s="13"/>
    </row>
    <row r="1946" spans="2:34"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19"/>
      <c r="X1946" s="19"/>
      <c r="Y1946" s="20"/>
      <c r="Z1946" s="13"/>
      <c r="AA1946" s="13"/>
      <c r="AB1946" s="13"/>
      <c r="AC1946" s="13"/>
      <c r="AD1946" s="13"/>
      <c r="AE1946" s="13"/>
      <c r="AF1946" s="13"/>
      <c r="AG1946" s="13"/>
      <c r="AH1946" s="13"/>
    </row>
    <row r="1947" spans="2:34"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19"/>
      <c r="X1947" s="19"/>
      <c r="Y1947" s="20"/>
      <c r="Z1947" s="13"/>
      <c r="AA1947" s="13"/>
      <c r="AB1947" s="13"/>
      <c r="AC1947" s="13"/>
      <c r="AD1947" s="13"/>
      <c r="AE1947" s="13"/>
      <c r="AF1947" s="13"/>
      <c r="AG1947" s="13"/>
      <c r="AH1947" s="13"/>
    </row>
    <row r="1948" spans="2:34"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19"/>
      <c r="X1948" s="19"/>
      <c r="Y1948" s="20"/>
      <c r="Z1948" s="13"/>
      <c r="AA1948" s="13"/>
      <c r="AB1948" s="13"/>
      <c r="AC1948" s="13"/>
      <c r="AD1948" s="13"/>
      <c r="AE1948" s="13"/>
      <c r="AF1948" s="13"/>
      <c r="AG1948" s="13"/>
      <c r="AH1948" s="13"/>
    </row>
    <row r="1949" spans="2:34"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19"/>
      <c r="X1949" s="19"/>
      <c r="Y1949" s="20"/>
      <c r="Z1949" s="13"/>
      <c r="AA1949" s="13"/>
      <c r="AB1949" s="13"/>
      <c r="AC1949" s="13"/>
      <c r="AD1949" s="13"/>
      <c r="AE1949" s="13"/>
      <c r="AF1949" s="13"/>
      <c r="AG1949" s="13"/>
      <c r="AH1949" s="13"/>
    </row>
    <row r="1950" spans="2:34"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19"/>
      <c r="X1950" s="19"/>
      <c r="Y1950" s="20"/>
      <c r="Z1950" s="13"/>
      <c r="AA1950" s="13"/>
      <c r="AB1950" s="13"/>
      <c r="AC1950" s="13"/>
      <c r="AD1950" s="13"/>
      <c r="AE1950" s="13"/>
      <c r="AF1950" s="13"/>
      <c r="AG1950" s="13"/>
      <c r="AH1950" s="13"/>
    </row>
    <row r="1951" spans="2:34"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19"/>
      <c r="X1951" s="19"/>
      <c r="Y1951" s="20"/>
      <c r="Z1951" s="13"/>
      <c r="AA1951" s="13"/>
      <c r="AB1951" s="13"/>
      <c r="AC1951" s="13"/>
      <c r="AD1951" s="13"/>
      <c r="AE1951" s="13"/>
      <c r="AF1951" s="13"/>
      <c r="AG1951" s="13"/>
      <c r="AH1951" s="13"/>
    </row>
    <row r="1952" spans="2:34"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19"/>
      <c r="X1952" s="19"/>
      <c r="Y1952" s="20"/>
      <c r="Z1952" s="13"/>
      <c r="AA1952" s="13"/>
      <c r="AB1952" s="13"/>
      <c r="AC1952" s="13"/>
      <c r="AD1952" s="13"/>
      <c r="AE1952" s="13"/>
      <c r="AF1952" s="13"/>
      <c r="AG1952" s="13"/>
      <c r="AH1952" s="13"/>
    </row>
    <row r="1953" spans="2:34"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19"/>
      <c r="X1953" s="19"/>
      <c r="Y1953" s="20"/>
      <c r="Z1953" s="13"/>
      <c r="AA1953" s="13"/>
      <c r="AB1953" s="13"/>
      <c r="AC1953" s="13"/>
      <c r="AD1953" s="13"/>
      <c r="AE1953" s="13"/>
      <c r="AF1953" s="13"/>
      <c r="AG1953" s="13"/>
      <c r="AH1953" s="13"/>
    </row>
    <row r="1954" spans="2:34"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19"/>
      <c r="X1954" s="19"/>
      <c r="Y1954" s="20"/>
      <c r="Z1954" s="13"/>
      <c r="AA1954" s="13"/>
      <c r="AB1954" s="13"/>
      <c r="AC1954" s="13"/>
      <c r="AD1954" s="13"/>
      <c r="AE1954" s="13"/>
      <c r="AF1954" s="13"/>
      <c r="AG1954" s="13"/>
      <c r="AH1954" s="13"/>
    </row>
    <row r="1955" spans="2:34"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19"/>
      <c r="X1955" s="19"/>
      <c r="Y1955" s="20"/>
      <c r="Z1955" s="13"/>
      <c r="AA1955" s="13"/>
      <c r="AB1955" s="13"/>
      <c r="AC1955" s="13"/>
      <c r="AD1955" s="13"/>
      <c r="AE1955" s="13"/>
      <c r="AF1955" s="13"/>
      <c r="AG1955" s="13"/>
      <c r="AH1955" s="13"/>
    </row>
    <row r="1956" spans="2:34"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19"/>
      <c r="X1956" s="19"/>
      <c r="Y1956" s="20"/>
      <c r="Z1956" s="13"/>
      <c r="AA1956" s="13"/>
      <c r="AB1956" s="13"/>
      <c r="AC1956" s="13"/>
      <c r="AD1956" s="13"/>
      <c r="AE1956" s="13"/>
      <c r="AF1956" s="13"/>
      <c r="AG1956" s="13"/>
      <c r="AH1956" s="13"/>
    </row>
    <row r="1957" spans="2:34"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19"/>
      <c r="X1957" s="19"/>
      <c r="Y1957" s="20"/>
      <c r="Z1957" s="13"/>
      <c r="AA1957" s="13"/>
      <c r="AB1957" s="13"/>
      <c r="AC1957" s="13"/>
      <c r="AD1957" s="13"/>
      <c r="AE1957" s="13"/>
      <c r="AF1957" s="13"/>
      <c r="AG1957" s="13"/>
      <c r="AH1957" s="13"/>
    </row>
    <row r="1958" spans="2:34"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19"/>
      <c r="X1958" s="19"/>
      <c r="Y1958" s="20"/>
      <c r="Z1958" s="13"/>
      <c r="AA1958" s="13"/>
      <c r="AB1958" s="13"/>
      <c r="AC1958" s="13"/>
      <c r="AD1958" s="13"/>
      <c r="AE1958" s="13"/>
      <c r="AF1958" s="13"/>
      <c r="AG1958" s="13"/>
      <c r="AH1958" s="13"/>
    </row>
    <row r="1959" spans="2:34"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19"/>
      <c r="X1959" s="19"/>
      <c r="Y1959" s="20"/>
      <c r="Z1959" s="13"/>
      <c r="AA1959" s="13"/>
      <c r="AB1959" s="13"/>
      <c r="AC1959" s="13"/>
      <c r="AD1959" s="13"/>
      <c r="AE1959" s="13"/>
      <c r="AF1959" s="13"/>
      <c r="AG1959" s="13"/>
      <c r="AH1959" s="13"/>
    </row>
    <row r="1960" spans="2:34"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19"/>
      <c r="X1960" s="19"/>
      <c r="Y1960" s="20"/>
      <c r="Z1960" s="13"/>
      <c r="AA1960" s="13"/>
      <c r="AB1960" s="13"/>
      <c r="AC1960" s="13"/>
      <c r="AD1960" s="13"/>
      <c r="AE1960" s="13"/>
      <c r="AF1960" s="13"/>
      <c r="AG1960" s="13"/>
      <c r="AH1960" s="13"/>
    </row>
    <row r="1961" spans="2:34"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19"/>
      <c r="X1961" s="19"/>
      <c r="Y1961" s="20"/>
      <c r="Z1961" s="13"/>
      <c r="AA1961" s="13"/>
      <c r="AB1961" s="13"/>
      <c r="AC1961" s="13"/>
      <c r="AD1961" s="13"/>
      <c r="AE1961" s="13"/>
      <c r="AF1961" s="13"/>
      <c r="AG1961" s="13"/>
      <c r="AH1961" s="13"/>
    </row>
    <row r="1962" spans="2:34"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19"/>
      <c r="X1962" s="19"/>
      <c r="Y1962" s="20"/>
      <c r="Z1962" s="13"/>
      <c r="AA1962" s="13"/>
      <c r="AB1962" s="13"/>
      <c r="AC1962" s="13"/>
      <c r="AD1962" s="13"/>
      <c r="AE1962" s="13"/>
      <c r="AF1962" s="13"/>
      <c r="AG1962" s="13"/>
      <c r="AH1962" s="13"/>
    </row>
    <row r="1963" spans="2:34"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19"/>
      <c r="X1963" s="19"/>
      <c r="Y1963" s="20"/>
      <c r="Z1963" s="13"/>
      <c r="AA1963" s="13"/>
      <c r="AB1963" s="13"/>
      <c r="AC1963" s="13"/>
      <c r="AD1963" s="13"/>
      <c r="AE1963" s="13"/>
      <c r="AF1963" s="13"/>
      <c r="AG1963" s="13"/>
      <c r="AH1963" s="13"/>
    </row>
    <row r="1964" spans="2:34"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19"/>
      <c r="X1964" s="19"/>
      <c r="Y1964" s="20"/>
      <c r="Z1964" s="13"/>
      <c r="AA1964" s="13"/>
      <c r="AB1964" s="13"/>
      <c r="AC1964" s="13"/>
      <c r="AD1964" s="13"/>
      <c r="AE1964" s="13"/>
      <c r="AF1964" s="13"/>
      <c r="AG1964" s="13"/>
      <c r="AH1964" s="13"/>
    </row>
    <row r="1965" spans="2:34"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19"/>
      <c r="X1965" s="19"/>
      <c r="Y1965" s="20"/>
      <c r="Z1965" s="13"/>
      <c r="AA1965" s="13"/>
      <c r="AB1965" s="13"/>
      <c r="AC1965" s="13"/>
      <c r="AD1965" s="13"/>
      <c r="AE1965" s="13"/>
      <c r="AF1965" s="13"/>
      <c r="AG1965" s="13"/>
      <c r="AH1965" s="13"/>
    </row>
    <row r="1966" spans="2:34"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19"/>
      <c r="X1966" s="19"/>
      <c r="Y1966" s="20"/>
      <c r="Z1966" s="13"/>
      <c r="AA1966" s="13"/>
      <c r="AB1966" s="13"/>
      <c r="AC1966" s="13"/>
      <c r="AD1966" s="13"/>
      <c r="AE1966" s="13"/>
      <c r="AF1966" s="13"/>
      <c r="AG1966" s="13"/>
      <c r="AH1966" s="13"/>
    </row>
    <row r="1967" spans="2:34"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19"/>
      <c r="X1967" s="19"/>
      <c r="Y1967" s="20"/>
      <c r="Z1967" s="13"/>
      <c r="AA1967" s="13"/>
      <c r="AB1967" s="13"/>
      <c r="AC1967" s="13"/>
      <c r="AD1967" s="13"/>
      <c r="AE1967" s="13"/>
      <c r="AF1967" s="13"/>
      <c r="AG1967" s="13"/>
      <c r="AH1967" s="13"/>
    </row>
    <row r="1968" spans="2:34"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19"/>
      <c r="X1968" s="19"/>
      <c r="Y1968" s="20"/>
      <c r="Z1968" s="13"/>
      <c r="AA1968" s="13"/>
      <c r="AB1968" s="13"/>
      <c r="AC1968" s="13"/>
      <c r="AD1968" s="13"/>
      <c r="AE1968" s="13"/>
      <c r="AF1968" s="13"/>
      <c r="AG1968" s="13"/>
      <c r="AH1968" s="13"/>
    </row>
    <row r="1969" spans="2:34"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19"/>
      <c r="X1969" s="19"/>
      <c r="Y1969" s="20"/>
      <c r="Z1969" s="13"/>
      <c r="AA1969" s="13"/>
      <c r="AB1969" s="13"/>
      <c r="AC1969" s="13"/>
      <c r="AD1969" s="13"/>
      <c r="AE1969" s="13"/>
      <c r="AF1969" s="13"/>
      <c r="AG1969" s="13"/>
      <c r="AH1969" s="13"/>
    </row>
    <row r="1970" spans="2:34"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19"/>
      <c r="X1970" s="19"/>
      <c r="Y1970" s="20"/>
      <c r="Z1970" s="13"/>
      <c r="AA1970" s="13"/>
      <c r="AB1970" s="13"/>
      <c r="AC1970" s="13"/>
      <c r="AD1970" s="13"/>
      <c r="AE1970" s="13"/>
      <c r="AF1970" s="13"/>
      <c r="AG1970" s="13"/>
      <c r="AH1970" s="13"/>
    </row>
    <row r="1971" spans="2:34"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19"/>
      <c r="X1971" s="19"/>
      <c r="Y1971" s="20"/>
      <c r="Z1971" s="13"/>
      <c r="AA1971" s="13"/>
      <c r="AB1971" s="13"/>
      <c r="AC1971" s="13"/>
      <c r="AD1971" s="13"/>
      <c r="AE1971" s="13"/>
      <c r="AF1971" s="13"/>
      <c r="AG1971" s="13"/>
      <c r="AH1971" s="13"/>
    </row>
    <row r="1972" spans="2:34"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19"/>
      <c r="X1972" s="19"/>
      <c r="Y1972" s="20"/>
      <c r="Z1972" s="13"/>
      <c r="AA1972" s="13"/>
      <c r="AB1972" s="13"/>
      <c r="AC1972" s="13"/>
      <c r="AD1972" s="13"/>
      <c r="AE1972" s="13"/>
      <c r="AF1972" s="13"/>
      <c r="AG1972" s="13"/>
      <c r="AH1972" s="13"/>
    </row>
    <row r="1973" spans="2:34"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19"/>
      <c r="X1973" s="19"/>
      <c r="Y1973" s="20"/>
      <c r="Z1973" s="13"/>
      <c r="AA1973" s="13"/>
      <c r="AB1973" s="13"/>
      <c r="AC1973" s="13"/>
      <c r="AD1973" s="13"/>
      <c r="AE1973" s="13"/>
      <c r="AF1973" s="13"/>
      <c r="AG1973" s="13"/>
      <c r="AH1973" s="13"/>
    </row>
    <row r="1974" spans="2:34"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19"/>
      <c r="X1974" s="19"/>
      <c r="Y1974" s="20"/>
      <c r="Z1974" s="13"/>
      <c r="AA1974" s="13"/>
      <c r="AB1974" s="13"/>
      <c r="AC1974" s="13"/>
      <c r="AD1974" s="13"/>
      <c r="AE1974" s="13"/>
      <c r="AF1974" s="13"/>
      <c r="AG1974" s="13"/>
      <c r="AH1974" s="13"/>
    </row>
    <row r="1975" spans="2:34"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19"/>
      <c r="X1975" s="19"/>
      <c r="Y1975" s="20"/>
      <c r="Z1975" s="13"/>
      <c r="AA1975" s="13"/>
      <c r="AB1975" s="13"/>
      <c r="AC1975" s="13"/>
      <c r="AD1975" s="13"/>
      <c r="AE1975" s="13"/>
      <c r="AF1975" s="13"/>
      <c r="AG1975" s="13"/>
      <c r="AH1975" s="13"/>
    </row>
    <row r="1976" spans="2:34"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19"/>
      <c r="X1976" s="19"/>
      <c r="Y1976" s="20"/>
      <c r="Z1976" s="13"/>
      <c r="AA1976" s="13"/>
      <c r="AB1976" s="13"/>
      <c r="AC1976" s="13"/>
      <c r="AD1976" s="13"/>
      <c r="AE1976" s="13"/>
      <c r="AF1976" s="13"/>
      <c r="AG1976" s="13"/>
      <c r="AH1976" s="13"/>
    </row>
    <row r="1977" spans="2:34"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19"/>
      <c r="X1977" s="19"/>
      <c r="Y1977" s="20"/>
      <c r="Z1977" s="13"/>
      <c r="AA1977" s="13"/>
      <c r="AB1977" s="13"/>
      <c r="AC1977" s="13"/>
      <c r="AD1977" s="13"/>
      <c r="AE1977" s="13"/>
      <c r="AF1977" s="13"/>
      <c r="AG1977" s="13"/>
      <c r="AH1977" s="13"/>
    </row>
    <row r="1978" spans="2:34"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19"/>
      <c r="X1978" s="19"/>
      <c r="Y1978" s="20"/>
      <c r="Z1978" s="13"/>
      <c r="AA1978" s="13"/>
      <c r="AB1978" s="13"/>
      <c r="AC1978" s="13"/>
      <c r="AD1978" s="13"/>
      <c r="AE1978" s="13"/>
      <c r="AF1978" s="13"/>
      <c r="AG1978" s="13"/>
      <c r="AH1978" s="13"/>
    </row>
    <row r="1979" spans="2:34"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19"/>
      <c r="X1979" s="19"/>
      <c r="Y1979" s="20"/>
      <c r="Z1979" s="13"/>
      <c r="AA1979" s="13"/>
      <c r="AB1979" s="13"/>
      <c r="AC1979" s="13"/>
      <c r="AD1979" s="13"/>
      <c r="AE1979" s="13"/>
      <c r="AF1979" s="13"/>
      <c r="AG1979" s="13"/>
      <c r="AH1979" s="13"/>
    </row>
    <row r="1980" spans="2:34"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19"/>
      <c r="X1980" s="19"/>
      <c r="Y1980" s="20"/>
      <c r="Z1980" s="13"/>
      <c r="AA1980" s="13"/>
      <c r="AB1980" s="13"/>
      <c r="AC1980" s="13"/>
      <c r="AD1980" s="13"/>
      <c r="AE1980" s="13"/>
      <c r="AF1980" s="13"/>
      <c r="AG1980" s="13"/>
      <c r="AH1980" s="13"/>
    </row>
    <row r="1981" spans="2:34"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19"/>
      <c r="X1981" s="19"/>
      <c r="Y1981" s="20"/>
      <c r="Z1981" s="13"/>
      <c r="AA1981" s="13"/>
      <c r="AB1981" s="13"/>
      <c r="AC1981" s="13"/>
      <c r="AD1981" s="13"/>
      <c r="AE1981" s="13"/>
      <c r="AF1981" s="13"/>
      <c r="AG1981" s="13"/>
      <c r="AH1981" s="13"/>
    </row>
    <row r="1982" spans="2:34"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19"/>
      <c r="X1982" s="19"/>
      <c r="Y1982" s="20"/>
      <c r="Z1982" s="13"/>
      <c r="AA1982" s="13"/>
      <c r="AB1982" s="13"/>
      <c r="AC1982" s="13"/>
      <c r="AD1982" s="13"/>
      <c r="AE1982" s="13"/>
      <c r="AF1982" s="13"/>
      <c r="AG1982" s="13"/>
      <c r="AH1982" s="13"/>
    </row>
    <row r="1983" spans="2:34"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19"/>
      <c r="X1983" s="19"/>
      <c r="Y1983" s="20"/>
      <c r="Z1983" s="13"/>
      <c r="AA1983" s="13"/>
      <c r="AB1983" s="13"/>
      <c r="AC1983" s="13"/>
      <c r="AD1983" s="13"/>
      <c r="AE1983" s="13"/>
      <c r="AF1983" s="13"/>
      <c r="AG1983" s="13"/>
      <c r="AH1983" s="13"/>
    </row>
    <row r="1984" spans="2:34"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19"/>
      <c r="X1984" s="19"/>
      <c r="Y1984" s="20"/>
      <c r="Z1984" s="13"/>
      <c r="AA1984" s="13"/>
      <c r="AB1984" s="13"/>
      <c r="AC1984" s="13"/>
      <c r="AD1984" s="13"/>
      <c r="AE1984" s="13"/>
      <c r="AF1984" s="13"/>
      <c r="AG1984" s="13"/>
      <c r="AH1984" s="13"/>
    </row>
    <row r="1985" spans="2:34"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19"/>
      <c r="X1985" s="19"/>
      <c r="Y1985" s="20"/>
      <c r="Z1985" s="13"/>
      <c r="AA1985" s="13"/>
      <c r="AB1985" s="13"/>
      <c r="AC1985" s="13"/>
      <c r="AD1985" s="13"/>
      <c r="AE1985" s="13"/>
      <c r="AF1985" s="13"/>
      <c r="AG1985" s="13"/>
      <c r="AH1985" s="13"/>
    </row>
    <row r="1986" spans="2:34"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19"/>
      <c r="X1986" s="19"/>
      <c r="Y1986" s="20"/>
      <c r="Z1986" s="13"/>
      <c r="AA1986" s="13"/>
      <c r="AB1986" s="13"/>
      <c r="AC1986" s="13"/>
      <c r="AD1986" s="13"/>
      <c r="AE1986" s="13"/>
      <c r="AF1986" s="13"/>
      <c r="AG1986" s="13"/>
      <c r="AH1986" s="13"/>
    </row>
    <row r="1987" spans="2:34"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19"/>
      <c r="X1987" s="19"/>
      <c r="Y1987" s="20"/>
      <c r="Z1987" s="13"/>
      <c r="AA1987" s="13"/>
      <c r="AB1987" s="13"/>
      <c r="AC1987" s="13"/>
      <c r="AD1987" s="13"/>
      <c r="AE1987" s="13"/>
      <c r="AF1987" s="13"/>
      <c r="AG1987" s="13"/>
      <c r="AH1987" s="13"/>
    </row>
    <row r="1988" spans="2:34"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19"/>
      <c r="X1988" s="19"/>
      <c r="Y1988" s="20"/>
      <c r="Z1988" s="13"/>
      <c r="AA1988" s="13"/>
      <c r="AB1988" s="13"/>
      <c r="AC1988" s="13"/>
      <c r="AD1988" s="13"/>
      <c r="AE1988" s="13"/>
      <c r="AF1988" s="13"/>
      <c r="AG1988" s="13"/>
      <c r="AH1988" s="13"/>
    </row>
    <row r="1989" spans="2:34"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19"/>
      <c r="X1989" s="19"/>
      <c r="Y1989" s="20"/>
      <c r="Z1989" s="13"/>
      <c r="AA1989" s="13"/>
      <c r="AB1989" s="13"/>
      <c r="AC1989" s="13"/>
      <c r="AD1989" s="13"/>
      <c r="AE1989" s="13"/>
      <c r="AF1989" s="13"/>
      <c r="AG1989" s="13"/>
      <c r="AH1989" s="13"/>
    </row>
    <row r="1990" spans="2:34"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19"/>
      <c r="X1990" s="19"/>
      <c r="Y1990" s="20"/>
      <c r="Z1990" s="13"/>
      <c r="AA1990" s="13"/>
      <c r="AB1990" s="13"/>
      <c r="AC1990" s="13"/>
      <c r="AD1990" s="13"/>
      <c r="AE1990" s="13"/>
      <c r="AF1990" s="13"/>
      <c r="AG1990" s="13"/>
      <c r="AH1990" s="13"/>
    </row>
    <row r="1991" spans="2:34"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19"/>
      <c r="X1991" s="19"/>
      <c r="Y1991" s="20"/>
      <c r="Z1991" s="13"/>
      <c r="AA1991" s="13"/>
      <c r="AB1991" s="13"/>
      <c r="AC1991" s="13"/>
      <c r="AD1991" s="13"/>
      <c r="AE1991" s="13"/>
      <c r="AF1991" s="13"/>
      <c r="AG1991" s="13"/>
      <c r="AH1991" s="13"/>
    </row>
    <row r="1992" spans="2:34"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19"/>
      <c r="X1992" s="19"/>
      <c r="Y1992" s="20"/>
      <c r="Z1992" s="13"/>
      <c r="AA1992" s="13"/>
      <c r="AB1992" s="13"/>
      <c r="AC1992" s="13"/>
      <c r="AD1992" s="13"/>
      <c r="AE1992" s="13"/>
      <c r="AF1992" s="13"/>
      <c r="AG1992" s="13"/>
      <c r="AH1992" s="13"/>
    </row>
    <row r="1993" spans="2:34"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19"/>
      <c r="X1993" s="19"/>
      <c r="Y1993" s="20"/>
      <c r="Z1993" s="13"/>
      <c r="AA1993" s="13"/>
      <c r="AB1993" s="13"/>
      <c r="AC1993" s="13"/>
      <c r="AD1993" s="13"/>
      <c r="AE1993" s="13"/>
      <c r="AF1993" s="13"/>
      <c r="AG1993" s="13"/>
      <c r="AH1993" s="13"/>
    </row>
    <row r="1994" spans="2:34"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19"/>
      <c r="X1994" s="19"/>
      <c r="Y1994" s="20"/>
      <c r="Z1994" s="13"/>
      <c r="AA1994" s="13"/>
      <c r="AB1994" s="13"/>
      <c r="AC1994" s="13"/>
      <c r="AD1994" s="13"/>
      <c r="AE1994" s="13"/>
      <c r="AF1994" s="13"/>
      <c r="AG1994" s="13"/>
      <c r="AH1994" s="13"/>
    </row>
    <row r="1995" spans="2:34"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19"/>
      <c r="X1995" s="19"/>
      <c r="Y1995" s="20"/>
      <c r="Z1995" s="13"/>
      <c r="AA1995" s="13"/>
      <c r="AB1995" s="13"/>
      <c r="AC1995" s="13"/>
      <c r="AD1995" s="13"/>
      <c r="AE1995" s="13"/>
      <c r="AF1995" s="13"/>
      <c r="AG1995" s="13"/>
      <c r="AH1995" s="13"/>
    </row>
    <row r="1996" spans="2:34"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19"/>
      <c r="X1996" s="19"/>
      <c r="Y1996" s="20"/>
      <c r="Z1996" s="13"/>
      <c r="AA1996" s="13"/>
      <c r="AB1996" s="13"/>
      <c r="AC1996" s="13"/>
      <c r="AD1996" s="13"/>
      <c r="AE1996" s="13"/>
      <c r="AF1996" s="13"/>
      <c r="AG1996" s="13"/>
      <c r="AH1996" s="13"/>
    </row>
    <row r="1997" spans="2:34"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19"/>
      <c r="X1997" s="19"/>
      <c r="Y1997" s="20"/>
      <c r="Z1997" s="13"/>
      <c r="AA1997" s="13"/>
      <c r="AB1997" s="13"/>
      <c r="AC1997" s="13"/>
      <c r="AD1997" s="13"/>
      <c r="AE1997" s="13"/>
      <c r="AF1997" s="13"/>
      <c r="AG1997" s="13"/>
      <c r="AH1997" s="13"/>
    </row>
    <row r="1998" spans="2:34"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19"/>
      <c r="X1998" s="19"/>
      <c r="Y1998" s="20"/>
      <c r="Z1998" s="13"/>
      <c r="AA1998" s="13"/>
      <c r="AB1998" s="13"/>
      <c r="AC1998" s="13"/>
      <c r="AD1998" s="13"/>
      <c r="AE1998" s="13"/>
      <c r="AF1998" s="13"/>
      <c r="AG1998" s="13"/>
      <c r="AH1998" s="13"/>
    </row>
    <row r="1999" spans="2:34"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19"/>
      <c r="X1999" s="19"/>
      <c r="Y1999" s="20"/>
      <c r="Z1999" s="13"/>
      <c r="AA1999" s="13"/>
      <c r="AB1999" s="13"/>
      <c r="AC1999" s="13"/>
      <c r="AD1999" s="13"/>
      <c r="AE1999" s="13"/>
      <c r="AF1999" s="13"/>
      <c r="AG1999" s="13"/>
      <c r="AH1999" s="13"/>
    </row>
    <row r="2000" spans="2:34"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19"/>
      <c r="X2000" s="19"/>
      <c r="Y2000" s="20"/>
      <c r="Z2000" s="13"/>
      <c r="AA2000" s="13"/>
      <c r="AB2000" s="13"/>
      <c r="AC2000" s="13"/>
      <c r="AD2000" s="13"/>
      <c r="AE2000" s="13"/>
      <c r="AF2000" s="13"/>
      <c r="AG2000" s="13"/>
      <c r="AH2000" s="13"/>
    </row>
    <row r="2001" spans="2:34"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19"/>
      <c r="X2001" s="19"/>
      <c r="Y2001" s="20"/>
      <c r="Z2001" s="13"/>
      <c r="AA2001" s="13"/>
      <c r="AB2001" s="13"/>
      <c r="AC2001" s="13"/>
      <c r="AD2001" s="13"/>
      <c r="AE2001" s="13"/>
      <c r="AF2001" s="13"/>
      <c r="AG2001" s="13"/>
      <c r="AH2001" s="13"/>
    </row>
    <row r="2002" spans="2:34"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19"/>
      <c r="X2002" s="19"/>
      <c r="Y2002" s="20"/>
      <c r="Z2002" s="13"/>
      <c r="AA2002" s="13"/>
      <c r="AB2002" s="13"/>
      <c r="AC2002" s="13"/>
      <c r="AD2002" s="13"/>
      <c r="AE2002" s="13"/>
      <c r="AF2002" s="13"/>
      <c r="AG2002" s="13"/>
      <c r="AH2002" s="13"/>
    </row>
    <row r="2003" spans="2:34"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19"/>
      <c r="X2003" s="19"/>
      <c r="Y2003" s="20"/>
      <c r="Z2003" s="13"/>
      <c r="AA2003" s="13"/>
      <c r="AB2003" s="13"/>
      <c r="AC2003" s="13"/>
      <c r="AD2003" s="13"/>
      <c r="AE2003" s="13"/>
      <c r="AF2003" s="13"/>
      <c r="AG2003" s="13"/>
      <c r="AH2003" s="13"/>
    </row>
    <row r="2004" spans="2:34"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19"/>
      <c r="X2004" s="19"/>
      <c r="Y2004" s="20"/>
      <c r="Z2004" s="13"/>
      <c r="AA2004" s="13"/>
      <c r="AB2004" s="13"/>
      <c r="AC2004" s="13"/>
      <c r="AD2004" s="13"/>
      <c r="AE2004" s="13"/>
      <c r="AF2004" s="13"/>
      <c r="AG2004" s="13"/>
      <c r="AH2004" s="13"/>
    </row>
    <row r="2005" spans="2:34"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19"/>
      <c r="X2005" s="19"/>
      <c r="Y2005" s="20"/>
      <c r="Z2005" s="13"/>
      <c r="AA2005" s="13"/>
      <c r="AB2005" s="13"/>
      <c r="AC2005" s="13"/>
      <c r="AD2005" s="13"/>
      <c r="AE2005" s="13"/>
      <c r="AF2005" s="13"/>
      <c r="AG2005" s="13"/>
      <c r="AH2005" s="13"/>
    </row>
    <row r="2006" spans="2:34"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19"/>
      <c r="X2006" s="19"/>
      <c r="Y2006" s="20"/>
      <c r="Z2006" s="13"/>
      <c r="AA2006" s="13"/>
      <c r="AB2006" s="13"/>
      <c r="AC2006" s="13"/>
      <c r="AD2006" s="13"/>
      <c r="AE2006" s="13"/>
      <c r="AF2006" s="13"/>
      <c r="AG2006" s="13"/>
      <c r="AH2006" s="13"/>
    </row>
    <row r="2007" spans="2:34"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19"/>
      <c r="X2007" s="19"/>
      <c r="Y2007" s="20"/>
      <c r="Z2007" s="13"/>
      <c r="AA2007" s="13"/>
      <c r="AB2007" s="13"/>
      <c r="AC2007" s="13"/>
      <c r="AD2007" s="13"/>
      <c r="AE2007" s="13"/>
      <c r="AF2007" s="13"/>
      <c r="AG2007" s="13"/>
      <c r="AH2007" s="13"/>
    </row>
    <row r="2008" spans="2:34"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19"/>
      <c r="X2008" s="19"/>
      <c r="Y2008" s="20"/>
      <c r="Z2008" s="13"/>
      <c r="AA2008" s="13"/>
      <c r="AB2008" s="13"/>
      <c r="AC2008" s="13"/>
      <c r="AD2008" s="13"/>
      <c r="AE2008" s="13"/>
      <c r="AF2008" s="13"/>
      <c r="AG2008" s="13"/>
      <c r="AH2008" s="13"/>
    </row>
    <row r="2009" spans="2:34"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19"/>
      <c r="X2009" s="19"/>
      <c r="Y2009" s="20"/>
      <c r="Z2009" s="13"/>
      <c r="AA2009" s="13"/>
      <c r="AB2009" s="13"/>
      <c r="AC2009" s="13"/>
      <c r="AD2009" s="13"/>
      <c r="AE2009" s="13"/>
      <c r="AF2009" s="13"/>
      <c r="AG2009" s="13"/>
      <c r="AH2009" s="13"/>
    </row>
    <row r="2010" spans="2:34"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19"/>
      <c r="X2010" s="19"/>
      <c r="Y2010" s="20"/>
      <c r="Z2010" s="13"/>
      <c r="AA2010" s="13"/>
      <c r="AB2010" s="13"/>
      <c r="AC2010" s="13"/>
      <c r="AD2010" s="13"/>
      <c r="AE2010" s="13"/>
      <c r="AF2010" s="13"/>
      <c r="AG2010" s="13"/>
      <c r="AH2010" s="13"/>
    </row>
    <row r="2011" spans="2:34"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19"/>
      <c r="X2011" s="19"/>
      <c r="Y2011" s="20"/>
      <c r="Z2011" s="13"/>
      <c r="AA2011" s="13"/>
      <c r="AB2011" s="13"/>
      <c r="AC2011" s="13"/>
      <c r="AD2011" s="13"/>
      <c r="AE2011" s="13"/>
      <c r="AF2011" s="13"/>
      <c r="AG2011" s="13"/>
      <c r="AH2011" s="13"/>
    </row>
    <row r="2012" spans="2:34"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19"/>
      <c r="X2012" s="19"/>
      <c r="Y2012" s="20"/>
      <c r="Z2012" s="13"/>
      <c r="AA2012" s="13"/>
      <c r="AB2012" s="13"/>
      <c r="AC2012" s="13"/>
      <c r="AD2012" s="13"/>
      <c r="AE2012" s="13"/>
      <c r="AF2012" s="13"/>
      <c r="AG2012" s="13"/>
      <c r="AH2012" s="13"/>
    </row>
    <row r="2013" spans="2:34"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19"/>
      <c r="X2013" s="19"/>
      <c r="Y2013" s="20"/>
      <c r="Z2013" s="13"/>
      <c r="AA2013" s="13"/>
      <c r="AB2013" s="13"/>
      <c r="AC2013" s="13"/>
      <c r="AD2013" s="13"/>
      <c r="AE2013" s="13"/>
      <c r="AF2013" s="13"/>
      <c r="AG2013" s="13"/>
      <c r="AH2013" s="13"/>
    </row>
    <row r="2014" spans="2:34"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19"/>
      <c r="X2014" s="19"/>
      <c r="Y2014" s="20"/>
      <c r="Z2014" s="13"/>
      <c r="AA2014" s="13"/>
      <c r="AB2014" s="13"/>
      <c r="AC2014" s="13"/>
      <c r="AD2014" s="13"/>
      <c r="AE2014" s="13"/>
      <c r="AF2014" s="13"/>
      <c r="AG2014" s="13"/>
      <c r="AH2014" s="13"/>
    </row>
    <row r="2015" spans="2:34"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19"/>
      <c r="X2015" s="19"/>
      <c r="Y2015" s="20"/>
      <c r="Z2015" s="13"/>
      <c r="AA2015" s="13"/>
      <c r="AB2015" s="13"/>
      <c r="AC2015" s="13"/>
      <c r="AD2015" s="13"/>
      <c r="AE2015" s="13"/>
      <c r="AF2015" s="13"/>
      <c r="AG2015" s="13"/>
      <c r="AH2015" s="13"/>
    </row>
    <row r="2016" spans="2:34"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19"/>
      <c r="X2016" s="19"/>
      <c r="Y2016" s="20"/>
      <c r="Z2016" s="13"/>
      <c r="AA2016" s="13"/>
      <c r="AB2016" s="13"/>
      <c r="AC2016" s="13"/>
      <c r="AD2016" s="13"/>
      <c r="AE2016" s="13"/>
      <c r="AF2016" s="13"/>
      <c r="AG2016" s="13"/>
      <c r="AH2016" s="13"/>
    </row>
    <row r="2017" spans="2:34"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19"/>
      <c r="X2017" s="19"/>
      <c r="Y2017" s="20"/>
      <c r="Z2017" s="13"/>
      <c r="AA2017" s="13"/>
      <c r="AB2017" s="13"/>
      <c r="AC2017" s="13"/>
      <c r="AD2017" s="13"/>
      <c r="AE2017" s="13"/>
      <c r="AF2017" s="13"/>
      <c r="AG2017" s="13"/>
      <c r="AH2017" s="13"/>
    </row>
    <row r="2018" spans="2:34"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19"/>
      <c r="X2018" s="19"/>
      <c r="Y2018" s="20"/>
      <c r="Z2018" s="13"/>
      <c r="AA2018" s="13"/>
      <c r="AB2018" s="13"/>
      <c r="AC2018" s="13"/>
      <c r="AD2018" s="13"/>
      <c r="AE2018" s="13"/>
      <c r="AF2018" s="13"/>
      <c r="AG2018" s="13"/>
      <c r="AH2018" s="13"/>
    </row>
    <row r="2019" spans="2:34"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19"/>
      <c r="X2019" s="19"/>
      <c r="Y2019" s="20"/>
      <c r="Z2019" s="13"/>
      <c r="AA2019" s="13"/>
      <c r="AB2019" s="13"/>
      <c r="AC2019" s="13"/>
      <c r="AD2019" s="13"/>
      <c r="AE2019" s="13"/>
      <c r="AF2019" s="13"/>
      <c r="AG2019" s="13"/>
      <c r="AH2019" s="13"/>
    </row>
    <row r="2020" spans="2:34"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19"/>
      <c r="X2020" s="19"/>
      <c r="Y2020" s="20"/>
      <c r="Z2020" s="13"/>
      <c r="AA2020" s="13"/>
      <c r="AB2020" s="13"/>
      <c r="AC2020" s="13"/>
      <c r="AD2020" s="13"/>
      <c r="AE2020" s="13"/>
      <c r="AF2020" s="13"/>
      <c r="AG2020" s="13"/>
      <c r="AH2020" s="13"/>
    </row>
    <row r="2021" spans="2:34"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19"/>
      <c r="X2021" s="19"/>
      <c r="Y2021" s="20"/>
      <c r="Z2021" s="13"/>
      <c r="AA2021" s="13"/>
      <c r="AB2021" s="13"/>
      <c r="AC2021" s="13"/>
      <c r="AD2021" s="13"/>
      <c r="AE2021" s="13"/>
      <c r="AF2021" s="13"/>
      <c r="AG2021" s="13"/>
      <c r="AH2021" s="13"/>
    </row>
    <row r="2022" spans="2:34"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19"/>
      <c r="X2022" s="19"/>
      <c r="Y2022" s="20"/>
      <c r="Z2022" s="13"/>
      <c r="AA2022" s="13"/>
      <c r="AB2022" s="13"/>
      <c r="AC2022" s="13"/>
      <c r="AD2022" s="13"/>
      <c r="AE2022" s="13"/>
      <c r="AF2022" s="13"/>
      <c r="AG2022" s="13"/>
      <c r="AH2022" s="13"/>
    </row>
    <row r="2023" spans="2:34"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19"/>
      <c r="X2023" s="19"/>
      <c r="Y2023" s="20"/>
      <c r="Z2023" s="13"/>
      <c r="AA2023" s="13"/>
      <c r="AB2023" s="13"/>
      <c r="AC2023" s="13"/>
      <c r="AD2023" s="13"/>
      <c r="AE2023" s="13"/>
      <c r="AF2023" s="13"/>
      <c r="AG2023" s="13"/>
      <c r="AH2023" s="13"/>
    </row>
    <row r="2024" spans="2:34"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19"/>
      <c r="X2024" s="19"/>
      <c r="Y2024" s="20"/>
      <c r="Z2024" s="13"/>
      <c r="AA2024" s="13"/>
      <c r="AB2024" s="13"/>
      <c r="AC2024" s="13"/>
      <c r="AD2024" s="13"/>
      <c r="AE2024" s="13"/>
      <c r="AF2024" s="13"/>
      <c r="AG2024" s="13"/>
      <c r="AH2024" s="13"/>
    </row>
    <row r="2025" spans="2:34"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19"/>
      <c r="X2025" s="19"/>
      <c r="Y2025" s="20"/>
      <c r="Z2025" s="13"/>
      <c r="AA2025" s="13"/>
      <c r="AB2025" s="13"/>
      <c r="AC2025" s="13"/>
      <c r="AD2025" s="13"/>
      <c r="AE2025" s="13"/>
      <c r="AF2025" s="13"/>
      <c r="AG2025" s="13"/>
      <c r="AH2025" s="13"/>
    </row>
    <row r="2026" spans="2:34"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19"/>
      <c r="X2026" s="19"/>
      <c r="Y2026" s="20"/>
      <c r="Z2026" s="13"/>
      <c r="AA2026" s="13"/>
      <c r="AB2026" s="13"/>
      <c r="AC2026" s="13"/>
      <c r="AD2026" s="13"/>
      <c r="AE2026" s="13"/>
      <c r="AF2026" s="13"/>
      <c r="AG2026" s="13"/>
      <c r="AH2026" s="13"/>
    </row>
    <row r="2027" spans="2:34"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19"/>
      <c r="X2027" s="19"/>
      <c r="Y2027" s="20"/>
      <c r="Z2027" s="13"/>
      <c r="AA2027" s="13"/>
      <c r="AB2027" s="13"/>
      <c r="AC2027" s="13"/>
      <c r="AD2027" s="13"/>
      <c r="AE2027" s="13"/>
      <c r="AF2027" s="13"/>
      <c r="AG2027" s="13"/>
      <c r="AH2027" s="13"/>
    </row>
    <row r="2028" spans="2:34"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19"/>
      <c r="X2028" s="19"/>
      <c r="Y2028" s="20"/>
      <c r="Z2028" s="13"/>
      <c r="AA2028" s="13"/>
      <c r="AB2028" s="13"/>
      <c r="AC2028" s="13"/>
      <c r="AD2028" s="13"/>
      <c r="AE2028" s="13"/>
      <c r="AF2028" s="13"/>
      <c r="AG2028" s="13"/>
      <c r="AH2028" s="13"/>
    </row>
    <row r="2029" spans="2:34"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19"/>
      <c r="X2029" s="19"/>
      <c r="Y2029" s="20"/>
      <c r="Z2029" s="13"/>
      <c r="AA2029" s="13"/>
      <c r="AB2029" s="13"/>
      <c r="AC2029" s="13"/>
      <c r="AD2029" s="13"/>
      <c r="AE2029" s="13"/>
      <c r="AF2029" s="13"/>
      <c r="AG2029" s="13"/>
      <c r="AH2029" s="13"/>
    </row>
    <row r="2030" spans="2:34"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19"/>
      <c r="X2030" s="19"/>
      <c r="Y2030" s="20"/>
      <c r="Z2030" s="13"/>
      <c r="AA2030" s="13"/>
      <c r="AB2030" s="13"/>
      <c r="AC2030" s="13"/>
      <c r="AD2030" s="13"/>
      <c r="AE2030" s="13"/>
      <c r="AF2030" s="13"/>
      <c r="AG2030" s="13"/>
      <c r="AH2030" s="13"/>
    </row>
    <row r="2031" spans="2:34"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19"/>
      <c r="X2031" s="19"/>
      <c r="Y2031" s="20"/>
      <c r="Z2031" s="13"/>
      <c r="AA2031" s="13"/>
      <c r="AB2031" s="13"/>
      <c r="AC2031" s="13"/>
      <c r="AD2031" s="13"/>
      <c r="AE2031" s="13"/>
      <c r="AF2031" s="13"/>
      <c r="AG2031" s="13"/>
      <c r="AH2031" s="13"/>
    </row>
    <row r="2032" spans="2:34"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19"/>
      <c r="X2032" s="19"/>
      <c r="Y2032" s="20"/>
      <c r="Z2032" s="13"/>
      <c r="AA2032" s="13"/>
      <c r="AB2032" s="13"/>
      <c r="AC2032" s="13"/>
      <c r="AD2032" s="13"/>
      <c r="AE2032" s="13"/>
      <c r="AF2032" s="13"/>
      <c r="AG2032" s="13"/>
      <c r="AH2032" s="13"/>
    </row>
    <row r="2033" spans="2:34"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19"/>
      <c r="X2033" s="19"/>
      <c r="Y2033" s="20"/>
      <c r="Z2033" s="13"/>
      <c r="AA2033" s="13"/>
      <c r="AB2033" s="13"/>
      <c r="AC2033" s="13"/>
      <c r="AD2033" s="13"/>
      <c r="AE2033" s="13"/>
      <c r="AF2033" s="13"/>
      <c r="AG2033" s="13"/>
      <c r="AH2033" s="13"/>
    </row>
    <row r="2034" spans="2:34"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19"/>
      <c r="X2034" s="19"/>
      <c r="Y2034" s="20"/>
      <c r="Z2034" s="13"/>
      <c r="AA2034" s="13"/>
      <c r="AB2034" s="13"/>
      <c r="AC2034" s="13"/>
      <c r="AD2034" s="13"/>
      <c r="AE2034" s="13"/>
      <c r="AF2034" s="13"/>
      <c r="AG2034" s="13"/>
      <c r="AH2034" s="13"/>
    </row>
    <row r="2035" spans="2:34"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19"/>
      <c r="X2035" s="19"/>
      <c r="Y2035" s="20"/>
      <c r="Z2035" s="13"/>
      <c r="AA2035" s="13"/>
      <c r="AB2035" s="13"/>
      <c r="AC2035" s="13"/>
      <c r="AD2035" s="13"/>
      <c r="AE2035" s="13"/>
      <c r="AF2035" s="13"/>
      <c r="AG2035" s="13"/>
      <c r="AH2035" s="13"/>
    </row>
    <row r="2036" spans="2:34"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19"/>
      <c r="X2036" s="19"/>
      <c r="Y2036" s="20"/>
      <c r="Z2036" s="13"/>
      <c r="AA2036" s="13"/>
      <c r="AB2036" s="13"/>
      <c r="AC2036" s="13"/>
      <c r="AD2036" s="13"/>
      <c r="AE2036" s="13"/>
      <c r="AF2036" s="13"/>
      <c r="AG2036" s="13"/>
      <c r="AH2036" s="13"/>
    </row>
    <row r="2037" spans="2:34"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19"/>
      <c r="X2037" s="19"/>
      <c r="Y2037" s="20"/>
      <c r="Z2037" s="13"/>
      <c r="AA2037" s="13"/>
      <c r="AB2037" s="13"/>
      <c r="AC2037" s="13"/>
      <c r="AD2037" s="13"/>
      <c r="AE2037" s="13"/>
      <c r="AF2037" s="13"/>
      <c r="AG2037" s="13"/>
      <c r="AH2037" s="13"/>
    </row>
    <row r="2038" spans="2:34"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19"/>
      <c r="X2038" s="19"/>
      <c r="Y2038" s="20"/>
      <c r="Z2038" s="13"/>
      <c r="AA2038" s="13"/>
      <c r="AB2038" s="13"/>
      <c r="AC2038" s="13"/>
      <c r="AD2038" s="13"/>
      <c r="AE2038" s="13"/>
      <c r="AF2038" s="13"/>
      <c r="AG2038" s="13"/>
      <c r="AH2038" s="13"/>
    </row>
    <row r="2039" spans="2:34"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19"/>
      <c r="X2039" s="19"/>
      <c r="Y2039" s="20"/>
      <c r="Z2039" s="13"/>
      <c r="AA2039" s="13"/>
      <c r="AB2039" s="13"/>
      <c r="AC2039" s="13"/>
      <c r="AD2039" s="13"/>
      <c r="AE2039" s="13"/>
      <c r="AF2039" s="13"/>
      <c r="AG2039" s="13"/>
      <c r="AH2039" s="13"/>
    </row>
    <row r="2040" spans="2:34"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19"/>
      <c r="X2040" s="19"/>
      <c r="Y2040" s="20"/>
      <c r="Z2040" s="13"/>
      <c r="AA2040" s="13"/>
      <c r="AB2040" s="13"/>
      <c r="AC2040" s="13"/>
      <c r="AD2040" s="13"/>
      <c r="AE2040" s="13"/>
      <c r="AF2040" s="13"/>
      <c r="AG2040" s="13"/>
      <c r="AH2040" s="13"/>
    </row>
    <row r="2041" spans="2:34"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19"/>
      <c r="X2041" s="19"/>
      <c r="Y2041" s="20"/>
      <c r="Z2041" s="13"/>
      <c r="AA2041" s="13"/>
      <c r="AB2041" s="13"/>
      <c r="AC2041" s="13"/>
      <c r="AD2041" s="13"/>
      <c r="AE2041" s="13"/>
      <c r="AF2041" s="13"/>
      <c r="AG2041" s="13"/>
      <c r="AH2041" s="13"/>
    </row>
    <row r="2042" spans="2:34"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19"/>
      <c r="X2042" s="19"/>
      <c r="Y2042" s="20"/>
      <c r="Z2042" s="13"/>
      <c r="AA2042" s="13"/>
      <c r="AB2042" s="13"/>
      <c r="AC2042" s="13"/>
      <c r="AD2042" s="13"/>
      <c r="AE2042" s="13"/>
      <c r="AF2042" s="13"/>
      <c r="AG2042" s="13"/>
      <c r="AH2042" s="13"/>
    </row>
    <row r="2043" spans="2:34"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19"/>
      <c r="X2043" s="19"/>
      <c r="Y2043" s="20"/>
      <c r="Z2043" s="13"/>
      <c r="AA2043" s="13"/>
      <c r="AB2043" s="13"/>
      <c r="AC2043" s="13"/>
      <c r="AD2043" s="13"/>
      <c r="AE2043" s="13"/>
      <c r="AF2043" s="13"/>
      <c r="AG2043" s="13"/>
      <c r="AH2043" s="13"/>
    </row>
    <row r="2044" spans="2:34"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19"/>
      <c r="X2044" s="19"/>
      <c r="Y2044" s="20"/>
      <c r="Z2044" s="13"/>
      <c r="AA2044" s="13"/>
      <c r="AB2044" s="13"/>
      <c r="AC2044" s="13"/>
      <c r="AD2044" s="13"/>
      <c r="AE2044" s="13"/>
      <c r="AF2044" s="13"/>
      <c r="AG2044" s="13"/>
      <c r="AH2044" s="13"/>
    </row>
    <row r="2045" spans="2:34"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19"/>
      <c r="X2045" s="19"/>
      <c r="Y2045" s="20"/>
      <c r="Z2045" s="13"/>
      <c r="AA2045" s="13"/>
      <c r="AB2045" s="13"/>
      <c r="AC2045" s="13"/>
      <c r="AD2045" s="13"/>
      <c r="AE2045" s="13"/>
      <c r="AF2045" s="13"/>
      <c r="AG2045" s="13"/>
      <c r="AH2045" s="13"/>
    </row>
    <row r="2046" spans="2:34"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19"/>
      <c r="X2046" s="19"/>
      <c r="Y2046" s="20"/>
      <c r="Z2046" s="13"/>
      <c r="AA2046" s="13"/>
      <c r="AB2046" s="13"/>
      <c r="AC2046" s="13"/>
      <c r="AD2046" s="13"/>
      <c r="AE2046" s="13"/>
      <c r="AF2046" s="13"/>
      <c r="AG2046" s="13"/>
      <c r="AH2046" s="13"/>
    </row>
    <row r="2047" spans="2:34"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19"/>
      <c r="X2047" s="19"/>
      <c r="Y2047" s="20"/>
      <c r="Z2047" s="13"/>
      <c r="AA2047" s="13"/>
      <c r="AB2047" s="13"/>
      <c r="AC2047" s="13"/>
      <c r="AD2047" s="13"/>
      <c r="AE2047" s="13"/>
      <c r="AF2047" s="13"/>
      <c r="AG2047" s="13"/>
      <c r="AH2047" s="13"/>
    </row>
    <row r="2048" spans="2:34"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19"/>
      <c r="X2048" s="19"/>
      <c r="Y2048" s="20"/>
      <c r="Z2048" s="13"/>
      <c r="AA2048" s="13"/>
      <c r="AB2048" s="13"/>
      <c r="AC2048" s="13"/>
      <c r="AD2048" s="13"/>
      <c r="AE2048" s="13"/>
      <c r="AF2048" s="13"/>
      <c r="AG2048" s="13"/>
      <c r="AH2048" s="13"/>
    </row>
    <row r="2049" spans="2:34"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19"/>
      <c r="X2049" s="19"/>
      <c r="Y2049" s="20"/>
      <c r="Z2049" s="13"/>
      <c r="AA2049" s="13"/>
      <c r="AB2049" s="13"/>
      <c r="AC2049" s="13"/>
      <c r="AD2049" s="13"/>
      <c r="AE2049" s="13"/>
      <c r="AF2049" s="13"/>
      <c r="AG2049" s="13"/>
      <c r="AH2049" s="13"/>
    </row>
    <row r="2050" spans="2:34"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19"/>
      <c r="X2050" s="19"/>
      <c r="Y2050" s="20"/>
      <c r="Z2050" s="13"/>
      <c r="AA2050" s="13"/>
      <c r="AB2050" s="13"/>
      <c r="AC2050" s="13"/>
      <c r="AD2050" s="13"/>
      <c r="AE2050" s="13"/>
      <c r="AF2050" s="13"/>
      <c r="AG2050" s="13"/>
      <c r="AH2050" s="13"/>
    </row>
    <row r="2051" spans="2:34"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19"/>
      <c r="X2051" s="19"/>
      <c r="Y2051" s="20"/>
      <c r="Z2051" s="13"/>
      <c r="AA2051" s="13"/>
      <c r="AB2051" s="13"/>
      <c r="AC2051" s="13"/>
      <c r="AD2051" s="13"/>
      <c r="AE2051" s="13"/>
      <c r="AF2051" s="13"/>
      <c r="AG2051" s="13"/>
      <c r="AH2051" s="13"/>
    </row>
    <row r="2052" spans="2:34"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19"/>
      <c r="X2052" s="19"/>
      <c r="Y2052" s="20"/>
      <c r="Z2052" s="13"/>
      <c r="AA2052" s="13"/>
      <c r="AB2052" s="13"/>
      <c r="AC2052" s="13"/>
      <c r="AD2052" s="13"/>
      <c r="AE2052" s="13"/>
      <c r="AF2052" s="13"/>
      <c r="AG2052" s="13"/>
      <c r="AH2052" s="13"/>
    </row>
    <row r="2053" spans="2:34"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19"/>
      <c r="X2053" s="19"/>
      <c r="Y2053" s="20"/>
      <c r="Z2053" s="13"/>
      <c r="AA2053" s="13"/>
      <c r="AB2053" s="13"/>
      <c r="AC2053" s="13"/>
      <c r="AD2053" s="13"/>
      <c r="AE2053" s="13"/>
      <c r="AF2053" s="13"/>
      <c r="AG2053" s="13"/>
      <c r="AH2053" s="13"/>
    </row>
    <row r="2054" spans="2:34"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19"/>
      <c r="X2054" s="19"/>
      <c r="Y2054" s="20"/>
      <c r="Z2054" s="13"/>
      <c r="AA2054" s="13"/>
      <c r="AB2054" s="13"/>
      <c r="AC2054" s="13"/>
      <c r="AD2054" s="13"/>
      <c r="AE2054" s="13"/>
      <c r="AF2054" s="13"/>
      <c r="AG2054" s="13"/>
      <c r="AH2054" s="13"/>
    </row>
    <row r="2055" spans="2:34"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19"/>
      <c r="X2055" s="19"/>
      <c r="Y2055" s="20"/>
      <c r="Z2055" s="13"/>
      <c r="AA2055" s="13"/>
      <c r="AB2055" s="13"/>
      <c r="AC2055" s="13"/>
      <c r="AD2055" s="13"/>
      <c r="AE2055" s="13"/>
      <c r="AF2055" s="13"/>
      <c r="AG2055" s="13"/>
      <c r="AH2055" s="13"/>
    </row>
    <row r="2056" spans="2:34"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19"/>
      <c r="X2056" s="19"/>
      <c r="Y2056" s="20"/>
      <c r="Z2056" s="13"/>
      <c r="AA2056" s="13"/>
      <c r="AB2056" s="13"/>
      <c r="AC2056" s="13"/>
      <c r="AD2056" s="13"/>
      <c r="AE2056" s="13"/>
      <c r="AF2056" s="13"/>
      <c r="AG2056" s="13"/>
      <c r="AH2056" s="13"/>
    </row>
    <row r="2057" spans="2:34"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19"/>
      <c r="X2057" s="19"/>
      <c r="Y2057" s="20"/>
      <c r="Z2057" s="13"/>
      <c r="AA2057" s="13"/>
      <c r="AB2057" s="13"/>
      <c r="AC2057" s="13"/>
      <c r="AD2057" s="13"/>
      <c r="AE2057" s="13"/>
      <c r="AF2057" s="13"/>
      <c r="AG2057" s="13"/>
      <c r="AH2057" s="13"/>
    </row>
    <row r="2058" spans="2:34"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19"/>
      <c r="X2058" s="19"/>
      <c r="Y2058" s="20"/>
      <c r="Z2058" s="13"/>
      <c r="AA2058" s="13"/>
      <c r="AB2058" s="13"/>
      <c r="AC2058" s="13"/>
      <c r="AD2058" s="13"/>
      <c r="AE2058" s="13"/>
      <c r="AF2058" s="13"/>
      <c r="AG2058" s="13"/>
      <c r="AH2058" s="13"/>
    </row>
    <row r="2059" spans="2:34"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19"/>
      <c r="X2059" s="19"/>
      <c r="Y2059" s="20"/>
      <c r="Z2059" s="13"/>
      <c r="AA2059" s="13"/>
      <c r="AB2059" s="13"/>
      <c r="AC2059" s="13"/>
      <c r="AD2059" s="13"/>
      <c r="AE2059" s="13"/>
      <c r="AF2059" s="13"/>
      <c r="AG2059" s="13"/>
      <c r="AH2059" s="13"/>
    </row>
    <row r="2060" spans="2:34"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19"/>
      <c r="X2060" s="19"/>
      <c r="Y2060" s="20"/>
      <c r="Z2060" s="13"/>
      <c r="AA2060" s="13"/>
      <c r="AB2060" s="13"/>
      <c r="AC2060" s="13"/>
      <c r="AD2060" s="13"/>
      <c r="AE2060" s="13"/>
      <c r="AF2060" s="13"/>
      <c r="AG2060" s="13"/>
      <c r="AH2060" s="13"/>
    </row>
    <row r="2061" spans="2:34"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19"/>
      <c r="X2061" s="19"/>
      <c r="Y2061" s="20"/>
      <c r="Z2061" s="13"/>
      <c r="AA2061" s="13"/>
      <c r="AB2061" s="13"/>
      <c r="AC2061" s="13"/>
      <c r="AD2061" s="13"/>
      <c r="AE2061" s="13"/>
      <c r="AF2061" s="13"/>
      <c r="AG2061" s="13"/>
      <c r="AH2061" s="13"/>
    </row>
    <row r="2062" spans="2:34"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19"/>
      <c r="X2062" s="19"/>
      <c r="Y2062" s="20"/>
      <c r="Z2062" s="13"/>
      <c r="AA2062" s="13"/>
      <c r="AB2062" s="13"/>
      <c r="AC2062" s="13"/>
      <c r="AD2062" s="13"/>
      <c r="AE2062" s="13"/>
      <c r="AF2062" s="13"/>
      <c r="AG2062" s="13"/>
      <c r="AH2062" s="13"/>
    </row>
    <row r="2063" spans="2:34"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19"/>
      <c r="X2063" s="19"/>
      <c r="Y2063" s="20"/>
      <c r="Z2063" s="13"/>
      <c r="AA2063" s="13"/>
      <c r="AB2063" s="13"/>
      <c r="AC2063" s="13"/>
      <c r="AD2063" s="13"/>
      <c r="AE2063" s="13"/>
      <c r="AF2063" s="13"/>
      <c r="AG2063" s="13"/>
      <c r="AH2063" s="13"/>
    </row>
    <row r="2064" spans="2:34"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19"/>
      <c r="X2064" s="19"/>
      <c r="Y2064" s="20"/>
      <c r="Z2064" s="13"/>
      <c r="AA2064" s="13"/>
      <c r="AB2064" s="13"/>
      <c r="AC2064" s="13"/>
      <c r="AD2064" s="13"/>
      <c r="AE2064" s="13"/>
      <c r="AF2064" s="13"/>
      <c r="AG2064" s="13"/>
      <c r="AH2064" s="13"/>
    </row>
    <row r="2065" spans="2:34"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19"/>
      <c r="X2065" s="19"/>
      <c r="Y2065" s="20"/>
      <c r="Z2065" s="13"/>
      <c r="AA2065" s="13"/>
      <c r="AB2065" s="13"/>
      <c r="AC2065" s="13"/>
      <c r="AD2065" s="13"/>
      <c r="AE2065" s="13"/>
      <c r="AF2065" s="13"/>
      <c r="AG2065" s="13"/>
      <c r="AH2065" s="13"/>
    </row>
    <row r="2066" spans="2:34"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19"/>
      <c r="X2066" s="19"/>
      <c r="Y2066" s="20"/>
      <c r="Z2066" s="13"/>
      <c r="AA2066" s="13"/>
      <c r="AB2066" s="13"/>
      <c r="AC2066" s="13"/>
      <c r="AD2066" s="13"/>
      <c r="AE2066" s="13"/>
      <c r="AF2066" s="13"/>
      <c r="AG2066" s="13"/>
      <c r="AH2066" s="13"/>
    </row>
    <row r="2067" spans="2:34"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19"/>
      <c r="X2067" s="19"/>
      <c r="Y2067" s="20"/>
      <c r="Z2067" s="13"/>
      <c r="AA2067" s="13"/>
      <c r="AB2067" s="13"/>
      <c r="AC2067" s="13"/>
      <c r="AD2067" s="13"/>
      <c r="AE2067" s="13"/>
      <c r="AF2067" s="13"/>
      <c r="AG2067" s="13"/>
      <c r="AH2067" s="13"/>
    </row>
    <row r="2068" spans="2:34"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19"/>
      <c r="X2068" s="19"/>
      <c r="Y2068" s="20"/>
      <c r="Z2068" s="13"/>
      <c r="AA2068" s="13"/>
      <c r="AB2068" s="13"/>
      <c r="AC2068" s="13"/>
      <c r="AD2068" s="13"/>
      <c r="AE2068" s="13"/>
      <c r="AF2068" s="13"/>
      <c r="AG2068" s="13"/>
      <c r="AH2068" s="13"/>
    </row>
    <row r="2069" spans="2:34"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19"/>
      <c r="X2069" s="19"/>
      <c r="Y2069" s="20"/>
      <c r="Z2069" s="13"/>
      <c r="AA2069" s="13"/>
      <c r="AB2069" s="13"/>
      <c r="AC2069" s="13"/>
      <c r="AD2069" s="13"/>
      <c r="AE2069" s="13"/>
      <c r="AF2069" s="13"/>
      <c r="AG2069" s="13"/>
      <c r="AH2069" s="13"/>
    </row>
    <row r="2070" spans="2:34"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19"/>
      <c r="X2070" s="19"/>
      <c r="Y2070" s="20"/>
      <c r="Z2070" s="13"/>
      <c r="AA2070" s="13"/>
      <c r="AB2070" s="13"/>
      <c r="AC2070" s="13"/>
      <c r="AD2070" s="13"/>
      <c r="AE2070" s="13"/>
      <c r="AF2070" s="13"/>
      <c r="AG2070" s="13"/>
      <c r="AH2070" s="13"/>
    </row>
    <row r="2071" spans="2:34"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19"/>
      <c r="X2071" s="19"/>
      <c r="Y2071" s="20"/>
      <c r="Z2071" s="13"/>
      <c r="AA2071" s="13"/>
      <c r="AB2071" s="13"/>
      <c r="AC2071" s="13"/>
      <c r="AD2071" s="13"/>
      <c r="AE2071" s="13"/>
      <c r="AF2071" s="13"/>
      <c r="AG2071" s="13"/>
      <c r="AH2071" s="13"/>
    </row>
    <row r="2072" spans="2:34"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19"/>
      <c r="X2072" s="19"/>
      <c r="Y2072" s="20"/>
      <c r="Z2072" s="13"/>
      <c r="AA2072" s="13"/>
      <c r="AB2072" s="13"/>
      <c r="AC2072" s="13"/>
      <c r="AD2072" s="13"/>
      <c r="AE2072" s="13"/>
      <c r="AF2072" s="13"/>
      <c r="AG2072" s="13"/>
      <c r="AH2072" s="13"/>
    </row>
    <row r="2073" spans="2:34"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19"/>
      <c r="X2073" s="19"/>
      <c r="Y2073" s="20"/>
      <c r="Z2073" s="13"/>
      <c r="AA2073" s="13"/>
      <c r="AB2073" s="13"/>
      <c r="AC2073" s="13"/>
      <c r="AD2073" s="13"/>
      <c r="AE2073" s="13"/>
      <c r="AF2073" s="13"/>
      <c r="AG2073" s="13"/>
      <c r="AH2073" s="13"/>
    </row>
    <row r="2074" spans="2:34"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19"/>
      <c r="X2074" s="19"/>
      <c r="Y2074" s="20"/>
      <c r="Z2074" s="13"/>
      <c r="AA2074" s="13"/>
      <c r="AB2074" s="13"/>
      <c r="AC2074" s="13"/>
      <c r="AD2074" s="13"/>
      <c r="AE2074" s="13"/>
      <c r="AF2074" s="13"/>
      <c r="AG2074" s="13"/>
      <c r="AH2074" s="13"/>
    </row>
    <row r="2075" spans="2:34"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19"/>
      <c r="X2075" s="19"/>
      <c r="Y2075" s="20"/>
      <c r="Z2075" s="13"/>
      <c r="AA2075" s="13"/>
      <c r="AB2075" s="13"/>
      <c r="AC2075" s="13"/>
      <c r="AD2075" s="13"/>
      <c r="AE2075" s="13"/>
      <c r="AF2075" s="13"/>
      <c r="AG2075" s="13"/>
      <c r="AH2075" s="13"/>
    </row>
    <row r="2076" spans="2:34"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19"/>
      <c r="X2076" s="19"/>
      <c r="Y2076" s="20"/>
      <c r="Z2076" s="13"/>
      <c r="AA2076" s="13"/>
      <c r="AB2076" s="13"/>
      <c r="AC2076" s="13"/>
      <c r="AD2076" s="13"/>
      <c r="AE2076" s="13"/>
      <c r="AF2076" s="13"/>
      <c r="AG2076" s="13"/>
      <c r="AH2076" s="13"/>
    </row>
    <row r="2077" spans="2:34"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19"/>
      <c r="X2077" s="19"/>
      <c r="Y2077" s="20"/>
      <c r="Z2077" s="13"/>
      <c r="AA2077" s="13"/>
      <c r="AB2077" s="13"/>
      <c r="AC2077" s="13"/>
      <c r="AD2077" s="13"/>
      <c r="AE2077" s="13"/>
      <c r="AF2077" s="13"/>
      <c r="AG2077" s="13"/>
      <c r="AH2077" s="13"/>
    </row>
    <row r="2078" spans="2:34"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19"/>
      <c r="X2078" s="19"/>
      <c r="Y2078" s="20"/>
      <c r="Z2078" s="13"/>
      <c r="AA2078" s="13"/>
      <c r="AB2078" s="13"/>
      <c r="AC2078" s="13"/>
      <c r="AD2078" s="13"/>
      <c r="AE2078" s="13"/>
      <c r="AF2078" s="13"/>
      <c r="AG2078" s="13"/>
      <c r="AH2078" s="13"/>
    </row>
    <row r="2079" spans="2:34"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19"/>
      <c r="X2079" s="19"/>
      <c r="Y2079" s="20"/>
      <c r="Z2079" s="13"/>
      <c r="AA2079" s="13"/>
      <c r="AB2079" s="13"/>
      <c r="AC2079" s="13"/>
      <c r="AD2079" s="13"/>
      <c r="AE2079" s="13"/>
      <c r="AF2079" s="13"/>
      <c r="AG2079" s="13"/>
      <c r="AH2079" s="13"/>
    </row>
    <row r="2080" spans="2:34"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19"/>
      <c r="X2080" s="19"/>
      <c r="Y2080" s="20"/>
      <c r="Z2080" s="13"/>
      <c r="AA2080" s="13"/>
      <c r="AB2080" s="13"/>
      <c r="AC2080" s="13"/>
      <c r="AD2080" s="13"/>
      <c r="AE2080" s="13"/>
      <c r="AF2080" s="13"/>
      <c r="AG2080" s="13"/>
      <c r="AH2080" s="13"/>
    </row>
    <row r="2081" spans="2:34"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19"/>
      <c r="X2081" s="19"/>
      <c r="Y2081" s="20"/>
      <c r="Z2081" s="13"/>
      <c r="AA2081" s="13"/>
      <c r="AB2081" s="13"/>
      <c r="AC2081" s="13"/>
      <c r="AD2081" s="13"/>
      <c r="AE2081" s="13"/>
      <c r="AF2081" s="13"/>
      <c r="AG2081" s="13"/>
      <c r="AH2081" s="13"/>
    </row>
    <row r="2082" spans="2:34"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19"/>
      <c r="X2082" s="19"/>
      <c r="Y2082" s="20"/>
      <c r="Z2082" s="13"/>
      <c r="AA2082" s="13"/>
      <c r="AB2082" s="13"/>
      <c r="AC2082" s="13"/>
      <c r="AD2082" s="13"/>
      <c r="AE2082" s="13"/>
      <c r="AF2082" s="13"/>
      <c r="AG2082" s="13"/>
      <c r="AH2082" s="13"/>
    </row>
    <row r="2083" spans="2:34"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19"/>
      <c r="X2083" s="19"/>
      <c r="Y2083" s="20"/>
      <c r="Z2083" s="13"/>
      <c r="AA2083" s="13"/>
      <c r="AB2083" s="13"/>
      <c r="AC2083" s="13"/>
      <c r="AD2083" s="13"/>
      <c r="AE2083" s="13"/>
      <c r="AF2083" s="13"/>
      <c r="AG2083" s="13"/>
      <c r="AH2083" s="13"/>
    </row>
    <row r="2084" spans="2:34"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19"/>
      <c r="X2084" s="19"/>
      <c r="Y2084" s="20"/>
      <c r="Z2084" s="13"/>
      <c r="AA2084" s="13"/>
      <c r="AB2084" s="13"/>
      <c r="AC2084" s="13"/>
      <c r="AD2084" s="13"/>
      <c r="AE2084" s="13"/>
      <c r="AF2084" s="13"/>
      <c r="AG2084" s="13"/>
      <c r="AH2084" s="13"/>
    </row>
    <row r="2085" spans="2:34"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19"/>
      <c r="X2085" s="19"/>
      <c r="Y2085" s="20"/>
      <c r="Z2085" s="13"/>
      <c r="AA2085" s="13"/>
      <c r="AB2085" s="13"/>
      <c r="AC2085" s="13"/>
      <c r="AD2085" s="13"/>
      <c r="AE2085" s="13"/>
      <c r="AF2085" s="13"/>
      <c r="AG2085" s="13"/>
      <c r="AH2085" s="13"/>
    </row>
    <row r="2086" spans="2:34"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19"/>
      <c r="X2086" s="19"/>
      <c r="Y2086" s="20"/>
      <c r="Z2086" s="13"/>
      <c r="AA2086" s="13"/>
      <c r="AB2086" s="13"/>
      <c r="AC2086" s="13"/>
      <c r="AD2086" s="13"/>
      <c r="AE2086" s="13"/>
      <c r="AF2086" s="13"/>
      <c r="AG2086" s="13"/>
      <c r="AH2086" s="13"/>
    </row>
    <row r="2087" spans="2:34"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19"/>
      <c r="X2087" s="19"/>
      <c r="Y2087" s="20"/>
      <c r="Z2087" s="13"/>
      <c r="AA2087" s="13"/>
      <c r="AB2087" s="13"/>
      <c r="AC2087" s="13"/>
      <c r="AD2087" s="13"/>
      <c r="AE2087" s="13"/>
      <c r="AF2087" s="13"/>
      <c r="AG2087" s="13"/>
      <c r="AH2087" s="13"/>
    </row>
    <row r="2088" spans="2:34"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19"/>
      <c r="X2088" s="19"/>
      <c r="Y2088" s="20"/>
      <c r="Z2088" s="13"/>
      <c r="AA2088" s="13"/>
      <c r="AB2088" s="13"/>
      <c r="AC2088" s="13"/>
      <c r="AD2088" s="13"/>
      <c r="AE2088" s="13"/>
      <c r="AF2088" s="13"/>
      <c r="AG2088" s="13"/>
      <c r="AH2088" s="13"/>
    </row>
    <row r="2089" spans="2:34"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19"/>
      <c r="X2089" s="19"/>
      <c r="Y2089" s="20"/>
      <c r="Z2089" s="13"/>
      <c r="AA2089" s="13"/>
      <c r="AB2089" s="13"/>
      <c r="AC2089" s="13"/>
      <c r="AD2089" s="13"/>
      <c r="AE2089" s="13"/>
      <c r="AF2089" s="13"/>
      <c r="AG2089" s="13"/>
      <c r="AH2089" s="13"/>
    </row>
    <row r="2090" spans="2:34"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19"/>
      <c r="X2090" s="19"/>
      <c r="Y2090" s="20"/>
      <c r="Z2090" s="13"/>
      <c r="AA2090" s="13"/>
      <c r="AB2090" s="13"/>
      <c r="AC2090" s="13"/>
      <c r="AD2090" s="13"/>
      <c r="AE2090" s="13"/>
      <c r="AF2090" s="13"/>
      <c r="AG2090" s="13"/>
      <c r="AH2090" s="13"/>
    </row>
    <row r="2091" spans="2:34"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19"/>
      <c r="X2091" s="19"/>
      <c r="Y2091" s="20"/>
      <c r="Z2091" s="13"/>
      <c r="AA2091" s="13"/>
      <c r="AB2091" s="13"/>
      <c r="AC2091" s="13"/>
      <c r="AD2091" s="13"/>
      <c r="AE2091" s="13"/>
      <c r="AF2091" s="13"/>
      <c r="AG2091" s="13"/>
      <c r="AH2091" s="13"/>
    </row>
    <row r="2092" spans="2:34"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19"/>
      <c r="X2092" s="19"/>
      <c r="Y2092" s="20"/>
      <c r="Z2092" s="13"/>
      <c r="AA2092" s="13"/>
      <c r="AB2092" s="13"/>
      <c r="AC2092" s="13"/>
      <c r="AD2092" s="13"/>
      <c r="AE2092" s="13"/>
      <c r="AF2092" s="13"/>
      <c r="AG2092" s="13"/>
      <c r="AH2092" s="13"/>
    </row>
    <row r="2093" spans="2:34"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19"/>
      <c r="X2093" s="19"/>
      <c r="Y2093" s="20"/>
      <c r="Z2093" s="13"/>
      <c r="AA2093" s="13"/>
      <c r="AB2093" s="13"/>
      <c r="AC2093" s="13"/>
      <c r="AD2093" s="13"/>
      <c r="AE2093" s="13"/>
      <c r="AF2093" s="13"/>
      <c r="AG2093" s="13"/>
      <c r="AH2093" s="13"/>
    </row>
    <row r="2094" spans="2:34"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19"/>
      <c r="X2094" s="19"/>
      <c r="Y2094" s="20"/>
      <c r="Z2094" s="13"/>
      <c r="AA2094" s="13"/>
      <c r="AB2094" s="13"/>
      <c r="AC2094" s="13"/>
      <c r="AD2094" s="13"/>
      <c r="AE2094" s="13"/>
      <c r="AF2094" s="13"/>
      <c r="AG2094" s="13"/>
      <c r="AH2094" s="13"/>
    </row>
    <row r="2095" spans="2:34"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19"/>
      <c r="X2095" s="19"/>
      <c r="Y2095" s="20"/>
      <c r="Z2095" s="13"/>
      <c r="AA2095" s="13"/>
      <c r="AB2095" s="13"/>
      <c r="AC2095" s="13"/>
      <c r="AD2095" s="13"/>
      <c r="AE2095" s="13"/>
      <c r="AF2095" s="13"/>
      <c r="AG2095" s="13"/>
      <c r="AH2095" s="13"/>
    </row>
    <row r="2096" spans="2:34"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19"/>
      <c r="X2096" s="19"/>
      <c r="Y2096" s="20"/>
      <c r="Z2096" s="13"/>
      <c r="AA2096" s="13"/>
      <c r="AB2096" s="13"/>
      <c r="AC2096" s="13"/>
      <c r="AD2096" s="13"/>
      <c r="AE2096" s="13"/>
      <c r="AF2096" s="13"/>
      <c r="AG2096" s="13"/>
      <c r="AH2096" s="13"/>
    </row>
    <row r="2097" spans="2:34"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19"/>
      <c r="X2097" s="19"/>
      <c r="Y2097" s="20"/>
      <c r="Z2097" s="13"/>
      <c r="AA2097" s="13"/>
      <c r="AB2097" s="13"/>
      <c r="AC2097" s="13"/>
      <c r="AD2097" s="13"/>
      <c r="AE2097" s="13"/>
      <c r="AF2097" s="13"/>
      <c r="AG2097" s="13"/>
      <c r="AH2097" s="13"/>
    </row>
    <row r="2098" spans="2:34"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19"/>
      <c r="X2098" s="19"/>
      <c r="Y2098" s="20"/>
      <c r="Z2098" s="13"/>
      <c r="AA2098" s="13"/>
      <c r="AB2098" s="13"/>
      <c r="AC2098" s="13"/>
      <c r="AD2098" s="13"/>
      <c r="AE2098" s="13"/>
      <c r="AF2098" s="13"/>
      <c r="AG2098" s="13"/>
      <c r="AH2098" s="13"/>
    </row>
    <row r="2099" spans="2:34"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19"/>
      <c r="X2099" s="19"/>
      <c r="Y2099" s="20"/>
      <c r="Z2099" s="13"/>
      <c r="AA2099" s="13"/>
      <c r="AB2099" s="13"/>
      <c r="AC2099" s="13"/>
      <c r="AD2099" s="13"/>
      <c r="AE2099" s="13"/>
      <c r="AF2099" s="13"/>
      <c r="AG2099" s="13"/>
      <c r="AH2099" s="13"/>
    </row>
    <row r="2100" spans="2:34"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19"/>
      <c r="X2100" s="19"/>
      <c r="Y2100" s="20"/>
      <c r="Z2100" s="13"/>
      <c r="AA2100" s="13"/>
      <c r="AB2100" s="13"/>
      <c r="AC2100" s="13"/>
      <c r="AD2100" s="13"/>
      <c r="AE2100" s="13"/>
      <c r="AF2100" s="13"/>
      <c r="AG2100" s="13"/>
      <c r="AH2100" s="13"/>
    </row>
    <row r="2101" spans="2:34"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19"/>
      <c r="X2101" s="19"/>
      <c r="Y2101" s="20"/>
      <c r="Z2101" s="13"/>
      <c r="AA2101" s="13"/>
      <c r="AB2101" s="13"/>
      <c r="AC2101" s="13"/>
      <c r="AD2101" s="13"/>
      <c r="AE2101" s="13"/>
      <c r="AF2101" s="13"/>
      <c r="AG2101" s="13"/>
      <c r="AH2101" s="13"/>
    </row>
    <row r="2102" spans="2:34"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19"/>
      <c r="X2102" s="19"/>
      <c r="Y2102" s="20"/>
      <c r="Z2102" s="13"/>
      <c r="AA2102" s="13"/>
      <c r="AB2102" s="13"/>
      <c r="AC2102" s="13"/>
      <c r="AD2102" s="13"/>
      <c r="AE2102" s="13"/>
      <c r="AF2102" s="13"/>
      <c r="AG2102" s="13"/>
      <c r="AH2102" s="13"/>
    </row>
    <row r="2103" spans="2:34"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19"/>
      <c r="X2103" s="19"/>
      <c r="Y2103" s="20"/>
      <c r="Z2103" s="13"/>
      <c r="AA2103" s="13"/>
      <c r="AB2103" s="13"/>
      <c r="AC2103" s="13"/>
      <c r="AD2103" s="13"/>
      <c r="AE2103" s="13"/>
      <c r="AF2103" s="13"/>
      <c r="AG2103" s="13"/>
      <c r="AH2103" s="13"/>
    </row>
    <row r="2104" spans="2:34"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19"/>
      <c r="X2104" s="19"/>
      <c r="Y2104" s="20"/>
      <c r="Z2104" s="13"/>
      <c r="AA2104" s="13"/>
      <c r="AB2104" s="13"/>
      <c r="AC2104" s="13"/>
      <c r="AD2104" s="13"/>
      <c r="AE2104" s="13"/>
      <c r="AF2104" s="13"/>
      <c r="AG2104" s="13"/>
      <c r="AH2104" s="13"/>
    </row>
    <row r="2105" spans="2:34"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19"/>
      <c r="X2105" s="19"/>
      <c r="Y2105" s="20"/>
      <c r="Z2105" s="13"/>
      <c r="AA2105" s="13"/>
      <c r="AB2105" s="13"/>
      <c r="AC2105" s="13"/>
      <c r="AD2105" s="13"/>
      <c r="AE2105" s="13"/>
      <c r="AF2105" s="13"/>
      <c r="AG2105" s="13"/>
      <c r="AH2105" s="13"/>
    </row>
    <row r="2106" spans="2:34"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19"/>
      <c r="X2106" s="19"/>
      <c r="Y2106" s="20"/>
      <c r="Z2106" s="13"/>
      <c r="AA2106" s="13"/>
      <c r="AB2106" s="13"/>
      <c r="AC2106" s="13"/>
      <c r="AD2106" s="13"/>
      <c r="AE2106" s="13"/>
      <c r="AF2106" s="13"/>
      <c r="AG2106" s="13"/>
      <c r="AH2106" s="13"/>
    </row>
    <row r="2107" spans="2:34"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19"/>
      <c r="X2107" s="19"/>
      <c r="Y2107" s="20"/>
      <c r="Z2107" s="13"/>
      <c r="AA2107" s="13"/>
      <c r="AB2107" s="13"/>
      <c r="AC2107" s="13"/>
      <c r="AD2107" s="13"/>
      <c r="AE2107" s="13"/>
      <c r="AF2107" s="13"/>
      <c r="AG2107" s="13"/>
      <c r="AH2107" s="13"/>
    </row>
    <row r="2108" spans="2:34"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19"/>
      <c r="X2108" s="19"/>
      <c r="Y2108" s="20"/>
      <c r="Z2108" s="13"/>
      <c r="AA2108" s="13"/>
      <c r="AB2108" s="13"/>
      <c r="AC2108" s="13"/>
      <c r="AD2108" s="13"/>
      <c r="AE2108" s="13"/>
      <c r="AF2108" s="13"/>
      <c r="AG2108" s="13"/>
      <c r="AH2108" s="13"/>
    </row>
    <row r="2109" spans="2:34"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19"/>
      <c r="X2109" s="19"/>
      <c r="Y2109" s="20"/>
      <c r="Z2109" s="13"/>
      <c r="AA2109" s="13"/>
      <c r="AB2109" s="13"/>
      <c r="AC2109" s="13"/>
      <c r="AD2109" s="13"/>
      <c r="AE2109" s="13"/>
      <c r="AF2109" s="13"/>
      <c r="AG2109" s="13"/>
      <c r="AH2109" s="13"/>
    </row>
    <row r="2110" spans="2:34"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19"/>
      <c r="X2110" s="19"/>
      <c r="Y2110" s="20"/>
      <c r="Z2110" s="13"/>
      <c r="AA2110" s="13"/>
      <c r="AB2110" s="13"/>
      <c r="AC2110" s="13"/>
      <c r="AD2110" s="13"/>
      <c r="AE2110" s="13"/>
      <c r="AF2110" s="13"/>
      <c r="AG2110" s="13"/>
      <c r="AH2110" s="13"/>
    </row>
    <row r="2111" spans="2:34"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19"/>
      <c r="X2111" s="19"/>
      <c r="Y2111" s="20"/>
      <c r="Z2111" s="13"/>
      <c r="AA2111" s="13"/>
      <c r="AB2111" s="13"/>
      <c r="AC2111" s="13"/>
      <c r="AD2111" s="13"/>
      <c r="AE2111" s="13"/>
      <c r="AF2111" s="13"/>
      <c r="AG2111" s="13"/>
      <c r="AH2111" s="13"/>
    </row>
    <row r="2112" spans="2:34"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19"/>
      <c r="X2112" s="19"/>
      <c r="Y2112" s="20"/>
      <c r="Z2112" s="13"/>
      <c r="AA2112" s="13"/>
      <c r="AB2112" s="13"/>
      <c r="AC2112" s="13"/>
      <c r="AD2112" s="13"/>
      <c r="AE2112" s="13"/>
      <c r="AF2112" s="13"/>
      <c r="AG2112" s="13"/>
      <c r="AH2112" s="13"/>
    </row>
    <row r="2113" spans="2:34"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19"/>
      <c r="X2113" s="19"/>
      <c r="Y2113" s="20"/>
      <c r="Z2113" s="13"/>
      <c r="AA2113" s="13"/>
      <c r="AB2113" s="13"/>
      <c r="AC2113" s="13"/>
      <c r="AD2113" s="13"/>
      <c r="AE2113" s="13"/>
      <c r="AF2113" s="13"/>
      <c r="AG2113" s="13"/>
      <c r="AH2113" s="13"/>
    </row>
    <row r="2114" spans="2:34"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19"/>
      <c r="X2114" s="19"/>
      <c r="Y2114" s="20"/>
      <c r="Z2114" s="13"/>
      <c r="AA2114" s="13"/>
      <c r="AB2114" s="13"/>
      <c r="AC2114" s="13"/>
      <c r="AD2114" s="13"/>
      <c r="AE2114" s="13"/>
      <c r="AF2114" s="13"/>
      <c r="AG2114" s="13"/>
      <c r="AH2114" s="13"/>
    </row>
    <row r="2115" spans="2:34"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19"/>
      <c r="X2115" s="19"/>
      <c r="Y2115" s="20"/>
      <c r="Z2115" s="13"/>
      <c r="AA2115" s="13"/>
      <c r="AB2115" s="13"/>
      <c r="AC2115" s="13"/>
      <c r="AD2115" s="13"/>
      <c r="AE2115" s="13"/>
      <c r="AF2115" s="13"/>
      <c r="AG2115" s="13"/>
      <c r="AH2115" s="13"/>
    </row>
    <row r="2116" spans="2:34"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19"/>
      <c r="X2116" s="19"/>
      <c r="Y2116" s="20"/>
      <c r="Z2116" s="13"/>
      <c r="AA2116" s="13"/>
      <c r="AB2116" s="13"/>
      <c r="AC2116" s="13"/>
      <c r="AD2116" s="13"/>
      <c r="AE2116" s="13"/>
      <c r="AF2116" s="13"/>
      <c r="AG2116" s="13"/>
      <c r="AH2116" s="13"/>
    </row>
    <row r="2117" spans="2:34"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19"/>
      <c r="X2117" s="19"/>
      <c r="Y2117" s="20"/>
      <c r="Z2117" s="13"/>
      <c r="AA2117" s="13"/>
      <c r="AB2117" s="13"/>
      <c r="AC2117" s="13"/>
      <c r="AD2117" s="13"/>
      <c r="AE2117" s="13"/>
      <c r="AF2117" s="13"/>
      <c r="AG2117" s="13"/>
      <c r="AH2117" s="13"/>
    </row>
    <row r="2118" spans="2:34"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19"/>
      <c r="X2118" s="19"/>
      <c r="Y2118" s="20"/>
      <c r="Z2118" s="13"/>
      <c r="AA2118" s="13"/>
      <c r="AB2118" s="13"/>
      <c r="AC2118" s="13"/>
      <c r="AD2118" s="13"/>
      <c r="AE2118" s="13"/>
      <c r="AF2118" s="13"/>
      <c r="AG2118" s="13"/>
      <c r="AH2118" s="13"/>
    </row>
    <row r="2119" spans="2:34"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19"/>
      <c r="X2119" s="19"/>
      <c r="Y2119" s="20"/>
      <c r="Z2119" s="13"/>
      <c r="AA2119" s="13"/>
      <c r="AB2119" s="13"/>
      <c r="AC2119" s="13"/>
      <c r="AD2119" s="13"/>
      <c r="AE2119" s="13"/>
      <c r="AF2119" s="13"/>
      <c r="AG2119" s="13"/>
      <c r="AH2119" s="13"/>
    </row>
    <row r="2120" spans="2:34"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19"/>
      <c r="X2120" s="19"/>
      <c r="Y2120" s="20"/>
      <c r="Z2120" s="13"/>
      <c r="AA2120" s="13"/>
      <c r="AB2120" s="13"/>
      <c r="AC2120" s="13"/>
      <c r="AD2120" s="13"/>
      <c r="AE2120" s="13"/>
      <c r="AF2120" s="13"/>
      <c r="AG2120" s="13"/>
      <c r="AH2120" s="13"/>
    </row>
    <row r="2121" spans="2:34"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19"/>
      <c r="X2121" s="19"/>
      <c r="Y2121" s="20"/>
      <c r="Z2121" s="13"/>
      <c r="AA2121" s="13"/>
      <c r="AB2121" s="13"/>
      <c r="AC2121" s="13"/>
      <c r="AD2121" s="13"/>
      <c r="AE2121" s="13"/>
      <c r="AF2121" s="13"/>
      <c r="AG2121" s="13"/>
      <c r="AH2121" s="13"/>
    </row>
    <row r="2122" spans="2:34"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19"/>
      <c r="X2122" s="19"/>
      <c r="Y2122" s="20"/>
      <c r="Z2122" s="13"/>
      <c r="AA2122" s="13"/>
      <c r="AB2122" s="13"/>
      <c r="AC2122" s="13"/>
      <c r="AD2122" s="13"/>
      <c r="AE2122" s="13"/>
      <c r="AF2122" s="13"/>
      <c r="AG2122" s="13"/>
      <c r="AH2122" s="13"/>
    </row>
    <row r="2123" spans="2:34"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19"/>
      <c r="X2123" s="19"/>
      <c r="Y2123" s="20"/>
      <c r="Z2123" s="13"/>
      <c r="AA2123" s="13"/>
      <c r="AB2123" s="13"/>
      <c r="AC2123" s="13"/>
      <c r="AD2123" s="13"/>
      <c r="AE2123" s="13"/>
      <c r="AF2123" s="13"/>
      <c r="AG2123" s="13"/>
      <c r="AH2123" s="13"/>
    </row>
    <row r="2124" spans="2:34"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19"/>
      <c r="X2124" s="19"/>
      <c r="Y2124" s="20"/>
      <c r="Z2124" s="13"/>
      <c r="AA2124" s="13"/>
      <c r="AB2124" s="13"/>
      <c r="AC2124" s="13"/>
      <c r="AD2124" s="13"/>
      <c r="AE2124" s="13"/>
      <c r="AF2124" s="13"/>
      <c r="AG2124" s="13"/>
      <c r="AH2124" s="13"/>
    </row>
    <row r="2125" spans="2:34"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19"/>
      <c r="X2125" s="19"/>
      <c r="Y2125" s="20"/>
      <c r="Z2125" s="13"/>
      <c r="AA2125" s="13"/>
      <c r="AB2125" s="13"/>
      <c r="AC2125" s="13"/>
      <c r="AD2125" s="13"/>
      <c r="AE2125" s="13"/>
      <c r="AF2125" s="13"/>
      <c r="AG2125" s="13"/>
      <c r="AH2125" s="13"/>
    </row>
    <row r="2126" spans="2:34"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19"/>
      <c r="X2126" s="19"/>
      <c r="Y2126" s="20"/>
      <c r="Z2126" s="13"/>
      <c r="AA2126" s="13"/>
      <c r="AB2126" s="13"/>
      <c r="AC2126" s="13"/>
      <c r="AD2126" s="13"/>
      <c r="AE2126" s="13"/>
      <c r="AF2126" s="13"/>
      <c r="AG2126" s="13"/>
      <c r="AH2126" s="13"/>
    </row>
    <row r="2127" spans="2:34"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19"/>
      <c r="X2127" s="19"/>
      <c r="Y2127" s="20"/>
      <c r="Z2127" s="13"/>
      <c r="AA2127" s="13"/>
      <c r="AB2127" s="13"/>
      <c r="AC2127" s="13"/>
      <c r="AD2127" s="13"/>
      <c r="AE2127" s="13"/>
      <c r="AF2127" s="13"/>
      <c r="AG2127" s="13"/>
      <c r="AH2127" s="13"/>
    </row>
    <row r="2128" spans="2:34"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19"/>
      <c r="X2128" s="19"/>
      <c r="Y2128" s="20"/>
      <c r="Z2128" s="13"/>
      <c r="AA2128" s="13"/>
      <c r="AB2128" s="13"/>
      <c r="AC2128" s="13"/>
      <c r="AD2128" s="13"/>
      <c r="AE2128" s="13"/>
      <c r="AF2128" s="13"/>
      <c r="AG2128" s="13"/>
      <c r="AH2128" s="13"/>
    </row>
    <row r="2129" spans="2:34"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19"/>
      <c r="X2129" s="19"/>
      <c r="Y2129" s="20"/>
      <c r="Z2129" s="13"/>
      <c r="AA2129" s="13"/>
      <c r="AB2129" s="13"/>
      <c r="AC2129" s="13"/>
      <c r="AD2129" s="13"/>
      <c r="AE2129" s="13"/>
      <c r="AF2129" s="13"/>
      <c r="AG2129" s="13"/>
      <c r="AH2129" s="13"/>
    </row>
    <row r="2130" spans="2:34"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19"/>
      <c r="X2130" s="19"/>
      <c r="Y2130" s="20"/>
      <c r="Z2130" s="13"/>
      <c r="AA2130" s="13"/>
      <c r="AB2130" s="13"/>
      <c r="AC2130" s="13"/>
      <c r="AD2130" s="13"/>
      <c r="AE2130" s="13"/>
      <c r="AF2130" s="13"/>
      <c r="AG2130" s="13"/>
      <c r="AH2130" s="13"/>
    </row>
    <row r="2131" spans="2:34"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19"/>
      <c r="X2131" s="19"/>
      <c r="Y2131" s="20"/>
      <c r="Z2131" s="13"/>
      <c r="AA2131" s="13"/>
      <c r="AB2131" s="13"/>
      <c r="AC2131" s="13"/>
      <c r="AD2131" s="13"/>
      <c r="AE2131" s="13"/>
      <c r="AF2131" s="13"/>
      <c r="AG2131" s="13"/>
      <c r="AH2131" s="13"/>
    </row>
    <row r="2132" spans="2:34"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19"/>
      <c r="X2132" s="19"/>
      <c r="Y2132" s="20"/>
      <c r="Z2132" s="13"/>
      <c r="AA2132" s="13"/>
      <c r="AB2132" s="13"/>
      <c r="AC2132" s="13"/>
      <c r="AD2132" s="13"/>
      <c r="AE2132" s="13"/>
      <c r="AF2132" s="13"/>
      <c r="AG2132" s="13"/>
      <c r="AH2132" s="13"/>
    </row>
    <row r="2133" spans="2:34"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19"/>
      <c r="X2133" s="19"/>
      <c r="Y2133" s="20"/>
      <c r="Z2133" s="13"/>
      <c r="AA2133" s="13"/>
      <c r="AB2133" s="13"/>
      <c r="AC2133" s="13"/>
      <c r="AD2133" s="13"/>
      <c r="AE2133" s="13"/>
      <c r="AF2133" s="13"/>
      <c r="AG2133" s="13"/>
      <c r="AH2133" s="13"/>
    </row>
    <row r="2134" spans="2:34"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19"/>
      <c r="X2134" s="19"/>
      <c r="Y2134" s="20"/>
      <c r="Z2134" s="13"/>
      <c r="AA2134" s="13"/>
      <c r="AB2134" s="13"/>
      <c r="AC2134" s="13"/>
      <c r="AD2134" s="13"/>
      <c r="AE2134" s="13"/>
      <c r="AF2134" s="13"/>
      <c r="AG2134" s="13"/>
      <c r="AH2134" s="13"/>
    </row>
    <row r="2135" spans="2:34"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19"/>
      <c r="X2135" s="19"/>
      <c r="Y2135" s="20"/>
      <c r="Z2135" s="13"/>
      <c r="AA2135" s="13"/>
      <c r="AB2135" s="13"/>
      <c r="AC2135" s="13"/>
      <c r="AD2135" s="13"/>
      <c r="AE2135" s="13"/>
      <c r="AF2135" s="13"/>
      <c r="AG2135" s="13"/>
      <c r="AH2135" s="13"/>
    </row>
    <row r="2136" spans="2:34"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19"/>
      <c r="X2136" s="19"/>
      <c r="Y2136" s="20"/>
      <c r="Z2136" s="13"/>
      <c r="AA2136" s="13"/>
      <c r="AB2136" s="13"/>
      <c r="AC2136" s="13"/>
      <c r="AD2136" s="13"/>
      <c r="AE2136" s="13"/>
      <c r="AF2136" s="13"/>
      <c r="AG2136" s="13"/>
      <c r="AH2136" s="13"/>
    </row>
    <row r="2137" spans="2:34"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19"/>
      <c r="X2137" s="19"/>
      <c r="Y2137" s="20"/>
      <c r="Z2137" s="13"/>
      <c r="AA2137" s="13"/>
      <c r="AB2137" s="13"/>
      <c r="AC2137" s="13"/>
      <c r="AD2137" s="13"/>
      <c r="AE2137" s="13"/>
      <c r="AF2137" s="13"/>
      <c r="AG2137" s="13"/>
      <c r="AH2137" s="13"/>
    </row>
    <row r="2138" spans="2:34"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19"/>
      <c r="X2138" s="19"/>
      <c r="Y2138" s="20"/>
      <c r="Z2138" s="13"/>
      <c r="AA2138" s="13"/>
      <c r="AB2138" s="13"/>
      <c r="AC2138" s="13"/>
      <c r="AD2138" s="13"/>
      <c r="AE2138" s="13"/>
      <c r="AF2138" s="13"/>
      <c r="AG2138" s="13"/>
      <c r="AH2138" s="13"/>
    </row>
    <row r="2139" spans="2:34"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19"/>
      <c r="X2139" s="19"/>
      <c r="Y2139" s="20"/>
      <c r="Z2139" s="13"/>
      <c r="AA2139" s="13"/>
      <c r="AB2139" s="13"/>
      <c r="AC2139" s="13"/>
      <c r="AD2139" s="13"/>
      <c r="AE2139" s="13"/>
      <c r="AF2139" s="13"/>
      <c r="AG2139" s="13"/>
      <c r="AH2139" s="13"/>
    </row>
    <row r="2140" spans="2:34"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19"/>
      <c r="X2140" s="19"/>
      <c r="Y2140" s="20"/>
      <c r="Z2140" s="13"/>
      <c r="AA2140" s="13"/>
      <c r="AB2140" s="13"/>
      <c r="AC2140" s="13"/>
      <c r="AD2140" s="13"/>
      <c r="AE2140" s="13"/>
      <c r="AF2140" s="13"/>
      <c r="AG2140" s="13"/>
      <c r="AH2140" s="13"/>
    </row>
    <row r="2141" spans="2:34"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19"/>
      <c r="X2141" s="19"/>
      <c r="Y2141" s="20"/>
      <c r="Z2141" s="13"/>
      <c r="AA2141" s="13"/>
      <c r="AB2141" s="13"/>
      <c r="AC2141" s="13"/>
      <c r="AD2141" s="13"/>
      <c r="AE2141" s="13"/>
      <c r="AF2141" s="13"/>
      <c r="AG2141" s="13"/>
      <c r="AH2141" s="13"/>
    </row>
    <row r="2142" spans="2:34"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19"/>
      <c r="X2142" s="19"/>
      <c r="Y2142" s="20"/>
      <c r="Z2142" s="13"/>
      <c r="AA2142" s="13"/>
      <c r="AB2142" s="13"/>
      <c r="AC2142" s="13"/>
      <c r="AD2142" s="13"/>
      <c r="AE2142" s="13"/>
      <c r="AF2142" s="13"/>
      <c r="AG2142" s="13"/>
      <c r="AH2142" s="13"/>
    </row>
    <row r="2143" spans="2:34"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19"/>
      <c r="X2143" s="19"/>
      <c r="Y2143" s="20"/>
      <c r="Z2143" s="13"/>
      <c r="AA2143" s="13"/>
      <c r="AB2143" s="13"/>
      <c r="AC2143" s="13"/>
      <c r="AD2143" s="13"/>
      <c r="AE2143" s="13"/>
      <c r="AF2143" s="13"/>
      <c r="AG2143" s="13"/>
      <c r="AH2143" s="13"/>
    </row>
    <row r="2144" spans="2:34"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19"/>
      <c r="X2144" s="19"/>
      <c r="Y2144" s="20"/>
      <c r="Z2144" s="13"/>
      <c r="AA2144" s="13"/>
      <c r="AB2144" s="13"/>
      <c r="AC2144" s="13"/>
      <c r="AD2144" s="13"/>
      <c r="AE2144" s="13"/>
      <c r="AF2144" s="13"/>
      <c r="AG2144" s="13"/>
      <c r="AH2144" s="13"/>
    </row>
    <row r="2145" spans="2:34"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19"/>
      <c r="X2145" s="19"/>
      <c r="Y2145" s="20"/>
      <c r="Z2145" s="13"/>
      <c r="AA2145" s="13"/>
      <c r="AB2145" s="13"/>
      <c r="AC2145" s="13"/>
      <c r="AD2145" s="13"/>
      <c r="AE2145" s="13"/>
      <c r="AF2145" s="13"/>
      <c r="AG2145" s="13"/>
      <c r="AH2145" s="13"/>
    </row>
    <row r="2146" spans="2:34"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19"/>
      <c r="X2146" s="19"/>
      <c r="Y2146" s="20"/>
      <c r="Z2146" s="13"/>
      <c r="AA2146" s="13"/>
      <c r="AB2146" s="13"/>
      <c r="AC2146" s="13"/>
      <c r="AD2146" s="13"/>
      <c r="AE2146" s="13"/>
      <c r="AF2146" s="13"/>
      <c r="AG2146" s="13"/>
      <c r="AH2146" s="13"/>
    </row>
    <row r="2147" spans="2:34"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19"/>
      <c r="X2147" s="19"/>
      <c r="Y2147" s="20"/>
      <c r="Z2147" s="13"/>
      <c r="AA2147" s="13"/>
      <c r="AB2147" s="13"/>
      <c r="AC2147" s="13"/>
      <c r="AD2147" s="13"/>
      <c r="AE2147" s="13"/>
      <c r="AF2147" s="13"/>
      <c r="AG2147" s="13"/>
      <c r="AH2147" s="13"/>
    </row>
    <row r="2148" spans="2:34"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19"/>
      <c r="X2148" s="19"/>
      <c r="Y2148" s="20"/>
      <c r="Z2148" s="13"/>
      <c r="AA2148" s="13"/>
      <c r="AB2148" s="13"/>
      <c r="AC2148" s="13"/>
      <c r="AD2148" s="13"/>
      <c r="AE2148" s="13"/>
      <c r="AF2148" s="13"/>
      <c r="AG2148" s="13"/>
      <c r="AH2148" s="13"/>
    </row>
    <row r="2149" spans="2:34"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19"/>
      <c r="X2149" s="19"/>
      <c r="Y2149" s="20"/>
      <c r="Z2149" s="13"/>
      <c r="AA2149" s="13"/>
      <c r="AB2149" s="13"/>
      <c r="AC2149" s="13"/>
      <c r="AD2149" s="13"/>
      <c r="AE2149" s="13"/>
      <c r="AF2149" s="13"/>
      <c r="AG2149" s="13"/>
      <c r="AH2149" s="13"/>
    </row>
    <row r="2150" spans="2:34"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19"/>
      <c r="X2150" s="19"/>
      <c r="Y2150" s="20"/>
      <c r="Z2150" s="13"/>
      <c r="AA2150" s="13"/>
      <c r="AB2150" s="13"/>
      <c r="AC2150" s="13"/>
      <c r="AD2150" s="13"/>
      <c r="AE2150" s="13"/>
      <c r="AF2150" s="13"/>
      <c r="AG2150" s="13"/>
      <c r="AH2150" s="13"/>
    </row>
    <row r="2151" spans="2:34"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19"/>
      <c r="X2151" s="19"/>
      <c r="Y2151" s="20"/>
      <c r="Z2151" s="13"/>
      <c r="AA2151" s="13"/>
      <c r="AB2151" s="13"/>
      <c r="AC2151" s="13"/>
      <c r="AD2151" s="13"/>
      <c r="AE2151" s="13"/>
      <c r="AF2151" s="13"/>
      <c r="AG2151" s="13"/>
      <c r="AH2151" s="13"/>
    </row>
    <row r="2152" spans="2:34"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19"/>
      <c r="X2152" s="19"/>
      <c r="Y2152" s="20"/>
      <c r="Z2152" s="13"/>
      <c r="AA2152" s="13"/>
      <c r="AB2152" s="13"/>
      <c r="AC2152" s="13"/>
      <c r="AD2152" s="13"/>
      <c r="AE2152" s="13"/>
      <c r="AF2152" s="13"/>
      <c r="AG2152" s="13"/>
      <c r="AH2152" s="13"/>
    </row>
    <row r="2153" spans="2:34"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19"/>
      <c r="X2153" s="19"/>
      <c r="Y2153" s="20"/>
      <c r="Z2153" s="13"/>
      <c r="AA2153" s="13"/>
      <c r="AB2153" s="13"/>
      <c r="AC2153" s="13"/>
      <c r="AD2153" s="13"/>
      <c r="AE2153" s="13"/>
      <c r="AF2153" s="13"/>
      <c r="AG2153" s="13"/>
      <c r="AH2153" s="13"/>
    </row>
    <row r="2154" spans="2:34"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19"/>
      <c r="X2154" s="19"/>
      <c r="Y2154" s="20"/>
      <c r="Z2154" s="13"/>
      <c r="AA2154" s="13"/>
      <c r="AB2154" s="13"/>
      <c r="AC2154" s="13"/>
      <c r="AD2154" s="13"/>
      <c r="AE2154" s="13"/>
      <c r="AF2154" s="13"/>
      <c r="AG2154" s="13"/>
      <c r="AH2154" s="13"/>
    </row>
    <row r="2155" spans="2:34"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19"/>
      <c r="X2155" s="19"/>
      <c r="Y2155" s="20"/>
      <c r="Z2155" s="13"/>
      <c r="AA2155" s="13"/>
      <c r="AB2155" s="13"/>
      <c r="AC2155" s="13"/>
      <c r="AD2155" s="13"/>
      <c r="AE2155" s="13"/>
      <c r="AF2155" s="13"/>
      <c r="AG2155" s="13"/>
      <c r="AH2155" s="13"/>
    </row>
    <row r="2156" spans="2:34"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19"/>
      <c r="X2156" s="19"/>
      <c r="Y2156" s="20"/>
      <c r="Z2156" s="13"/>
      <c r="AA2156" s="13"/>
      <c r="AB2156" s="13"/>
      <c r="AC2156" s="13"/>
      <c r="AD2156" s="13"/>
      <c r="AE2156" s="13"/>
      <c r="AF2156" s="13"/>
      <c r="AG2156" s="13"/>
      <c r="AH2156" s="13"/>
    </row>
    <row r="2157" spans="2:34"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19"/>
      <c r="X2157" s="19"/>
      <c r="Y2157" s="20"/>
      <c r="Z2157" s="13"/>
      <c r="AA2157" s="13"/>
      <c r="AB2157" s="13"/>
      <c r="AC2157" s="13"/>
      <c r="AD2157" s="13"/>
      <c r="AE2157" s="13"/>
      <c r="AF2157" s="13"/>
      <c r="AG2157" s="13"/>
      <c r="AH2157" s="13"/>
    </row>
    <row r="2158" spans="2:34"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19"/>
      <c r="X2158" s="19"/>
      <c r="Y2158" s="20"/>
      <c r="Z2158" s="13"/>
      <c r="AA2158" s="13"/>
      <c r="AB2158" s="13"/>
      <c r="AC2158" s="13"/>
      <c r="AD2158" s="13"/>
      <c r="AE2158" s="13"/>
      <c r="AF2158" s="13"/>
      <c r="AG2158" s="13"/>
      <c r="AH2158" s="13"/>
    </row>
    <row r="2159" spans="2:34"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19"/>
      <c r="X2159" s="19"/>
      <c r="Y2159" s="20"/>
      <c r="Z2159" s="13"/>
      <c r="AA2159" s="13"/>
      <c r="AB2159" s="13"/>
      <c r="AC2159" s="13"/>
      <c r="AD2159" s="13"/>
      <c r="AE2159" s="13"/>
      <c r="AF2159" s="13"/>
      <c r="AG2159" s="13"/>
      <c r="AH2159" s="13"/>
    </row>
    <row r="2160" spans="2:34"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19"/>
      <c r="X2160" s="19"/>
      <c r="Y2160" s="20"/>
      <c r="Z2160" s="13"/>
      <c r="AA2160" s="13"/>
      <c r="AB2160" s="13"/>
      <c r="AC2160" s="13"/>
      <c r="AD2160" s="13"/>
      <c r="AE2160" s="13"/>
      <c r="AF2160" s="13"/>
      <c r="AG2160" s="13"/>
      <c r="AH2160" s="13"/>
    </row>
    <row r="2161" spans="2:34"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19"/>
      <c r="X2161" s="19"/>
      <c r="Y2161" s="20"/>
      <c r="Z2161" s="13"/>
      <c r="AA2161" s="13"/>
      <c r="AB2161" s="13"/>
      <c r="AC2161" s="13"/>
      <c r="AD2161" s="13"/>
      <c r="AE2161" s="13"/>
      <c r="AF2161" s="13"/>
      <c r="AG2161" s="13"/>
      <c r="AH2161" s="13"/>
    </row>
    <row r="2162" spans="2:34"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19"/>
      <c r="X2162" s="19"/>
      <c r="Y2162" s="20"/>
      <c r="Z2162" s="13"/>
      <c r="AA2162" s="13"/>
      <c r="AB2162" s="13"/>
      <c r="AC2162" s="13"/>
      <c r="AD2162" s="13"/>
      <c r="AE2162" s="13"/>
      <c r="AF2162" s="13"/>
      <c r="AG2162" s="13"/>
      <c r="AH2162" s="13"/>
    </row>
    <row r="2163" spans="2:34"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19"/>
      <c r="X2163" s="19"/>
      <c r="Y2163" s="20"/>
      <c r="Z2163" s="13"/>
      <c r="AA2163" s="13"/>
      <c r="AB2163" s="13"/>
      <c r="AC2163" s="13"/>
      <c r="AD2163" s="13"/>
      <c r="AE2163" s="13"/>
      <c r="AF2163" s="13"/>
      <c r="AG2163" s="13"/>
      <c r="AH2163" s="13"/>
    </row>
    <row r="2164" spans="2:34"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19"/>
      <c r="X2164" s="19"/>
      <c r="Y2164" s="20"/>
      <c r="Z2164" s="13"/>
      <c r="AA2164" s="13"/>
      <c r="AB2164" s="13"/>
      <c r="AC2164" s="13"/>
      <c r="AD2164" s="13"/>
      <c r="AE2164" s="13"/>
      <c r="AF2164" s="13"/>
      <c r="AG2164" s="13"/>
      <c r="AH2164" s="13"/>
    </row>
    <row r="2165" spans="2:34"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19"/>
      <c r="X2165" s="19"/>
      <c r="Y2165" s="20"/>
      <c r="Z2165" s="13"/>
      <c r="AA2165" s="13"/>
      <c r="AB2165" s="13"/>
      <c r="AC2165" s="13"/>
      <c r="AD2165" s="13"/>
      <c r="AE2165" s="13"/>
      <c r="AF2165" s="13"/>
      <c r="AG2165" s="13"/>
      <c r="AH2165" s="13"/>
    </row>
    <row r="2166" spans="2:34"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19"/>
      <c r="X2166" s="19"/>
      <c r="Y2166" s="20"/>
      <c r="Z2166" s="13"/>
      <c r="AA2166" s="13"/>
      <c r="AB2166" s="13"/>
      <c r="AC2166" s="13"/>
      <c r="AD2166" s="13"/>
      <c r="AE2166" s="13"/>
      <c r="AF2166" s="13"/>
      <c r="AG2166" s="13"/>
      <c r="AH2166" s="13"/>
    </row>
    <row r="2167" spans="2:34"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19"/>
      <c r="X2167" s="19"/>
      <c r="Y2167" s="20"/>
      <c r="Z2167" s="13"/>
      <c r="AA2167" s="13"/>
      <c r="AB2167" s="13"/>
      <c r="AC2167" s="13"/>
      <c r="AD2167" s="13"/>
      <c r="AE2167" s="13"/>
      <c r="AF2167" s="13"/>
      <c r="AG2167" s="13"/>
      <c r="AH2167" s="13"/>
    </row>
    <row r="2168" spans="2:34"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19"/>
      <c r="X2168" s="19"/>
      <c r="Y2168" s="20"/>
      <c r="Z2168" s="13"/>
      <c r="AA2168" s="13"/>
      <c r="AB2168" s="13"/>
      <c r="AC2168" s="13"/>
      <c r="AD2168" s="13"/>
      <c r="AE2168" s="13"/>
      <c r="AF2168" s="13"/>
      <c r="AG2168" s="13"/>
      <c r="AH2168" s="13"/>
    </row>
    <row r="2169" spans="2:34"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19"/>
      <c r="X2169" s="19"/>
      <c r="Y2169" s="20"/>
      <c r="Z2169" s="13"/>
      <c r="AA2169" s="13"/>
      <c r="AB2169" s="13"/>
      <c r="AC2169" s="13"/>
      <c r="AD2169" s="13"/>
      <c r="AE2169" s="13"/>
      <c r="AF2169" s="13"/>
      <c r="AG2169" s="13"/>
      <c r="AH2169" s="13"/>
    </row>
    <row r="2170" spans="2:34"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19"/>
      <c r="X2170" s="19"/>
      <c r="Y2170" s="20"/>
      <c r="Z2170" s="13"/>
      <c r="AA2170" s="13"/>
      <c r="AB2170" s="13"/>
      <c r="AC2170" s="13"/>
      <c r="AD2170" s="13"/>
      <c r="AE2170" s="13"/>
      <c r="AF2170" s="13"/>
      <c r="AG2170" s="13"/>
      <c r="AH2170" s="13"/>
    </row>
    <row r="2171" spans="2:34"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19"/>
      <c r="X2171" s="19"/>
      <c r="Y2171" s="20"/>
      <c r="Z2171" s="13"/>
      <c r="AA2171" s="13"/>
      <c r="AB2171" s="13"/>
      <c r="AC2171" s="13"/>
      <c r="AD2171" s="13"/>
      <c r="AE2171" s="13"/>
      <c r="AF2171" s="13"/>
      <c r="AG2171" s="13"/>
      <c r="AH2171" s="13"/>
    </row>
    <row r="2172" spans="2:34"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19"/>
      <c r="X2172" s="19"/>
      <c r="Y2172" s="20"/>
      <c r="Z2172" s="13"/>
      <c r="AA2172" s="13"/>
      <c r="AB2172" s="13"/>
      <c r="AC2172" s="13"/>
      <c r="AD2172" s="13"/>
      <c r="AE2172" s="13"/>
      <c r="AF2172" s="13"/>
      <c r="AG2172" s="13"/>
      <c r="AH2172" s="13"/>
    </row>
    <row r="2173" spans="2:34"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19"/>
      <c r="X2173" s="19"/>
      <c r="Y2173" s="20"/>
      <c r="Z2173" s="13"/>
      <c r="AA2173" s="13"/>
      <c r="AB2173" s="13"/>
      <c r="AC2173" s="13"/>
      <c r="AD2173" s="13"/>
      <c r="AE2173" s="13"/>
      <c r="AF2173" s="13"/>
      <c r="AG2173" s="13"/>
      <c r="AH2173" s="13"/>
    </row>
    <row r="2174" spans="2:34"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19"/>
      <c r="X2174" s="19"/>
      <c r="Y2174" s="20"/>
      <c r="Z2174" s="13"/>
      <c r="AA2174" s="13"/>
      <c r="AB2174" s="13"/>
      <c r="AC2174" s="13"/>
      <c r="AD2174" s="13"/>
      <c r="AE2174" s="13"/>
      <c r="AF2174" s="13"/>
      <c r="AG2174" s="13"/>
      <c r="AH2174" s="13"/>
    </row>
    <row r="2175" spans="2:34"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19"/>
      <c r="X2175" s="19"/>
      <c r="Y2175" s="20"/>
      <c r="Z2175" s="13"/>
      <c r="AA2175" s="13"/>
      <c r="AB2175" s="13"/>
      <c r="AC2175" s="13"/>
      <c r="AD2175" s="13"/>
      <c r="AE2175" s="13"/>
      <c r="AF2175" s="13"/>
      <c r="AG2175" s="13"/>
      <c r="AH2175" s="13"/>
    </row>
    <row r="2176" spans="2:34"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19"/>
      <c r="X2176" s="19"/>
      <c r="Y2176" s="20"/>
      <c r="Z2176" s="13"/>
      <c r="AA2176" s="13"/>
      <c r="AB2176" s="13"/>
      <c r="AC2176" s="13"/>
      <c r="AD2176" s="13"/>
      <c r="AE2176" s="13"/>
      <c r="AF2176" s="13"/>
      <c r="AG2176" s="13"/>
      <c r="AH2176" s="13"/>
    </row>
    <row r="2177" spans="2:34"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19"/>
      <c r="X2177" s="19"/>
      <c r="Y2177" s="20"/>
      <c r="Z2177" s="13"/>
      <c r="AA2177" s="13"/>
      <c r="AB2177" s="13"/>
      <c r="AC2177" s="13"/>
      <c r="AD2177" s="13"/>
      <c r="AE2177" s="13"/>
      <c r="AF2177" s="13"/>
      <c r="AG2177" s="13"/>
      <c r="AH2177" s="13"/>
    </row>
    <row r="2178" spans="2:34"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19"/>
      <c r="X2178" s="19"/>
      <c r="Y2178" s="20"/>
      <c r="Z2178" s="13"/>
      <c r="AA2178" s="13"/>
      <c r="AB2178" s="13"/>
      <c r="AC2178" s="13"/>
      <c r="AD2178" s="13"/>
      <c r="AE2178" s="13"/>
      <c r="AF2178" s="13"/>
      <c r="AG2178" s="13"/>
      <c r="AH2178" s="13"/>
    </row>
    <row r="2179" spans="2:34"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19"/>
      <c r="X2179" s="19"/>
      <c r="Y2179" s="20"/>
      <c r="Z2179" s="13"/>
      <c r="AA2179" s="13"/>
      <c r="AB2179" s="13"/>
      <c r="AC2179" s="13"/>
      <c r="AD2179" s="13"/>
      <c r="AE2179" s="13"/>
      <c r="AF2179" s="13"/>
      <c r="AG2179" s="13"/>
      <c r="AH2179" s="13"/>
    </row>
    <row r="2180" spans="2:34"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19"/>
      <c r="X2180" s="19"/>
      <c r="Y2180" s="20"/>
      <c r="Z2180" s="13"/>
      <c r="AA2180" s="13"/>
      <c r="AB2180" s="13"/>
      <c r="AC2180" s="13"/>
      <c r="AD2180" s="13"/>
      <c r="AE2180" s="13"/>
      <c r="AF2180" s="13"/>
      <c r="AG2180" s="13"/>
      <c r="AH2180" s="13"/>
    </row>
    <row r="2181" spans="2:34"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19"/>
      <c r="X2181" s="19"/>
      <c r="Y2181" s="20"/>
      <c r="Z2181" s="13"/>
      <c r="AA2181" s="13"/>
      <c r="AB2181" s="13"/>
      <c r="AC2181" s="13"/>
      <c r="AD2181" s="13"/>
      <c r="AE2181" s="13"/>
      <c r="AF2181" s="13"/>
      <c r="AG2181" s="13"/>
      <c r="AH2181" s="13"/>
    </row>
    <row r="2182" spans="2:34"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19"/>
      <c r="X2182" s="19"/>
      <c r="Y2182" s="20"/>
      <c r="Z2182" s="13"/>
      <c r="AA2182" s="13"/>
      <c r="AB2182" s="13"/>
      <c r="AC2182" s="13"/>
      <c r="AD2182" s="13"/>
      <c r="AE2182" s="13"/>
      <c r="AF2182" s="13"/>
      <c r="AG2182" s="13"/>
      <c r="AH2182" s="13"/>
    </row>
    <row r="2183" spans="2:34"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19"/>
      <c r="X2183" s="19"/>
      <c r="Y2183" s="20"/>
      <c r="Z2183" s="13"/>
      <c r="AA2183" s="13"/>
      <c r="AB2183" s="13"/>
      <c r="AC2183" s="13"/>
      <c r="AD2183" s="13"/>
      <c r="AE2183" s="13"/>
      <c r="AF2183" s="13"/>
      <c r="AG2183" s="13"/>
      <c r="AH2183" s="13"/>
    </row>
    <row r="2184" spans="2:34"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19"/>
      <c r="X2184" s="19"/>
      <c r="Y2184" s="20"/>
      <c r="Z2184" s="13"/>
      <c r="AA2184" s="13"/>
      <c r="AB2184" s="13"/>
      <c r="AC2184" s="13"/>
      <c r="AD2184" s="13"/>
      <c r="AE2184" s="13"/>
      <c r="AF2184" s="13"/>
      <c r="AG2184" s="13"/>
      <c r="AH2184" s="13"/>
    </row>
    <row r="2185" spans="2:34"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19"/>
      <c r="X2185" s="19"/>
      <c r="Y2185" s="20"/>
      <c r="Z2185" s="13"/>
      <c r="AA2185" s="13"/>
      <c r="AB2185" s="13"/>
      <c r="AC2185" s="13"/>
      <c r="AD2185" s="13"/>
      <c r="AE2185" s="13"/>
      <c r="AF2185" s="13"/>
      <c r="AG2185" s="13"/>
      <c r="AH2185" s="13"/>
    </row>
    <row r="2186" spans="2:34"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19"/>
      <c r="X2186" s="19"/>
      <c r="Y2186" s="20"/>
      <c r="Z2186" s="13"/>
      <c r="AA2186" s="13"/>
      <c r="AB2186" s="13"/>
      <c r="AC2186" s="13"/>
      <c r="AD2186" s="13"/>
      <c r="AE2186" s="13"/>
      <c r="AF2186" s="13"/>
      <c r="AG2186" s="13"/>
      <c r="AH2186" s="13"/>
    </row>
    <row r="2187" spans="2:34"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19"/>
      <c r="X2187" s="19"/>
      <c r="Y2187" s="20"/>
      <c r="Z2187" s="13"/>
      <c r="AA2187" s="13"/>
      <c r="AB2187" s="13"/>
      <c r="AC2187" s="13"/>
      <c r="AD2187" s="13"/>
      <c r="AE2187" s="13"/>
      <c r="AF2187" s="13"/>
      <c r="AG2187" s="13"/>
      <c r="AH2187" s="13"/>
    </row>
    <row r="2188" spans="2:34"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19"/>
      <c r="X2188" s="19"/>
      <c r="Y2188" s="20"/>
      <c r="Z2188" s="13"/>
      <c r="AA2188" s="13"/>
      <c r="AB2188" s="13"/>
      <c r="AC2188" s="13"/>
      <c r="AD2188" s="13"/>
      <c r="AE2188" s="13"/>
      <c r="AF2188" s="13"/>
      <c r="AG2188" s="13"/>
      <c r="AH2188" s="13"/>
    </row>
    <row r="2189" spans="2:34"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19"/>
      <c r="X2189" s="19"/>
      <c r="Y2189" s="20"/>
      <c r="Z2189" s="13"/>
      <c r="AA2189" s="13"/>
      <c r="AB2189" s="13"/>
      <c r="AC2189" s="13"/>
      <c r="AD2189" s="13"/>
      <c r="AE2189" s="13"/>
      <c r="AF2189" s="13"/>
      <c r="AG2189" s="13"/>
      <c r="AH2189" s="13"/>
    </row>
    <row r="2190" spans="2:34"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19"/>
      <c r="X2190" s="19"/>
      <c r="Y2190" s="20"/>
      <c r="Z2190" s="13"/>
      <c r="AA2190" s="13"/>
      <c r="AB2190" s="13"/>
      <c r="AC2190" s="13"/>
      <c r="AD2190" s="13"/>
      <c r="AE2190" s="13"/>
      <c r="AF2190" s="13"/>
      <c r="AG2190" s="13"/>
      <c r="AH2190" s="13"/>
    </row>
    <row r="2191" spans="2:34"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19"/>
      <c r="X2191" s="19"/>
      <c r="Y2191" s="20"/>
      <c r="Z2191" s="13"/>
      <c r="AA2191" s="13"/>
      <c r="AB2191" s="13"/>
      <c r="AC2191" s="13"/>
      <c r="AD2191" s="13"/>
      <c r="AE2191" s="13"/>
      <c r="AF2191" s="13"/>
      <c r="AG2191" s="13"/>
      <c r="AH2191" s="13"/>
    </row>
    <row r="2192" spans="2:34"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19"/>
      <c r="X2192" s="19"/>
      <c r="Y2192" s="20"/>
      <c r="Z2192" s="13"/>
      <c r="AA2192" s="13"/>
      <c r="AB2192" s="13"/>
      <c r="AC2192" s="13"/>
      <c r="AD2192" s="13"/>
      <c r="AE2192" s="13"/>
      <c r="AF2192" s="13"/>
      <c r="AG2192" s="13"/>
      <c r="AH2192" s="13"/>
    </row>
    <row r="2193" spans="2:34"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19"/>
      <c r="X2193" s="19"/>
      <c r="Y2193" s="20"/>
      <c r="Z2193" s="13"/>
      <c r="AA2193" s="13"/>
      <c r="AB2193" s="13"/>
      <c r="AC2193" s="13"/>
      <c r="AD2193" s="13"/>
      <c r="AE2193" s="13"/>
      <c r="AF2193" s="13"/>
      <c r="AG2193" s="13"/>
      <c r="AH2193" s="13"/>
    </row>
    <row r="2194" spans="2:34"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19"/>
      <c r="X2194" s="19"/>
      <c r="Y2194" s="20"/>
      <c r="Z2194" s="13"/>
      <c r="AA2194" s="13"/>
      <c r="AB2194" s="13"/>
      <c r="AC2194" s="13"/>
      <c r="AD2194" s="13"/>
      <c r="AE2194" s="13"/>
      <c r="AF2194" s="13"/>
      <c r="AG2194" s="13"/>
      <c r="AH2194" s="13"/>
    </row>
    <row r="2195" spans="2:34"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19"/>
      <c r="X2195" s="19"/>
      <c r="Y2195" s="20"/>
      <c r="Z2195" s="13"/>
      <c r="AA2195" s="13"/>
      <c r="AB2195" s="13"/>
      <c r="AC2195" s="13"/>
      <c r="AD2195" s="13"/>
      <c r="AE2195" s="13"/>
      <c r="AF2195" s="13"/>
      <c r="AG2195" s="13"/>
      <c r="AH2195" s="13"/>
    </row>
    <row r="2196" spans="2:34"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19"/>
      <c r="X2196" s="19"/>
      <c r="Y2196" s="20"/>
      <c r="Z2196" s="13"/>
      <c r="AA2196" s="13"/>
      <c r="AB2196" s="13"/>
      <c r="AC2196" s="13"/>
      <c r="AD2196" s="13"/>
      <c r="AE2196" s="13"/>
      <c r="AF2196" s="13"/>
      <c r="AG2196" s="13"/>
      <c r="AH2196" s="13"/>
    </row>
    <row r="2197" spans="2:34"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19"/>
      <c r="X2197" s="19"/>
      <c r="Y2197" s="20"/>
      <c r="Z2197" s="13"/>
      <c r="AA2197" s="13"/>
      <c r="AB2197" s="13"/>
      <c r="AC2197" s="13"/>
      <c r="AD2197" s="13"/>
      <c r="AE2197" s="13"/>
      <c r="AF2197" s="13"/>
      <c r="AG2197" s="13"/>
      <c r="AH2197" s="13"/>
    </row>
    <row r="2198" spans="2:34"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19"/>
      <c r="X2198" s="19"/>
      <c r="Y2198" s="20"/>
      <c r="Z2198" s="13"/>
      <c r="AA2198" s="13"/>
      <c r="AB2198" s="13"/>
      <c r="AC2198" s="13"/>
      <c r="AD2198" s="13"/>
      <c r="AE2198" s="13"/>
      <c r="AF2198" s="13"/>
      <c r="AG2198" s="13"/>
      <c r="AH2198" s="13"/>
    </row>
    <row r="2199" spans="2:34"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19"/>
      <c r="X2199" s="19"/>
      <c r="Y2199" s="20"/>
      <c r="Z2199" s="13"/>
      <c r="AA2199" s="13"/>
      <c r="AB2199" s="13"/>
      <c r="AC2199" s="13"/>
      <c r="AD2199" s="13"/>
      <c r="AE2199" s="13"/>
      <c r="AF2199" s="13"/>
      <c r="AG2199" s="13"/>
      <c r="AH2199" s="13"/>
    </row>
    <row r="2200" spans="2:34"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19"/>
      <c r="X2200" s="19"/>
      <c r="Y2200" s="20"/>
      <c r="Z2200" s="13"/>
      <c r="AA2200" s="13"/>
      <c r="AB2200" s="13"/>
      <c r="AC2200" s="13"/>
      <c r="AD2200" s="13"/>
      <c r="AE2200" s="13"/>
      <c r="AF2200" s="13"/>
      <c r="AG2200" s="13"/>
      <c r="AH2200" s="13"/>
    </row>
    <row r="2201" spans="2:34"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19"/>
      <c r="X2201" s="19"/>
      <c r="Y2201" s="20"/>
      <c r="Z2201" s="13"/>
      <c r="AA2201" s="13"/>
      <c r="AB2201" s="13"/>
      <c r="AC2201" s="13"/>
      <c r="AD2201" s="13"/>
      <c r="AE2201" s="13"/>
      <c r="AF2201" s="13"/>
      <c r="AG2201" s="13"/>
      <c r="AH2201" s="13"/>
    </row>
    <row r="2202" spans="2:34"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19"/>
      <c r="X2202" s="19"/>
      <c r="Y2202" s="20"/>
      <c r="Z2202" s="13"/>
      <c r="AA2202" s="13"/>
      <c r="AB2202" s="13"/>
      <c r="AC2202" s="13"/>
      <c r="AD2202" s="13"/>
      <c r="AE2202" s="13"/>
      <c r="AF2202" s="13"/>
      <c r="AG2202" s="13"/>
      <c r="AH2202" s="13"/>
    </row>
    <row r="2203" spans="2:34"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19"/>
      <c r="X2203" s="19"/>
      <c r="Y2203" s="20"/>
      <c r="Z2203" s="13"/>
      <c r="AA2203" s="13"/>
      <c r="AB2203" s="13"/>
      <c r="AC2203" s="13"/>
      <c r="AD2203" s="13"/>
      <c r="AE2203" s="13"/>
      <c r="AF2203" s="13"/>
      <c r="AG2203" s="13"/>
      <c r="AH2203" s="13"/>
    </row>
    <row r="2204" spans="2:34"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19"/>
      <c r="X2204" s="19"/>
      <c r="Y2204" s="20"/>
      <c r="Z2204" s="13"/>
      <c r="AA2204" s="13"/>
      <c r="AB2204" s="13"/>
      <c r="AC2204" s="13"/>
      <c r="AD2204" s="13"/>
      <c r="AE2204" s="13"/>
      <c r="AF2204" s="13"/>
      <c r="AG2204" s="13"/>
      <c r="AH2204" s="13"/>
    </row>
    <row r="2205" spans="2:34"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19"/>
      <c r="X2205" s="19"/>
      <c r="Y2205" s="20"/>
      <c r="Z2205" s="13"/>
      <c r="AA2205" s="13"/>
      <c r="AB2205" s="13"/>
      <c r="AC2205" s="13"/>
      <c r="AD2205" s="13"/>
      <c r="AE2205" s="13"/>
      <c r="AF2205" s="13"/>
      <c r="AG2205" s="13"/>
      <c r="AH2205" s="13"/>
    </row>
    <row r="2206" spans="2:34"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19"/>
      <c r="X2206" s="19"/>
      <c r="Y2206" s="20"/>
      <c r="Z2206" s="13"/>
      <c r="AA2206" s="13"/>
      <c r="AB2206" s="13"/>
      <c r="AC2206" s="13"/>
      <c r="AD2206" s="13"/>
      <c r="AE2206" s="13"/>
      <c r="AF2206" s="13"/>
      <c r="AG2206" s="13"/>
      <c r="AH2206" s="13"/>
    </row>
    <row r="2207" spans="2:34"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19"/>
      <c r="X2207" s="19"/>
      <c r="Y2207" s="20"/>
      <c r="Z2207" s="13"/>
      <c r="AA2207" s="13"/>
      <c r="AB2207" s="13"/>
      <c r="AC2207" s="13"/>
      <c r="AD2207" s="13"/>
      <c r="AE2207" s="13"/>
      <c r="AF2207" s="13"/>
      <c r="AG2207" s="13"/>
      <c r="AH2207" s="13"/>
    </row>
    <row r="2208" spans="2:34"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19"/>
      <c r="X2208" s="19"/>
      <c r="Y2208" s="20"/>
      <c r="Z2208" s="13"/>
      <c r="AA2208" s="13"/>
      <c r="AB2208" s="13"/>
      <c r="AC2208" s="13"/>
      <c r="AD2208" s="13"/>
      <c r="AE2208" s="13"/>
      <c r="AF2208" s="13"/>
      <c r="AG2208" s="13"/>
      <c r="AH2208" s="13"/>
    </row>
    <row r="2209" spans="2:34"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19"/>
      <c r="X2209" s="19"/>
      <c r="Y2209" s="20"/>
      <c r="Z2209" s="13"/>
      <c r="AA2209" s="13"/>
      <c r="AB2209" s="13"/>
      <c r="AC2209" s="13"/>
      <c r="AD2209" s="13"/>
      <c r="AE2209" s="13"/>
      <c r="AF2209" s="13"/>
      <c r="AG2209" s="13"/>
      <c r="AH2209" s="13"/>
    </row>
    <row r="2210" spans="2:34"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19"/>
      <c r="X2210" s="19"/>
      <c r="Y2210" s="20"/>
      <c r="Z2210" s="13"/>
      <c r="AA2210" s="13"/>
      <c r="AB2210" s="13"/>
      <c r="AC2210" s="13"/>
      <c r="AD2210" s="13"/>
      <c r="AE2210" s="13"/>
      <c r="AF2210" s="13"/>
      <c r="AG2210" s="13"/>
      <c r="AH2210" s="13"/>
    </row>
    <row r="2211" spans="2:34"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19"/>
      <c r="X2211" s="19"/>
      <c r="Y2211" s="20"/>
      <c r="Z2211" s="13"/>
      <c r="AA2211" s="13"/>
      <c r="AB2211" s="13"/>
      <c r="AC2211" s="13"/>
      <c r="AD2211" s="13"/>
      <c r="AE2211" s="13"/>
      <c r="AF2211" s="13"/>
      <c r="AG2211" s="13"/>
      <c r="AH2211" s="13"/>
    </row>
    <row r="2212" spans="2:34"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19"/>
      <c r="X2212" s="19"/>
      <c r="Y2212" s="20"/>
      <c r="Z2212" s="13"/>
      <c r="AA2212" s="13"/>
      <c r="AB2212" s="13"/>
      <c r="AC2212" s="13"/>
      <c r="AD2212" s="13"/>
      <c r="AE2212" s="13"/>
      <c r="AF2212" s="13"/>
      <c r="AG2212" s="13"/>
      <c r="AH2212" s="13"/>
    </row>
    <row r="2213" spans="2:34"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19"/>
      <c r="X2213" s="19"/>
      <c r="Y2213" s="20"/>
      <c r="Z2213" s="13"/>
      <c r="AA2213" s="13"/>
      <c r="AB2213" s="13"/>
      <c r="AC2213" s="13"/>
      <c r="AD2213" s="13"/>
      <c r="AE2213" s="13"/>
      <c r="AF2213" s="13"/>
      <c r="AG2213" s="13"/>
      <c r="AH2213" s="13"/>
    </row>
    <row r="2214" spans="2:34"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19"/>
      <c r="X2214" s="19"/>
      <c r="Y2214" s="20"/>
      <c r="Z2214" s="13"/>
      <c r="AA2214" s="13"/>
      <c r="AB2214" s="13"/>
      <c r="AC2214" s="13"/>
      <c r="AD2214" s="13"/>
      <c r="AE2214" s="13"/>
      <c r="AF2214" s="13"/>
      <c r="AG2214" s="13"/>
      <c r="AH2214" s="13"/>
    </row>
    <row r="2215" spans="2:34"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19"/>
      <c r="X2215" s="19"/>
      <c r="Y2215" s="20"/>
      <c r="Z2215" s="13"/>
      <c r="AA2215" s="13"/>
      <c r="AB2215" s="13"/>
      <c r="AC2215" s="13"/>
      <c r="AD2215" s="13"/>
      <c r="AE2215" s="13"/>
      <c r="AF2215" s="13"/>
      <c r="AG2215" s="13"/>
      <c r="AH2215" s="13"/>
    </row>
    <row r="2216" spans="2:34"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19"/>
      <c r="X2216" s="19"/>
      <c r="Y2216" s="20"/>
      <c r="Z2216" s="13"/>
      <c r="AA2216" s="13"/>
      <c r="AB2216" s="13"/>
      <c r="AC2216" s="13"/>
      <c r="AD2216" s="13"/>
      <c r="AE2216" s="13"/>
      <c r="AF2216" s="13"/>
      <c r="AG2216" s="13"/>
      <c r="AH2216" s="13"/>
    </row>
    <row r="2217" spans="2:34"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19"/>
      <c r="X2217" s="19"/>
      <c r="Y2217" s="20"/>
      <c r="Z2217" s="13"/>
      <c r="AA2217" s="13"/>
      <c r="AB2217" s="13"/>
      <c r="AC2217" s="13"/>
      <c r="AD2217" s="13"/>
      <c r="AE2217" s="13"/>
      <c r="AF2217" s="13"/>
      <c r="AG2217" s="13"/>
      <c r="AH2217" s="13"/>
    </row>
    <row r="2218" spans="2:34"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19"/>
      <c r="X2218" s="19"/>
      <c r="Y2218" s="20"/>
      <c r="Z2218" s="13"/>
      <c r="AA2218" s="13"/>
      <c r="AB2218" s="13"/>
      <c r="AC2218" s="13"/>
      <c r="AD2218" s="13"/>
      <c r="AE2218" s="13"/>
      <c r="AF2218" s="13"/>
      <c r="AG2218" s="13"/>
      <c r="AH2218" s="13"/>
    </row>
    <row r="2219" spans="2:34"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19"/>
      <c r="X2219" s="19"/>
      <c r="Y2219" s="20"/>
      <c r="Z2219" s="13"/>
      <c r="AA2219" s="13"/>
      <c r="AB2219" s="13"/>
      <c r="AC2219" s="13"/>
      <c r="AD2219" s="13"/>
      <c r="AE2219" s="13"/>
      <c r="AF2219" s="13"/>
      <c r="AG2219" s="13"/>
      <c r="AH2219" s="13"/>
    </row>
    <row r="2220" spans="2:34"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19"/>
      <c r="X2220" s="19"/>
      <c r="Y2220" s="20"/>
      <c r="Z2220" s="13"/>
      <c r="AA2220" s="13"/>
      <c r="AB2220" s="13"/>
      <c r="AC2220" s="13"/>
      <c r="AD2220" s="13"/>
      <c r="AE2220" s="13"/>
      <c r="AF2220" s="13"/>
      <c r="AG2220" s="13"/>
      <c r="AH2220" s="13"/>
    </row>
    <row r="2221" spans="2:34"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19"/>
      <c r="X2221" s="19"/>
      <c r="Y2221" s="20"/>
      <c r="Z2221" s="13"/>
      <c r="AA2221" s="13"/>
      <c r="AB2221" s="13"/>
      <c r="AC2221" s="13"/>
      <c r="AD2221" s="13"/>
      <c r="AE2221" s="13"/>
      <c r="AF2221" s="13"/>
      <c r="AG2221" s="13"/>
      <c r="AH2221" s="13"/>
    </row>
    <row r="2222" spans="2:34"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19"/>
      <c r="X2222" s="19"/>
      <c r="Y2222" s="20"/>
      <c r="Z2222" s="13"/>
      <c r="AA2222" s="13"/>
      <c r="AB2222" s="13"/>
      <c r="AC2222" s="13"/>
      <c r="AD2222" s="13"/>
      <c r="AE2222" s="13"/>
      <c r="AF2222" s="13"/>
      <c r="AG2222" s="13"/>
      <c r="AH2222" s="13"/>
    </row>
    <row r="2223" spans="2:34"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19"/>
      <c r="X2223" s="19"/>
      <c r="Y2223" s="20"/>
      <c r="Z2223" s="13"/>
      <c r="AA2223" s="13"/>
      <c r="AB2223" s="13"/>
      <c r="AC2223" s="13"/>
      <c r="AD2223" s="13"/>
      <c r="AE2223" s="13"/>
      <c r="AF2223" s="13"/>
      <c r="AG2223" s="13"/>
      <c r="AH2223" s="13"/>
    </row>
    <row r="2224" spans="2:34"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19"/>
      <c r="X2224" s="19"/>
      <c r="Y2224" s="20"/>
      <c r="Z2224" s="13"/>
      <c r="AA2224" s="13"/>
      <c r="AB2224" s="13"/>
      <c r="AC2224" s="13"/>
      <c r="AD2224" s="13"/>
      <c r="AE2224" s="13"/>
      <c r="AF2224" s="13"/>
      <c r="AG2224" s="13"/>
      <c r="AH2224" s="13"/>
    </row>
    <row r="2225" spans="2:34"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19"/>
      <c r="X2225" s="19"/>
      <c r="Y2225" s="20"/>
      <c r="Z2225" s="13"/>
      <c r="AA2225" s="13"/>
      <c r="AB2225" s="13"/>
      <c r="AC2225" s="13"/>
      <c r="AD2225" s="13"/>
      <c r="AE2225" s="13"/>
      <c r="AF2225" s="13"/>
      <c r="AG2225" s="13"/>
      <c r="AH2225" s="13"/>
    </row>
    <row r="2226" spans="2:34"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19"/>
      <c r="X2226" s="19"/>
      <c r="Y2226" s="20"/>
      <c r="Z2226" s="13"/>
      <c r="AA2226" s="13"/>
      <c r="AB2226" s="13"/>
      <c r="AC2226" s="13"/>
      <c r="AD2226" s="13"/>
      <c r="AE2226" s="13"/>
      <c r="AF2226" s="13"/>
      <c r="AG2226" s="13"/>
      <c r="AH2226" s="13"/>
    </row>
    <row r="2227" spans="2:34"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19"/>
      <c r="X2227" s="19"/>
      <c r="Y2227" s="20"/>
      <c r="Z2227" s="13"/>
      <c r="AA2227" s="13"/>
      <c r="AB2227" s="13"/>
      <c r="AC2227" s="13"/>
      <c r="AD2227" s="13"/>
      <c r="AE2227" s="13"/>
      <c r="AF2227" s="13"/>
      <c r="AG2227" s="13"/>
      <c r="AH2227" s="13"/>
    </row>
    <row r="2228" spans="2:34"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19"/>
      <c r="X2228" s="19"/>
      <c r="Y2228" s="20"/>
      <c r="Z2228" s="13"/>
      <c r="AA2228" s="13"/>
      <c r="AB2228" s="13"/>
      <c r="AC2228" s="13"/>
      <c r="AD2228" s="13"/>
      <c r="AE2228" s="13"/>
      <c r="AF2228" s="13"/>
      <c r="AG2228" s="13"/>
      <c r="AH2228" s="13"/>
    </row>
    <row r="2229" spans="2:34"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19"/>
      <c r="X2229" s="19"/>
      <c r="Y2229" s="20"/>
      <c r="Z2229" s="13"/>
      <c r="AA2229" s="13"/>
      <c r="AB2229" s="13"/>
      <c r="AC2229" s="13"/>
      <c r="AD2229" s="13"/>
      <c r="AE2229" s="13"/>
      <c r="AF2229" s="13"/>
      <c r="AG2229" s="13"/>
      <c r="AH2229" s="13"/>
    </row>
    <row r="2230" spans="2:34"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19"/>
      <c r="X2230" s="19"/>
      <c r="Y2230" s="20"/>
      <c r="Z2230" s="13"/>
      <c r="AA2230" s="13"/>
      <c r="AB2230" s="13"/>
      <c r="AC2230" s="13"/>
      <c r="AD2230" s="13"/>
      <c r="AE2230" s="13"/>
      <c r="AF2230" s="13"/>
      <c r="AG2230" s="13"/>
      <c r="AH2230" s="13"/>
    </row>
    <row r="2231" spans="2:34"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19"/>
      <c r="X2231" s="19"/>
      <c r="Y2231" s="20"/>
      <c r="Z2231" s="13"/>
      <c r="AA2231" s="13"/>
      <c r="AB2231" s="13"/>
      <c r="AC2231" s="13"/>
      <c r="AD2231" s="13"/>
      <c r="AE2231" s="13"/>
      <c r="AF2231" s="13"/>
      <c r="AG2231" s="13"/>
      <c r="AH2231" s="13"/>
    </row>
    <row r="2232" spans="2:34"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19"/>
      <c r="X2232" s="19"/>
      <c r="Y2232" s="20"/>
      <c r="Z2232" s="13"/>
      <c r="AA2232" s="13"/>
      <c r="AB2232" s="13"/>
      <c r="AC2232" s="13"/>
      <c r="AD2232" s="13"/>
      <c r="AE2232" s="13"/>
      <c r="AF2232" s="13"/>
      <c r="AG2232" s="13"/>
      <c r="AH2232" s="13"/>
    </row>
    <row r="2233" spans="2:34"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19"/>
      <c r="X2233" s="19"/>
      <c r="Y2233" s="20"/>
      <c r="Z2233" s="13"/>
      <c r="AA2233" s="13"/>
      <c r="AB2233" s="13"/>
      <c r="AC2233" s="13"/>
      <c r="AD2233" s="13"/>
      <c r="AE2233" s="13"/>
      <c r="AF2233" s="13"/>
      <c r="AG2233" s="13"/>
      <c r="AH2233" s="13"/>
    </row>
    <row r="2234" spans="2:34"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19"/>
      <c r="X2234" s="19"/>
      <c r="Y2234" s="20"/>
      <c r="Z2234" s="13"/>
      <c r="AA2234" s="13"/>
      <c r="AB2234" s="13"/>
      <c r="AC2234" s="13"/>
      <c r="AD2234" s="13"/>
      <c r="AE2234" s="13"/>
      <c r="AF2234" s="13"/>
      <c r="AG2234" s="13"/>
      <c r="AH2234" s="13"/>
    </row>
    <row r="2235" spans="2:34"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19"/>
      <c r="X2235" s="19"/>
      <c r="Y2235" s="20"/>
      <c r="Z2235" s="13"/>
      <c r="AA2235" s="13"/>
      <c r="AB2235" s="13"/>
      <c r="AC2235" s="13"/>
      <c r="AD2235" s="13"/>
      <c r="AE2235" s="13"/>
      <c r="AF2235" s="13"/>
      <c r="AG2235" s="13"/>
      <c r="AH2235" s="13"/>
    </row>
    <row r="2236" spans="2:34"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19"/>
      <c r="X2236" s="19"/>
      <c r="Y2236" s="20"/>
      <c r="Z2236" s="13"/>
      <c r="AA2236" s="13"/>
      <c r="AB2236" s="13"/>
      <c r="AC2236" s="13"/>
      <c r="AD2236" s="13"/>
      <c r="AE2236" s="13"/>
      <c r="AF2236" s="13"/>
      <c r="AG2236" s="13"/>
      <c r="AH2236" s="13"/>
    </row>
    <row r="2237" spans="2:34"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19"/>
      <c r="X2237" s="19"/>
      <c r="Y2237" s="20"/>
      <c r="Z2237" s="13"/>
      <c r="AA2237" s="13"/>
      <c r="AB2237" s="13"/>
      <c r="AC2237" s="13"/>
      <c r="AD2237" s="13"/>
      <c r="AE2237" s="13"/>
      <c r="AF2237" s="13"/>
      <c r="AG2237" s="13"/>
      <c r="AH2237" s="13"/>
    </row>
    <row r="2238" spans="2:34"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19"/>
      <c r="X2238" s="19"/>
      <c r="Y2238" s="20"/>
      <c r="Z2238" s="13"/>
      <c r="AA2238" s="13"/>
      <c r="AB2238" s="13"/>
      <c r="AC2238" s="13"/>
      <c r="AD2238" s="13"/>
      <c r="AE2238" s="13"/>
      <c r="AF2238" s="13"/>
      <c r="AG2238" s="13"/>
      <c r="AH2238" s="13"/>
    </row>
    <row r="2239" spans="2:34"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19"/>
      <c r="X2239" s="19"/>
      <c r="Y2239" s="20"/>
      <c r="Z2239" s="13"/>
      <c r="AA2239" s="13"/>
      <c r="AB2239" s="13"/>
      <c r="AC2239" s="13"/>
      <c r="AD2239" s="13"/>
      <c r="AE2239" s="13"/>
      <c r="AF2239" s="13"/>
      <c r="AG2239" s="13"/>
      <c r="AH2239" s="13"/>
    </row>
    <row r="2240" spans="2:34"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19"/>
      <c r="X2240" s="19"/>
      <c r="Y2240" s="20"/>
      <c r="Z2240" s="13"/>
      <c r="AA2240" s="13"/>
      <c r="AB2240" s="13"/>
      <c r="AC2240" s="13"/>
      <c r="AD2240" s="13"/>
      <c r="AE2240" s="13"/>
      <c r="AF2240" s="13"/>
      <c r="AG2240" s="13"/>
      <c r="AH2240" s="13"/>
    </row>
    <row r="2241" spans="2:34"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19"/>
      <c r="X2241" s="19"/>
      <c r="Y2241" s="20"/>
      <c r="Z2241" s="13"/>
      <c r="AA2241" s="13"/>
      <c r="AB2241" s="13"/>
      <c r="AC2241" s="13"/>
      <c r="AD2241" s="13"/>
      <c r="AE2241" s="13"/>
      <c r="AF2241" s="13"/>
      <c r="AG2241" s="13"/>
      <c r="AH2241" s="13"/>
    </row>
    <row r="2242" spans="2:34"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19"/>
      <c r="X2242" s="19"/>
      <c r="Y2242" s="20"/>
      <c r="Z2242" s="13"/>
      <c r="AA2242" s="13"/>
      <c r="AB2242" s="13"/>
      <c r="AC2242" s="13"/>
      <c r="AD2242" s="13"/>
      <c r="AE2242" s="13"/>
      <c r="AF2242" s="13"/>
      <c r="AG2242" s="13"/>
      <c r="AH2242" s="13"/>
    </row>
    <row r="2243" spans="2:34"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19"/>
      <c r="X2243" s="19"/>
      <c r="Y2243" s="20"/>
      <c r="Z2243" s="13"/>
      <c r="AA2243" s="13"/>
      <c r="AB2243" s="13"/>
      <c r="AC2243" s="13"/>
      <c r="AD2243" s="13"/>
      <c r="AE2243" s="13"/>
      <c r="AF2243" s="13"/>
      <c r="AG2243" s="13"/>
      <c r="AH2243" s="13"/>
    </row>
    <row r="2244" spans="2:34"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19"/>
      <c r="X2244" s="19"/>
      <c r="Y2244" s="20"/>
      <c r="Z2244" s="13"/>
      <c r="AA2244" s="13"/>
      <c r="AB2244" s="13"/>
      <c r="AC2244" s="13"/>
      <c r="AD2244" s="13"/>
      <c r="AE2244" s="13"/>
      <c r="AF2244" s="13"/>
      <c r="AG2244" s="13"/>
      <c r="AH2244" s="13"/>
    </row>
    <row r="2245" spans="2:34"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19"/>
      <c r="X2245" s="19"/>
      <c r="Y2245" s="20"/>
      <c r="Z2245" s="13"/>
      <c r="AA2245" s="13"/>
      <c r="AB2245" s="13"/>
      <c r="AC2245" s="13"/>
      <c r="AD2245" s="13"/>
      <c r="AE2245" s="13"/>
      <c r="AF2245" s="13"/>
      <c r="AG2245" s="13"/>
      <c r="AH2245" s="13"/>
    </row>
    <row r="2246" spans="2:34"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19"/>
      <c r="X2246" s="19"/>
      <c r="Y2246" s="20"/>
      <c r="Z2246" s="13"/>
      <c r="AA2246" s="13"/>
      <c r="AB2246" s="13"/>
      <c r="AC2246" s="13"/>
      <c r="AD2246" s="13"/>
      <c r="AE2246" s="13"/>
      <c r="AF2246" s="13"/>
      <c r="AG2246" s="13"/>
      <c r="AH2246" s="13"/>
    </row>
    <row r="2247" spans="2:34"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19"/>
      <c r="X2247" s="19"/>
      <c r="Y2247" s="20"/>
      <c r="Z2247" s="13"/>
      <c r="AA2247" s="13"/>
      <c r="AB2247" s="13"/>
      <c r="AC2247" s="13"/>
      <c r="AD2247" s="13"/>
      <c r="AE2247" s="13"/>
      <c r="AF2247" s="13"/>
      <c r="AG2247" s="13"/>
      <c r="AH2247" s="13"/>
    </row>
    <row r="2248" spans="2:34"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19"/>
      <c r="X2248" s="19"/>
      <c r="Y2248" s="20"/>
      <c r="Z2248" s="13"/>
      <c r="AA2248" s="13"/>
      <c r="AB2248" s="13"/>
      <c r="AC2248" s="13"/>
      <c r="AD2248" s="13"/>
      <c r="AE2248" s="13"/>
      <c r="AF2248" s="13"/>
      <c r="AG2248" s="13"/>
      <c r="AH2248" s="13"/>
    </row>
    <row r="2249" spans="2:34"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19"/>
      <c r="X2249" s="19"/>
      <c r="Y2249" s="20"/>
      <c r="Z2249" s="13"/>
      <c r="AA2249" s="13"/>
      <c r="AB2249" s="13"/>
      <c r="AC2249" s="13"/>
      <c r="AD2249" s="13"/>
      <c r="AE2249" s="13"/>
      <c r="AF2249" s="13"/>
      <c r="AG2249" s="13"/>
      <c r="AH2249" s="13"/>
    </row>
    <row r="2250" spans="2:34"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19"/>
      <c r="X2250" s="19"/>
      <c r="Y2250" s="20"/>
      <c r="Z2250" s="13"/>
      <c r="AA2250" s="13"/>
      <c r="AB2250" s="13"/>
      <c r="AC2250" s="13"/>
      <c r="AD2250" s="13"/>
      <c r="AE2250" s="13"/>
      <c r="AF2250" s="13"/>
      <c r="AG2250" s="13"/>
      <c r="AH2250" s="13"/>
    </row>
    <row r="2251" spans="2:34"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19"/>
      <c r="X2251" s="19"/>
      <c r="Y2251" s="20"/>
      <c r="Z2251" s="13"/>
      <c r="AA2251" s="13"/>
      <c r="AB2251" s="13"/>
      <c r="AC2251" s="13"/>
      <c r="AD2251" s="13"/>
      <c r="AE2251" s="13"/>
      <c r="AF2251" s="13"/>
      <c r="AG2251" s="13"/>
      <c r="AH2251" s="13"/>
    </row>
    <row r="2252" spans="2:34"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19"/>
      <c r="X2252" s="19"/>
      <c r="Y2252" s="20"/>
      <c r="Z2252" s="13"/>
      <c r="AA2252" s="13"/>
      <c r="AB2252" s="13"/>
      <c r="AC2252" s="13"/>
      <c r="AD2252" s="13"/>
      <c r="AE2252" s="13"/>
      <c r="AF2252" s="13"/>
      <c r="AG2252" s="13"/>
      <c r="AH2252" s="13"/>
    </row>
    <row r="2253" spans="2:34"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19"/>
      <c r="X2253" s="19"/>
      <c r="Y2253" s="20"/>
      <c r="Z2253" s="13"/>
      <c r="AA2253" s="13"/>
      <c r="AB2253" s="13"/>
      <c r="AC2253" s="13"/>
      <c r="AD2253" s="13"/>
      <c r="AE2253" s="13"/>
      <c r="AF2253" s="13"/>
      <c r="AG2253" s="13"/>
      <c r="AH2253" s="13"/>
    </row>
    <row r="2254" spans="2:34"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19"/>
      <c r="X2254" s="19"/>
      <c r="Y2254" s="20"/>
      <c r="Z2254" s="13"/>
      <c r="AA2254" s="13"/>
      <c r="AB2254" s="13"/>
      <c r="AC2254" s="13"/>
      <c r="AD2254" s="13"/>
      <c r="AE2254" s="13"/>
      <c r="AF2254" s="13"/>
      <c r="AG2254" s="13"/>
      <c r="AH2254" s="13"/>
    </row>
    <row r="2255" spans="2:34"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19"/>
      <c r="X2255" s="19"/>
      <c r="Y2255" s="20"/>
      <c r="Z2255" s="13"/>
      <c r="AA2255" s="13"/>
      <c r="AB2255" s="13"/>
      <c r="AC2255" s="13"/>
      <c r="AD2255" s="13"/>
      <c r="AE2255" s="13"/>
      <c r="AF2255" s="13"/>
      <c r="AG2255" s="13"/>
      <c r="AH2255" s="13"/>
    </row>
    <row r="2256" spans="2:34"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19"/>
      <c r="X2256" s="19"/>
      <c r="Y2256" s="20"/>
      <c r="Z2256" s="13"/>
      <c r="AA2256" s="13"/>
      <c r="AB2256" s="13"/>
      <c r="AC2256" s="13"/>
      <c r="AD2256" s="13"/>
      <c r="AE2256" s="13"/>
      <c r="AF2256" s="13"/>
      <c r="AG2256" s="13"/>
      <c r="AH2256" s="13"/>
    </row>
    <row r="2257" spans="2:34"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19"/>
      <c r="X2257" s="19"/>
      <c r="Y2257" s="20"/>
      <c r="Z2257" s="13"/>
      <c r="AA2257" s="13"/>
      <c r="AB2257" s="13"/>
      <c r="AC2257" s="13"/>
      <c r="AD2257" s="13"/>
      <c r="AE2257" s="13"/>
      <c r="AF2257" s="13"/>
      <c r="AG2257" s="13"/>
      <c r="AH2257" s="13"/>
    </row>
    <row r="2258" spans="2:34"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19"/>
      <c r="X2258" s="19"/>
      <c r="Y2258" s="20"/>
      <c r="Z2258" s="13"/>
      <c r="AA2258" s="13"/>
      <c r="AB2258" s="13"/>
      <c r="AC2258" s="13"/>
      <c r="AD2258" s="13"/>
      <c r="AE2258" s="13"/>
      <c r="AF2258" s="13"/>
      <c r="AG2258" s="13"/>
      <c r="AH2258" s="13"/>
    </row>
    <row r="2259" spans="2:34"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19"/>
      <c r="X2259" s="19"/>
      <c r="Y2259" s="20"/>
      <c r="Z2259" s="13"/>
      <c r="AA2259" s="13"/>
      <c r="AB2259" s="13"/>
      <c r="AC2259" s="13"/>
      <c r="AD2259" s="13"/>
      <c r="AE2259" s="13"/>
      <c r="AF2259" s="13"/>
      <c r="AG2259" s="13"/>
      <c r="AH2259" s="13"/>
    </row>
    <row r="2260" spans="2:34"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19"/>
      <c r="X2260" s="19"/>
      <c r="Y2260" s="20"/>
      <c r="Z2260" s="13"/>
      <c r="AA2260" s="13"/>
      <c r="AB2260" s="13"/>
      <c r="AC2260" s="13"/>
      <c r="AD2260" s="13"/>
      <c r="AE2260" s="13"/>
      <c r="AF2260" s="13"/>
      <c r="AG2260" s="13"/>
      <c r="AH2260" s="13"/>
    </row>
    <row r="2261" spans="2:34"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19"/>
      <c r="X2261" s="19"/>
      <c r="Y2261" s="20"/>
      <c r="Z2261" s="13"/>
      <c r="AA2261" s="13"/>
      <c r="AB2261" s="13"/>
      <c r="AC2261" s="13"/>
      <c r="AD2261" s="13"/>
      <c r="AE2261" s="13"/>
      <c r="AF2261" s="13"/>
      <c r="AG2261" s="13"/>
      <c r="AH2261" s="13"/>
    </row>
    <row r="2262" spans="2:34"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19"/>
      <c r="X2262" s="19"/>
      <c r="Y2262" s="20"/>
      <c r="Z2262" s="13"/>
      <c r="AA2262" s="13"/>
      <c r="AB2262" s="13"/>
      <c r="AC2262" s="13"/>
      <c r="AD2262" s="13"/>
      <c r="AE2262" s="13"/>
      <c r="AF2262" s="13"/>
      <c r="AG2262" s="13"/>
      <c r="AH2262" s="13"/>
    </row>
    <row r="2263" spans="2:34"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19"/>
      <c r="X2263" s="19"/>
      <c r="Y2263" s="20"/>
      <c r="Z2263" s="13"/>
      <c r="AA2263" s="13"/>
      <c r="AB2263" s="13"/>
      <c r="AC2263" s="13"/>
      <c r="AD2263" s="13"/>
      <c r="AE2263" s="13"/>
      <c r="AF2263" s="13"/>
      <c r="AG2263" s="13"/>
      <c r="AH2263" s="13"/>
    </row>
    <row r="2264" spans="2:34"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19"/>
      <c r="X2264" s="19"/>
      <c r="Y2264" s="20"/>
      <c r="Z2264" s="13"/>
      <c r="AA2264" s="13"/>
      <c r="AB2264" s="13"/>
      <c r="AC2264" s="13"/>
      <c r="AD2264" s="13"/>
      <c r="AE2264" s="13"/>
      <c r="AF2264" s="13"/>
      <c r="AG2264" s="13"/>
      <c r="AH2264" s="13"/>
    </row>
    <row r="2265" spans="2:34"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19"/>
      <c r="X2265" s="19"/>
      <c r="Y2265" s="20"/>
      <c r="Z2265" s="13"/>
      <c r="AA2265" s="13"/>
      <c r="AB2265" s="13"/>
      <c r="AC2265" s="13"/>
      <c r="AD2265" s="13"/>
      <c r="AE2265" s="13"/>
      <c r="AF2265" s="13"/>
      <c r="AG2265" s="13"/>
      <c r="AH2265" s="13"/>
    </row>
    <row r="2266" spans="2:34"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19"/>
      <c r="X2266" s="19"/>
      <c r="Y2266" s="20"/>
      <c r="Z2266" s="13"/>
      <c r="AA2266" s="13"/>
      <c r="AB2266" s="13"/>
      <c r="AC2266" s="13"/>
      <c r="AD2266" s="13"/>
      <c r="AE2266" s="13"/>
      <c r="AF2266" s="13"/>
      <c r="AG2266" s="13"/>
      <c r="AH2266" s="13"/>
    </row>
    <row r="2267" spans="2:34"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19"/>
      <c r="X2267" s="19"/>
      <c r="Y2267" s="20"/>
      <c r="Z2267" s="13"/>
      <c r="AA2267" s="13"/>
      <c r="AB2267" s="13"/>
      <c r="AC2267" s="13"/>
      <c r="AD2267" s="13"/>
      <c r="AE2267" s="13"/>
      <c r="AF2267" s="13"/>
      <c r="AG2267" s="13"/>
      <c r="AH2267" s="13"/>
    </row>
    <row r="2268" spans="2:34"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19"/>
      <c r="X2268" s="19"/>
      <c r="Y2268" s="20"/>
      <c r="Z2268" s="13"/>
      <c r="AA2268" s="13"/>
      <c r="AB2268" s="13"/>
      <c r="AC2268" s="13"/>
      <c r="AD2268" s="13"/>
      <c r="AE2268" s="13"/>
      <c r="AF2268" s="13"/>
      <c r="AG2268" s="13"/>
      <c r="AH2268" s="13"/>
    </row>
    <row r="2269" spans="2:34"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19"/>
      <c r="X2269" s="19"/>
      <c r="Y2269" s="20"/>
      <c r="Z2269" s="13"/>
      <c r="AA2269" s="13"/>
      <c r="AB2269" s="13"/>
      <c r="AC2269" s="13"/>
      <c r="AD2269" s="13"/>
      <c r="AE2269" s="13"/>
      <c r="AF2269" s="13"/>
      <c r="AG2269" s="13"/>
      <c r="AH2269" s="13"/>
    </row>
    <row r="2270" spans="2:34"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19"/>
      <c r="X2270" s="19"/>
      <c r="Y2270" s="20"/>
      <c r="Z2270" s="13"/>
      <c r="AA2270" s="13"/>
      <c r="AB2270" s="13"/>
      <c r="AC2270" s="13"/>
      <c r="AD2270" s="13"/>
      <c r="AE2270" s="13"/>
      <c r="AF2270" s="13"/>
      <c r="AG2270" s="13"/>
      <c r="AH2270" s="13"/>
    </row>
    <row r="2271" spans="2:34"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19"/>
      <c r="X2271" s="19"/>
      <c r="Y2271" s="20"/>
      <c r="Z2271" s="13"/>
      <c r="AA2271" s="13"/>
      <c r="AB2271" s="13"/>
      <c r="AC2271" s="13"/>
      <c r="AD2271" s="13"/>
      <c r="AE2271" s="13"/>
      <c r="AF2271" s="13"/>
      <c r="AG2271" s="13"/>
      <c r="AH2271" s="13"/>
    </row>
    <row r="2272" spans="2:34"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19"/>
      <c r="X2272" s="19"/>
      <c r="Y2272" s="20"/>
      <c r="Z2272" s="13"/>
      <c r="AA2272" s="13"/>
      <c r="AB2272" s="13"/>
      <c r="AC2272" s="13"/>
      <c r="AD2272" s="13"/>
      <c r="AE2272" s="13"/>
      <c r="AF2272" s="13"/>
      <c r="AG2272" s="13"/>
      <c r="AH2272" s="13"/>
    </row>
    <row r="2273" spans="2:34"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19"/>
      <c r="X2273" s="19"/>
      <c r="Y2273" s="20"/>
      <c r="Z2273" s="13"/>
      <c r="AA2273" s="13"/>
      <c r="AB2273" s="13"/>
      <c r="AC2273" s="13"/>
      <c r="AD2273" s="13"/>
      <c r="AE2273" s="13"/>
      <c r="AF2273" s="13"/>
      <c r="AG2273" s="13"/>
      <c r="AH2273" s="13"/>
    </row>
    <row r="2274" spans="2:34"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19"/>
      <c r="X2274" s="19"/>
      <c r="Y2274" s="20"/>
      <c r="Z2274" s="13"/>
      <c r="AA2274" s="13"/>
      <c r="AB2274" s="13"/>
      <c r="AC2274" s="13"/>
      <c r="AD2274" s="13"/>
      <c r="AE2274" s="13"/>
      <c r="AF2274" s="13"/>
      <c r="AG2274" s="13"/>
      <c r="AH2274" s="13"/>
    </row>
    <row r="2275" spans="2:34"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19"/>
      <c r="X2275" s="19"/>
      <c r="Y2275" s="20"/>
      <c r="Z2275" s="13"/>
      <c r="AA2275" s="13"/>
      <c r="AB2275" s="13"/>
      <c r="AC2275" s="13"/>
      <c r="AD2275" s="13"/>
      <c r="AE2275" s="13"/>
      <c r="AF2275" s="13"/>
      <c r="AG2275" s="13"/>
      <c r="AH2275" s="13"/>
    </row>
    <row r="2276" spans="2:34"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19"/>
      <c r="X2276" s="19"/>
      <c r="Y2276" s="20"/>
      <c r="Z2276" s="13"/>
      <c r="AA2276" s="13"/>
      <c r="AB2276" s="13"/>
      <c r="AC2276" s="13"/>
      <c r="AD2276" s="13"/>
      <c r="AE2276" s="13"/>
      <c r="AF2276" s="13"/>
      <c r="AG2276" s="13"/>
      <c r="AH2276" s="13"/>
    </row>
    <row r="2277" spans="2:34"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19"/>
      <c r="X2277" s="19"/>
      <c r="Y2277" s="20"/>
      <c r="Z2277" s="13"/>
      <c r="AA2277" s="13"/>
      <c r="AB2277" s="13"/>
      <c r="AC2277" s="13"/>
      <c r="AD2277" s="13"/>
      <c r="AE2277" s="13"/>
      <c r="AF2277" s="13"/>
      <c r="AG2277" s="13"/>
      <c r="AH2277" s="13"/>
    </row>
    <row r="2278" spans="2:34"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19"/>
      <c r="X2278" s="19"/>
      <c r="Y2278" s="20"/>
      <c r="Z2278" s="13"/>
      <c r="AA2278" s="13"/>
      <c r="AB2278" s="13"/>
      <c r="AC2278" s="13"/>
      <c r="AD2278" s="13"/>
      <c r="AE2278" s="13"/>
      <c r="AF2278" s="13"/>
      <c r="AG2278" s="13"/>
      <c r="AH2278" s="13"/>
    </row>
    <row r="2279" spans="2:34"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19"/>
      <c r="X2279" s="19"/>
      <c r="Y2279" s="20"/>
      <c r="Z2279" s="13"/>
      <c r="AA2279" s="13"/>
      <c r="AB2279" s="13"/>
      <c r="AC2279" s="13"/>
      <c r="AD2279" s="13"/>
      <c r="AE2279" s="13"/>
      <c r="AF2279" s="13"/>
      <c r="AG2279" s="13"/>
      <c r="AH2279" s="13"/>
    </row>
    <row r="2280" spans="2:34"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19"/>
      <c r="X2280" s="19"/>
      <c r="Y2280" s="20"/>
      <c r="Z2280" s="13"/>
      <c r="AA2280" s="13"/>
      <c r="AB2280" s="13"/>
      <c r="AC2280" s="13"/>
      <c r="AD2280" s="13"/>
      <c r="AE2280" s="13"/>
      <c r="AF2280" s="13"/>
      <c r="AG2280" s="13"/>
      <c r="AH2280" s="13"/>
    </row>
    <row r="2281" spans="2:34"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19"/>
      <c r="X2281" s="19"/>
      <c r="Y2281" s="20"/>
      <c r="Z2281" s="13"/>
      <c r="AA2281" s="13"/>
      <c r="AB2281" s="13"/>
      <c r="AC2281" s="13"/>
      <c r="AD2281" s="13"/>
      <c r="AE2281" s="13"/>
      <c r="AF2281" s="13"/>
      <c r="AG2281" s="13"/>
      <c r="AH2281" s="13"/>
    </row>
    <row r="2282" spans="2:34"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19"/>
      <c r="X2282" s="19"/>
      <c r="Y2282" s="20"/>
      <c r="Z2282" s="13"/>
      <c r="AA2282" s="13"/>
      <c r="AB2282" s="13"/>
      <c r="AC2282" s="13"/>
      <c r="AD2282" s="13"/>
      <c r="AE2282" s="13"/>
      <c r="AF2282" s="13"/>
      <c r="AG2282" s="13"/>
      <c r="AH2282" s="13"/>
    </row>
    <row r="2283" spans="2:34"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19"/>
      <c r="X2283" s="19"/>
      <c r="Y2283" s="20"/>
      <c r="Z2283" s="13"/>
      <c r="AA2283" s="13"/>
      <c r="AB2283" s="13"/>
      <c r="AC2283" s="13"/>
      <c r="AD2283" s="13"/>
      <c r="AE2283" s="13"/>
      <c r="AF2283" s="13"/>
      <c r="AG2283" s="13"/>
      <c r="AH2283" s="13"/>
    </row>
    <row r="2284" spans="2:34"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19"/>
      <c r="X2284" s="19"/>
      <c r="Y2284" s="20"/>
      <c r="Z2284" s="13"/>
      <c r="AA2284" s="13"/>
      <c r="AB2284" s="13"/>
      <c r="AC2284" s="13"/>
      <c r="AD2284" s="13"/>
      <c r="AE2284" s="13"/>
      <c r="AF2284" s="13"/>
      <c r="AG2284" s="13"/>
      <c r="AH2284" s="13"/>
    </row>
    <row r="2285" spans="2:34"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19"/>
      <c r="X2285" s="19"/>
      <c r="Y2285" s="20"/>
      <c r="Z2285" s="13"/>
      <c r="AA2285" s="13"/>
      <c r="AB2285" s="13"/>
      <c r="AC2285" s="13"/>
      <c r="AD2285" s="13"/>
      <c r="AE2285" s="13"/>
      <c r="AF2285" s="13"/>
      <c r="AG2285" s="13"/>
      <c r="AH2285" s="13"/>
    </row>
    <row r="2286" spans="2:34"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19"/>
      <c r="X2286" s="19"/>
      <c r="Y2286" s="20"/>
      <c r="Z2286" s="13"/>
      <c r="AA2286" s="13"/>
      <c r="AB2286" s="13"/>
      <c r="AC2286" s="13"/>
      <c r="AD2286" s="13"/>
      <c r="AE2286" s="13"/>
      <c r="AF2286" s="13"/>
      <c r="AG2286" s="13"/>
      <c r="AH2286" s="13"/>
    </row>
    <row r="2287" spans="2:34"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19"/>
      <c r="X2287" s="19"/>
      <c r="Y2287" s="20"/>
      <c r="Z2287" s="13"/>
      <c r="AA2287" s="13"/>
      <c r="AB2287" s="13"/>
      <c r="AC2287" s="13"/>
      <c r="AD2287" s="13"/>
      <c r="AE2287" s="13"/>
      <c r="AF2287" s="13"/>
      <c r="AG2287" s="13"/>
      <c r="AH2287" s="13"/>
    </row>
    <row r="2288" spans="2:34"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19"/>
      <c r="X2288" s="19"/>
      <c r="Y2288" s="20"/>
      <c r="Z2288" s="13"/>
      <c r="AA2288" s="13"/>
      <c r="AB2288" s="13"/>
      <c r="AC2288" s="13"/>
      <c r="AD2288" s="13"/>
      <c r="AE2288" s="13"/>
      <c r="AF2288" s="13"/>
      <c r="AG2288" s="13"/>
      <c r="AH2288" s="13"/>
    </row>
    <row r="2289" spans="2:34"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19"/>
      <c r="X2289" s="19"/>
      <c r="Y2289" s="20"/>
      <c r="Z2289" s="13"/>
      <c r="AA2289" s="13"/>
      <c r="AB2289" s="13"/>
      <c r="AC2289" s="13"/>
      <c r="AD2289" s="13"/>
      <c r="AE2289" s="13"/>
      <c r="AF2289" s="13"/>
      <c r="AG2289" s="13"/>
      <c r="AH2289" s="13"/>
    </row>
    <row r="2290" spans="2:34"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19"/>
      <c r="X2290" s="19"/>
      <c r="Y2290" s="20"/>
      <c r="Z2290" s="13"/>
      <c r="AA2290" s="13"/>
      <c r="AB2290" s="13"/>
      <c r="AC2290" s="13"/>
      <c r="AD2290" s="13"/>
      <c r="AE2290" s="13"/>
      <c r="AF2290" s="13"/>
      <c r="AG2290" s="13"/>
      <c r="AH2290" s="13"/>
    </row>
    <row r="2291" spans="2:34"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19"/>
      <c r="X2291" s="19"/>
      <c r="Y2291" s="20"/>
      <c r="Z2291" s="13"/>
      <c r="AA2291" s="13"/>
      <c r="AB2291" s="13"/>
      <c r="AC2291" s="13"/>
      <c r="AD2291" s="13"/>
      <c r="AE2291" s="13"/>
      <c r="AF2291" s="13"/>
      <c r="AG2291" s="13"/>
      <c r="AH2291" s="13"/>
    </row>
    <row r="2292" spans="2:34"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19"/>
      <c r="X2292" s="19"/>
      <c r="Y2292" s="20"/>
      <c r="Z2292" s="13"/>
      <c r="AA2292" s="13"/>
      <c r="AB2292" s="13"/>
      <c r="AC2292" s="13"/>
      <c r="AD2292" s="13"/>
      <c r="AE2292" s="13"/>
      <c r="AF2292" s="13"/>
      <c r="AG2292" s="13"/>
      <c r="AH2292" s="13"/>
    </row>
    <row r="2293" spans="2:34"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19"/>
      <c r="X2293" s="19"/>
      <c r="Y2293" s="20"/>
      <c r="Z2293" s="13"/>
      <c r="AA2293" s="13"/>
      <c r="AB2293" s="13"/>
      <c r="AC2293" s="13"/>
      <c r="AD2293" s="13"/>
      <c r="AE2293" s="13"/>
      <c r="AF2293" s="13"/>
      <c r="AG2293" s="13"/>
      <c r="AH2293" s="13"/>
    </row>
    <row r="2294" spans="2:34"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19"/>
      <c r="X2294" s="19"/>
      <c r="Y2294" s="20"/>
      <c r="Z2294" s="13"/>
      <c r="AA2294" s="13"/>
      <c r="AB2294" s="13"/>
      <c r="AC2294" s="13"/>
      <c r="AD2294" s="13"/>
      <c r="AE2294" s="13"/>
      <c r="AF2294" s="13"/>
      <c r="AG2294" s="13"/>
      <c r="AH2294" s="13"/>
    </row>
    <row r="2295" spans="2:34"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19"/>
      <c r="X2295" s="19"/>
      <c r="Y2295" s="20"/>
      <c r="Z2295" s="13"/>
      <c r="AA2295" s="13"/>
      <c r="AB2295" s="13"/>
      <c r="AC2295" s="13"/>
      <c r="AD2295" s="13"/>
      <c r="AE2295" s="13"/>
      <c r="AF2295" s="13"/>
      <c r="AG2295" s="13"/>
      <c r="AH2295" s="13"/>
    </row>
    <row r="2296" spans="2:34"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19"/>
      <c r="X2296" s="19"/>
      <c r="Y2296" s="20"/>
      <c r="Z2296" s="13"/>
      <c r="AA2296" s="13"/>
      <c r="AB2296" s="13"/>
      <c r="AC2296" s="13"/>
      <c r="AD2296" s="13"/>
      <c r="AE2296" s="13"/>
      <c r="AF2296" s="13"/>
      <c r="AG2296" s="13"/>
      <c r="AH2296" s="13"/>
    </row>
    <row r="2297" spans="2:34"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19"/>
      <c r="X2297" s="19"/>
      <c r="Y2297" s="20"/>
      <c r="Z2297" s="13"/>
      <c r="AA2297" s="13"/>
      <c r="AB2297" s="13"/>
      <c r="AC2297" s="13"/>
      <c r="AD2297" s="13"/>
      <c r="AE2297" s="13"/>
      <c r="AF2297" s="13"/>
      <c r="AG2297" s="13"/>
      <c r="AH2297" s="13"/>
    </row>
    <row r="2298" spans="2:34"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19"/>
      <c r="X2298" s="19"/>
      <c r="Y2298" s="20"/>
      <c r="Z2298" s="13"/>
      <c r="AA2298" s="13"/>
      <c r="AB2298" s="13"/>
      <c r="AC2298" s="13"/>
      <c r="AD2298" s="13"/>
      <c r="AE2298" s="13"/>
      <c r="AF2298" s="13"/>
      <c r="AG2298" s="13"/>
      <c r="AH2298" s="13"/>
    </row>
    <row r="2299" spans="2:34"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19"/>
      <c r="X2299" s="19"/>
      <c r="Y2299" s="20"/>
      <c r="Z2299" s="13"/>
      <c r="AA2299" s="13"/>
      <c r="AB2299" s="13"/>
      <c r="AC2299" s="13"/>
      <c r="AD2299" s="13"/>
      <c r="AE2299" s="13"/>
      <c r="AF2299" s="13"/>
      <c r="AG2299" s="13"/>
      <c r="AH2299" s="13"/>
    </row>
    <row r="2300" spans="2:34"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19"/>
      <c r="X2300" s="19"/>
      <c r="Y2300" s="20"/>
      <c r="Z2300" s="13"/>
      <c r="AA2300" s="13"/>
      <c r="AB2300" s="13"/>
      <c r="AC2300" s="13"/>
      <c r="AD2300" s="13"/>
      <c r="AE2300" s="13"/>
      <c r="AF2300" s="13"/>
      <c r="AG2300" s="13"/>
      <c r="AH2300" s="13"/>
    </row>
    <row r="2301" spans="2:34"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19"/>
      <c r="X2301" s="19"/>
      <c r="Y2301" s="20"/>
      <c r="Z2301" s="13"/>
      <c r="AA2301" s="13"/>
      <c r="AB2301" s="13"/>
      <c r="AC2301" s="13"/>
      <c r="AD2301" s="13"/>
      <c r="AE2301" s="13"/>
      <c r="AF2301" s="13"/>
      <c r="AG2301" s="13"/>
      <c r="AH2301" s="13"/>
    </row>
    <row r="2302" spans="2:34"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19"/>
      <c r="X2302" s="19"/>
      <c r="Y2302" s="20"/>
      <c r="Z2302" s="13"/>
      <c r="AA2302" s="13"/>
      <c r="AB2302" s="13"/>
      <c r="AC2302" s="13"/>
      <c r="AD2302" s="13"/>
      <c r="AE2302" s="13"/>
      <c r="AF2302" s="13"/>
      <c r="AG2302" s="13"/>
      <c r="AH2302" s="13"/>
    </row>
    <row r="2303" spans="2:34"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19"/>
      <c r="X2303" s="19"/>
      <c r="Y2303" s="20"/>
      <c r="Z2303" s="13"/>
      <c r="AA2303" s="13"/>
      <c r="AB2303" s="13"/>
      <c r="AC2303" s="13"/>
      <c r="AD2303" s="13"/>
      <c r="AE2303" s="13"/>
      <c r="AF2303" s="13"/>
      <c r="AG2303" s="13"/>
      <c r="AH2303" s="13"/>
    </row>
    <row r="2304" spans="2:34"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19"/>
      <c r="X2304" s="19"/>
      <c r="Y2304" s="20"/>
      <c r="Z2304" s="13"/>
      <c r="AA2304" s="13"/>
      <c r="AB2304" s="13"/>
      <c r="AC2304" s="13"/>
      <c r="AD2304" s="13"/>
      <c r="AE2304" s="13"/>
      <c r="AF2304" s="13"/>
      <c r="AG2304" s="13"/>
      <c r="AH2304" s="13"/>
    </row>
    <row r="2305" spans="2:34"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19"/>
      <c r="X2305" s="19"/>
      <c r="Y2305" s="20"/>
      <c r="Z2305" s="13"/>
      <c r="AA2305" s="13"/>
      <c r="AB2305" s="13"/>
      <c r="AC2305" s="13"/>
      <c r="AD2305" s="13"/>
      <c r="AE2305" s="13"/>
      <c r="AF2305" s="13"/>
      <c r="AG2305" s="13"/>
      <c r="AH2305" s="13"/>
    </row>
    <row r="2306" spans="2:34"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19"/>
      <c r="X2306" s="19"/>
      <c r="Y2306" s="20"/>
      <c r="Z2306" s="13"/>
      <c r="AA2306" s="13"/>
      <c r="AB2306" s="13"/>
      <c r="AC2306" s="13"/>
      <c r="AD2306" s="13"/>
      <c r="AE2306" s="13"/>
      <c r="AF2306" s="13"/>
      <c r="AG2306" s="13"/>
      <c r="AH2306" s="13"/>
    </row>
    <row r="2307" spans="2:34"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19"/>
      <c r="X2307" s="19"/>
      <c r="Y2307" s="20"/>
      <c r="Z2307" s="13"/>
      <c r="AA2307" s="13"/>
      <c r="AB2307" s="13"/>
      <c r="AC2307" s="13"/>
      <c r="AD2307" s="13"/>
      <c r="AE2307" s="13"/>
      <c r="AF2307" s="13"/>
      <c r="AG2307" s="13"/>
      <c r="AH2307" s="13"/>
    </row>
    <row r="2308" spans="2:34"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19"/>
      <c r="X2308" s="19"/>
      <c r="Y2308" s="20"/>
      <c r="Z2308" s="13"/>
      <c r="AA2308" s="13"/>
      <c r="AB2308" s="13"/>
      <c r="AC2308" s="13"/>
      <c r="AD2308" s="13"/>
      <c r="AE2308" s="13"/>
      <c r="AF2308" s="13"/>
      <c r="AG2308" s="13"/>
      <c r="AH2308" s="13"/>
    </row>
    <row r="2309" spans="2:34"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19"/>
      <c r="X2309" s="19"/>
      <c r="Y2309" s="20"/>
      <c r="Z2309" s="13"/>
      <c r="AA2309" s="13"/>
      <c r="AB2309" s="13"/>
      <c r="AC2309" s="13"/>
      <c r="AD2309" s="13"/>
      <c r="AE2309" s="13"/>
      <c r="AF2309" s="13"/>
      <c r="AG2309" s="13"/>
      <c r="AH2309" s="13"/>
    </row>
    <row r="2310" spans="2:34"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19"/>
      <c r="X2310" s="19"/>
      <c r="Y2310" s="20"/>
      <c r="Z2310" s="13"/>
      <c r="AA2310" s="13"/>
      <c r="AB2310" s="13"/>
      <c r="AC2310" s="13"/>
      <c r="AD2310" s="13"/>
      <c r="AE2310" s="13"/>
      <c r="AF2310" s="13"/>
      <c r="AG2310" s="13"/>
      <c r="AH2310" s="13"/>
    </row>
    <row r="2311" spans="2:34"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19"/>
      <c r="X2311" s="19"/>
      <c r="Y2311" s="20"/>
      <c r="Z2311" s="13"/>
      <c r="AA2311" s="13"/>
      <c r="AB2311" s="13"/>
      <c r="AC2311" s="13"/>
      <c r="AD2311" s="13"/>
      <c r="AE2311" s="13"/>
      <c r="AF2311" s="13"/>
      <c r="AG2311" s="13"/>
      <c r="AH2311" s="13"/>
    </row>
    <row r="2312" spans="2:34"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19"/>
      <c r="X2312" s="19"/>
      <c r="Y2312" s="20"/>
      <c r="Z2312" s="13"/>
      <c r="AA2312" s="13"/>
      <c r="AB2312" s="13"/>
      <c r="AC2312" s="13"/>
      <c r="AD2312" s="13"/>
      <c r="AE2312" s="13"/>
      <c r="AF2312" s="13"/>
      <c r="AG2312" s="13"/>
      <c r="AH2312" s="13"/>
    </row>
    <row r="2313" spans="2:34"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19"/>
      <c r="X2313" s="19"/>
      <c r="Y2313" s="20"/>
      <c r="Z2313" s="13"/>
      <c r="AA2313" s="13"/>
      <c r="AB2313" s="13"/>
      <c r="AC2313" s="13"/>
      <c r="AD2313" s="13"/>
      <c r="AE2313" s="13"/>
      <c r="AF2313" s="13"/>
      <c r="AG2313" s="13"/>
      <c r="AH2313" s="13"/>
    </row>
    <row r="2314" spans="2:34"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19"/>
      <c r="X2314" s="19"/>
      <c r="Y2314" s="20"/>
      <c r="Z2314" s="13"/>
      <c r="AA2314" s="13"/>
      <c r="AB2314" s="13"/>
      <c r="AC2314" s="13"/>
      <c r="AD2314" s="13"/>
      <c r="AE2314" s="13"/>
      <c r="AF2314" s="13"/>
      <c r="AG2314" s="13"/>
      <c r="AH2314" s="13"/>
    </row>
    <row r="2315" spans="2:34"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19"/>
      <c r="X2315" s="19"/>
      <c r="Y2315" s="20"/>
      <c r="Z2315" s="13"/>
      <c r="AA2315" s="13"/>
      <c r="AB2315" s="13"/>
      <c r="AC2315" s="13"/>
      <c r="AD2315" s="13"/>
      <c r="AE2315" s="13"/>
      <c r="AF2315" s="13"/>
      <c r="AG2315" s="13"/>
      <c r="AH2315" s="13"/>
    </row>
    <row r="2316" spans="2:34"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19"/>
      <c r="X2316" s="19"/>
      <c r="Y2316" s="20"/>
      <c r="Z2316" s="13"/>
      <c r="AA2316" s="13"/>
      <c r="AB2316" s="13"/>
      <c r="AC2316" s="13"/>
      <c r="AD2316" s="13"/>
      <c r="AE2316" s="13"/>
      <c r="AF2316" s="13"/>
      <c r="AG2316" s="13"/>
      <c r="AH2316" s="13"/>
    </row>
    <row r="2317" spans="2:34"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19"/>
      <c r="X2317" s="19"/>
      <c r="Y2317" s="20"/>
      <c r="Z2317" s="13"/>
      <c r="AA2317" s="13"/>
      <c r="AB2317" s="13"/>
      <c r="AC2317" s="13"/>
      <c r="AD2317" s="13"/>
      <c r="AE2317" s="13"/>
      <c r="AF2317" s="13"/>
      <c r="AG2317" s="13"/>
      <c r="AH2317" s="13"/>
    </row>
    <row r="2318" spans="2:34"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19"/>
      <c r="X2318" s="19"/>
      <c r="Y2318" s="20"/>
      <c r="Z2318" s="13"/>
      <c r="AA2318" s="13"/>
      <c r="AB2318" s="13"/>
      <c r="AC2318" s="13"/>
      <c r="AD2318" s="13"/>
      <c r="AE2318" s="13"/>
      <c r="AF2318" s="13"/>
      <c r="AG2318" s="13"/>
      <c r="AH2318" s="13"/>
    </row>
    <row r="2319" spans="2:34"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19"/>
      <c r="X2319" s="19"/>
      <c r="Y2319" s="20"/>
      <c r="Z2319" s="13"/>
      <c r="AA2319" s="13"/>
      <c r="AB2319" s="13"/>
      <c r="AC2319" s="13"/>
      <c r="AD2319" s="13"/>
      <c r="AE2319" s="13"/>
      <c r="AF2319" s="13"/>
      <c r="AG2319" s="13"/>
      <c r="AH2319" s="13"/>
    </row>
    <row r="2320" spans="2:34"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19"/>
      <c r="X2320" s="19"/>
      <c r="Y2320" s="20"/>
      <c r="Z2320" s="13"/>
      <c r="AA2320" s="13"/>
      <c r="AB2320" s="13"/>
      <c r="AC2320" s="13"/>
      <c r="AD2320" s="13"/>
      <c r="AE2320" s="13"/>
      <c r="AF2320" s="13"/>
      <c r="AG2320" s="13"/>
      <c r="AH2320" s="13"/>
    </row>
    <row r="2321" spans="2:34"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19"/>
      <c r="X2321" s="19"/>
      <c r="Y2321" s="20"/>
      <c r="Z2321" s="13"/>
      <c r="AA2321" s="13"/>
      <c r="AB2321" s="13"/>
      <c r="AC2321" s="13"/>
      <c r="AD2321" s="13"/>
      <c r="AE2321" s="13"/>
      <c r="AF2321" s="13"/>
      <c r="AG2321" s="13"/>
      <c r="AH2321" s="13"/>
    </row>
    <row r="2322" spans="2:34"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19"/>
      <c r="X2322" s="19"/>
      <c r="Y2322" s="20"/>
      <c r="Z2322" s="13"/>
      <c r="AA2322" s="13"/>
      <c r="AB2322" s="13"/>
      <c r="AC2322" s="13"/>
      <c r="AD2322" s="13"/>
      <c r="AE2322" s="13"/>
      <c r="AF2322" s="13"/>
      <c r="AG2322" s="13"/>
      <c r="AH2322" s="13"/>
    </row>
    <row r="2323" spans="2:34"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19"/>
      <c r="X2323" s="19"/>
      <c r="Y2323" s="20"/>
      <c r="Z2323" s="13"/>
      <c r="AA2323" s="13"/>
      <c r="AB2323" s="13"/>
      <c r="AC2323" s="13"/>
      <c r="AD2323" s="13"/>
      <c r="AE2323" s="13"/>
      <c r="AF2323" s="13"/>
      <c r="AG2323" s="13"/>
      <c r="AH2323" s="13"/>
    </row>
    <row r="2324" spans="2:34"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19"/>
      <c r="X2324" s="19"/>
      <c r="Y2324" s="20"/>
      <c r="Z2324" s="13"/>
      <c r="AA2324" s="13"/>
      <c r="AB2324" s="13"/>
      <c r="AC2324" s="13"/>
      <c r="AD2324" s="13"/>
      <c r="AE2324" s="13"/>
      <c r="AF2324" s="13"/>
      <c r="AG2324" s="13"/>
      <c r="AH2324" s="13"/>
    </row>
    <row r="2325" spans="2:34"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19"/>
      <c r="X2325" s="19"/>
      <c r="Y2325" s="20"/>
      <c r="Z2325" s="13"/>
      <c r="AA2325" s="13"/>
      <c r="AB2325" s="13"/>
      <c r="AC2325" s="13"/>
      <c r="AD2325" s="13"/>
      <c r="AE2325" s="13"/>
      <c r="AF2325" s="13"/>
      <c r="AG2325" s="13"/>
      <c r="AH2325" s="13"/>
    </row>
    <row r="2326" spans="2:34"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19"/>
      <c r="X2326" s="19"/>
      <c r="Y2326" s="20"/>
      <c r="Z2326" s="13"/>
      <c r="AA2326" s="13"/>
      <c r="AB2326" s="13"/>
      <c r="AC2326" s="13"/>
      <c r="AD2326" s="13"/>
      <c r="AE2326" s="13"/>
      <c r="AF2326" s="13"/>
      <c r="AG2326" s="13"/>
      <c r="AH2326" s="13"/>
    </row>
    <row r="2327" spans="2:34"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19"/>
      <c r="X2327" s="19"/>
      <c r="Y2327" s="20"/>
      <c r="Z2327" s="13"/>
      <c r="AA2327" s="13"/>
      <c r="AB2327" s="13"/>
      <c r="AC2327" s="13"/>
      <c r="AD2327" s="13"/>
      <c r="AE2327" s="13"/>
      <c r="AF2327" s="13"/>
      <c r="AG2327" s="13"/>
      <c r="AH2327" s="13"/>
    </row>
    <row r="2328" spans="2:34"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19"/>
      <c r="X2328" s="19"/>
      <c r="Y2328" s="20"/>
      <c r="Z2328" s="13"/>
      <c r="AA2328" s="13"/>
      <c r="AB2328" s="13"/>
      <c r="AC2328" s="13"/>
      <c r="AD2328" s="13"/>
      <c r="AE2328" s="13"/>
      <c r="AF2328" s="13"/>
      <c r="AG2328" s="13"/>
      <c r="AH2328" s="13"/>
    </row>
    <row r="2329" spans="2:34"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19"/>
      <c r="X2329" s="19"/>
      <c r="Y2329" s="20"/>
      <c r="Z2329" s="13"/>
      <c r="AA2329" s="13"/>
      <c r="AB2329" s="13"/>
      <c r="AC2329" s="13"/>
      <c r="AD2329" s="13"/>
      <c r="AE2329" s="13"/>
      <c r="AF2329" s="13"/>
      <c r="AG2329" s="13"/>
      <c r="AH2329" s="13"/>
    </row>
    <row r="2330" spans="2:34"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19"/>
      <c r="X2330" s="19"/>
      <c r="Y2330" s="20"/>
      <c r="Z2330" s="13"/>
      <c r="AA2330" s="13"/>
      <c r="AB2330" s="13"/>
      <c r="AC2330" s="13"/>
      <c r="AD2330" s="13"/>
      <c r="AE2330" s="13"/>
      <c r="AF2330" s="13"/>
      <c r="AG2330" s="13"/>
      <c r="AH2330" s="13"/>
    </row>
    <row r="2331" spans="2:34"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19"/>
      <c r="X2331" s="19"/>
      <c r="Y2331" s="20"/>
      <c r="Z2331" s="13"/>
      <c r="AA2331" s="13"/>
      <c r="AB2331" s="13"/>
      <c r="AC2331" s="13"/>
      <c r="AD2331" s="13"/>
      <c r="AE2331" s="13"/>
      <c r="AF2331" s="13"/>
      <c r="AG2331" s="13"/>
      <c r="AH2331" s="13"/>
    </row>
    <row r="2332" spans="2:34"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19"/>
      <c r="X2332" s="19"/>
      <c r="Y2332" s="20"/>
      <c r="Z2332" s="13"/>
      <c r="AA2332" s="13"/>
      <c r="AB2332" s="13"/>
      <c r="AC2332" s="13"/>
      <c r="AD2332" s="13"/>
      <c r="AE2332" s="13"/>
      <c r="AF2332" s="13"/>
      <c r="AG2332" s="13"/>
      <c r="AH2332" s="13"/>
    </row>
    <row r="2333" spans="2:34"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19"/>
      <c r="X2333" s="19"/>
      <c r="Y2333" s="20"/>
      <c r="Z2333" s="13"/>
      <c r="AA2333" s="13"/>
      <c r="AB2333" s="13"/>
      <c r="AC2333" s="13"/>
      <c r="AD2333" s="13"/>
      <c r="AE2333" s="13"/>
      <c r="AF2333" s="13"/>
      <c r="AG2333" s="13"/>
      <c r="AH2333" s="13"/>
    </row>
    <row r="2334" spans="2:34"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19"/>
      <c r="X2334" s="19"/>
      <c r="Y2334" s="20"/>
      <c r="Z2334" s="13"/>
      <c r="AA2334" s="13"/>
      <c r="AB2334" s="13"/>
      <c r="AC2334" s="13"/>
      <c r="AD2334" s="13"/>
      <c r="AE2334" s="13"/>
      <c r="AF2334" s="13"/>
      <c r="AG2334" s="13"/>
      <c r="AH2334" s="13"/>
    </row>
    <row r="2335" spans="2:34"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19"/>
      <c r="X2335" s="19"/>
      <c r="Y2335" s="20"/>
      <c r="Z2335" s="13"/>
      <c r="AA2335" s="13"/>
      <c r="AB2335" s="13"/>
      <c r="AC2335" s="13"/>
      <c r="AD2335" s="13"/>
      <c r="AE2335" s="13"/>
      <c r="AF2335" s="13"/>
      <c r="AG2335" s="13"/>
      <c r="AH2335" s="13"/>
    </row>
    <row r="2336" spans="2:34"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19"/>
      <c r="X2336" s="19"/>
      <c r="Y2336" s="20"/>
      <c r="Z2336" s="13"/>
      <c r="AA2336" s="13"/>
      <c r="AB2336" s="13"/>
      <c r="AC2336" s="13"/>
      <c r="AD2336" s="13"/>
      <c r="AE2336" s="13"/>
      <c r="AF2336" s="13"/>
      <c r="AG2336" s="13"/>
      <c r="AH2336" s="13"/>
    </row>
    <row r="2337" spans="2:34"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19"/>
      <c r="X2337" s="19"/>
      <c r="Y2337" s="20"/>
      <c r="Z2337" s="13"/>
      <c r="AA2337" s="13"/>
      <c r="AB2337" s="13"/>
      <c r="AC2337" s="13"/>
      <c r="AD2337" s="13"/>
      <c r="AE2337" s="13"/>
      <c r="AF2337" s="13"/>
      <c r="AG2337" s="13"/>
      <c r="AH2337" s="13"/>
    </row>
    <row r="2338" spans="2:34"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19"/>
      <c r="X2338" s="19"/>
      <c r="Y2338" s="20"/>
      <c r="Z2338" s="13"/>
      <c r="AA2338" s="13"/>
      <c r="AB2338" s="13"/>
      <c r="AC2338" s="13"/>
      <c r="AD2338" s="13"/>
      <c r="AE2338" s="13"/>
      <c r="AF2338" s="13"/>
      <c r="AG2338" s="13"/>
      <c r="AH2338" s="13"/>
    </row>
    <row r="2339" spans="2:34"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19"/>
      <c r="X2339" s="19"/>
      <c r="Y2339" s="20"/>
      <c r="Z2339" s="13"/>
      <c r="AA2339" s="13"/>
      <c r="AB2339" s="13"/>
      <c r="AC2339" s="13"/>
      <c r="AD2339" s="13"/>
      <c r="AE2339" s="13"/>
      <c r="AF2339" s="13"/>
      <c r="AG2339" s="13"/>
      <c r="AH2339" s="13"/>
    </row>
    <row r="2340" spans="2:34"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19"/>
      <c r="X2340" s="19"/>
      <c r="Y2340" s="20"/>
      <c r="Z2340" s="13"/>
      <c r="AA2340" s="13"/>
      <c r="AB2340" s="13"/>
      <c r="AC2340" s="13"/>
      <c r="AD2340" s="13"/>
      <c r="AE2340" s="13"/>
      <c r="AF2340" s="13"/>
      <c r="AG2340" s="13"/>
      <c r="AH2340" s="13"/>
    </row>
    <row r="2341" spans="2:34"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19"/>
      <c r="X2341" s="19"/>
      <c r="Y2341" s="20"/>
      <c r="Z2341" s="13"/>
      <c r="AA2341" s="13"/>
      <c r="AB2341" s="13"/>
      <c r="AC2341" s="13"/>
      <c r="AD2341" s="13"/>
      <c r="AE2341" s="13"/>
      <c r="AF2341" s="13"/>
      <c r="AG2341" s="13"/>
      <c r="AH2341" s="13"/>
    </row>
    <row r="2342" spans="2:34"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19"/>
      <c r="X2342" s="19"/>
      <c r="Y2342" s="20"/>
      <c r="Z2342" s="13"/>
      <c r="AA2342" s="13"/>
      <c r="AB2342" s="13"/>
      <c r="AC2342" s="13"/>
      <c r="AD2342" s="13"/>
      <c r="AE2342" s="13"/>
      <c r="AF2342" s="13"/>
      <c r="AG2342" s="13"/>
      <c r="AH2342" s="13"/>
    </row>
    <row r="2343" spans="2:34"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19"/>
      <c r="X2343" s="19"/>
      <c r="Y2343" s="20"/>
      <c r="Z2343" s="13"/>
      <c r="AA2343" s="13"/>
      <c r="AB2343" s="13"/>
      <c r="AC2343" s="13"/>
      <c r="AD2343" s="13"/>
      <c r="AE2343" s="13"/>
      <c r="AF2343" s="13"/>
      <c r="AG2343" s="13"/>
      <c r="AH2343" s="13"/>
    </row>
    <row r="2344" spans="2:34"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19"/>
      <c r="X2344" s="19"/>
      <c r="Y2344" s="20"/>
      <c r="Z2344" s="13"/>
      <c r="AA2344" s="13"/>
      <c r="AB2344" s="13"/>
      <c r="AC2344" s="13"/>
      <c r="AD2344" s="13"/>
      <c r="AE2344" s="13"/>
      <c r="AF2344" s="13"/>
      <c r="AG2344" s="13"/>
      <c r="AH2344" s="13"/>
    </row>
    <row r="2345" spans="2:34"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19"/>
      <c r="X2345" s="19"/>
      <c r="Y2345" s="20"/>
      <c r="Z2345" s="13"/>
      <c r="AA2345" s="13"/>
      <c r="AB2345" s="13"/>
      <c r="AC2345" s="13"/>
      <c r="AD2345" s="13"/>
      <c r="AE2345" s="13"/>
      <c r="AF2345" s="13"/>
      <c r="AG2345" s="13"/>
      <c r="AH2345" s="13"/>
    </row>
    <row r="2346" spans="2:34"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19"/>
      <c r="X2346" s="19"/>
      <c r="Y2346" s="20"/>
      <c r="Z2346" s="13"/>
      <c r="AA2346" s="13"/>
      <c r="AB2346" s="13"/>
      <c r="AC2346" s="13"/>
      <c r="AD2346" s="13"/>
      <c r="AE2346" s="13"/>
      <c r="AF2346" s="13"/>
      <c r="AG2346" s="13"/>
      <c r="AH2346" s="13"/>
    </row>
    <row r="2347" spans="2:34"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19"/>
      <c r="X2347" s="19"/>
      <c r="Y2347" s="20"/>
      <c r="Z2347" s="13"/>
      <c r="AA2347" s="13"/>
      <c r="AB2347" s="13"/>
      <c r="AC2347" s="13"/>
      <c r="AD2347" s="13"/>
      <c r="AE2347" s="13"/>
      <c r="AF2347" s="13"/>
      <c r="AG2347" s="13"/>
      <c r="AH2347" s="13"/>
    </row>
    <row r="2348" spans="2:34"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19"/>
      <c r="X2348" s="19"/>
      <c r="Y2348" s="20"/>
      <c r="Z2348" s="13"/>
      <c r="AA2348" s="13"/>
      <c r="AB2348" s="13"/>
      <c r="AC2348" s="13"/>
      <c r="AD2348" s="13"/>
      <c r="AE2348" s="13"/>
      <c r="AF2348" s="13"/>
      <c r="AG2348" s="13"/>
      <c r="AH2348" s="13"/>
    </row>
    <row r="2349" spans="2:34"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19"/>
      <c r="X2349" s="19"/>
      <c r="Y2349" s="20"/>
      <c r="Z2349" s="13"/>
      <c r="AA2349" s="13"/>
      <c r="AB2349" s="13"/>
      <c r="AC2349" s="13"/>
      <c r="AD2349" s="13"/>
      <c r="AE2349" s="13"/>
      <c r="AF2349" s="13"/>
      <c r="AG2349" s="13"/>
      <c r="AH2349" s="13"/>
    </row>
    <row r="2350" spans="2:34"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19"/>
      <c r="X2350" s="19"/>
      <c r="Y2350" s="20"/>
      <c r="Z2350" s="13"/>
      <c r="AA2350" s="13"/>
      <c r="AB2350" s="13"/>
      <c r="AC2350" s="13"/>
      <c r="AD2350" s="13"/>
      <c r="AE2350" s="13"/>
      <c r="AF2350" s="13"/>
      <c r="AG2350" s="13"/>
      <c r="AH2350" s="13"/>
    </row>
    <row r="2351" spans="2:34"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19"/>
      <c r="X2351" s="19"/>
      <c r="Y2351" s="20"/>
      <c r="Z2351" s="13"/>
      <c r="AA2351" s="13"/>
      <c r="AB2351" s="13"/>
      <c r="AC2351" s="13"/>
      <c r="AD2351" s="13"/>
      <c r="AE2351" s="13"/>
      <c r="AF2351" s="13"/>
      <c r="AG2351" s="13"/>
      <c r="AH2351" s="13"/>
    </row>
    <row r="2352" spans="2:34"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19"/>
      <c r="X2352" s="19"/>
      <c r="Y2352" s="20"/>
      <c r="Z2352" s="13"/>
      <c r="AA2352" s="13"/>
      <c r="AB2352" s="13"/>
      <c r="AC2352" s="13"/>
      <c r="AD2352" s="13"/>
      <c r="AE2352" s="13"/>
      <c r="AF2352" s="13"/>
      <c r="AG2352" s="13"/>
      <c r="AH2352" s="13"/>
    </row>
    <row r="2353" spans="2:34"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19"/>
      <c r="X2353" s="19"/>
      <c r="Y2353" s="20"/>
      <c r="Z2353" s="13"/>
      <c r="AA2353" s="13"/>
      <c r="AB2353" s="13"/>
      <c r="AC2353" s="13"/>
      <c r="AD2353" s="13"/>
      <c r="AE2353" s="13"/>
      <c r="AF2353" s="13"/>
      <c r="AG2353" s="13"/>
      <c r="AH2353" s="13"/>
    </row>
    <row r="2354" spans="2:34"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19"/>
      <c r="X2354" s="19"/>
      <c r="Y2354" s="20"/>
      <c r="Z2354" s="13"/>
      <c r="AA2354" s="13"/>
      <c r="AB2354" s="13"/>
      <c r="AC2354" s="13"/>
      <c r="AD2354" s="13"/>
      <c r="AE2354" s="13"/>
      <c r="AF2354" s="13"/>
      <c r="AG2354" s="13"/>
      <c r="AH2354" s="13"/>
    </row>
    <row r="2355" spans="2:34"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19"/>
      <c r="X2355" s="19"/>
      <c r="Y2355" s="20"/>
      <c r="Z2355" s="13"/>
      <c r="AA2355" s="13"/>
      <c r="AB2355" s="13"/>
      <c r="AC2355" s="13"/>
      <c r="AD2355" s="13"/>
      <c r="AE2355" s="13"/>
      <c r="AF2355" s="13"/>
      <c r="AG2355" s="13"/>
      <c r="AH2355" s="13"/>
    </row>
    <row r="2356" spans="2:34"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19"/>
      <c r="X2356" s="19"/>
      <c r="Y2356" s="20"/>
      <c r="Z2356" s="13"/>
      <c r="AA2356" s="13"/>
      <c r="AB2356" s="13"/>
      <c r="AC2356" s="13"/>
      <c r="AD2356" s="13"/>
      <c r="AE2356" s="13"/>
      <c r="AF2356" s="13"/>
      <c r="AG2356" s="13"/>
      <c r="AH2356" s="13"/>
    </row>
    <row r="2357" spans="2:34"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19"/>
      <c r="X2357" s="19"/>
      <c r="Y2357" s="20"/>
      <c r="Z2357" s="13"/>
      <c r="AA2357" s="13"/>
      <c r="AB2357" s="13"/>
      <c r="AC2357" s="13"/>
      <c r="AD2357" s="13"/>
      <c r="AE2357" s="13"/>
      <c r="AF2357" s="13"/>
      <c r="AG2357" s="13"/>
      <c r="AH2357" s="13"/>
    </row>
    <row r="2358" spans="2:34"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19"/>
      <c r="X2358" s="19"/>
      <c r="Y2358" s="20"/>
      <c r="Z2358" s="13"/>
      <c r="AA2358" s="13"/>
      <c r="AB2358" s="13"/>
      <c r="AC2358" s="13"/>
      <c r="AD2358" s="13"/>
      <c r="AE2358" s="13"/>
      <c r="AF2358" s="13"/>
      <c r="AG2358" s="13"/>
      <c r="AH2358" s="13"/>
    </row>
    <row r="2359" spans="2:34"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19"/>
      <c r="X2359" s="19"/>
      <c r="Y2359" s="20"/>
      <c r="Z2359" s="13"/>
      <c r="AA2359" s="13"/>
      <c r="AB2359" s="13"/>
      <c r="AC2359" s="13"/>
      <c r="AD2359" s="13"/>
      <c r="AE2359" s="13"/>
      <c r="AF2359" s="13"/>
      <c r="AG2359" s="13"/>
      <c r="AH2359" s="13"/>
    </row>
    <row r="2360" spans="2:34"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19"/>
      <c r="X2360" s="19"/>
      <c r="Y2360" s="20"/>
      <c r="Z2360" s="13"/>
      <c r="AA2360" s="13"/>
      <c r="AB2360" s="13"/>
      <c r="AC2360" s="13"/>
      <c r="AD2360" s="13"/>
      <c r="AE2360" s="13"/>
      <c r="AF2360" s="13"/>
      <c r="AG2360" s="13"/>
      <c r="AH2360" s="13"/>
    </row>
    <row r="2361" spans="2:34"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19"/>
      <c r="X2361" s="19"/>
      <c r="Y2361" s="20"/>
      <c r="Z2361" s="13"/>
      <c r="AA2361" s="13"/>
      <c r="AB2361" s="13"/>
      <c r="AC2361" s="13"/>
      <c r="AD2361" s="13"/>
      <c r="AE2361" s="13"/>
      <c r="AF2361" s="13"/>
      <c r="AG2361" s="13"/>
      <c r="AH2361" s="13"/>
    </row>
    <row r="2362" spans="2:34"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19"/>
      <c r="X2362" s="19"/>
      <c r="Y2362" s="20"/>
      <c r="Z2362" s="13"/>
      <c r="AA2362" s="13"/>
      <c r="AB2362" s="13"/>
      <c r="AC2362" s="13"/>
      <c r="AD2362" s="13"/>
      <c r="AE2362" s="13"/>
      <c r="AF2362" s="13"/>
      <c r="AG2362" s="13"/>
      <c r="AH2362" s="13"/>
    </row>
    <row r="2363" spans="2:34"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19"/>
      <c r="X2363" s="19"/>
      <c r="Y2363" s="20"/>
      <c r="Z2363" s="13"/>
      <c r="AA2363" s="13"/>
      <c r="AB2363" s="13"/>
      <c r="AC2363" s="13"/>
      <c r="AD2363" s="13"/>
      <c r="AE2363" s="13"/>
      <c r="AF2363" s="13"/>
      <c r="AG2363" s="13"/>
      <c r="AH2363" s="13"/>
    </row>
    <row r="2364" spans="2:34"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19"/>
      <c r="X2364" s="19"/>
      <c r="Y2364" s="20"/>
      <c r="Z2364" s="13"/>
      <c r="AA2364" s="13"/>
      <c r="AB2364" s="13"/>
      <c r="AC2364" s="13"/>
      <c r="AD2364" s="13"/>
      <c r="AE2364" s="13"/>
      <c r="AF2364" s="13"/>
      <c r="AG2364" s="13"/>
      <c r="AH2364" s="13"/>
    </row>
    <row r="2365" spans="2:34"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19"/>
      <c r="X2365" s="19"/>
      <c r="Y2365" s="20"/>
      <c r="Z2365" s="13"/>
      <c r="AA2365" s="13"/>
      <c r="AB2365" s="13"/>
      <c r="AC2365" s="13"/>
      <c r="AD2365" s="13"/>
      <c r="AE2365" s="13"/>
      <c r="AF2365" s="13"/>
      <c r="AG2365" s="13"/>
      <c r="AH2365" s="13"/>
    </row>
    <row r="2366" spans="2:34"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19"/>
      <c r="X2366" s="19"/>
      <c r="Y2366" s="20"/>
      <c r="Z2366" s="13"/>
      <c r="AA2366" s="13"/>
      <c r="AB2366" s="13"/>
      <c r="AC2366" s="13"/>
      <c r="AD2366" s="13"/>
      <c r="AE2366" s="13"/>
      <c r="AF2366" s="13"/>
      <c r="AG2366" s="13"/>
      <c r="AH2366" s="13"/>
    </row>
    <row r="2367" spans="2:34"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19"/>
      <c r="X2367" s="19"/>
      <c r="Y2367" s="20"/>
      <c r="Z2367" s="13"/>
      <c r="AA2367" s="13"/>
      <c r="AB2367" s="13"/>
      <c r="AC2367" s="13"/>
      <c r="AD2367" s="13"/>
      <c r="AE2367" s="13"/>
      <c r="AF2367" s="13"/>
      <c r="AG2367" s="13"/>
      <c r="AH2367" s="13"/>
    </row>
    <row r="2368" spans="2:34"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19"/>
      <c r="X2368" s="19"/>
      <c r="Y2368" s="20"/>
      <c r="Z2368" s="13"/>
      <c r="AA2368" s="13"/>
      <c r="AB2368" s="13"/>
      <c r="AC2368" s="13"/>
      <c r="AD2368" s="13"/>
      <c r="AE2368" s="13"/>
      <c r="AF2368" s="13"/>
      <c r="AG2368" s="13"/>
      <c r="AH2368" s="13"/>
    </row>
    <row r="2369" spans="2:34"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19"/>
      <c r="X2369" s="19"/>
      <c r="Y2369" s="20"/>
      <c r="Z2369" s="13"/>
      <c r="AA2369" s="13"/>
      <c r="AB2369" s="13"/>
      <c r="AC2369" s="13"/>
      <c r="AD2369" s="13"/>
      <c r="AE2369" s="13"/>
      <c r="AF2369" s="13"/>
      <c r="AG2369" s="13"/>
      <c r="AH2369" s="13"/>
    </row>
    <row r="2370" spans="2:34"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19"/>
      <c r="X2370" s="19"/>
      <c r="Y2370" s="20"/>
      <c r="Z2370" s="13"/>
      <c r="AA2370" s="13"/>
      <c r="AB2370" s="13"/>
      <c r="AC2370" s="13"/>
      <c r="AD2370" s="13"/>
      <c r="AE2370" s="13"/>
      <c r="AF2370" s="13"/>
      <c r="AG2370" s="13"/>
      <c r="AH2370" s="13"/>
    </row>
    <row r="2371" spans="2:34"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19"/>
      <c r="X2371" s="19"/>
      <c r="Y2371" s="20"/>
      <c r="Z2371" s="13"/>
      <c r="AA2371" s="13"/>
      <c r="AB2371" s="13"/>
      <c r="AC2371" s="13"/>
      <c r="AD2371" s="13"/>
      <c r="AE2371" s="13"/>
      <c r="AF2371" s="13"/>
      <c r="AG2371" s="13"/>
      <c r="AH2371" s="13"/>
    </row>
    <row r="2372" spans="2:34"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19"/>
      <c r="X2372" s="19"/>
      <c r="Y2372" s="20"/>
      <c r="Z2372" s="13"/>
      <c r="AA2372" s="13"/>
      <c r="AB2372" s="13"/>
      <c r="AC2372" s="13"/>
      <c r="AD2372" s="13"/>
      <c r="AE2372" s="13"/>
      <c r="AF2372" s="13"/>
      <c r="AG2372" s="13"/>
      <c r="AH2372" s="13"/>
    </row>
    <row r="2373" spans="2:34"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19"/>
      <c r="X2373" s="19"/>
      <c r="Y2373" s="20"/>
      <c r="Z2373" s="13"/>
      <c r="AA2373" s="13"/>
      <c r="AB2373" s="13"/>
      <c r="AC2373" s="13"/>
      <c r="AD2373" s="13"/>
      <c r="AE2373" s="13"/>
      <c r="AF2373" s="13"/>
      <c r="AG2373" s="13"/>
      <c r="AH2373" s="13"/>
    </row>
    <row r="2374" spans="2:34"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19"/>
      <c r="X2374" s="19"/>
      <c r="Y2374" s="20"/>
      <c r="Z2374" s="13"/>
      <c r="AA2374" s="13"/>
      <c r="AB2374" s="13"/>
      <c r="AC2374" s="13"/>
      <c r="AD2374" s="13"/>
      <c r="AE2374" s="13"/>
      <c r="AF2374" s="13"/>
      <c r="AG2374" s="13"/>
      <c r="AH2374" s="13"/>
    </row>
    <row r="2375" spans="2:34"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19"/>
      <c r="X2375" s="19"/>
      <c r="Y2375" s="20"/>
      <c r="Z2375" s="13"/>
      <c r="AA2375" s="13"/>
      <c r="AB2375" s="13"/>
      <c r="AC2375" s="13"/>
      <c r="AD2375" s="13"/>
      <c r="AE2375" s="13"/>
      <c r="AF2375" s="13"/>
      <c r="AG2375" s="13"/>
      <c r="AH2375" s="13"/>
    </row>
    <row r="2376" spans="2:34"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19"/>
      <c r="X2376" s="19"/>
      <c r="Y2376" s="20"/>
      <c r="Z2376" s="13"/>
      <c r="AA2376" s="13"/>
      <c r="AB2376" s="13"/>
      <c r="AC2376" s="13"/>
      <c r="AD2376" s="13"/>
      <c r="AE2376" s="13"/>
      <c r="AF2376" s="13"/>
      <c r="AG2376" s="13"/>
      <c r="AH2376" s="13"/>
    </row>
    <row r="2377" spans="2:34"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19"/>
      <c r="X2377" s="19"/>
      <c r="Y2377" s="20"/>
      <c r="Z2377" s="13"/>
      <c r="AA2377" s="13"/>
      <c r="AB2377" s="13"/>
      <c r="AC2377" s="13"/>
      <c r="AD2377" s="13"/>
      <c r="AE2377" s="13"/>
      <c r="AF2377" s="13"/>
      <c r="AG2377" s="13"/>
      <c r="AH2377" s="13"/>
    </row>
    <row r="2378" spans="2:34"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19"/>
      <c r="X2378" s="19"/>
      <c r="Y2378" s="20"/>
      <c r="Z2378" s="13"/>
      <c r="AA2378" s="13"/>
      <c r="AB2378" s="13"/>
      <c r="AC2378" s="13"/>
      <c r="AD2378" s="13"/>
      <c r="AE2378" s="13"/>
      <c r="AF2378" s="13"/>
      <c r="AG2378" s="13"/>
      <c r="AH2378" s="13"/>
    </row>
    <row r="2379" spans="2:34"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19"/>
      <c r="X2379" s="19"/>
      <c r="Y2379" s="20"/>
      <c r="Z2379" s="13"/>
      <c r="AA2379" s="13"/>
      <c r="AB2379" s="13"/>
      <c r="AC2379" s="13"/>
      <c r="AD2379" s="13"/>
      <c r="AE2379" s="13"/>
      <c r="AF2379" s="13"/>
      <c r="AG2379" s="13"/>
      <c r="AH2379" s="13"/>
    </row>
    <row r="2380" spans="2:34"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19"/>
      <c r="X2380" s="19"/>
      <c r="Y2380" s="20"/>
      <c r="Z2380" s="13"/>
      <c r="AA2380" s="13"/>
      <c r="AB2380" s="13"/>
      <c r="AC2380" s="13"/>
      <c r="AD2380" s="13"/>
      <c r="AE2380" s="13"/>
      <c r="AF2380" s="13"/>
      <c r="AG2380" s="13"/>
      <c r="AH2380" s="13"/>
    </row>
    <row r="2381" spans="2:34"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19"/>
      <c r="X2381" s="19"/>
      <c r="Y2381" s="20"/>
      <c r="Z2381" s="13"/>
      <c r="AA2381" s="13"/>
      <c r="AB2381" s="13"/>
      <c r="AC2381" s="13"/>
      <c r="AD2381" s="13"/>
      <c r="AE2381" s="13"/>
      <c r="AF2381" s="13"/>
      <c r="AG2381" s="13"/>
      <c r="AH2381" s="13"/>
    </row>
    <row r="2382" spans="2:34"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19"/>
      <c r="X2382" s="19"/>
      <c r="Y2382" s="20"/>
      <c r="Z2382" s="13"/>
      <c r="AA2382" s="13"/>
      <c r="AB2382" s="13"/>
      <c r="AC2382" s="13"/>
      <c r="AD2382" s="13"/>
      <c r="AE2382" s="13"/>
      <c r="AF2382" s="13"/>
      <c r="AG2382" s="13"/>
      <c r="AH2382" s="13"/>
    </row>
    <row r="2383" spans="2:34"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19"/>
      <c r="X2383" s="19"/>
      <c r="Y2383" s="20"/>
      <c r="Z2383" s="13"/>
      <c r="AA2383" s="13"/>
      <c r="AB2383" s="13"/>
      <c r="AC2383" s="13"/>
      <c r="AD2383" s="13"/>
      <c r="AE2383" s="13"/>
      <c r="AF2383" s="13"/>
      <c r="AG2383" s="13"/>
      <c r="AH2383" s="13"/>
    </row>
    <row r="2384" spans="2:34"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19"/>
      <c r="X2384" s="19"/>
      <c r="Y2384" s="20"/>
      <c r="Z2384" s="13"/>
      <c r="AA2384" s="13"/>
      <c r="AB2384" s="13"/>
      <c r="AC2384" s="13"/>
      <c r="AD2384" s="13"/>
      <c r="AE2384" s="13"/>
      <c r="AF2384" s="13"/>
      <c r="AG2384" s="13"/>
      <c r="AH2384" s="13"/>
    </row>
    <row r="2385" spans="2:34"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19"/>
      <c r="X2385" s="19"/>
      <c r="Y2385" s="20"/>
      <c r="Z2385" s="13"/>
      <c r="AA2385" s="13"/>
      <c r="AB2385" s="13"/>
      <c r="AC2385" s="13"/>
      <c r="AD2385" s="13"/>
      <c r="AE2385" s="13"/>
      <c r="AF2385" s="13"/>
      <c r="AG2385" s="13"/>
      <c r="AH2385" s="13"/>
    </row>
    <row r="2386" spans="2:34"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19"/>
      <c r="X2386" s="19"/>
      <c r="Y2386" s="20"/>
      <c r="Z2386" s="13"/>
      <c r="AA2386" s="13"/>
      <c r="AB2386" s="13"/>
      <c r="AC2386" s="13"/>
      <c r="AD2386" s="13"/>
      <c r="AE2386" s="13"/>
      <c r="AF2386" s="13"/>
      <c r="AG2386" s="13"/>
      <c r="AH2386" s="13"/>
    </row>
    <row r="2387" spans="2:34"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19"/>
      <c r="X2387" s="19"/>
      <c r="Y2387" s="20"/>
      <c r="Z2387" s="13"/>
      <c r="AA2387" s="13"/>
      <c r="AB2387" s="13"/>
      <c r="AC2387" s="13"/>
      <c r="AD2387" s="13"/>
      <c r="AE2387" s="13"/>
      <c r="AF2387" s="13"/>
      <c r="AG2387" s="13"/>
      <c r="AH2387" s="13"/>
    </row>
    <row r="2388" spans="2:34"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19"/>
      <c r="X2388" s="19"/>
      <c r="Y2388" s="20"/>
      <c r="Z2388" s="13"/>
      <c r="AA2388" s="13"/>
      <c r="AB2388" s="13"/>
      <c r="AC2388" s="13"/>
      <c r="AD2388" s="13"/>
      <c r="AE2388" s="13"/>
      <c r="AF2388" s="13"/>
      <c r="AG2388" s="13"/>
      <c r="AH2388" s="13"/>
    </row>
    <row r="2389" spans="2:34"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19"/>
      <c r="X2389" s="19"/>
      <c r="Y2389" s="20"/>
      <c r="Z2389" s="13"/>
      <c r="AA2389" s="13"/>
      <c r="AB2389" s="13"/>
      <c r="AC2389" s="13"/>
      <c r="AD2389" s="13"/>
      <c r="AE2389" s="13"/>
      <c r="AF2389" s="13"/>
      <c r="AG2389" s="13"/>
      <c r="AH2389" s="13"/>
    </row>
    <row r="2390" spans="2:34"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19"/>
      <c r="X2390" s="19"/>
      <c r="Y2390" s="20"/>
      <c r="Z2390" s="13"/>
      <c r="AA2390" s="13"/>
      <c r="AB2390" s="13"/>
      <c r="AC2390" s="13"/>
      <c r="AD2390" s="13"/>
      <c r="AE2390" s="13"/>
      <c r="AF2390" s="13"/>
      <c r="AG2390" s="13"/>
      <c r="AH2390" s="13"/>
    </row>
    <row r="2391" spans="2:34"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19"/>
      <c r="X2391" s="19"/>
      <c r="Y2391" s="20"/>
      <c r="Z2391" s="13"/>
      <c r="AA2391" s="13"/>
      <c r="AB2391" s="13"/>
      <c r="AC2391" s="13"/>
      <c r="AD2391" s="13"/>
      <c r="AE2391" s="13"/>
      <c r="AF2391" s="13"/>
      <c r="AG2391" s="13"/>
      <c r="AH2391" s="13"/>
    </row>
    <row r="2392" spans="2:34"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19"/>
      <c r="X2392" s="19"/>
      <c r="Y2392" s="20"/>
      <c r="Z2392" s="13"/>
      <c r="AA2392" s="13"/>
      <c r="AB2392" s="13"/>
      <c r="AC2392" s="13"/>
      <c r="AD2392" s="13"/>
      <c r="AE2392" s="13"/>
      <c r="AF2392" s="13"/>
      <c r="AG2392" s="13"/>
      <c r="AH2392" s="13"/>
    </row>
    <row r="2393" spans="2:34"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19"/>
      <c r="X2393" s="19"/>
      <c r="Y2393" s="20"/>
      <c r="Z2393" s="13"/>
      <c r="AA2393" s="13"/>
      <c r="AB2393" s="13"/>
      <c r="AC2393" s="13"/>
      <c r="AD2393" s="13"/>
      <c r="AE2393" s="13"/>
      <c r="AF2393" s="13"/>
      <c r="AG2393" s="13"/>
      <c r="AH2393" s="13"/>
    </row>
    <row r="2394" spans="2:34"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19"/>
      <c r="X2394" s="19"/>
      <c r="Y2394" s="20"/>
      <c r="Z2394" s="13"/>
      <c r="AA2394" s="13"/>
      <c r="AB2394" s="13"/>
      <c r="AC2394" s="13"/>
      <c r="AD2394" s="13"/>
      <c r="AE2394" s="13"/>
      <c r="AF2394" s="13"/>
      <c r="AG2394" s="13"/>
      <c r="AH2394" s="13"/>
    </row>
    <row r="2395" spans="2:34"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19"/>
      <c r="X2395" s="19"/>
      <c r="Y2395" s="20"/>
      <c r="Z2395" s="13"/>
      <c r="AA2395" s="13"/>
      <c r="AB2395" s="13"/>
      <c r="AC2395" s="13"/>
      <c r="AD2395" s="13"/>
      <c r="AE2395" s="13"/>
      <c r="AF2395" s="13"/>
      <c r="AG2395" s="13"/>
      <c r="AH2395" s="13"/>
    </row>
    <row r="2396" spans="2:34"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19"/>
      <c r="X2396" s="19"/>
      <c r="Y2396" s="20"/>
      <c r="Z2396" s="13"/>
      <c r="AA2396" s="13"/>
      <c r="AB2396" s="13"/>
      <c r="AC2396" s="13"/>
      <c r="AD2396" s="13"/>
      <c r="AE2396" s="13"/>
      <c r="AF2396" s="13"/>
      <c r="AG2396" s="13"/>
      <c r="AH2396" s="13"/>
    </row>
    <row r="2397" spans="2:34"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19"/>
      <c r="X2397" s="19"/>
      <c r="Y2397" s="20"/>
      <c r="Z2397" s="13"/>
      <c r="AA2397" s="13"/>
      <c r="AB2397" s="13"/>
      <c r="AC2397" s="13"/>
      <c r="AD2397" s="13"/>
      <c r="AE2397" s="13"/>
      <c r="AF2397" s="13"/>
      <c r="AG2397" s="13"/>
      <c r="AH2397" s="13"/>
    </row>
    <row r="2398" spans="2:34"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19"/>
      <c r="X2398" s="19"/>
      <c r="Y2398" s="20"/>
      <c r="Z2398" s="13"/>
      <c r="AA2398" s="13"/>
      <c r="AB2398" s="13"/>
      <c r="AC2398" s="13"/>
      <c r="AD2398" s="13"/>
      <c r="AE2398" s="13"/>
      <c r="AF2398" s="13"/>
      <c r="AG2398" s="13"/>
      <c r="AH2398" s="13"/>
    </row>
    <row r="2399" spans="2:34"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19"/>
      <c r="X2399" s="19"/>
      <c r="Y2399" s="20"/>
      <c r="Z2399" s="13"/>
      <c r="AA2399" s="13"/>
      <c r="AB2399" s="13"/>
      <c r="AC2399" s="13"/>
      <c r="AD2399" s="13"/>
      <c r="AE2399" s="13"/>
      <c r="AF2399" s="13"/>
      <c r="AG2399" s="13"/>
      <c r="AH2399" s="13"/>
    </row>
    <row r="2400" spans="2:34"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19"/>
      <c r="X2400" s="19"/>
      <c r="Y2400" s="20"/>
      <c r="Z2400" s="13"/>
      <c r="AA2400" s="13"/>
      <c r="AB2400" s="13"/>
      <c r="AC2400" s="13"/>
      <c r="AD2400" s="13"/>
      <c r="AE2400" s="13"/>
      <c r="AF2400" s="13"/>
      <c r="AG2400" s="13"/>
      <c r="AH2400" s="13"/>
    </row>
    <row r="2401" spans="2:34"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19"/>
      <c r="X2401" s="19"/>
      <c r="Y2401" s="20"/>
      <c r="Z2401" s="13"/>
      <c r="AA2401" s="13"/>
      <c r="AB2401" s="13"/>
      <c r="AC2401" s="13"/>
      <c r="AD2401" s="13"/>
      <c r="AE2401" s="13"/>
      <c r="AF2401" s="13"/>
      <c r="AG2401" s="13"/>
      <c r="AH2401" s="13"/>
    </row>
    <row r="2402" spans="2:34"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19"/>
      <c r="X2402" s="19"/>
      <c r="Y2402" s="20"/>
      <c r="Z2402" s="13"/>
      <c r="AA2402" s="13"/>
      <c r="AB2402" s="13"/>
      <c r="AC2402" s="13"/>
      <c r="AD2402" s="13"/>
      <c r="AE2402" s="13"/>
      <c r="AF2402" s="13"/>
      <c r="AG2402" s="13"/>
      <c r="AH2402" s="13"/>
    </row>
    <row r="2403" spans="2:34"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19"/>
      <c r="X2403" s="19"/>
      <c r="Y2403" s="20"/>
      <c r="Z2403" s="13"/>
      <c r="AA2403" s="13"/>
      <c r="AB2403" s="13"/>
      <c r="AC2403" s="13"/>
      <c r="AD2403" s="13"/>
      <c r="AE2403" s="13"/>
      <c r="AF2403" s="13"/>
      <c r="AG2403" s="13"/>
      <c r="AH2403" s="13"/>
    </row>
    <row r="2404" spans="2:34"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19"/>
      <c r="X2404" s="19"/>
      <c r="Y2404" s="20"/>
      <c r="Z2404" s="13"/>
      <c r="AA2404" s="13"/>
      <c r="AB2404" s="13"/>
      <c r="AC2404" s="13"/>
      <c r="AD2404" s="13"/>
      <c r="AE2404" s="13"/>
      <c r="AF2404" s="13"/>
      <c r="AG2404" s="13"/>
      <c r="AH2404" s="13"/>
    </row>
    <row r="2405" spans="2:34"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19"/>
      <c r="X2405" s="19"/>
      <c r="Y2405" s="20"/>
      <c r="Z2405" s="13"/>
      <c r="AA2405" s="13"/>
      <c r="AB2405" s="13"/>
      <c r="AC2405" s="13"/>
      <c r="AD2405" s="13"/>
      <c r="AE2405" s="13"/>
      <c r="AF2405" s="13"/>
      <c r="AG2405" s="13"/>
      <c r="AH2405" s="13"/>
    </row>
    <row r="2406" spans="2:34"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19"/>
      <c r="X2406" s="19"/>
      <c r="Y2406" s="20"/>
      <c r="Z2406" s="13"/>
      <c r="AA2406" s="13"/>
      <c r="AB2406" s="13"/>
      <c r="AC2406" s="13"/>
      <c r="AD2406" s="13"/>
      <c r="AE2406" s="13"/>
      <c r="AF2406" s="13"/>
      <c r="AG2406" s="13"/>
      <c r="AH2406" s="13"/>
    </row>
    <row r="2407" spans="2:34"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19"/>
      <c r="X2407" s="19"/>
      <c r="Y2407" s="20"/>
      <c r="Z2407" s="13"/>
      <c r="AA2407" s="13"/>
      <c r="AB2407" s="13"/>
      <c r="AC2407" s="13"/>
      <c r="AD2407" s="13"/>
      <c r="AE2407" s="13"/>
      <c r="AF2407" s="13"/>
      <c r="AG2407" s="13"/>
      <c r="AH2407" s="13"/>
    </row>
    <row r="2408" spans="2:34"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19"/>
      <c r="X2408" s="19"/>
      <c r="Y2408" s="20"/>
      <c r="Z2408" s="13"/>
      <c r="AA2408" s="13"/>
      <c r="AB2408" s="13"/>
      <c r="AC2408" s="13"/>
      <c r="AD2408" s="13"/>
      <c r="AE2408" s="13"/>
      <c r="AF2408" s="13"/>
      <c r="AG2408" s="13"/>
      <c r="AH2408" s="13"/>
    </row>
    <row r="2409" spans="2:34"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19"/>
      <c r="X2409" s="19"/>
      <c r="Y2409" s="20"/>
      <c r="Z2409" s="13"/>
      <c r="AA2409" s="13"/>
      <c r="AB2409" s="13"/>
      <c r="AC2409" s="13"/>
      <c r="AD2409" s="13"/>
      <c r="AE2409" s="13"/>
      <c r="AF2409" s="13"/>
      <c r="AG2409" s="13"/>
      <c r="AH2409" s="13"/>
    </row>
    <row r="2410" spans="2:34"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19"/>
      <c r="X2410" s="19"/>
      <c r="Y2410" s="20"/>
      <c r="Z2410" s="13"/>
      <c r="AA2410" s="13"/>
      <c r="AB2410" s="13"/>
      <c r="AC2410" s="13"/>
      <c r="AD2410" s="13"/>
      <c r="AE2410" s="13"/>
      <c r="AF2410" s="13"/>
      <c r="AG2410" s="13"/>
      <c r="AH2410" s="13"/>
    </row>
    <row r="2411" spans="2:34"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19"/>
      <c r="X2411" s="19"/>
      <c r="Y2411" s="20"/>
      <c r="Z2411" s="13"/>
      <c r="AA2411" s="13"/>
      <c r="AB2411" s="13"/>
      <c r="AC2411" s="13"/>
      <c r="AD2411" s="13"/>
      <c r="AE2411" s="13"/>
      <c r="AF2411" s="13"/>
      <c r="AG2411" s="13"/>
      <c r="AH2411" s="13"/>
    </row>
    <row r="2412" spans="2:34"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19"/>
      <c r="X2412" s="19"/>
      <c r="Y2412" s="20"/>
      <c r="Z2412" s="13"/>
      <c r="AA2412" s="13"/>
      <c r="AB2412" s="13"/>
      <c r="AC2412" s="13"/>
      <c r="AD2412" s="13"/>
      <c r="AE2412" s="13"/>
      <c r="AF2412" s="13"/>
      <c r="AG2412" s="13"/>
      <c r="AH2412" s="13"/>
    </row>
    <row r="2413" spans="2:34"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19"/>
      <c r="X2413" s="19"/>
      <c r="Y2413" s="20"/>
      <c r="Z2413" s="13"/>
      <c r="AA2413" s="13"/>
      <c r="AB2413" s="13"/>
      <c r="AC2413" s="13"/>
      <c r="AD2413" s="13"/>
      <c r="AE2413" s="13"/>
      <c r="AF2413" s="13"/>
      <c r="AG2413" s="13"/>
      <c r="AH2413" s="13"/>
    </row>
    <row r="2414" spans="2:34"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19"/>
      <c r="X2414" s="19"/>
      <c r="Y2414" s="20"/>
      <c r="Z2414" s="13"/>
      <c r="AA2414" s="13"/>
      <c r="AB2414" s="13"/>
      <c r="AC2414" s="13"/>
      <c r="AD2414" s="13"/>
      <c r="AE2414" s="13"/>
      <c r="AF2414" s="13"/>
      <c r="AG2414" s="13"/>
      <c r="AH2414" s="13"/>
    </row>
    <row r="2415" spans="2:34"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19"/>
      <c r="X2415" s="19"/>
      <c r="Y2415" s="20"/>
      <c r="Z2415" s="13"/>
      <c r="AA2415" s="13"/>
      <c r="AB2415" s="13"/>
      <c r="AC2415" s="13"/>
      <c r="AD2415" s="13"/>
      <c r="AE2415" s="13"/>
      <c r="AF2415" s="13"/>
      <c r="AG2415" s="13"/>
      <c r="AH2415" s="13"/>
    </row>
    <row r="2416" spans="2:34"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19"/>
      <c r="X2416" s="19"/>
      <c r="Y2416" s="20"/>
      <c r="Z2416" s="13"/>
      <c r="AA2416" s="13"/>
      <c r="AB2416" s="13"/>
      <c r="AC2416" s="13"/>
      <c r="AD2416" s="13"/>
      <c r="AE2416" s="13"/>
      <c r="AF2416" s="13"/>
      <c r="AG2416" s="13"/>
      <c r="AH2416" s="13"/>
    </row>
    <row r="2417" spans="2:34"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19"/>
      <c r="X2417" s="19"/>
      <c r="Y2417" s="20"/>
      <c r="Z2417" s="13"/>
      <c r="AA2417" s="13"/>
      <c r="AB2417" s="13"/>
      <c r="AC2417" s="13"/>
      <c r="AD2417" s="13"/>
      <c r="AE2417" s="13"/>
      <c r="AF2417" s="13"/>
      <c r="AG2417" s="13"/>
      <c r="AH2417" s="13"/>
    </row>
    <row r="2418" spans="2:34"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19"/>
      <c r="X2418" s="19"/>
      <c r="Y2418" s="20"/>
      <c r="Z2418" s="13"/>
      <c r="AA2418" s="13"/>
      <c r="AB2418" s="13"/>
      <c r="AC2418" s="13"/>
      <c r="AD2418" s="13"/>
      <c r="AE2418" s="13"/>
      <c r="AF2418" s="13"/>
      <c r="AG2418" s="13"/>
      <c r="AH2418" s="13"/>
    </row>
    <row r="2419" spans="2:34"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19"/>
      <c r="X2419" s="19"/>
      <c r="Y2419" s="20"/>
      <c r="Z2419" s="13"/>
      <c r="AA2419" s="13"/>
      <c r="AB2419" s="13"/>
      <c r="AC2419" s="13"/>
      <c r="AD2419" s="13"/>
      <c r="AE2419" s="13"/>
      <c r="AF2419" s="13"/>
      <c r="AG2419" s="13"/>
      <c r="AH2419" s="13"/>
    </row>
    <row r="2420" spans="2:34"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19"/>
      <c r="X2420" s="19"/>
      <c r="Y2420" s="20"/>
      <c r="Z2420" s="13"/>
      <c r="AA2420" s="13"/>
      <c r="AB2420" s="13"/>
      <c r="AC2420" s="13"/>
      <c r="AD2420" s="13"/>
      <c r="AE2420" s="13"/>
      <c r="AF2420" s="13"/>
      <c r="AG2420" s="13"/>
      <c r="AH2420" s="13"/>
    </row>
    <row r="2421" spans="2:34"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19"/>
      <c r="X2421" s="19"/>
      <c r="Y2421" s="20"/>
      <c r="Z2421" s="13"/>
      <c r="AA2421" s="13"/>
      <c r="AB2421" s="13"/>
      <c r="AC2421" s="13"/>
      <c r="AD2421" s="13"/>
      <c r="AE2421" s="13"/>
      <c r="AF2421" s="13"/>
      <c r="AG2421" s="13"/>
      <c r="AH2421" s="13"/>
    </row>
    <row r="2422" spans="2:34"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19"/>
      <c r="X2422" s="19"/>
      <c r="Y2422" s="20"/>
      <c r="Z2422" s="13"/>
      <c r="AA2422" s="13"/>
      <c r="AB2422" s="13"/>
      <c r="AC2422" s="13"/>
      <c r="AD2422" s="13"/>
      <c r="AE2422" s="13"/>
      <c r="AF2422" s="13"/>
      <c r="AG2422" s="13"/>
      <c r="AH2422" s="13"/>
    </row>
    <row r="2423" spans="2:34"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19"/>
      <c r="X2423" s="19"/>
      <c r="Y2423" s="20"/>
      <c r="Z2423" s="13"/>
      <c r="AA2423" s="13"/>
      <c r="AB2423" s="13"/>
      <c r="AC2423" s="13"/>
      <c r="AD2423" s="13"/>
      <c r="AE2423" s="13"/>
      <c r="AF2423" s="13"/>
      <c r="AG2423" s="13"/>
      <c r="AH2423" s="13"/>
    </row>
    <row r="2424" spans="2:34"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19"/>
      <c r="X2424" s="19"/>
      <c r="Y2424" s="20"/>
      <c r="Z2424" s="13"/>
      <c r="AA2424" s="13"/>
      <c r="AB2424" s="13"/>
      <c r="AC2424" s="13"/>
      <c r="AD2424" s="13"/>
      <c r="AE2424" s="13"/>
      <c r="AF2424" s="13"/>
      <c r="AG2424" s="13"/>
      <c r="AH2424" s="13"/>
    </row>
    <row r="2425" spans="2:34"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19"/>
      <c r="X2425" s="19"/>
      <c r="Y2425" s="20"/>
      <c r="Z2425" s="13"/>
      <c r="AA2425" s="13"/>
      <c r="AB2425" s="13"/>
      <c r="AC2425" s="13"/>
      <c r="AD2425" s="13"/>
      <c r="AE2425" s="13"/>
      <c r="AF2425" s="13"/>
      <c r="AG2425" s="13"/>
      <c r="AH2425" s="13"/>
    </row>
    <row r="2426" spans="2:34"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19"/>
      <c r="X2426" s="19"/>
      <c r="Y2426" s="20"/>
      <c r="Z2426" s="13"/>
      <c r="AA2426" s="13"/>
      <c r="AB2426" s="13"/>
      <c r="AC2426" s="13"/>
      <c r="AD2426" s="13"/>
      <c r="AE2426" s="13"/>
      <c r="AF2426" s="13"/>
      <c r="AG2426" s="13"/>
      <c r="AH2426" s="13"/>
    </row>
    <row r="2427" spans="2:34"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19"/>
      <c r="X2427" s="19"/>
      <c r="Y2427" s="20"/>
      <c r="Z2427" s="13"/>
      <c r="AA2427" s="13"/>
      <c r="AB2427" s="13"/>
      <c r="AC2427" s="13"/>
      <c r="AD2427" s="13"/>
      <c r="AE2427" s="13"/>
      <c r="AF2427" s="13"/>
      <c r="AG2427" s="13"/>
      <c r="AH2427" s="13"/>
    </row>
    <row r="2428" spans="2:34"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19"/>
      <c r="X2428" s="19"/>
      <c r="Y2428" s="20"/>
      <c r="Z2428" s="13"/>
      <c r="AA2428" s="13"/>
      <c r="AB2428" s="13"/>
      <c r="AC2428" s="13"/>
      <c r="AD2428" s="13"/>
      <c r="AE2428" s="13"/>
      <c r="AF2428" s="13"/>
      <c r="AG2428" s="13"/>
      <c r="AH2428" s="13"/>
    </row>
    <row r="2429" spans="2:34"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19"/>
      <c r="X2429" s="19"/>
      <c r="Y2429" s="20"/>
      <c r="Z2429" s="13"/>
      <c r="AA2429" s="13"/>
      <c r="AB2429" s="13"/>
      <c r="AC2429" s="13"/>
      <c r="AD2429" s="13"/>
      <c r="AE2429" s="13"/>
      <c r="AF2429" s="13"/>
      <c r="AG2429" s="13"/>
      <c r="AH2429" s="13"/>
    </row>
    <row r="2430" spans="2:34"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19"/>
      <c r="X2430" s="19"/>
      <c r="Y2430" s="20"/>
      <c r="Z2430" s="13"/>
      <c r="AA2430" s="13"/>
      <c r="AB2430" s="13"/>
      <c r="AC2430" s="13"/>
      <c r="AD2430" s="13"/>
      <c r="AE2430" s="13"/>
      <c r="AF2430" s="13"/>
      <c r="AG2430" s="13"/>
      <c r="AH2430" s="13"/>
    </row>
    <row r="2431" spans="2:34"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19"/>
      <c r="X2431" s="19"/>
      <c r="Y2431" s="20"/>
      <c r="Z2431" s="13"/>
      <c r="AA2431" s="13"/>
      <c r="AB2431" s="13"/>
      <c r="AC2431" s="13"/>
      <c r="AD2431" s="13"/>
      <c r="AE2431" s="13"/>
      <c r="AF2431" s="13"/>
      <c r="AG2431" s="13"/>
      <c r="AH2431" s="13"/>
    </row>
    <row r="2432" spans="2:34"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19"/>
      <c r="X2432" s="19"/>
      <c r="Y2432" s="20"/>
      <c r="Z2432" s="13"/>
      <c r="AA2432" s="13"/>
      <c r="AB2432" s="13"/>
      <c r="AC2432" s="13"/>
      <c r="AD2432" s="13"/>
      <c r="AE2432" s="13"/>
      <c r="AF2432" s="13"/>
      <c r="AG2432" s="13"/>
      <c r="AH2432" s="13"/>
    </row>
    <row r="2433" spans="2:34"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19"/>
      <c r="X2433" s="19"/>
      <c r="Y2433" s="20"/>
      <c r="Z2433" s="13"/>
      <c r="AA2433" s="13"/>
      <c r="AB2433" s="13"/>
      <c r="AC2433" s="13"/>
      <c r="AD2433" s="13"/>
      <c r="AE2433" s="13"/>
      <c r="AF2433" s="13"/>
      <c r="AG2433" s="13"/>
      <c r="AH2433" s="13"/>
    </row>
    <row r="2434" spans="2:34"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19"/>
      <c r="X2434" s="19"/>
      <c r="Y2434" s="20"/>
      <c r="Z2434" s="13"/>
      <c r="AA2434" s="13"/>
      <c r="AB2434" s="13"/>
      <c r="AC2434" s="13"/>
      <c r="AD2434" s="13"/>
      <c r="AE2434" s="13"/>
      <c r="AF2434" s="13"/>
      <c r="AG2434" s="13"/>
      <c r="AH2434" s="13"/>
    </row>
    <row r="2435" spans="2:34"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19"/>
      <c r="X2435" s="19"/>
      <c r="Y2435" s="20"/>
      <c r="Z2435" s="13"/>
      <c r="AA2435" s="13"/>
      <c r="AB2435" s="13"/>
      <c r="AC2435" s="13"/>
      <c r="AD2435" s="13"/>
      <c r="AE2435" s="13"/>
      <c r="AF2435" s="13"/>
      <c r="AG2435" s="13"/>
      <c r="AH2435" s="13"/>
    </row>
    <row r="2436" spans="2:34"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19"/>
      <c r="X2436" s="19"/>
      <c r="Y2436" s="20"/>
      <c r="Z2436" s="13"/>
      <c r="AA2436" s="13"/>
      <c r="AB2436" s="13"/>
      <c r="AC2436" s="13"/>
      <c r="AD2436" s="13"/>
      <c r="AE2436" s="13"/>
      <c r="AF2436" s="13"/>
      <c r="AG2436" s="13"/>
      <c r="AH2436" s="13"/>
    </row>
    <row r="2437" spans="2:34"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19"/>
      <c r="X2437" s="19"/>
      <c r="Y2437" s="20"/>
      <c r="Z2437" s="13"/>
      <c r="AA2437" s="13"/>
      <c r="AB2437" s="13"/>
      <c r="AC2437" s="13"/>
      <c r="AD2437" s="13"/>
      <c r="AE2437" s="13"/>
      <c r="AF2437" s="13"/>
      <c r="AG2437" s="13"/>
      <c r="AH2437" s="13"/>
    </row>
    <row r="2438" spans="2:34"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19"/>
      <c r="X2438" s="19"/>
      <c r="Y2438" s="20"/>
      <c r="Z2438" s="13"/>
      <c r="AA2438" s="13"/>
      <c r="AB2438" s="13"/>
      <c r="AC2438" s="13"/>
      <c r="AD2438" s="13"/>
      <c r="AE2438" s="13"/>
      <c r="AF2438" s="13"/>
      <c r="AG2438" s="13"/>
      <c r="AH2438" s="13"/>
    </row>
    <row r="2439" spans="2:34"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19"/>
      <c r="X2439" s="19"/>
      <c r="Y2439" s="20"/>
      <c r="Z2439" s="13"/>
      <c r="AA2439" s="13"/>
      <c r="AB2439" s="13"/>
      <c r="AC2439" s="13"/>
      <c r="AD2439" s="13"/>
      <c r="AE2439" s="13"/>
      <c r="AF2439" s="13"/>
      <c r="AG2439" s="13"/>
      <c r="AH2439" s="13"/>
    </row>
    <row r="2440" spans="2:34"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19"/>
      <c r="X2440" s="19"/>
      <c r="Y2440" s="20"/>
      <c r="Z2440" s="13"/>
      <c r="AA2440" s="13"/>
      <c r="AB2440" s="13"/>
      <c r="AC2440" s="13"/>
      <c r="AD2440" s="13"/>
      <c r="AE2440" s="13"/>
      <c r="AF2440" s="13"/>
      <c r="AG2440" s="13"/>
      <c r="AH2440" s="13"/>
    </row>
    <row r="2441" spans="2:34"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19"/>
      <c r="X2441" s="19"/>
      <c r="Y2441" s="20"/>
      <c r="Z2441" s="13"/>
      <c r="AA2441" s="13"/>
      <c r="AB2441" s="13"/>
      <c r="AC2441" s="13"/>
      <c r="AD2441" s="13"/>
      <c r="AE2441" s="13"/>
      <c r="AF2441" s="13"/>
      <c r="AG2441" s="13"/>
      <c r="AH2441" s="13"/>
    </row>
    <row r="2442" spans="2:34"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19"/>
      <c r="X2442" s="19"/>
      <c r="Y2442" s="20"/>
      <c r="Z2442" s="13"/>
      <c r="AA2442" s="13"/>
      <c r="AB2442" s="13"/>
      <c r="AC2442" s="13"/>
      <c r="AD2442" s="13"/>
      <c r="AE2442" s="13"/>
      <c r="AF2442" s="13"/>
      <c r="AG2442" s="13"/>
      <c r="AH2442" s="13"/>
    </row>
    <row r="2443" spans="2:34"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19"/>
      <c r="X2443" s="19"/>
      <c r="Y2443" s="20"/>
      <c r="Z2443" s="13"/>
      <c r="AA2443" s="13"/>
      <c r="AB2443" s="13"/>
      <c r="AC2443" s="13"/>
      <c r="AD2443" s="13"/>
      <c r="AE2443" s="13"/>
      <c r="AF2443" s="13"/>
      <c r="AG2443" s="13"/>
      <c r="AH2443" s="13"/>
    </row>
    <row r="2444" spans="2:34"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19"/>
      <c r="X2444" s="19"/>
      <c r="Y2444" s="20"/>
      <c r="Z2444" s="13"/>
      <c r="AA2444" s="13"/>
      <c r="AB2444" s="13"/>
      <c r="AC2444" s="13"/>
      <c r="AD2444" s="13"/>
      <c r="AE2444" s="13"/>
      <c r="AF2444" s="13"/>
      <c r="AG2444" s="13"/>
      <c r="AH2444" s="13"/>
    </row>
    <row r="2445" spans="2:34"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19"/>
      <c r="X2445" s="19"/>
      <c r="Y2445" s="20"/>
      <c r="Z2445" s="13"/>
      <c r="AA2445" s="13"/>
      <c r="AB2445" s="13"/>
      <c r="AC2445" s="13"/>
      <c r="AD2445" s="13"/>
      <c r="AE2445" s="13"/>
      <c r="AF2445" s="13"/>
      <c r="AG2445" s="13"/>
      <c r="AH2445" s="13"/>
    </row>
    <row r="2446" spans="2:34"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19"/>
      <c r="X2446" s="19"/>
      <c r="Y2446" s="20"/>
      <c r="Z2446" s="13"/>
      <c r="AA2446" s="13"/>
      <c r="AB2446" s="13"/>
      <c r="AC2446" s="13"/>
      <c r="AD2446" s="13"/>
      <c r="AE2446" s="13"/>
      <c r="AF2446" s="13"/>
      <c r="AG2446" s="13"/>
      <c r="AH2446" s="13"/>
    </row>
    <row r="2447" spans="2:34"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19"/>
      <c r="X2447" s="19"/>
      <c r="Y2447" s="20"/>
      <c r="Z2447" s="13"/>
      <c r="AA2447" s="13"/>
      <c r="AB2447" s="13"/>
      <c r="AC2447" s="13"/>
      <c r="AD2447" s="13"/>
      <c r="AE2447" s="13"/>
      <c r="AF2447" s="13"/>
      <c r="AG2447" s="13"/>
      <c r="AH2447" s="13"/>
    </row>
    <row r="2448" spans="2:34"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19"/>
      <c r="X2448" s="19"/>
      <c r="Y2448" s="20"/>
      <c r="Z2448" s="13"/>
      <c r="AA2448" s="13"/>
      <c r="AB2448" s="13"/>
      <c r="AC2448" s="13"/>
      <c r="AD2448" s="13"/>
      <c r="AE2448" s="13"/>
      <c r="AF2448" s="13"/>
      <c r="AG2448" s="13"/>
      <c r="AH2448" s="13"/>
    </row>
    <row r="2449" spans="2:34"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19"/>
      <c r="X2449" s="19"/>
      <c r="Y2449" s="20"/>
      <c r="Z2449" s="13"/>
      <c r="AA2449" s="13"/>
      <c r="AB2449" s="13"/>
      <c r="AC2449" s="13"/>
      <c r="AD2449" s="13"/>
      <c r="AE2449" s="13"/>
      <c r="AF2449" s="13"/>
      <c r="AG2449" s="13"/>
      <c r="AH2449" s="13"/>
    </row>
    <row r="2450" spans="2:34"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19"/>
      <c r="X2450" s="19"/>
      <c r="Y2450" s="20"/>
      <c r="Z2450" s="13"/>
      <c r="AA2450" s="13"/>
      <c r="AB2450" s="13"/>
      <c r="AC2450" s="13"/>
      <c r="AD2450" s="13"/>
      <c r="AE2450" s="13"/>
      <c r="AF2450" s="13"/>
      <c r="AG2450" s="13"/>
      <c r="AH2450" s="13"/>
    </row>
    <row r="2451" spans="2:34"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19"/>
      <c r="X2451" s="19"/>
      <c r="Y2451" s="20"/>
      <c r="Z2451" s="13"/>
      <c r="AA2451" s="13"/>
      <c r="AB2451" s="13"/>
      <c r="AC2451" s="13"/>
      <c r="AD2451" s="13"/>
      <c r="AE2451" s="13"/>
      <c r="AF2451" s="13"/>
      <c r="AG2451" s="13"/>
      <c r="AH2451" s="13"/>
    </row>
    <row r="2452" spans="2:34"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19"/>
      <c r="X2452" s="19"/>
      <c r="Y2452" s="20"/>
      <c r="Z2452" s="13"/>
      <c r="AA2452" s="13"/>
      <c r="AB2452" s="13"/>
      <c r="AC2452" s="13"/>
      <c r="AD2452" s="13"/>
      <c r="AE2452" s="13"/>
      <c r="AF2452" s="13"/>
      <c r="AG2452" s="13"/>
      <c r="AH2452" s="13"/>
    </row>
    <row r="2453" spans="2:34"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19"/>
      <c r="X2453" s="19"/>
      <c r="Y2453" s="20"/>
      <c r="Z2453" s="13"/>
      <c r="AA2453" s="13"/>
      <c r="AB2453" s="13"/>
      <c r="AC2453" s="13"/>
      <c r="AD2453" s="13"/>
      <c r="AE2453" s="13"/>
      <c r="AF2453" s="13"/>
      <c r="AG2453" s="13"/>
      <c r="AH2453" s="13"/>
    </row>
    <row r="2454" spans="2:34"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19"/>
      <c r="X2454" s="19"/>
      <c r="Y2454" s="20"/>
      <c r="Z2454" s="13"/>
      <c r="AA2454" s="13"/>
      <c r="AB2454" s="13"/>
      <c r="AC2454" s="13"/>
      <c r="AD2454" s="13"/>
      <c r="AE2454" s="13"/>
      <c r="AF2454" s="13"/>
      <c r="AG2454" s="13"/>
      <c r="AH2454" s="13"/>
    </row>
    <row r="2455" spans="2:34"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19"/>
      <c r="X2455" s="19"/>
      <c r="Y2455" s="20"/>
      <c r="Z2455" s="13"/>
      <c r="AA2455" s="13"/>
      <c r="AB2455" s="13"/>
      <c r="AC2455" s="13"/>
      <c r="AD2455" s="13"/>
      <c r="AE2455" s="13"/>
      <c r="AF2455" s="13"/>
      <c r="AG2455" s="13"/>
      <c r="AH2455" s="13"/>
    </row>
    <row r="2456" spans="2:34"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19"/>
      <c r="X2456" s="19"/>
      <c r="Y2456" s="20"/>
      <c r="Z2456" s="13"/>
      <c r="AA2456" s="13"/>
      <c r="AB2456" s="13"/>
      <c r="AC2456" s="13"/>
      <c r="AD2456" s="13"/>
      <c r="AE2456" s="13"/>
      <c r="AF2456" s="13"/>
      <c r="AG2456" s="13"/>
      <c r="AH2456" s="13"/>
    </row>
    <row r="2457" spans="2:34"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19"/>
      <c r="X2457" s="19"/>
      <c r="Y2457" s="20"/>
      <c r="Z2457" s="13"/>
      <c r="AA2457" s="13"/>
      <c r="AB2457" s="13"/>
      <c r="AC2457" s="13"/>
      <c r="AD2457" s="13"/>
      <c r="AE2457" s="13"/>
      <c r="AF2457" s="13"/>
      <c r="AG2457" s="13"/>
      <c r="AH2457" s="13"/>
    </row>
    <row r="2458" spans="2:34"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19"/>
      <c r="X2458" s="19"/>
      <c r="Y2458" s="20"/>
      <c r="Z2458" s="13"/>
      <c r="AA2458" s="13"/>
      <c r="AB2458" s="13"/>
      <c r="AC2458" s="13"/>
      <c r="AD2458" s="13"/>
      <c r="AE2458" s="13"/>
      <c r="AF2458" s="13"/>
      <c r="AG2458" s="13"/>
      <c r="AH2458" s="13"/>
    </row>
    <row r="2459" spans="2:34"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19"/>
      <c r="X2459" s="19"/>
      <c r="Y2459" s="20"/>
      <c r="Z2459" s="13"/>
      <c r="AA2459" s="13"/>
      <c r="AB2459" s="13"/>
      <c r="AC2459" s="13"/>
      <c r="AD2459" s="13"/>
      <c r="AE2459" s="13"/>
      <c r="AF2459" s="13"/>
      <c r="AG2459" s="13"/>
      <c r="AH2459" s="13"/>
    </row>
    <row r="2460" spans="2:34"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19"/>
      <c r="X2460" s="19"/>
      <c r="Y2460" s="20"/>
      <c r="Z2460" s="13"/>
      <c r="AA2460" s="13"/>
      <c r="AB2460" s="13"/>
      <c r="AC2460" s="13"/>
      <c r="AD2460" s="13"/>
      <c r="AE2460" s="13"/>
      <c r="AF2460" s="13"/>
      <c r="AG2460" s="13"/>
      <c r="AH2460" s="13"/>
    </row>
    <row r="2461" spans="2:34"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19"/>
      <c r="X2461" s="19"/>
      <c r="Y2461" s="20"/>
      <c r="Z2461" s="13"/>
      <c r="AA2461" s="13"/>
      <c r="AB2461" s="13"/>
      <c r="AC2461" s="13"/>
      <c r="AD2461" s="13"/>
      <c r="AE2461" s="13"/>
      <c r="AF2461" s="13"/>
      <c r="AG2461" s="13"/>
      <c r="AH2461" s="13"/>
    </row>
    <row r="2462" spans="2:34"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19"/>
      <c r="X2462" s="19"/>
      <c r="Y2462" s="20"/>
      <c r="Z2462" s="13"/>
      <c r="AA2462" s="13"/>
      <c r="AB2462" s="13"/>
      <c r="AC2462" s="13"/>
      <c r="AD2462" s="13"/>
      <c r="AE2462" s="13"/>
      <c r="AF2462" s="13"/>
      <c r="AG2462" s="13"/>
      <c r="AH2462" s="13"/>
    </row>
    <row r="2463" spans="2:34"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19"/>
      <c r="X2463" s="19"/>
      <c r="Y2463" s="20"/>
      <c r="Z2463" s="13"/>
      <c r="AA2463" s="13"/>
      <c r="AB2463" s="13"/>
      <c r="AC2463" s="13"/>
      <c r="AD2463" s="13"/>
      <c r="AE2463" s="13"/>
      <c r="AF2463" s="13"/>
      <c r="AG2463" s="13"/>
      <c r="AH2463" s="13"/>
    </row>
    <row r="2464" spans="2:34"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19"/>
      <c r="X2464" s="19"/>
      <c r="Y2464" s="20"/>
      <c r="Z2464" s="13"/>
      <c r="AA2464" s="13"/>
      <c r="AB2464" s="13"/>
      <c r="AC2464" s="13"/>
      <c r="AD2464" s="13"/>
      <c r="AE2464" s="13"/>
      <c r="AF2464" s="13"/>
      <c r="AG2464" s="13"/>
      <c r="AH2464" s="13"/>
    </row>
    <row r="2465" spans="2:34"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19"/>
      <c r="X2465" s="19"/>
      <c r="Y2465" s="20"/>
      <c r="Z2465" s="13"/>
      <c r="AA2465" s="13"/>
      <c r="AB2465" s="13"/>
      <c r="AC2465" s="13"/>
      <c r="AD2465" s="13"/>
      <c r="AE2465" s="13"/>
      <c r="AF2465" s="13"/>
      <c r="AG2465" s="13"/>
      <c r="AH2465" s="13"/>
    </row>
    <row r="2466" spans="2:34"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19"/>
      <c r="X2466" s="19"/>
      <c r="Y2466" s="20"/>
      <c r="Z2466" s="13"/>
      <c r="AA2466" s="13"/>
      <c r="AB2466" s="13"/>
      <c r="AC2466" s="13"/>
      <c r="AD2466" s="13"/>
      <c r="AE2466" s="13"/>
      <c r="AF2466" s="13"/>
      <c r="AG2466" s="13"/>
      <c r="AH2466" s="13"/>
    </row>
    <row r="2467" spans="2:34"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19"/>
      <c r="X2467" s="19"/>
      <c r="Y2467" s="20"/>
      <c r="Z2467" s="13"/>
      <c r="AA2467" s="13"/>
      <c r="AB2467" s="13"/>
      <c r="AC2467" s="13"/>
      <c r="AD2467" s="13"/>
      <c r="AE2467" s="13"/>
      <c r="AF2467" s="13"/>
      <c r="AG2467" s="13"/>
      <c r="AH2467" s="13"/>
    </row>
    <row r="2468" spans="2:34"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19"/>
      <c r="X2468" s="19"/>
      <c r="Y2468" s="20"/>
      <c r="Z2468" s="13"/>
      <c r="AA2468" s="13"/>
      <c r="AB2468" s="13"/>
      <c r="AC2468" s="13"/>
      <c r="AD2468" s="13"/>
      <c r="AE2468" s="13"/>
      <c r="AF2468" s="13"/>
      <c r="AG2468" s="13"/>
      <c r="AH2468" s="13"/>
    </row>
    <row r="2469" spans="2:34"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19"/>
      <c r="X2469" s="19"/>
      <c r="Y2469" s="20"/>
      <c r="Z2469" s="13"/>
      <c r="AA2469" s="13"/>
      <c r="AB2469" s="13"/>
      <c r="AC2469" s="13"/>
      <c r="AD2469" s="13"/>
      <c r="AE2469" s="13"/>
      <c r="AF2469" s="13"/>
      <c r="AG2469" s="13"/>
      <c r="AH2469" s="13"/>
    </row>
    <row r="2470" spans="2:34"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19"/>
      <c r="X2470" s="19"/>
      <c r="Y2470" s="20"/>
      <c r="Z2470" s="13"/>
      <c r="AA2470" s="13"/>
      <c r="AB2470" s="13"/>
      <c r="AC2470" s="13"/>
      <c r="AD2470" s="13"/>
      <c r="AE2470" s="13"/>
      <c r="AF2470" s="13"/>
      <c r="AG2470" s="13"/>
      <c r="AH2470" s="13"/>
    </row>
    <row r="2471" spans="2:34"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19"/>
      <c r="X2471" s="19"/>
      <c r="Y2471" s="20"/>
      <c r="Z2471" s="13"/>
      <c r="AA2471" s="13"/>
      <c r="AB2471" s="13"/>
      <c r="AC2471" s="13"/>
      <c r="AD2471" s="13"/>
      <c r="AE2471" s="13"/>
      <c r="AF2471" s="13"/>
      <c r="AG2471" s="13"/>
      <c r="AH2471" s="13"/>
    </row>
    <row r="2472" spans="2:34"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19"/>
      <c r="X2472" s="19"/>
      <c r="Y2472" s="20"/>
      <c r="Z2472" s="13"/>
      <c r="AA2472" s="13"/>
      <c r="AB2472" s="13"/>
      <c r="AC2472" s="13"/>
      <c r="AD2472" s="13"/>
      <c r="AE2472" s="13"/>
      <c r="AF2472" s="13"/>
      <c r="AG2472" s="13"/>
      <c r="AH2472" s="13"/>
    </row>
    <row r="2473" spans="2:34"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19"/>
      <c r="X2473" s="19"/>
      <c r="Y2473" s="20"/>
      <c r="Z2473" s="13"/>
      <c r="AA2473" s="13"/>
      <c r="AB2473" s="13"/>
      <c r="AC2473" s="13"/>
      <c r="AD2473" s="13"/>
      <c r="AE2473" s="13"/>
      <c r="AF2473" s="13"/>
      <c r="AG2473" s="13"/>
      <c r="AH2473" s="13"/>
    </row>
    <row r="2474" spans="2:34"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19"/>
      <c r="X2474" s="19"/>
      <c r="Y2474" s="20"/>
      <c r="Z2474" s="13"/>
      <c r="AA2474" s="13"/>
      <c r="AB2474" s="13"/>
      <c r="AC2474" s="13"/>
      <c r="AD2474" s="13"/>
      <c r="AE2474" s="13"/>
      <c r="AF2474" s="13"/>
      <c r="AG2474" s="13"/>
      <c r="AH2474" s="13"/>
    </row>
    <row r="2475" spans="2:34"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19"/>
      <c r="X2475" s="19"/>
      <c r="Y2475" s="20"/>
      <c r="Z2475" s="13"/>
      <c r="AA2475" s="13"/>
      <c r="AB2475" s="13"/>
      <c r="AC2475" s="13"/>
      <c r="AD2475" s="13"/>
      <c r="AE2475" s="13"/>
      <c r="AF2475" s="13"/>
      <c r="AG2475" s="13"/>
      <c r="AH2475" s="13"/>
    </row>
    <row r="2476" spans="2:34"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19"/>
      <c r="X2476" s="19"/>
      <c r="Y2476" s="20"/>
      <c r="Z2476" s="13"/>
      <c r="AA2476" s="13"/>
      <c r="AB2476" s="13"/>
      <c r="AC2476" s="13"/>
      <c r="AD2476" s="13"/>
      <c r="AE2476" s="13"/>
      <c r="AF2476" s="13"/>
      <c r="AG2476" s="13"/>
      <c r="AH2476" s="13"/>
    </row>
    <row r="2477" spans="2:34"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19"/>
      <c r="X2477" s="19"/>
      <c r="Y2477" s="20"/>
      <c r="Z2477" s="13"/>
      <c r="AA2477" s="13"/>
      <c r="AB2477" s="13"/>
      <c r="AC2477" s="13"/>
      <c r="AD2477" s="13"/>
      <c r="AE2477" s="13"/>
      <c r="AF2477" s="13"/>
      <c r="AG2477" s="13"/>
      <c r="AH2477" s="13"/>
    </row>
    <row r="2478" spans="2:34"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19"/>
      <c r="X2478" s="19"/>
      <c r="Y2478" s="20"/>
      <c r="Z2478" s="13"/>
      <c r="AA2478" s="13"/>
      <c r="AB2478" s="13"/>
      <c r="AC2478" s="13"/>
      <c r="AD2478" s="13"/>
      <c r="AE2478" s="13"/>
      <c r="AF2478" s="13"/>
      <c r="AG2478" s="13"/>
      <c r="AH2478" s="13"/>
    </row>
    <row r="2479" spans="2:34"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19"/>
      <c r="X2479" s="19"/>
      <c r="Y2479" s="20"/>
      <c r="Z2479" s="13"/>
      <c r="AA2479" s="13"/>
      <c r="AB2479" s="13"/>
      <c r="AC2479" s="13"/>
      <c r="AD2479" s="13"/>
      <c r="AE2479" s="13"/>
      <c r="AF2479" s="13"/>
      <c r="AG2479" s="13"/>
      <c r="AH2479" s="13"/>
    </row>
    <row r="2480" spans="2:34"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19"/>
      <c r="X2480" s="19"/>
      <c r="Y2480" s="20"/>
      <c r="Z2480" s="13"/>
      <c r="AA2480" s="13"/>
      <c r="AB2480" s="13"/>
      <c r="AC2480" s="13"/>
      <c r="AD2480" s="13"/>
      <c r="AE2480" s="13"/>
      <c r="AF2480" s="13"/>
      <c r="AG2480" s="13"/>
      <c r="AH2480" s="13"/>
    </row>
    <row r="2481" spans="2:34"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19"/>
      <c r="X2481" s="19"/>
      <c r="Y2481" s="20"/>
      <c r="Z2481" s="13"/>
      <c r="AA2481" s="13"/>
      <c r="AB2481" s="13"/>
      <c r="AC2481" s="13"/>
      <c r="AD2481" s="13"/>
      <c r="AE2481" s="13"/>
      <c r="AF2481" s="13"/>
      <c r="AG2481" s="13"/>
      <c r="AH2481" s="13"/>
    </row>
    <row r="2482" spans="2:34"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19"/>
      <c r="X2482" s="19"/>
      <c r="Y2482" s="20"/>
      <c r="Z2482" s="13"/>
      <c r="AA2482" s="13"/>
      <c r="AB2482" s="13"/>
      <c r="AC2482" s="13"/>
      <c r="AD2482" s="13"/>
      <c r="AE2482" s="13"/>
      <c r="AF2482" s="13"/>
      <c r="AG2482" s="13"/>
      <c r="AH2482" s="13"/>
    </row>
    <row r="2483" spans="2:34"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19"/>
      <c r="X2483" s="19"/>
      <c r="Y2483" s="20"/>
      <c r="Z2483" s="13"/>
      <c r="AA2483" s="13"/>
      <c r="AB2483" s="13"/>
      <c r="AC2483" s="13"/>
      <c r="AD2483" s="13"/>
      <c r="AE2483" s="13"/>
      <c r="AF2483" s="13"/>
      <c r="AG2483" s="13"/>
      <c r="AH2483" s="13"/>
    </row>
    <row r="2484" spans="2:34"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19"/>
      <c r="X2484" s="19"/>
      <c r="Y2484" s="20"/>
      <c r="Z2484" s="13"/>
      <c r="AA2484" s="13"/>
      <c r="AB2484" s="13"/>
      <c r="AC2484" s="13"/>
      <c r="AD2484" s="13"/>
      <c r="AE2484" s="13"/>
      <c r="AF2484" s="13"/>
      <c r="AG2484" s="13"/>
      <c r="AH2484" s="13"/>
    </row>
    <row r="2485" spans="2:34"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19"/>
      <c r="X2485" s="19"/>
      <c r="Y2485" s="20"/>
      <c r="Z2485" s="13"/>
      <c r="AA2485" s="13"/>
      <c r="AB2485" s="13"/>
      <c r="AC2485" s="13"/>
      <c r="AD2485" s="13"/>
      <c r="AE2485" s="13"/>
      <c r="AF2485" s="13"/>
      <c r="AG2485" s="13"/>
      <c r="AH2485" s="13"/>
    </row>
    <row r="2486" spans="2:34"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19"/>
      <c r="X2486" s="19"/>
      <c r="Y2486" s="20"/>
      <c r="Z2486" s="13"/>
      <c r="AA2486" s="13"/>
      <c r="AB2486" s="13"/>
      <c r="AC2486" s="13"/>
      <c r="AD2486" s="13"/>
      <c r="AE2486" s="13"/>
      <c r="AF2486" s="13"/>
      <c r="AG2486" s="13"/>
      <c r="AH2486" s="13"/>
    </row>
    <row r="2487" spans="2:34"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19"/>
      <c r="X2487" s="19"/>
      <c r="Y2487" s="20"/>
      <c r="Z2487" s="13"/>
      <c r="AA2487" s="13"/>
      <c r="AB2487" s="13"/>
      <c r="AC2487" s="13"/>
      <c r="AD2487" s="13"/>
      <c r="AE2487" s="13"/>
      <c r="AF2487" s="13"/>
      <c r="AG2487" s="13"/>
      <c r="AH2487" s="13"/>
    </row>
    <row r="2488" spans="2:34"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19"/>
      <c r="X2488" s="19"/>
      <c r="Y2488" s="20"/>
      <c r="Z2488" s="13"/>
      <c r="AA2488" s="13"/>
      <c r="AB2488" s="13"/>
      <c r="AC2488" s="13"/>
      <c r="AD2488" s="13"/>
      <c r="AE2488" s="13"/>
      <c r="AF2488" s="13"/>
      <c r="AG2488" s="13"/>
      <c r="AH2488" s="13"/>
    </row>
    <row r="2489" spans="2:34"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19"/>
      <c r="X2489" s="19"/>
      <c r="Y2489" s="20"/>
      <c r="Z2489" s="13"/>
      <c r="AA2489" s="13"/>
      <c r="AB2489" s="13"/>
      <c r="AC2489" s="13"/>
      <c r="AD2489" s="13"/>
      <c r="AE2489" s="13"/>
      <c r="AF2489" s="13"/>
      <c r="AG2489" s="13"/>
      <c r="AH2489" s="13"/>
    </row>
    <row r="2490" spans="2:34"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19"/>
      <c r="X2490" s="19"/>
      <c r="Y2490" s="20"/>
      <c r="Z2490" s="13"/>
      <c r="AA2490" s="13"/>
      <c r="AB2490" s="13"/>
      <c r="AC2490" s="13"/>
      <c r="AD2490" s="13"/>
      <c r="AE2490" s="13"/>
      <c r="AF2490" s="13"/>
      <c r="AG2490" s="13"/>
      <c r="AH2490" s="13"/>
    </row>
    <row r="2491" spans="2:34"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19"/>
      <c r="X2491" s="19"/>
      <c r="Y2491" s="20"/>
      <c r="Z2491" s="13"/>
      <c r="AA2491" s="13"/>
      <c r="AB2491" s="13"/>
      <c r="AC2491" s="13"/>
      <c r="AD2491" s="13"/>
      <c r="AE2491" s="13"/>
      <c r="AF2491" s="13"/>
      <c r="AG2491" s="13"/>
      <c r="AH2491" s="13"/>
    </row>
    <row r="2492" spans="2:34"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19"/>
      <c r="X2492" s="19"/>
      <c r="Y2492" s="20"/>
      <c r="Z2492" s="13"/>
      <c r="AA2492" s="13"/>
      <c r="AB2492" s="13"/>
      <c r="AC2492" s="13"/>
      <c r="AD2492" s="13"/>
      <c r="AE2492" s="13"/>
      <c r="AF2492" s="13"/>
      <c r="AG2492" s="13"/>
      <c r="AH2492" s="13"/>
    </row>
    <row r="2493" spans="2:34"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19"/>
      <c r="X2493" s="19"/>
      <c r="Y2493" s="20"/>
      <c r="Z2493" s="13"/>
      <c r="AA2493" s="13"/>
      <c r="AB2493" s="13"/>
      <c r="AC2493" s="13"/>
      <c r="AD2493" s="13"/>
      <c r="AE2493" s="13"/>
      <c r="AF2493" s="13"/>
      <c r="AG2493" s="13"/>
      <c r="AH2493" s="13"/>
    </row>
    <row r="2494" spans="2:34"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19"/>
      <c r="X2494" s="19"/>
      <c r="Y2494" s="20"/>
      <c r="Z2494" s="13"/>
      <c r="AA2494" s="13"/>
      <c r="AB2494" s="13"/>
      <c r="AC2494" s="13"/>
      <c r="AD2494" s="13"/>
      <c r="AE2494" s="13"/>
      <c r="AF2494" s="13"/>
      <c r="AG2494" s="13"/>
      <c r="AH2494" s="13"/>
    </row>
    <row r="2495" spans="2:34"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19"/>
      <c r="X2495" s="19"/>
      <c r="Y2495" s="20"/>
      <c r="Z2495" s="13"/>
      <c r="AA2495" s="13"/>
      <c r="AB2495" s="13"/>
      <c r="AC2495" s="13"/>
      <c r="AD2495" s="13"/>
      <c r="AE2495" s="13"/>
      <c r="AF2495" s="13"/>
      <c r="AG2495" s="13"/>
      <c r="AH2495" s="13"/>
    </row>
    <row r="2496" spans="2:34"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19"/>
      <c r="X2496" s="19"/>
      <c r="Y2496" s="20"/>
      <c r="Z2496" s="13"/>
      <c r="AA2496" s="13"/>
      <c r="AB2496" s="13"/>
      <c r="AC2496" s="13"/>
      <c r="AD2496" s="13"/>
      <c r="AE2496" s="13"/>
      <c r="AF2496" s="13"/>
      <c r="AG2496" s="13"/>
      <c r="AH2496" s="13"/>
    </row>
    <row r="2497" spans="2:34"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19"/>
      <c r="X2497" s="19"/>
      <c r="Y2497" s="20"/>
      <c r="Z2497" s="13"/>
      <c r="AA2497" s="13"/>
      <c r="AB2497" s="13"/>
      <c r="AC2497" s="13"/>
      <c r="AD2497" s="13"/>
      <c r="AE2497" s="13"/>
      <c r="AF2497" s="13"/>
      <c r="AG2497" s="13"/>
      <c r="AH2497" s="13"/>
    </row>
    <row r="2498" spans="2:34"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19"/>
      <c r="X2498" s="19"/>
      <c r="Y2498" s="20"/>
      <c r="Z2498" s="13"/>
      <c r="AA2498" s="13"/>
      <c r="AB2498" s="13"/>
      <c r="AC2498" s="13"/>
      <c r="AD2498" s="13"/>
      <c r="AE2498" s="13"/>
      <c r="AF2498" s="13"/>
      <c r="AG2498" s="13"/>
      <c r="AH2498" s="13"/>
    </row>
    <row r="2499" spans="2:34"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19"/>
      <c r="X2499" s="19"/>
      <c r="Y2499" s="20"/>
      <c r="Z2499" s="13"/>
      <c r="AA2499" s="13"/>
      <c r="AB2499" s="13"/>
      <c r="AC2499" s="13"/>
      <c r="AD2499" s="13"/>
      <c r="AE2499" s="13"/>
      <c r="AF2499" s="13"/>
      <c r="AG2499" s="13"/>
      <c r="AH2499" s="13"/>
    </row>
    <row r="2500" spans="2:34"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19"/>
      <c r="X2500" s="19"/>
      <c r="Y2500" s="20"/>
      <c r="Z2500" s="13"/>
      <c r="AA2500" s="13"/>
      <c r="AB2500" s="13"/>
      <c r="AC2500" s="13"/>
      <c r="AD2500" s="13"/>
      <c r="AE2500" s="13"/>
      <c r="AF2500" s="13"/>
      <c r="AG2500" s="13"/>
      <c r="AH2500" s="13"/>
    </row>
    <row r="2501" spans="2:34"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19"/>
      <c r="X2501" s="19"/>
      <c r="Y2501" s="20"/>
      <c r="Z2501" s="13"/>
      <c r="AA2501" s="13"/>
      <c r="AB2501" s="13"/>
      <c r="AC2501" s="13"/>
      <c r="AD2501" s="13"/>
      <c r="AE2501" s="13"/>
      <c r="AF2501" s="13"/>
      <c r="AG2501" s="13"/>
      <c r="AH2501" s="13"/>
    </row>
    <row r="2502" spans="2:34"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19"/>
      <c r="X2502" s="19"/>
      <c r="Y2502" s="20"/>
      <c r="Z2502" s="13"/>
      <c r="AA2502" s="13"/>
      <c r="AB2502" s="13"/>
      <c r="AC2502" s="13"/>
      <c r="AD2502" s="13"/>
      <c r="AE2502" s="13"/>
      <c r="AF2502" s="13"/>
      <c r="AG2502" s="13"/>
      <c r="AH2502" s="13"/>
    </row>
    <row r="2503" spans="2:34"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19"/>
      <c r="X2503" s="19"/>
      <c r="Y2503" s="20"/>
      <c r="Z2503" s="13"/>
      <c r="AA2503" s="13"/>
      <c r="AB2503" s="13"/>
      <c r="AC2503" s="13"/>
      <c r="AD2503" s="13"/>
      <c r="AE2503" s="13"/>
      <c r="AF2503" s="13"/>
      <c r="AG2503" s="13"/>
      <c r="AH2503" s="13"/>
    </row>
    <row r="2504" spans="2:34"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19"/>
      <c r="X2504" s="19"/>
      <c r="Y2504" s="20"/>
      <c r="Z2504" s="13"/>
      <c r="AA2504" s="13"/>
      <c r="AB2504" s="13"/>
      <c r="AC2504" s="13"/>
      <c r="AD2504" s="13"/>
      <c r="AE2504" s="13"/>
      <c r="AF2504" s="13"/>
      <c r="AG2504" s="13"/>
      <c r="AH2504" s="13"/>
    </row>
    <row r="2505" spans="2:34"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19"/>
      <c r="X2505" s="19"/>
      <c r="Y2505" s="20"/>
      <c r="Z2505" s="13"/>
      <c r="AA2505" s="13"/>
      <c r="AB2505" s="13"/>
      <c r="AC2505" s="13"/>
      <c r="AD2505" s="13"/>
      <c r="AE2505" s="13"/>
      <c r="AF2505" s="13"/>
      <c r="AG2505" s="13"/>
      <c r="AH2505" s="13"/>
    </row>
    <row r="2506" spans="2:34"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19"/>
      <c r="X2506" s="19"/>
      <c r="Y2506" s="20"/>
      <c r="Z2506" s="13"/>
      <c r="AA2506" s="13"/>
      <c r="AB2506" s="13"/>
      <c r="AC2506" s="13"/>
      <c r="AD2506" s="13"/>
      <c r="AE2506" s="13"/>
      <c r="AF2506" s="13"/>
      <c r="AG2506" s="13"/>
      <c r="AH2506" s="13"/>
    </row>
    <row r="2507" spans="2:34"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19"/>
      <c r="X2507" s="19"/>
      <c r="Y2507" s="20"/>
      <c r="Z2507" s="13"/>
      <c r="AA2507" s="13"/>
      <c r="AB2507" s="13"/>
      <c r="AC2507" s="13"/>
      <c r="AD2507" s="13"/>
      <c r="AE2507" s="13"/>
      <c r="AF2507" s="13"/>
      <c r="AG2507" s="13"/>
      <c r="AH2507" s="13"/>
    </row>
    <row r="2508" spans="2:34"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19"/>
      <c r="X2508" s="19"/>
      <c r="Y2508" s="20"/>
      <c r="Z2508" s="13"/>
      <c r="AA2508" s="13"/>
      <c r="AB2508" s="13"/>
      <c r="AC2508" s="13"/>
      <c r="AD2508" s="13"/>
      <c r="AE2508" s="13"/>
      <c r="AF2508" s="13"/>
      <c r="AG2508" s="13"/>
      <c r="AH2508" s="13"/>
    </row>
    <row r="2509" spans="2:34"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19"/>
      <c r="X2509" s="19"/>
      <c r="Y2509" s="20"/>
      <c r="Z2509" s="13"/>
      <c r="AA2509" s="13"/>
      <c r="AB2509" s="13"/>
      <c r="AC2509" s="13"/>
      <c r="AD2509" s="13"/>
      <c r="AE2509" s="13"/>
      <c r="AF2509" s="13"/>
      <c r="AG2509" s="13"/>
      <c r="AH2509" s="13"/>
    </row>
    <row r="2510" spans="2:34"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19"/>
      <c r="X2510" s="19"/>
      <c r="Y2510" s="20"/>
      <c r="Z2510" s="13"/>
      <c r="AA2510" s="13"/>
      <c r="AB2510" s="13"/>
      <c r="AC2510" s="13"/>
      <c r="AD2510" s="13"/>
      <c r="AE2510" s="13"/>
      <c r="AF2510" s="13"/>
      <c r="AG2510" s="13"/>
      <c r="AH2510" s="13"/>
    </row>
    <row r="2511" spans="2:34"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19"/>
      <c r="X2511" s="19"/>
      <c r="Y2511" s="20"/>
      <c r="Z2511" s="13"/>
      <c r="AA2511" s="13"/>
      <c r="AB2511" s="13"/>
      <c r="AC2511" s="13"/>
      <c r="AD2511" s="13"/>
      <c r="AE2511" s="13"/>
      <c r="AF2511" s="13"/>
      <c r="AG2511" s="13"/>
      <c r="AH2511" s="13"/>
    </row>
    <row r="2512" spans="2:34"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19"/>
      <c r="X2512" s="19"/>
      <c r="Y2512" s="20"/>
      <c r="Z2512" s="13"/>
      <c r="AA2512" s="13"/>
      <c r="AB2512" s="13"/>
      <c r="AC2512" s="13"/>
      <c r="AD2512" s="13"/>
      <c r="AE2512" s="13"/>
      <c r="AF2512" s="13"/>
      <c r="AG2512" s="13"/>
      <c r="AH2512" s="13"/>
    </row>
    <row r="2513" spans="2:34"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19"/>
      <c r="X2513" s="19"/>
      <c r="Y2513" s="20"/>
      <c r="Z2513" s="13"/>
      <c r="AA2513" s="13"/>
      <c r="AB2513" s="13"/>
      <c r="AC2513" s="13"/>
      <c r="AD2513" s="13"/>
      <c r="AE2513" s="13"/>
      <c r="AF2513" s="13"/>
      <c r="AG2513" s="13"/>
      <c r="AH2513" s="13"/>
    </row>
    <row r="2514" spans="2:34"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19"/>
      <c r="X2514" s="19"/>
      <c r="Y2514" s="20"/>
      <c r="Z2514" s="13"/>
      <c r="AA2514" s="13"/>
      <c r="AB2514" s="13"/>
      <c r="AC2514" s="13"/>
      <c r="AD2514" s="13"/>
      <c r="AE2514" s="13"/>
      <c r="AF2514" s="13"/>
      <c r="AG2514" s="13"/>
      <c r="AH2514" s="13"/>
    </row>
    <row r="2515" spans="2:34"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19"/>
      <c r="X2515" s="19"/>
      <c r="Y2515" s="20"/>
      <c r="Z2515" s="13"/>
      <c r="AA2515" s="13"/>
      <c r="AB2515" s="13"/>
      <c r="AC2515" s="13"/>
      <c r="AD2515" s="13"/>
      <c r="AE2515" s="13"/>
      <c r="AF2515" s="13"/>
      <c r="AG2515" s="13"/>
      <c r="AH2515" s="13"/>
    </row>
    <row r="2516" spans="2:34"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19"/>
      <c r="X2516" s="19"/>
      <c r="Y2516" s="20"/>
      <c r="Z2516" s="13"/>
      <c r="AA2516" s="13"/>
      <c r="AB2516" s="13"/>
      <c r="AC2516" s="13"/>
      <c r="AD2516" s="13"/>
      <c r="AE2516" s="13"/>
      <c r="AF2516" s="13"/>
      <c r="AG2516" s="13"/>
      <c r="AH2516" s="13"/>
    </row>
    <row r="2517" spans="2:34"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19"/>
      <c r="X2517" s="19"/>
      <c r="Y2517" s="20"/>
      <c r="Z2517" s="13"/>
      <c r="AA2517" s="13"/>
      <c r="AB2517" s="13"/>
      <c r="AC2517" s="13"/>
      <c r="AD2517" s="13"/>
      <c r="AE2517" s="13"/>
      <c r="AF2517" s="13"/>
      <c r="AG2517" s="13"/>
      <c r="AH2517" s="13"/>
    </row>
    <row r="2518" spans="2:34"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19"/>
      <c r="X2518" s="19"/>
      <c r="Y2518" s="20"/>
      <c r="Z2518" s="13"/>
      <c r="AA2518" s="13"/>
      <c r="AB2518" s="13"/>
      <c r="AC2518" s="13"/>
      <c r="AD2518" s="13"/>
      <c r="AE2518" s="13"/>
      <c r="AF2518" s="13"/>
      <c r="AG2518" s="13"/>
      <c r="AH2518" s="13"/>
    </row>
    <row r="2519" spans="2:34"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19"/>
      <c r="X2519" s="19"/>
      <c r="Y2519" s="20"/>
      <c r="Z2519" s="13"/>
      <c r="AA2519" s="13"/>
      <c r="AB2519" s="13"/>
      <c r="AC2519" s="13"/>
      <c r="AD2519" s="13"/>
      <c r="AE2519" s="13"/>
      <c r="AF2519" s="13"/>
      <c r="AG2519" s="13"/>
      <c r="AH2519" s="13"/>
    </row>
    <row r="2520" spans="2:34"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19"/>
      <c r="X2520" s="19"/>
      <c r="Y2520" s="20"/>
      <c r="Z2520" s="13"/>
      <c r="AA2520" s="13"/>
      <c r="AB2520" s="13"/>
      <c r="AC2520" s="13"/>
      <c r="AD2520" s="13"/>
      <c r="AE2520" s="13"/>
      <c r="AF2520" s="13"/>
      <c r="AG2520" s="13"/>
      <c r="AH2520" s="13"/>
    </row>
    <row r="2521" spans="2:34"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19"/>
      <c r="X2521" s="19"/>
      <c r="Y2521" s="20"/>
      <c r="Z2521" s="13"/>
      <c r="AA2521" s="13"/>
      <c r="AB2521" s="13"/>
      <c r="AC2521" s="13"/>
      <c r="AD2521" s="13"/>
      <c r="AE2521" s="13"/>
      <c r="AF2521" s="13"/>
      <c r="AG2521" s="13"/>
      <c r="AH2521" s="13"/>
    </row>
    <row r="2522" spans="2:34"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19"/>
      <c r="X2522" s="19"/>
      <c r="Y2522" s="20"/>
      <c r="Z2522" s="13"/>
      <c r="AA2522" s="13"/>
      <c r="AB2522" s="13"/>
      <c r="AC2522" s="13"/>
      <c r="AD2522" s="13"/>
      <c r="AE2522" s="13"/>
      <c r="AF2522" s="13"/>
      <c r="AG2522" s="13"/>
      <c r="AH2522" s="13"/>
    </row>
    <row r="2523" spans="2:34"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19"/>
      <c r="X2523" s="19"/>
      <c r="Y2523" s="20"/>
      <c r="Z2523" s="13"/>
      <c r="AA2523" s="13"/>
      <c r="AB2523" s="13"/>
      <c r="AC2523" s="13"/>
      <c r="AD2523" s="13"/>
      <c r="AE2523" s="13"/>
      <c r="AF2523" s="13"/>
      <c r="AG2523" s="13"/>
      <c r="AH2523" s="13"/>
    </row>
    <row r="2524" spans="2:34"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19"/>
      <c r="X2524" s="19"/>
      <c r="Y2524" s="20"/>
      <c r="Z2524" s="13"/>
      <c r="AA2524" s="13"/>
      <c r="AB2524" s="13"/>
      <c r="AC2524" s="13"/>
      <c r="AD2524" s="13"/>
      <c r="AE2524" s="13"/>
      <c r="AF2524" s="13"/>
      <c r="AG2524" s="13"/>
      <c r="AH2524" s="13"/>
    </row>
    <row r="2525" spans="2:34"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19"/>
      <c r="X2525" s="19"/>
      <c r="Y2525" s="20"/>
      <c r="Z2525" s="13"/>
      <c r="AA2525" s="13"/>
      <c r="AB2525" s="13"/>
      <c r="AC2525" s="13"/>
      <c r="AD2525" s="13"/>
      <c r="AE2525" s="13"/>
      <c r="AF2525" s="13"/>
      <c r="AG2525" s="13"/>
      <c r="AH2525" s="13"/>
    </row>
    <row r="2526" spans="2:34"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19"/>
      <c r="X2526" s="19"/>
      <c r="Y2526" s="20"/>
      <c r="Z2526" s="13"/>
      <c r="AA2526" s="13"/>
      <c r="AB2526" s="13"/>
      <c r="AC2526" s="13"/>
      <c r="AD2526" s="13"/>
      <c r="AE2526" s="13"/>
      <c r="AF2526" s="13"/>
      <c r="AG2526" s="13"/>
      <c r="AH2526" s="13"/>
    </row>
    <row r="2527" spans="2:34"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19"/>
      <c r="X2527" s="19"/>
      <c r="Y2527" s="20"/>
      <c r="Z2527" s="13"/>
      <c r="AA2527" s="13"/>
      <c r="AB2527" s="13"/>
      <c r="AC2527" s="13"/>
      <c r="AD2527" s="13"/>
      <c r="AE2527" s="13"/>
      <c r="AF2527" s="13"/>
      <c r="AG2527" s="13"/>
      <c r="AH2527" s="13"/>
    </row>
    <row r="2528" spans="2:34"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19"/>
      <c r="X2528" s="19"/>
      <c r="Y2528" s="20"/>
      <c r="Z2528" s="13"/>
      <c r="AA2528" s="13"/>
      <c r="AB2528" s="13"/>
      <c r="AC2528" s="13"/>
      <c r="AD2528" s="13"/>
      <c r="AE2528" s="13"/>
      <c r="AF2528" s="13"/>
      <c r="AG2528" s="13"/>
      <c r="AH2528" s="13"/>
    </row>
    <row r="2529" spans="2:34"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19"/>
      <c r="X2529" s="19"/>
      <c r="Y2529" s="20"/>
      <c r="Z2529" s="13"/>
      <c r="AA2529" s="13"/>
      <c r="AB2529" s="13"/>
      <c r="AC2529" s="13"/>
      <c r="AD2529" s="13"/>
      <c r="AE2529" s="13"/>
      <c r="AF2529" s="13"/>
      <c r="AG2529" s="13"/>
      <c r="AH2529" s="13"/>
    </row>
    <row r="2530" spans="2:34"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19"/>
      <c r="X2530" s="19"/>
      <c r="Y2530" s="20"/>
      <c r="Z2530" s="13"/>
      <c r="AA2530" s="13"/>
      <c r="AB2530" s="13"/>
      <c r="AC2530" s="13"/>
      <c r="AD2530" s="13"/>
      <c r="AE2530" s="13"/>
      <c r="AF2530" s="13"/>
      <c r="AG2530" s="13"/>
      <c r="AH2530" s="13"/>
    </row>
    <row r="2531" spans="2:34"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19"/>
      <c r="X2531" s="19"/>
      <c r="Y2531" s="20"/>
      <c r="Z2531" s="13"/>
      <c r="AA2531" s="13"/>
      <c r="AB2531" s="13"/>
      <c r="AC2531" s="13"/>
      <c r="AD2531" s="13"/>
      <c r="AE2531" s="13"/>
      <c r="AF2531" s="13"/>
      <c r="AG2531" s="13"/>
      <c r="AH2531" s="13"/>
    </row>
    <row r="2532" spans="2:34"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19"/>
      <c r="X2532" s="19"/>
      <c r="Y2532" s="20"/>
      <c r="Z2532" s="13"/>
      <c r="AA2532" s="13"/>
      <c r="AB2532" s="13"/>
      <c r="AC2532" s="13"/>
      <c r="AD2532" s="13"/>
      <c r="AE2532" s="13"/>
      <c r="AF2532" s="13"/>
      <c r="AG2532" s="13"/>
      <c r="AH2532" s="13"/>
    </row>
    <row r="2533" spans="2:34"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19"/>
      <c r="X2533" s="19"/>
      <c r="Y2533" s="20"/>
      <c r="Z2533" s="13"/>
      <c r="AA2533" s="13"/>
      <c r="AB2533" s="13"/>
      <c r="AC2533" s="13"/>
      <c r="AD2533" s="13"/>
      <c r="AE2533" s="13"/>
      <c r="AF2533" s="13"/>
      <c r="AG2533" s="13"/>
      <c r="AH2533" s="13"/>
    </row>
    <row r="2534" spans="2:34"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19"/>
      <c r="X2534" s="19"/>
      <c r="Y2534" s="20"/>
      <c r="Z2534" s="13"/>
      <c r="AA2534" s="13"/>
      <c r="AB2534" s="13"/>
      <c r="AC2534" s="13"/>
      <c r="AD2534" s="13"/>
      <c r="AE2534" s="13"/>
      <c r="AF2534" s="13"/>
      <c r="AG2534" s="13"/>
      <c r="AH2534" s="13"/>
    </row>
    <row r="2535" spans="2:34"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19"/>
      <c r="X2535" s="19"/>
      <c r="Y2535" s="20"/>
      <c r="Z2535" s="13"/>
      <c r="AA2535" s="13"/>
      <c r="AB2535" s="13"/>
      <c r="AC2535" s="13"/>
      <c r="AD2535" s="13"/>
      <c r="AE2535" s="13"/>
      <c r="AF2535" s="13"/>
      <c r="AG2535" s="13"/>
      <c r="AH2535" s="13"/>
    </row>
    <row r="2536" spans="2:34"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19"/>
      <c r="X2536" s="19"/>
      <c r="Y2536" s="20"/>
      <c r="Z2536" s="13"/>
      <c r="AA2536" s="13"/>
      <c r="AB2536" s="13"/>
      <c r="AC2536" s="13"/>
      <c r="AD2536" s="13"/>
      <c r="AE2536" s="13"/>
      <c r="AF2536" s="13"/>
      <c r="AG2536" s="13"/>
      <c r="AH2536" s="13"/>
    </row>
    <row r="2537" spans="2:34"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19"/>
      <c r="X2537" s="19"/>
      <c r="Y2537" s="20"/>
      <c r="Z2537" s="13"/>
      <c r="AA2537" s="13"/>
      <c r="AB2537" s="13"/>
      <c r="AC2537" s="13"/>
      <c r="AD2537" s="13"/>
      <c r="AE2537" s="13"/>
      <c r="AF2537" s="13"/>
      <c r="AG2537" s="13"/>
      <c r="AH2537" s="13"/>
    </row>
    <row r="2538" spans="2:34"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19"/>
      <c r="X2538" s="19"/>
      <c r="Y2538" s="20"/>
      <c r="Z2538" s="13"/>
      <c r="AA2538" s="13"/>
      <c r="AB2538" s="13"/>
      <c r="AC2538" s="13"/>
      <c r="AD2538" s="13"/>
      <c r="AE2538" s="13"/>
      <c r="AF2538" s="13"/>
      <c r="AG2538" s="13"/>
      <c r="AH2538" s="13"/>
    </row>
    <row r="2539" spans="2:34"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19"/>
      <c r="X2539" s="19"/>
      <c r="Y2539" s="20"/>
      <c r="Z2539" s="13"/>
      <c r="AA2539" s="13"/>
      <c r="AB2539" s="13"/>
      <c r="AC2539" s="13"/>
      <c r="AD2539" s="13"/>
      <c r="AE2539" s="13"/>
      <c r="AF2539" s="13"/>
      <c r="AG2539" s="13"/>
      <c r="AH2539" s="13"/>
    </row>
    <row r="2540" spans="2:34"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19"/>
      <c r="X2540" s="19"/>
      <c r="Y2540" s="20"/>
      <c r="Z2540" s="13"/>
      <c r="AA2540" s="13"/>
      <c r="AB2540" s="13"/>
      <c r="AC2540" s="13"/>
      <c r="AD2540" s="13"/>
      <c r="AE2540" s="13"/>
      <c r="AF2540" s="13"/>
      <c r="AG2540" s="13"/>
      <c r="AH2540" s="13"/>
    </row>
    <row r="2541" spans="2:34"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19"/>
      <c r="X2541" s="19"/>
      <c r="Y2541" s="20"/>
      <c r="Z2541" s="13"/>
      <c r="AA2541" s="13"/>
      <c r="AB2541" s="13"/>
      <c r="AC2541" s="13"/>
      <c r="AD2541" s="13"/>
      <c r="AE2541" s="13"/>
      <c r="AF2541" s="13"/>
      <c r="AG2541" s="13"/>
      <c r="AH2541" s="13"/>
    </row>
    <row r="2542" spans="2:34"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19"/>
      <c r="X2542" s="19"/>
      <c r="Y2542" s="20"/>
      <c r="Z2542" s="13"/>
      <c r="AA2542" s="13"/>
      <c r="AB2542" s="13"/>
      <c r="AC2542" s="13"/>
      <c r="AD2542" s="13"/>
      <c r="AE2542" s="13"/>
      <c r="AF2542" s="13"/>
      <c r="AG2542" s="13"/>
      <c r="AH2542" s="13"/>
    </row>
    <row r="2543" spans="2:34"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19"/>
      <c r="X2543" s="19"/>
      <c r="Y2543" s="20"/>
      <c r="Z2543" s="13"/>
      <c r="AA2543" s="13"/>
      <c r="AB2543" s="13"/>
      <c r="AC2543" s="13"/>
      <c r="AD2543" s="13"/>
      <c r="AE2543" s="13"/>
      <c r="AF2543" s="13"/>
      <c r="AG2543" s="13"/>
      <c r="AH2543" s="13"/>
    </row>
    <row r="2544" spans="2:34"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19"/>
      <c r="X2544" s="19"/>
      <c r="Y2544" s="20"/>
      <c r="Z2544" s="13"/>
      <c r="AA2544" s="13"/>
      <c r="AB2544" s="13"/>
      <c r="AC2544" s="13"/>
      <c r="AD2544" s="13"/>
      <c r="AE2544" s="13"/>
      <c r="AF2544" s="13"/>
      <c r="AG2544" s="13"/>
      <c r="AH2544" s="13"/>
    </row>
    <row r="2545" spans="2:34"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19"/>
      <c r="X2545" s="19"/>
      <c r="Y2545" s="20"/>
      <c r="Z2545" s="13"/>
      <c r="AA2545" s="13"/>
      <c r="AB2545" s="13"/>
      <c r="AC2545" s="13"/>
      <c r="AD2545" s="13"/>
      <c r="AE2545" s="13"/>
      <c r="AF2545" s="13"/>
      <c r="AG2545" s="13"/>
      <c r="AH2545" s="13"/>
    </row>
    <row r="2546" spans="2:34"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19"/>
      <c r="X2546" s="19"/>
      <c r="Y2546" s="20"/>
      <c r="Z2546" s="13"/>
      <c r="AA2546" s="13"/>
      <c r="AB2546" s="13"/>
      <c r="AC2546" s="13"/>
      <c r="AD2546" s="13"/>
      <c r="AE2546" s="13"/>
      <c r="AF2546" s="13"/>
      <c r="AG2546" s="13"/>
      <c r="AH2546" s="13"/>
    </row>
    <row r="2547" spans="2:34"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19"/>
      <c r="X2547" s="19"/>
      <c r="Y2547" s="20"/>
      <c r="Z2547" s="13"/>
      <c r="AA2547" s="13"/>
      <c r="AB2547" s="13"/>
      <c r="AC2547" s="13"/>
      <c r="AD2547" s="13"/>
      <c r="AE2547" s="13"/>
      <c r="AF2547" s="13"/>
      <c r="AG2547" s="13"/>
      <c r="AH2547" s="13"/>
    </row>
    <row r="2548" spans="2:34"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19"/>
      <c r="X2548" s="19"/>
      <c r="Y2548" s="20"/>
      <c r="Z2548" s="13"/>
      <c r="AA2548" s="13"/>
      <c r="AB2548" s="13"/>
      <c r="AC2548" s="13"/>
      <c r="AD2548" s="13"/>
      <c r="AE2548" s="13"/>
      <c r="AF2548" s="13"/>
      <c r="AG2548" s="13"/>
      <c r="AH2548" s="13"/>
    </row>
    <row r="2549" spans="2:34"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19"/>
      <c r="X2549" s="19"/>
      <c r="Y2549" s="20"/>
      <c r="Z2549" s="13"/>
      <c r="AA2549" s="13"/>
      <c r="AB2549" s="13"/>
      <c r="AC2549" s="13"/>
      <c r="AD2549" s="13"/>
      <c r="AE2549" s="13"/>
      <c r="AF2549" s="13"/>
      <c r="AG2549" s="13"/>
      <c r="AH2549" s="13"/>
    </row>
    <row r="2550" spans="2:34"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19"/>
      <c r="X2550" s="19"/>
      <c r="Y2550" s="20"/>
      <c r="Z2550" s="13"/>
      <c r="AA2550" s="13"/>
      <c r="AB2550" s="13"/>
      <c r="AC2550" s="13"/>
      <c r="AD2550" s="13"/>
      <c r="AE2550" s="13"/>
      <c r="AF2550" s="13"/>
      <c r="AG2550" s="13"/>
      <c r="AH2550" s="13"/>
    </row>
    <row r="2551" spans="2:34"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19"/>
      <c r="X2551" s="19"/>
      <c r="Y2551" s="20"/>
      <c r="Z2551" s="13"/>
      <c r="AA2551" s="13"/>
      <c r="AB2551" s="13"/>
      <c r="AC2551" s="13"/>
      <c r="AD2551" s="13"/>
      <c r="AE2551" s="13"/>
      <c r="AF2551" s="13"/>
      <c r="AG2551" s="13"/>
      <c r="AH2551" s="13"/>
    </row>
    <row r="2552" spans="2:34"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19"/>
      <c r="X2552" s="19"/>
      <c r="Y2552" s="20"/>
      <c r="Z2552" s="13"/>
      <c r="AA2552" s="13"/>
      <c r="AB2552" s="13"/>
      <c r="AC2552" s="13"/>
      <c r="AD2552" s="13"/>
      <c r="AE2552" s="13"/>
      <c r="AF2552" s="13"/>
      <c r="AG2552" s="13"/>
      <c r="AH2552" s="13"/>
    </row>
    <row r="2553" spans="2:34"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19"/>
      <c r="X2553" s="19"/>
      <c r="Y2553" s="20"/>
      <c r="Z2553" s="13"/>
      <c r="AA2553" s="13"/>
      <c r="AB2553" s="13"/>
      <c r="AC2553" s="13"/>
      <c r="AD2553" s="13"/>
      <c r="AE2553" s="13"/>
      <c r="AF2553" s="13"/>
      <c r="AG2553" s="13"/>
      <c r="AH2553" s="13"/>
    </row>
    <row r="2554" spans="2:34"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19"/>
      <c r="X2554" s="19"/>
      <c r="Y2554" s="20"/>
      <c r="Z2554" s="13"/>
      <c r="AA2554" s="13"/>
      <c r="AB2554" s="13"/>
      <c r="AC2554" s="13"/>
      <c r="AD2554" s="13"/>
      <c r="AE2554" s="13"/>
      <c r="AF2554" s="13"/>
      <c r="AG2554" s="13"/>
      <c r="AH2554" s="13"/>
    </row>
    <row r="2555" spans="2:34"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19"/>
      <c r="X2555" s="19"/>
      <c r="Y2555" s="20"/>
      <c r="Z2555" s="13"/>
      <c r="AA2555" s="13"/>
      <c r="AB2555" s="13"/>
      <c r="AC2555" s="13"/>
      <c r="AD2555" s="13"/>
      <c r="AE2555" s="13"/>
      <c r="AF2555" s="13"/>
      <c r="AG2555" s="13"/>
      <c r="AH2555" s="13"/>
    </row>
    <row r="2556" spans="2:34"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19"/>
      <c r="X2556" s="19"/>
      <c r="Y2556" s="20"/>
      <c r="Z2556" s="13"/>
      <c r="AA2556" s="13"/>
      <c r="AB2556" s="13"/>
      <c r="AC2556" s="13"/>
      <c r="AD2556" s="13"/>
      <c r="AE2556" s="13"/>
      <c r="AF2556" s="13"/>
      <c r="AG2556" s="13"/>
      <c r="AH2556" s="13"/>
    </row>
    <row r="2557" spans="2:34"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19"/>
      <c r="X2557" s="19"/>
      <c r="Y2557" s="20"/>
      <c r="Z2557" s="13"/>
      <c r="AA2557" s="13"/>
      <c r="AB2557" s="13"/>
      <c r="AC2557" s="13"/>
      <c r="AD2557" s="13"/>
      <c r="AE2557" s="13"/>
      <c r="AF2557" s="13"/>
      <c r="AG2557" s="13"/>
      <c r="AH2557" s="13"/>
    </row>
    <row r="2558" spans="2:34"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19"/>
      <c r="X2558" s="19"/>
      <c r="Y2558" s="20"/>
      <c r="Z2558" s="13"/>
      <c r="AA2558" s="13"/>
      <c r="AB2558" s="13"/>
      <c r="AC2558" s="13"/>
      <c r="AD2558" s="13"/>
      <c r="AE2558" s="13"/>
      <c r="AF2558" s="13"/>
      <c r="AG2558" s="13"/>
      <c r="AH2558" s="13"/>
    </row>
    <row r="2559" spans="2:34"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19"/>
      <c r="X2559" s="19"/>
      <c r="Y2559" s="20"/>
      <c r="Z2559" s="13"/>
      <c r="AA2559" s="13"/>
      <c r="AB2559" s="13"/>
      <c r="AC2559" s="13"/>
      <c r="AD2559" s="13"/>
      <c r="AE2559" s="13"/>
      <c r="AF2559" s="13"/>
      <c r="AG2559" s="13"/>
      <c r="AH2559" s="13"/>
    </row>
    <row r="2560" spans="2:34"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19"/>
      <c r="X2560" s="19"/>
      <c r="Y2560" s="20"/>
      <c r="Z2560" s="13"/>
      <c r="AA2560" s="13"/>
      <c r="AB2560" s="13"/>
      <c r="AC2560" s="13"/>
      <c r="AD2560" s="13"/>
      <c r="AE2560" s="13"/>
      <c r="AF2560" s="13"/>
      <c r="AG2560" s="13"/>
      <c r="AH2560" s="13"/>
    </row>
    <row r="2561" spans="2:34"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19"/>
      <c r="X2561" s="19"/>
      <c r="Y2561" s="20"/>
      <c r="Z2561" s="13"/>
      <c r="AA2561" s="13"/>
      <c r="AB2561" s="13"/>
      <c r="AC2561" s="13"/>
      <c r="AD2561" s="13"/>
      <c r="AE2561" s="13"/>
      <c r="AF2561" s="13"/>
      <c r="AG2561" s="13"/>
      <c r="AH2561" s="13"/>
    </row>
    <row r="2562" spans="2:34"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19"/>
      <c r="X2562" s="19"/>
      <c r="Y2562" s="20"/>
      <c r="Z2562" s="13"/>
      <c r="AA2562" s="13"/>
      <c r="AB2562" s="13"/>
      <c r="AC2562" s="13"/>
      <c r="AD2562" s="13"/>
      <c r="AE2562" s="13"/>
      <c r="AF2562" s="13"/>
      <c r="AG2562" s="13"/>
      <c r="AH2562" s="13"/>
    </row>
    <row r="2563" spans="2:34"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19"/>
      <c r="X2563" s="19"/>
      <c r="Y2563" s="20"/>
      <c r="Z2563" s="13"/>
      <c r="AA2563" s="13"/>
      <c r="AB2563" s="13"/>
      <c r="AC2563" s="13"/>
      <c r="AD2563" s="13"/>
      <c r="AE2563" s="13"/>
      <c r="AF2563" s="13"/>
      <c r="AG2563" s="13"/>
      <c r="AH2563" s="13"/>
    </row>
    <row r="2564" spans="2:34"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19"/>
      <c r="X2564" s="19"/>
      <c r="Y2564" s="20"/>
      <c r="Z2564" s="13"/>
      <c r="AA2564" s="13"/>
      <c r="AB2564" s="13"/>
      <c r="AC2564" s="13"/>
      <c r="AD2564" s="13"/>
      <c r="AE2564" s="13"/>
      <c r="AF2564" s="13"/>
      <c r="AG2564" s="13"/>
      <c r="AH2564" s="13"/>
    </row>
    <row r="2565" spans="2:34"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19"/>
      <c r="X2565" s="19"/>
      <c r="Y2565" s="20"/>
      <c r="Z2565" s="13"/>
      <c r="AA2565" s="13"/>
      <c r="AB2565" s="13"/>
      <c r="AC2565" s="13"/>
      <c r="AD2565" s="13"/>
      <c r="AE2565" s="13"/>
      <c r="AF2565" s="13"/>
      <c r="AG2565" s="13"/>
      <c r="AH2565" s="13"/>
    </row>
    <row r="2566" spans="2:34"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19"/>
      <c r="X2566" s="19"/>
      <c r="Y2566" s="20"/>
      <c r="Z2566" s="13"/>
      <c r="AA2566" s="13"/>
      <c r="AB2566" s="13"/>
      <c r="AC2566" s="13"/>
      <c r="AD2566" s="13"/>
      <c r="AE2566" s="13"/>
      <c r="AF2566" s="13"/>
      <c r="AG2566" s="13"/>
      <c r="AH2566" s="13"/>
    </row>
    <row r="2567" spans="2:34"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19"/>
      <c r="X2567" s="19"/>
      <c r="Y2567" s="20"/>
      <c r="Z2567" s="13"/>
      <c r="AA2567" s="13"/>
      <c r="AB2567" s="13"/>
      <c r="AC2567" s="13"/>
      <c r="AD2567" s="13"/>
      <c r="AE2567" s="13"/>
      <c r="AF2567" s="13"/>
      <c r="AG2567" s="13"/>
      <c r="AH2567" s="13"/>
    </row>
    <row r="2568" spans="2:34"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19"/>
      <c r="X2568" s="19"/>
      <c r="Y2568" s="20"/>
      <c r="Z2568" s="13"/>
      <c r="AA2568" s="13"/>
      <c r="AB2568" s="13"/>
      <c r="AC2568" s="13"/>
      <c r="AD2568" s="13"/>
      <c r="AE2568" s="13"/>
      <c r="AF2568" s="13"/>
      <c r="AG2568" s="13"/>
      <c r="AH2568" s="13"/>
    </row>
    <row r="2569" spans="2:34"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19"/>
      <c r="X2569" s="19"/>
      <c r="Y2569" s="20"/>
      <c r="Z2569" s="13"/>
      <c r="AA2569" s="13"/>
      <c r="AB2569" s="13"/>
      <c r="AC2569" s="13"/>
      <c r="AD2569" s="13"/>
      <c r="AE2569" s="13"/>
      <c r="AF2569" s="13"/>
      <c r="AG2569" s="13"/>
      <c r="AH2569" s="13"/>
    </row>
    <row r="2570" spans="2:34"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19"/>
      <c r="X2570" s="19"/>
      <c r="Y2570" s="20"/>
      <c r="Z2570" s="13"/>
      <c r="AA2570" s="13"/>
      <c r="AB2570" s="13"/>
      <c r="AC2570" s="13"/>
      <c r="AD2570" s="13"/>
      <c r="AE2570" s="13"/>
      <c r="AF2570" s="13"/>
      <c r="AG2570" s="13"/>
      <c r="AH2570" s="13"/>
    </row>
    <row r="2571" spans="2:34"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19"/>
      <c r="X2571" s="19"/>
      <c r="Y2571" s="20"/>
      <c r="Z2571" s="13"/>
      <c r="AA2571" s="13"/>
      <c r="AB2571" s="13"/>
      <c r="AC2571" s="13"/>
      <c r="AD2571" s="13"/>
      <c r="AE2571" s="13"/>
      <c r="AF2571" s="13"/>
      <c r="AG2571" s="13"/>
      <c r="AH2571" s="13"/>
    </row>
    <row r="2572" spans="2:34"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19"/>
      <c r="X2572" s="19"/>
      <c r="Y2572" s="20"/>
      <c r="Z2572" s="13"/>
      <c r="AA2572" s="13"/>
      <c r="AB2572" s="13"/>
      <c r="AC2572" s="13"/>
      <c r="AD2572" s="13"/>
      <c r="AE2572" s="13"/>
      <c r="AF2572" s="13"/>
      <c r="AG2572" s="13"/>
      <c r="AH2572" s="13"/>
    </row>
    <row r="2573" spans="2:34"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19"/>
      <c r="X2573" s="19"/>
      <c r="Y2573" s="20"/>
      <c r="Z2573" s="13"/>
      <c r="AA2573" s="13"/>
      <c r="AB2573" s="13"/>
      <c r="AC2573" s="13"/>
      <c r="AD2573" s="13"/>
      <c r="AE2573" s="13"/>
      <c r="AF2573" s="13"/>
      <c r="AG2573" s="13"/>
      <c r="AH2573" s="13"/>
    </row>
    <row r="2574" spans="2:34"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19"/>
      <c r="X2574" s="19"/>
      <c r="Y2574" s="20"/>
      <c r="Z2574" s="13"/>
      <c r="AA2574" s="13"/>
      <c r="AB2574" s="13"/>
      <c r="AC2574" s="13"/>
      <c r="AD2574" s="13"/>
      <c r="AE2574" s="13"/>
      <c r="AF2574" s="13"/>
      <c r="AG2574" s="13"/>
      <c r="AH2574" s="13"/>
    </row>
    <row r="2575" spans="2:34"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19"/>
      <c r="X2575" s="19"/>
      <c r="Y2575" s="20"/>
      <c r="Z2575" s="13"/>
      <c r="AA2575" s="13"/>
      <c r="AB2575" s="13"/>
      <c r="AC2575" s="13"/>
      <c r="AD2575" s="13"/>
      <c r="AE2575" s="13"/>
      <c r="AF2575" s="13"/>
      <c r="AG2575" s="13"/>
      <c r="AH2575" s="13"/>
    </row>
    <row r="2576" spans="2:34"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19"/>
      <c r="X2576" s="19"/>
      <c r="Y2576" s="20"/>
      <c r="Z2576" s="13"/>
      <c r="AA2576" s="13"/>
      <c r="AB2576" s="13"/>
      <c r="AC2576" s="13"/>
      <c r="AD2576" s="13"/>
      <c r="AE2576" s="13"/>
      <c r="AF2576" s="13"/>
      <c r="AG2576" s="13"/>
      <c r="AH2576" s="13"/>
    </row>
    <row r="2577" spans="2:34"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19"/>
      <c r="X2577" s="19"/>
      <c r="Y2577" s="20"/>
      <c r="Z2577" s="13"/>
      <c r="AA2577" s="13"/>
      <c r="AB2577" s="13"/>
      <c r="AC2577" s="13"/>
      <c r="AD2577" s="13"/>
      <c r="AE2577" s="13"/>
      <c r="AF2577" s="13"/>
      <c r="AG2577" s="13"/>
      <c r="AH2577" s="13"/>
    </row>
    <row r="2578" spans="2:34"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19"/>
      <c r="X2578" s="19"/>
      <c r="Y2578" s="20"/>
      <c r="Z2578" s="13"/>
      <c r="AA2578" s="13"/>
      <c r="AB2578" s="13"/>
      <c r="AC2578" s="13"/>
      <c r="AD2578" s="13"/>
      <c r="AE2578" s="13"/>
      <c r="AF2578" s="13"/>
      <c r="AG2578" s="13"/>
      <c r="AH2578" s="13"/>
    </row>
    <row r="2579" spans="2:34"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19"/>
      <c r="X2579" s="19"/>
      <c r="Y2579" s="20"/>
      <c r="Z2579" s="13"/>
      <c r="AA2579" s="13"/>
      <c r="AB2579" s="13"/>
      <c r="AC2579" s="13"/>
      <c r="AD2579" s="13"/>
      <c r="AE2579" s="13"/>
      <c r="AF2579" s="13"/>
      <c r="AG2579" s="13"/>
      <c r="AH2579" s="13"/>
    </row>
    <row r="2580" spans="2:34"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19"/>
      <c r="X2580" s="19"/>
      <c r="Y2580" s="20"/>
      <c r="Z2580" s="13"/>
      <c r="AA2580" s="13"/>
      <c r="AB2580" s="13"/>
      <c r="AC2580" s="13"/>
      <c r="AD2580" s="13"/>
      <c r="AE2580" s="13"/>
      <c r="AF2580" s="13"/>
      <c r="AG2580" s="13"/>
      <c r="AH2580" s="13"/>
    </row>
    <row r="2581" spans="2:34"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19"/>
      <c r="X2581" s="19"/>
      <c r="Y2581" s="20"/>
      <c r="Z2581" s="13"/>
      <c r="AA2581" s="13"/>
      <c r="AB2581" s="13"/>
      <c r="AC2581" s="13"/>
      <c r="AD2581" s="13"/>
      <c r="AE2581" s="13"/>
      <c r="AF2581" s="13"/>
      <c r="AG2581" s="13"/>
      <c r="AH2581" s="13"/>
    </row>
    <row r="2582" spans="2:34"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19"/>
      <c r="X2582" s="19"/>
      <c r="Y2582" s="20"/>
      <c r="Z2582" s="13"/>
      <c r="AA2582" s="13"/>
      <c r="AB2582" s="13"/>
      <c r="AC2582" s="13"/>
      <c r="AD2582" s="13"/>
      <c r="AE2582" s="13"/>
      <c r="AF2582" s="13"/>
      <c r="AG2582" s="13"/>
      <c r="AH2582" s="13"/>
    </row>
    <row r="2583" spans="2:34"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19"/>
      <c r="X2583" s="19"/>
      <c r="Y2583" s="20"/>
      <c r="Z2583" s="13"/>
      <c r="AA2583" s="13"/>
      <c r="AB2583" s="13"/>
      <c r="AC2583" s="13"/>
      <c r="AD2583" s="13"/>
      <c r="AE2583" s="13"/>
      <c r="AF2583" s="13"/>
      <c r="AG2583" s="13"/>
      <c r="AH2583" s="13"/>
    </row>
    <row r="2584" spans="2:34"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19"/>
      <c r="X2584" s="19"/>
      <c r="Y2584" s="20"/>
      <c r="Z2584" s="13"/>
      <c r="AA2584" s="13"/>
      <c r="AB2584" s="13"/>
      <c r="AC2584" s="13"/>
      <c r="AD2584" s="13"/>
      <c r="AE2584" s="13"/>
      <c r="AF2584" s="13"/>
      <c r="AG2584" s="13"/>
      <c r="AH2584" s="13"/>
    </row>
    <row r="2585" spans="2:34"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19"/>
      <c r="X2585" s="19"/>
      <c r="Y2585" s="20"/>
      <c r="Z2585" s="13"/>
      <c r="AA2585" s="13"/>
      <c r="AB2585" s="13"/>
      <c r="AC2585" s="13"/>
      <c r="AD2585" s="13"/>
      <c r="AE2585" s="13"/>
      <c r="AF2585" s="13"/>
      <c r="AG2585" s="13"/>
      <c r="AH2585" s="13"/>
    </row>
    <row r="2586" spans="2:34"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19"/>
      <c r="X2586" s="19"/>
      <c r="Y2586" s="20"/>
      <c r="Z2586" s="13"/>
      <c r="AA2586" s="13"/>
      <c r="AB2586" s="13"/>
      <c r="AC2586" s="13"/>
      <c r="AD2586" s="13"/>
      <c r="AE2586" s="13"/>
      <c r="AF2586" s="13"/>
      <c r="AG2586" s="13"/>
      <c r="AH2586" s="13"/>
    </row>
    <row r="2587" spans="2:34"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19"/>
      <c r="X2587" s="19"/>
      <c r="Y2587" s="20"/>
      <c r="Z2587" s="13"/>
      <c r="AA2587" s="13"/>
      <c r="AB2587" s="13"/>
      <c r="AC2587" s="13"/>
      <c r="AD2587" s="13"/>
      <c r="AE2587" s="13"/>
      <c r="AF2587" s="13"/>
      <c r="AG2587" s="13"/>
      <c r="AH2587" s="13"/>
    </row>
    <row r="2588" spans="2:34"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19"/>
      <c r="X2588" s="19"/>
      <c r="Y2588" s="20"/>
      <c r="Z2588" s="13"/>
      <c r="AA2588" s="13"/>
      <c r="AB2588" s="13"/>
      <c r="AC2588" s="13"/>
      <c r="AD2588" s="13"/>
      <c r="AE2588" s="13"/>
      <c r="AF2588" s="13"/>
      <c r="AG2588" s="13"/>
      <c r="AH2588" s="13"/>
    </row>
    <row r="2589" spans="2:34"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19"/>
      <c r="X2589" s="19"/>
      <c r="Y2589" s="20"/>
      <c r="Z2589" s="13"/>
      <c r="AA2589" s="13"/>
      <c r="AB2589" s="13"/>
      <c r="AC2589" s="13"/>
      <c r="AD2589" s="13"/>
      <c r="AE2589" s="13"/>
      <c r="AF2589" s="13"/>
      <c r="AG2589" s="13"/>
      <c r="AH2589" s="13"/>
    </row>
    <row r="2590" spans="2:34"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19"/>
      <c r="X2590" s="19"/>
      <c r="Y2590" s="20"/>
      <c r="Z2590" s="13"/>
      <c r="AA2590" s="13"/>
      <c r="AB2590" s="13"/>
      <c r="AC2590" s="13"/>
      <c r="AD2590" s="13"/>
      <c r="AE2590" s="13"/>
      <c r="AF2590" s="13"/>
      <c r="AG2590" s="13"/>
      <c r="AH2590" s="13"/>
    </row>
    <row r="2591" spans="2:34"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19"/>
      <c r="X2591" s="19"/>
      <c r="Y2591" s="20"/>
      <c r="Z2591" s="13"/>
      <c r="AA2591" s="13"/>
      <c r="AB2591" s="13"/>
      <c r="AC2591" s="13"/>
      <c r="AD2591" s="13"/>
      <c r="AE2591" s="13"/>
      <c r="AF2591" s="13"/>
      <c r="AG2591" s="13"/>
      <c r="AH2591" s="13"/>
    </row>
    <row r="2592" spans="2:34"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19"/>
      <c r="X2592" s="19"/>
      <c r="Y2592" s="20"/>
      <c r="Z2592" s="13"/>
      <c r="AA2592" s="13"/>
      <c r="AB2592" s="13"/>
      <c r="AC2592" s="13"/>
      <c r="AD2592" s="13"/>
      <c r="AE2592" s="13"/>
      <c r="AF2592" s="13"/>
      <c r="AG2592" s="13"/>
      <c r="AH2592" s="13"/>
    </row>
    <row r="2593" spans="2:34"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19"/>
      <c r="X2593" s="19"/>
      <c r="Y2593" s="20"/>
      <c r="Z2593" s="13"/>
      <c r="AA2593" s="13"/>
      <c r="AB2593" s="13"/>
      <c r="AC2593" s="13"/>
      <c r="AD2593" s="13"/>
      <c r="AE2593" s="13"/>
      <c r="AF2593" s="13"/>
      <c r="AG2593" s="13"/>
      <c r="AH2593" s="13"/>
    </row>
    <row r="2594" spans="2:34"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19"/>
      <c r="X2594" s="19"/>
      <c r="Y2594" s="20"/>
      <c r="Z2594" s="13"/>
      <c r="AA2594" s="13"/>
      <c r="AB2594" s="13"/>
      <c r="AC2594" s="13"/>
      <c r="AD2594" s="13"/>
      <c r="AE2594" s="13"/>
      <c r="AF2594" s="13"/>
      <c r="AG2594" s="13"/>
      <c r="AH2594" s="13"/>
    </row>
    <row r="2595" spans="2:34"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19"/>
      <c r="X2595" s="19"/>
      <c r="Y2595" s="20"/>
      <c r="Z2595" s="13"/>
      <c r="AA2595" s="13"/>
      <c r="AB2595" s="13"/>
      <c r="AC2595" s="13"/>
      <c r="AD2595" s="13"/>
      <c r="AE2595" s="13"/>
      <c r="AF2595" s="13"/>
      <c r="AG2595" s="13"/>
      <c r="AH2595" s="13"/>
    </row>
    <row r="2596" spans="2:34"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19"/>
      <c r="X2596" s="19"/>
      <c r="Y2596" s="20"/>
      <c r="Z2596" s="13"/>
      <c r="AA2596" s="13"/>
      <c r="AB2596" s="13"/>
      <c r="AC2596" s="13"/>
      <c r="AD2596" s="13"/>
      <c r="AE2596" s="13"/>
      <c r="AF2596" s="13"/>
      <c r="AG2596" s="13"/>
      <c r="AH2596" s="13"/>
    </row>
    <row r="2597" spans="2:34"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19"/>
      <c r="X2597" s="19"/>
      <c r="Y2597" s="20"/>
      <c r="Z2597" s="13"/>
      <c r="AA2597" s="13"/>
      <c r="AB2597" s="13"/>
      <c r="AC2597" s="13"/>
      <c r="AD2597" s="13"/>
      <c r="AE2597" s="13"/>
      <c r="AF2597" s="13"/>
      <c r="AG2597" s="13"/>
      <c r="AH2597" s="13"/>
    </row>
    <row r="2598" spans="2:34"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19"/>
      <c r="X2598" s="19"/>
      <c r="Y2598" s="20"/>
      <c r="Z2598" s="13"/>
      <c r="AA2598" s="13"/>
      <c r="AB2598" s="13"/>
      <c r="AC2598" s="13"/>
      <c r="AD2598" s="13"/>
      <c r="AE2598" s="13"/>
      <c r="AF2598" s="13"/>
      <c r="AG2598" s="13"/>
      <c r="AH2598" s="13"/>
    </row>
    <row r="2599" spans="2:34"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19"/>
      <c r="X2599" s="19"/>
      <c r="Y2599" s="20"/>
      <c r="Z2599" s="13"/>
      <c r="AA2599" s="13"/>
      <c r="AB2599" s="13"/>
      <c r="AC2599" s="13"/>
      <c r="AD2599" s="13"/>
      <c r="AE2599" s="13"/>
      <c r="AF2599" s="13"/>
      <c r="AG2599" s="13"/>
      <c r="AH2599" s="13"/>
    </row>
    <row r="2600" spans="2:34"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19"/>
      <c r="X2600" s="19"/>
      <c r="Y2600" s="20"/>
      <c r="Z2600" s="13"/>
      <c r="AA2600" s="13"/>
      <c r="AB2600" s="13"/>
      <c r="AC2600" s="13"/>
      <c r="AD2600" s="13"/>
      <c r="AE2600" s="13"/>
      <c r="AF2600" s="13"/>
      <c r="AG2600" s="13"/>
      <c r="AH2600" s="13"/>
    </row>
    <row r="2601" spans="2:34"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19"/>
      <c r="X2601" s="19"/>
      <c r="Y2601" s="20"/>
      <c r="Z2601" s="13"/>
      <c r="AA2601" s="13"/>
      <c r="AB2601" s="13"/>
      <c r="AC2601" s="13"/>
      <c r="AD2601" s="13"/>
      <c r="AE2601" s="13"/>
      <c r="AF2601" s="13"/>
      <c r="AG2601" s="13"/>
      <c r="AH2601" s="13"/>
    </row>
    <row r="2602" spans="2:34"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19"/>
      <c r="X2602" s="19"/>
      <c r="Y2602" s="20"/>
      <c r="Z2602" s="13"/>
      <c r="AA2602" s="13"/>
      <c r="AB2602" s="13"/>
      <c r="AC2602" s="13"/>
      <c r="AD2602" s="13"/>
      <c r="AE2602" s="13"/>
      <c r="AF2602" s="13"/>
      <c r="AG2602" s="13"/>
      <c r="AH2602" s="13"/>
    </row>
    <row r="2603" spans="2:34"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19"/>
      <c r="X2603" s="19"/>
      <c r="Y2603" s="20"/>
      <c r="Z2603" s="13"/>
      <c r="AA2603" s="13"/>
      <c r="AB2603" s="13"/>
      <c r="AC2603" s="13"/>
      <c r="AD2603" s="13"/>
      <c r="AE2603" s="13"/>
      <c r="AF2603" s="13"/>
      <c r="AG2603" s="13"/>
      <c r="AH2603" s="13"/>
    </row>
    <row r="2604" spans="2:34"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19"/>
      <c r="X2604" s="19"/>
      <c r="Y2604" s="20"/>
      <c r="Z2604" s="13"/>
      <c r="AA2604" s="13"/>
      <c r="AB2604" s="13"/>
      <c r="AC2604" s="13"/>
      <c r="AD2604" s="13"/>
      <c r="AE2604" s="13"/>
      <c r="AF2604" s="13"/>
      <c r="AG2604" s="13"/>
      <c r="AH2604" s="13"/>
    </row>
    <row r="2605" spans="2:34"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19"/>
      <c r="X2605" s="19"/>
      <c r="Y2605" s="20"/>
      <c r="Z2605" s="13"/>
      <c r="AA2605" s="13"/>
      <c r="AB2605" s="13"/>
      <c r="AC2605" s="13"/>
      <c r="AD2605" s="13"/>
      <c r="AE2605" s="13"/>
      <c r="AF2605" s="13"/>
      <c r="AG2605" s="13"/>
      <c r="AH2605" s="13"/>
    </row>
    <row r="2606" spans="2:34"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19"/>
      <c r="X2606" s="19"/>
      <c r="Y2606" s="20"/>
      <c r="Z2606" s="13"/>
      <c r="AA2606" s="13"/>
      <c r="AB2606" s="13"/>
      <c r="AC2606" s="13"/>
      <c r="AD2606" s="13"/>
      <c r="AE2606" s="13"/>
      <c r="AF2606" s="13"/>
      <c r="AG2606" s="13"/>
      <c r="AH2606" s="13"/>
    </row>
    <row r="2607" spans="2:34"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19"/>
      <c r="X2607" s="19"/>
      <c r="Y2607" s="20"/>
      <c r="Z2607" s="13"/>
      <c r="AA2607" s="13"/>
      <c r="AB2607" s="13"/>
      <c r="AC2607" s="13"/>
      <c r="AD2607" s="13"/>
      <c r="AE2607" s="13"/>
      <c r="AF2607" s="13"/>
      <c r="AG2607" s="13"/>
      <c r="AH2607" s="13"/>
    </row>
    <row r="2608" spans="2:34"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19"/>
      <c r="X2608" s="19"/>
      <c r="Y2608" s="20"/>
      <c r="Z2608" s="13"/>
      <c r="AA2608" s="13"/>
      <c r="AB2608" s="13"/>
      <c r="AC2608" s="13"/>
      <c r="AD2608" s="13"/>
      <c r="AE2608" s="13"/>
      <c r="AF2608" s="13"/>
      <c r="AG2608" s="13"/>
      <c r="AH2608" s="13"/>
    </row>
    <row r="2609" spans="2:34"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19"/>
      <c r="X2609" s="19"/>
      <c r="Y2609" s="20"/>
      <c r="Z2609" s="13"/>
      <c r="AA2609" s="13"/>
      <c r="AB2609" s="13"/>
      <c r="AC2609" s="13"/>
      <c r="AD2609" s="13"/>
      <c r="AE2609" s="13"/>
      <c r="AF2609" s="13"/>
      <c r="AG2609" s="13"/>
      <c r="AH2609" s="13"/>
    </row>
    <row r="2610" spans="2:34"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19"/>
      <c r="X2610" s="19"/>
      <c r="Y2610" s="20"/>
      <c r="Z2610" s="13"/>
      <c r="AA2610" s="13"/>
      <c r="AB2610" s="13"/>
      <c r="AC2610" s="13"/>
      <c r="AD2610" s="13"/>
      <c r="AE2610" s="13"/>
      <c r="AF2610" s="13"/>
      <c r="AG2610" s="13"/>
      <c r="AH2610" s="13"/>
    </row>
    <row r="2611" spans="2:34"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19"/>
      <c r="X2611" s="19"/>
      <c r="Y2611" s="20"/>
      <c r="Z2611" s="13"/>
      <c r="AA2611" s="13"/>
      <c r="AB2611" s="13"/>
      <c r="AC2611" s="13"/>
      <c r="AD2611" s="13"/>
      <c r="AE2611" s="13"/>
      <c r="AF2611" s="13"/>
      <c r="AG2611" s="13"/>
      <c r="AH2611" s="13"/>
    </row>
    <row r="2612" spans="2:34"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19"/>
      <c r="X2612" s="19"/>
      <c r="Y2612" s="20"/>
      <c r="Z2612" s="13"/>
      <c r="AA2612" s="13"/>
      <c r="AB2612" s="13"/>
      <c r="AC2612" s="13"/>
      <c r="AD2612" s="13"/>
      <c r="AE2612" s="13"/>
      <c r="AF2612" s="13"/>
      <c r="AG2612" s="13"/>
      <c r="AH2612" s="13"/>
    </row>
    <row r="2613" spans="2:34"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19"/>
      <c r="X2613" s="19"/>
      <c r="Y2613" s="20"/>
      <c r="Z2613" s="13"/>
      <c r="AA2613" s="13"/>
      <c r="AB2613" s="13"/>
      <c r="AC2613" s="13"/>
      <c r="AD2613" s="13"/>
      <c r="AE2613" s="13"/>
      <c r="AF2613" s="13"/>
      <c r="AG2613" s="13"/>
      <c r="AH2613" s="13"/>
    </row>
    <row r="2614" spans="2:34"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19"/>
      <c r="X2614" s="19"/>
      <c r="Y2614" s="20"/>
      <c r="Z2614" s="13"/>
      <c r="AA2614" s="13"/>
      <c r="AB2614" s="13"/>
      <c r="AC2614" s="13"/>
      <c r="AD2614" s="13"/>
      <c r="AE2614" s="13"/>
      <c r="AF2614" s="13"/>
      <c r="AG2614" s="13"/>
      <c r="AH2614" s="13"/>
    </row>
    <row r="2615" spans="2:34"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19"/>
      <c r="X2615" s="19"/>
      <c r="Y2615" s="20"/>
      <c r="Z2615" s="13"/>
      <c r="AA2615" s="13"/>
      <c r="AB2615" s="13"/>
      <c r="AC2615" s="13"/>
      <c r="AD2615" s="13"/>
      <c r="AE2615" s="13"/>
      <c r="AF2615" s="13"/>
      <c r="AG2615" s="13"/>
      <c r="AH2615" s="13"/>
    </row>
    <row r="2616" spans="2:34"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19"/>
      <c r="X2616" s="19"/>
      <c r="Y2616" s="20"/>
      <c r="Z2616" s="13"/>
      <c r="AA2616" s="13"/>
      <c r="AB2616" s="13"/>
      <c r="AC2616" s="13"/>
      <c r="AD2616" s="13"/>
      <c r="AE2616" s="13"/>
      <c r="AF2616" s="13"/>
      <c r="AG2616" s="13"/>
      <c r="AH2616" s="13"/>
    </row>
    <row r="2617" spans="2:34"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19"/>
      <c r="X2617" s="19"/>
      <c r="Y2617" s="20"/>
      <c r="Z2617" s="13"/>
      <c r="AA2617" s="13"/>
      <c r="AB2617" s="13"/>
      <c r="AC2617" s="13"/>
      <c r="AD2617" s="13"/>
      <c r="AE2617" s="13"/>
      <c r="AF2617" s="13"/>
      <c r="AG2617" s="13"/>
      <c r="AH2617" s="13"/>
    </row>
    <row r="2618" spans="2:34"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19"/>
      <c r="X2618" s="19"/>
      <c r="Y2618" s="20"/>
      <c r="Z2618" s="13"/>
      <c r="AA2618" s="13"/>
      <c r="AB2618" s="13"/>
      <c r="AC2618" s="13"/>
      <c r="AD2618" s="13"/>
      <c r="AE2618" s="13"/>
      <c r="AF2618" s="13"/>
      <c r="AG2618" s="13"/>
      <c r="AH2618" s="13"/>
    </row>
    <row r="2619" spans="2:34"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19"/>
      <c r="X2619" s="19"/>
      <c r="Y2619" s="20"/>
      <c r="Z2619" s="13"/>
      <c r="AA2619" s="13"/>
      <c r="AB2619" s="13"/>
      <c r="AC2619" s="13"/>
      <c r="AD2619" s="13"/>
      <c r="AE2619" s="13"/>
      <c r="AF2619" s="13"/>
      <c r="AG2619" s="13"/>
      <c r="AH2619" s="13"/>
    </row>
    <row r="2620" spans="2:34"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19"/>
      <c r="X2620" s="19"/>
      <c r="Y2620" s="20"/>
      <c r="Z2620" s="13"/>
      <c r="AA2620" s="13"/>
      <c r="AB2620" s="13"/>
      <c r="AC2620" s="13"/>
      <c r="AD2620" s="13"/>
      <c r="AE2620" s="13"/>
      <c r="AF2620" s="13"/>
      <c r="AG2620" s="13"/>
      <c r="AH2620" s="13"/>
    </row>
    <row r="2621" spans="2:34"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19"/>
      <c r="X2621" s="19"/>
      <c r="Y2621" s="20"/>
      <c r="Z2621" s="13"/>
      <c r="AA2621" s="13"/>
      <c r="AB2621" s="13"/>
      <c r="AC2621" s="13"/>
      <c r="AD2621" s="13"/>
      <c r="AE2621" s="13"/>
      <c r="AF2621" s="13"/>
      <c r="AG2621" s="13"/>
      <c r="AH2621" s="13"/>
    </row>
    <row r="2622" spans="2:34"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19"/>
      <c r="X2622" s="19"/>
      <c r="Y2622" s="20"/>
      <c r="Z2622" s="13"/>
      <c r="AA2622" s="13"/>
      <c r="AB2622" s="13"/>
      <c r="AC2622" s="13"/>
      <c r="AD2622" s="13"/>
      <c r="AE2622" s="13"/>
      <c r="AF2622" s="13"/>
      <c r="AG2622" s="13"/>
      <c r="AH2622" s="13"/>
    </row>
    <row r="2623" spans="2:34"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19"/>
      <c r="X2623" s="19"/>
      <c r="Y2623" s="20"/>
      <c r="Z2623" s="13"/>
      <c r="AA2623" s="13"/>
      <c r="AB2623" s="13"/>
      <c r="AC2623" s="13"/>
      <c r="AD2623" s="13"/>
      <c r="AE2623" s="13"/>
      <c r="AF2623" s="13"/>
      <c r="AG2623" s="13"/>
      <c r="AH2623" s="13"/>
    </row>
    <row r="2624" spans="2:34"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19"/>
      <c r="X2624" s="19"/>
      <c r="Y2624" s="20"/>
      <c r="Z2624" s="13"/>
      <c r="AA2624" s="13"/>
      <c r="AB2624" s="13"/>
      <c r="AC2624" s="13"/>
      <c r="AD2624" s="13"/>
      <c r="AE2624" s="13"/>
      <c r="AF2624" s="13"/>
      <c r="AG2624" s="13"/>
      <c r="AH2624" s="13"/>
    </row>
    <row r="2625" spans="2:34"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19"/>
      <c r="X2625" s="19"/>
      <c r="Y2625" s="20"/>
      <c r="Z2625" s="13"/>
      <c r="AA2625" s="13"/>
      <c r="AB2625" s="13"/>
      <c r="AC2625" s="13"/>
      <c r="AD2625" s="13"/>
      <c r="AE2625" s="13"/>
      <c r="AF2625" s="13"/>
      <c r="AG2625" s="13"/>
      <c r="AH2625" s="13"/>
    </row>
    <row r="2626" spans="2:34"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19"/>
      <c r="X2626" s="19"/>
      <c r="Y2626" s="20"/>
      <c r="Z2626" s="13"/>
      <c r="AA2626" s="13"/>
      <c r="AB2626" s="13"/>
      <c r="AC2626" s="13"/>
      <c r="AD2626" s="13"/>
      <c r="AE2626" s="13"/>
      <c r="AF2626" s="13"/>
      <c r="AG2626" s="13"/>
      <c r="AH2626" s="13"/>
    </row>
    <row r="2627" spans="2:34"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19"/>
      <c r="X2627" s="19"/>
      <c r="Y2627" s="20"/>
      <c r="Z2627" s="13"/>
      <c r="AA2627" s="13"/>
      <c r="AB2627" s="13"/>
      <c r="AC2627" s="13"/>
      <c r="AD2627" s="13"/>
      <c r="AE2627" s="13"/>
      <c r="AF2627" s="13"/>
      <c r="AG2627" s="13"/>
      <c r="AH2627" s="13"/>
    </row>
    <row r="2628" spans="2:34"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19"/>
      <c r="X2628" s="19"/>
      <c r="Y2628" s="20"/>
      <c r="Z2628" s="13"/>
      <c r="AA2628" s="13"/>
      <c r="AB2628" s="13"/>
      <c r="AC2628" s="13"/>
      <c r="AD2628" s="13"/>
      <c r="AE2628" s="13"/>
      <c r="AF2628" s="13"/>
      <c r="AG2628" s="13"/>
      <c r="AH2628" s="13"/>
    </row>
    <row r="2629" spans="2:34"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19"/>
      <c r="X2629" s="19"/>
      <c r="Y2629" s="20"/>
      <c r="Z2629" s="13"/>
      <c r="AA2629" s="13"/>
      <c r="AB2629" s="13"/>
      <c r="AC2629" s="13"/>
      <c r="AD2629" s="13"/>
      <c r="AE2629" s="13"/>
      <c r="AF2629" s="13"/>
      <c r="AG2629" s="13"/>
      <c r="AH2629" s="13"/>
    </row>
    <row r="2630" spans="2:34"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19"/>
      <c r="X2630" s="19"/>
      <c r="Y2630" s="20"/>
      <c r="Z2630" s="13"/>
      <c r="AA2630" s="13"/>
      <c r="AB2630" s="13"/>
      <c r="AC2630" s="13"/>
      <c r="AD2630" s="13"/>
      <c r="AE2630" s="13"/>
      <c r="AF2630" s="13"/>
      <c r="AG2630" s="13"/>
      <c r="AH2630" s="13"/>
    </row>
    <row r="2631" spans="2:34"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19"/>
      <c r="X2631" s="19"/>
      <c r="Y2631" s="20"/>
      <c r="Z2631" s="13"/>
      <c r="AA2631" s="13"/>
      <c r="AB2631" s="13"/>
      <c r="AC2631" s="13"/>
      <c r="AD2631" s="13"/>
      <c r="AE2631" s="13"/>
      <c r="AF2631" s="13"/>
      <c r="AG2631" s="13"/>
      <c r="AH2631" s="13"/>
    </row>
    <row r="2632" spans="2:34"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19"/>
      <c r="X2632" s="19"/>
      <c r="Y2632" s="20"/>
      <c r="Z2632" s="13"/>
      <c r="AA2632" s="13"/>
      <c r="AB2632" s="13"/>
      <c r="AC2632" s="13"/>
      <c r="AD2632" s="13"/>
      <c r="AE2632" s="13"/>
      <c r="AF2632" s="13"/>
      <c r="AG2632" s="13"/>
      <c r="AH2632" s="13"/>
    </row>
    <row r="2633" spans="2:34"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19"/>
      <c r="X2633" s="19"/>
      <c r="Y2633" s="20"/>
      <c r="Z2633" s="13"/>
      <c r="AA2633" s="13"/>
      <c r="AB2633" s="13"/>
      <c r="AC2633" s="13"/>
      <c r="AD2633" s="13"/>
      <c r="AE2633" s="13"/>
      <c r="AF2633" s="13"/>
      <c r="AG2633" s="13"/>
      <c r="AH2633" s="13"/>
    </row>
    <row r="2634" spans="2:34"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19"/>
      <c r="X2634" s="19"/>
      <c r="Y2634" s="20"/>
      <c r="Z2634" s="13"/>
      <c r="AA2634" s="13"/>
      <c r="AB2634" s="13"/>
      <c r="AC2634" s="13"/>
      <c r="AD2634" s="13"/>
      <c r="AE2634" s="13"/>
      <c r="AF2634" s="13"/>
      <c r="AG2634" s="13"/>
      <c r="AH2634" s="13"/>
    </row>
    <row r="2635" spans="2:34"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19"/>
      <c r="X2635" s="19"/>
      <c r="Y2635" s="20"/>
      <c r="Z2635" s="13"/>
      <c r="AA2635" s="13"/>
      <c r="AB2635" s="13"/>
      <c r="AC2635" s="13"/>
      <c r="AD2635" s="13"/>
      <c r="AE2635" s="13"/>
      <c r="AF2635" s="13"/>
      <c r="AG2635" s="13"/>
      <c r="AH2635" s="13"/>
    </row>
    <row r="2636" spans="2:34"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19"/>
      <c r="X2636" s="19"/>
      <c r="Y2636" s="20"/>
      <c r="Z2636" s="13"/>
      <c r="AA2636" s="13"/>
      <c r="AB2636" s="13"/>
      <c r="AC2636" s="13"/>
      <c r="AD2636" s="13"/>
      <c r="AE2636" s="13"/>
      <c r="AF2636" s="13"/>
      <c r="AG2636" s="13"/>
      <c r="AH2636" s="13"/>
    </row>
    <row r="2637" spans="2:34"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19"/>
      <c r="X2637" s="19"/>
      <c r="Y2637" s="20"/>
      <c r="Z2637" s="13"/>
      <c r="AA2637" s="13"/>
      <c r="AB2637" s="13"/>
      <c r="AC2637" s="13"/>
      <c r="AD2637" s="13"/>
      <c r="AE2637" s="13"/>
      <c r="AF2637" s="13"/>
      <c r="AG2637" s="13"/>
      <c r="AH2637" s="13"/>
    </row>
    <row r="2638" spans="2:34"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19"/>
      <c r="X2638" s="19"/>
      <c r="Y2638" s="20"/>
      <c r="Z2638" s="13"/>
      <c r="AA2638" s="13"/>
      <c r="AB2638" s="13"/>
      <c r="AC2638" s="13"/>
      <c r="AD2638" s="13"/>
      <c r="AE2638" s="13"/>
      <c r="AF2638" s="13"/>
      <c r="AG2638" s="13"/>
      <c r="AH2638" s="13"/>
    </row>
    <row r="2639" spans="2:34"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19"/>
      <c r="X2639" s="19"/>
      <c r="Y2639" s="20"/>
      <c r="Z2639" s="13"/>
      <c r="AA2639" s="13"/>
      <c r="AB2639" s="13"/>
      <c r="AC2639" s="13"/>
      <c r="AD2639" s="13"/>
      <c r="AE2639" s="13"/>
      <c r="AF2639" s="13"/>
      <c r="AG2639" s="13"/>
      <c r="AH2639" s="13"/>
    </row>
    <row r="2640" spans="2:34"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19"/>
      <c r="X2640" s="19"/>
      <c r="Y2640" s="20"/>
      <c r="Z2640" s="13"/>
      <c r="AA2640" s="13"/>
      <c r="AB2640" s="13"/>
      <c r="AC2640" s="13"/>
      <c r="AD2640" s="13"/>
      <c r="AE2640" s="13"/>
      <c r="AF2640" s="13"/>
      <c r="AG2640" s="13"/>
      <c r="AH2640" s="13"/>
    </row>
    <row r="2641" spans="2:34"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19"/>
      <c r="X2641" s="19"/>
      <c r="Y2641" s="20"/>
      <c r="Z2641" s="13"/>
      <c r="AA2641" s="13"/>
      <c r="AB2641" s="13"/>
      <c r="AC2641" s="13"/>
      <c r="AD2641" s="13"/>
      <c r="AE2641" s="13"/>
      <c r="AF2641" s="13"/>
      <c r="AG2641" s="13"/>
      <c r="AH2641" s="13"/>
    </row>
    <row r="2642" spans="2:34"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19"/>
      <c r="X2642" s="19"/>
      <c r="Y2642" s="20"/>
      <c r="Z2642" s="13"/>
      <c r="AA2642" s="13"/>
      <c r="AB2642" s="13"/>
      <c r="AC2642" s="13"/>
      <c r="AD2642" s="13"/>
      <c r="AE2642" s="13"/>
      <c r="AF2642" s="13"/>
      <c r="AG2642" s="13"/>
      <c r="AH2642" s="13"/>
    </row>
    <row r="2643" spans="2:34"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19"/>
      <c r="X2643" s="19"/>
      <c r="Y2643" s="20"/>
      <c r="Z2643" s="13"/>
      <c r="AA2643" s="13"/>
      <c r="AB2643" s="13"/>
      <c r="AC2643" s="13"/>
      <c r="AD2643" s="13"/>
      <c r="AE2643" s="13"/>
      <c r="AF2643" s="13"/>
      <c r="AG2643" s="13"/>
      <c r="AH2643" s="13"/>
    </row>
    <row r="2644" spans="2:34"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19"/>
      <c r="X2644" s="19"/>
      <c r="Y2644" s="20"/>
      <c r="Z2644" s="13"/>
      <c r="AA2644" s="13"/>
      <c r="AB2644" s="13"/>
      <c r="AC2644" s="13"/>
      <c r="AD2644" s="13"/>
      <c r="AE2644" s="13"/>
      <c r="AF2644" s="13"/>
      <c r="AG2644" s="13"/>
      <c r="AH2644" s="13"/>
    </row>
    <row r="2645" spans="2:34"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19"/>
      <c r="X2645" s="19"/>
      <c r="Y2645" s="20"/>
      <c r="Z2645" s="13"/>
      <c r="AA2645" s="13"/>
      <c r="AB2645" s="13"/>
      <c r="AC2645" s="13"/>
      <c r="AD2645" s="13"/>
      <c r="AE2645" s="13"/>
      <c r="AF2645" s="13"/>
      <c r="AG2645" s="13"/>
      <c r="AH2645" s="13"/>
    </row>
    <row r="2646" spans="2:34"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19"/>
      <c r="X2646" s="19"/>
      <c r="Y2646" s="20"/>
      <c r="Z2646" s="13"/>
      <c r="AA2646" s="13"/>
      <c r="AB2646" s="13"/>
      <c r="AC2646" s="13"/>
      <c r="AD2646" s="13"/>
      <c r="AE2646" s="13"/>
      <c r="AF2646" s="13"/>
      <c r="AG2646" s="13"/>
      <c r="AH2646" s="13"/>
    </row>
    <row r="2647" spans="2:34"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19"/>
      <c r="X2647" s="19"/>
      <c r="Y2647" s="20"/>
      <c r="Z2647" s="13"/>
      <c r="AA2647" s="13"/>
      <c r="AB2647" s="13"/>
      <c r="AC2647" s="13"/>
      <c r="AD2647" s="13"/>
      <c r="AE2647" s="13"/>
      <c r="AF2647" s="13"/>
      <c r="AG2647" s="13"/>
      <c r="AH2647" s="13"/>
    </row>
    <row r="2648" spans="2:34"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19"/>
      <c r="X2648" s="19"/>
      <c r="Y2648" s="20"/>
      <c r="Z2648" s="13"/>
      <c r="AA2648" s="13"/>
      <c r="AB2648" s="13"/>
      <c r="AC2648" s="13"/>
      <c r="AD2648" s="13"/>
      <c r="AE2648" s="13"/>
      <c r="AF2648" s="13"/>
      <c r="AG2648" s="13"/>
      <c r="AH2648" s="13"/>
    </row>
    <row r="2649" spans="2:34"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19"/>
      <c r="X2649" s="19"/>
      <c r="Y2649" s="20"/>
      <c r="Z2649" s="13"/>
      <c r="AA2649" s="13"/>
      <c r="AB2649" s="13"/>
      <c r="AC2649" s="13"/>
      <c r="AD2649" s="13"/>
      <c r="AE2649" s="13"/>
      <c r="AF2649" s="13"/>
      <c r="AG2649" s="13"/>
      <c r="AH2649" s="13"/>
    </row>
    <row r="2650" spans="2:34"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19"/>
      <c r="X2650" s="19"/>
      <c r="Y2650" s="20"/>
      <c r="Z2650" s="13"/>
      <c r="AA2650" s="13"/>
      <c r="AB2650" s="13"/>
      <c r="AC2650" s="13"/>
      <c r="AD2650" s="13"/>
      <c r="AE2650" s="13"/>
      <c r="AF2650" s="13"/>
      <c r="AG2650" s="13"/>
      <c r="AH2650" s="13"/>
    </row>
    <row r="2651" spans="2:34"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19"/>
      <c r="X2651" s="19"/>
      <c r="Y2651" s="20"/>
      <c r="Z2651" s="13"/>
      <c r="AA2651" s="13"/>
      <c r="AB2651" s="13"/>
      <c r="AC2651" s="13"/>
      <c r="AD2651" s="13"/>
      <c r="AE2651" s="13"/>
      <c r="AF2651" s="13"/>
      <c r="AG2651" s="13"/>
      <c r="AH2651" s="13"/>
    </row>
    <row r="2652" spans="2:34"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19"/>
      <c r="X2652" s="19"/>
      <c r="Y2652" s="20"/>
      <c r="Z2652" s="13"/>
      <c r="AA2652" s="13"/>
      <c r="AB2652" s="13"/>
      <c r="AC2652" s="13"/>
      <c r="AD2652" s="13"/>
      <c r="AE2652" s="13"/>
      <c r="AF2652" s="13"/>
      <c r="AG2652" s="13"/>
      <c r="AH2652" s="13"/>
    </row>
    <row r="2653" spans="2:34"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19"/>
      <c r="X2653" s="19"/>
      <c r="Y2653" s="20"/>
      <c r="Z2653" s="13"/>
      <c r="AA2653" s="13"/>
      <c r="AB2653" s="13"/>
      <c r="AC2653" s="13"/>
      <c r="AD2653" s="13"/>
      <c r="AE2653" s="13"/>
      <c r="AF2653" s="13"/>
      <c r="AG2653" s="13"/>
      <c r="AH2653" s="13"/>
    </row>
    <row r="2654" spans="2:34"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19"/>
      <c r="X2654" s="19"/>
      <c r="Y2654" s="20"/>
      <c r="Z2654" s="13"/>
      <c r="AA2654" s="13"/>
      <c r="AB2654" s="13"/>
      <c r="AC2654" s="13"/>
      <c r="AD2654" s="13"/>
      <c r="AE2654" s="13"/>
      <c r="AF2654" s="13"/>
      <c r="AG2654" s="13"/>
      <c r="AH2654" s="13"/>
    </row>
    <row r="2655" spans="2:34"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19"/>
      <c r="X2655" s="19"/>
      <c r="Y2655" s="20"/>
      <c r="Z2655" s="13"/>
      <c r="AA2655" s="13"/>
      <c r="AB2655" s="13"/>
      <c r="AC2655" s="13"/>
      <c r="AD2655" s="13"/>
      <c r="AE2655" s="13"/>
      <c r="AF2655" s="13"/>
      <c r="AG2655" s="13"/>
      <c r="AH2655" s="13"/>
    </row>
    <row r="2656" spans="2:34"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19"/>
      <c r="X2656" s="19"/>
      <c r="Y2656" s="20"/>
      <c r="Z2656" s="13"/>
      <c r="AA2656" s="13"/>
      <c r="AB2656" s="13"/>
      <c r="AC2656" s="13"/>
      <c r="AD2656" s="13"/>
      <c r="AE2656" s="13"/>
      <c r="AF2656" s="13"/>
      <c r="AG2656" s="13"/>
      <c r="AH2656" s="13"/>
    </row>
    <row r="2657" spans="2:34"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19"/>
      <c r="X2657" s="19"/>
      <c r="Y2657" s="20"/>
      <c r="Z2657" s="13"/>
      <c r="AA2657" s="13"/>
      <c r="AB2657" s="13"/>
      <c r="AC2657" s="13"/>
      <c r="AD2657" s="13"/>
      <c r="AE2657" s="13"/>
      <c r="AF2657" s="13"/>
      <c r="AG2657" s="13"/>
      <c r="AH2657" s="13"/>
    </row>
    <row r="2658" spans="2:34"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19"/>
      <c r="X2658" s="19"/>
      <c r="Y2658" s="20"/>
      <c r="Z2658" s="13"/>
      <c r="AA2658" s="13"/>
      <c r="AB2658" s="13"/>
      <c r="AC2658" s="13"/>
      <c r="AD2658" s="13"/>
      <c r="AE2658" s="13"/>
      <c r="AF2658" s="13"/>
      <c r="AG2658" s="13"/>
      <c r="AH2658" s="13"/>
    </row>
    <row r="2659" spans="2:34"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19"/>
      <c r="X2659" s="19"/>
      <c r="Y2659" s="20"/>
      <c r="Z2659" s="13"/>
      <c r="AA2659" s="13"/>
      <c r="AB2659" s="13"/>
      <c r="AC2659" s="13"/>
      <c r="AD2659" s="13"/>
      <c r="AE2659" s="13"/>
      <c r="AF2659" s="13"/>
      <c r="AG2659" s="13"/>
      <c r="AH2659" s="13"/>
    </row>
    <row r="2660" spans="2:34"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19"/>
      <c r="X2660" s="19"/>
      <c r="Y2660" s="20"/>
      <c r="Z2660" s="13"/>
      <c r="AA2660" s="13"/>
      <c r="AB2660" s="13"/>
      <c r="AC2660" s="13"/>
      <c r="AD2660" s="13"/>
      <c r="AE2660" s="13"/>
      <c r="AF2660" s="13"/>
      <c r="AG2660" s="13"/>
      <c r="AH2660" s="13"/>
    </row>
    <row r="2661" spans="2:34"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19"/>
      <c r="X2661" s="19"/>
      <c r="Y2661" s="20"/>
      <c r="Z2661" s="13"/>
      <c r="AA2661" s="13"/>
      <c r="AB2661" s="13"/>
      <c r="AC2661" s="13"/>
      <c r="AD2661" s="13"/>
      <c r="AE2661" s="13"/>
      <c r="AF2661" s="13"/>
      <c r="AG2661" s="13"/>
      <c r="AH2661" s="13"/>
    </row>
    <row r="2662" spans="2:34"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19"/>
      <c r="X2662" s="19"/>
      <c r="Y2662" s="20"/>
      <c r="Z2662" s="13"/>
      <c r="AA2662" s="13"/>
      <c r="AB2662" s="13"/>
      <c r="AC2662" s="13"/>
      <c r="AD2662" s="13"/>
      <c r="AE2662" s="13"/>
      <c r="AF2662" s="13"/>
      <c r="AG2662" s="13"/>
      <c r="AH2662" s="13"/>
    </row>
    <row r="2663" spans="2:34"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19"/>
      <c r="X2663" s="19"/>
      <c r="Y2663" s="20"/>
      <c r="Z2663" s="13"/>
      <c r="AA2663" s="13"/>
      <c r="AB2663" s="13"/>
      <c r="AC2663" s="13"/>
      <c r="AD2663" s="13"/>
      <c r="AE2663" s="13"/>
      <c r="AF2663" s="13"/>
      <c r="AG2663" s="13"/>
      <c r="AH2663" s="13"/>
    </row>
    <row r="2664" spans="2:34"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19"/>
      <c r="X2664" s="19"/>
      <c r="Y2664" s="20"/>
      <c r="Z2664" s="13"/>
      <c r="AA2664" s="13"/>
      <c r="AB2664" s="13"/>
      <c r="AC2664" s="13"/>
      <c r="AD2664" s="13"/>
      <c r="AE2664" s="13"/>
      <c r="AF2664" s="13"/>
      <c r="AG2664" s="13"/>
      <c r="AH2664" s="13"/>
    </row>
    <row r="2665" spans="2:34"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19"/>
      <c r="X2665" s="19"/>
      <c r="Y2665" s="20"/>
      <c r="Z2665" s="13"/>
      <c r="AA2665" s="13"/>
      <c r="AB2665" s="13"/>
      <c r="AC2665" s="13"/>
      <c r="AD2665" s="13"/>
      <c r="AE2665" s="13"/>
      <c r="AF2665" s="13"/>
      <c r="AG2665" s="13"/>
      <c r="AH2665" s="13"/>
    </row>
    <row r="2666" spans="2:34"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19"/>
      <c r="X2666" s="19"/>
      <c r="Y2666" s="20"/>
      <c r="Z2666" s="13"/>
      <c r="AA2666" s="13"/>
      <c r="AB2666" s="13"/>
      <c r="AC2666" s="13"/>
      <c r="AD2666" s="13"/>
      <c r="AE2666" s="13"/>
      <c r="AF2666" s="13"/>
      <c r="AG2666" s="13"/>
      <c r="AH2666" s="13"/>
    </row>
    <row r="2667" spans="2:34"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19"/>
      <c r="X2667" s="19"/>
      <c r="Y2667" s="20"/>
      <c r="Z2667" s="13"/>
      <c r="AA2667" s="13"/>
      <c r="AB2667" s="13"/>
      <c r="AC2667" s="13"/>
      <c r="AD2667" s="13"/>
      <c r="AE2667" s="13"/>
      <c r="AF2667" s="13"/>
      <c r="AG2667" s="13"/>
      <c r="AH2667" s="13"/>
    </row>
    <row r="2668" spans="2:34"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19"/>
      <c r="X2668" s="19"/>
      <c r="Y2668" s="20"/>
      <c r="Z2668" s="13"/>
      <c r="AA2668" s="13"/>
      <c r="AB2668" s="13"/>
      <c r="AC2668" s="13"/>
      <c r="AD2668" s="13"/>
      <c r="AE2668" s="13"/>
      <c r="AF2668" s="13"/>
      <c r="AG2668" s="13"/>
      <c r="AH2668" s="13"/>
    </row>
    <row r="2669" spans="2:34"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19"/>
      <c r="X2669" s="19"/>
      <c r="Y2669" s="20"/>
      <c r="Z2669" s="13"/>
      <c r="AA2669" s="13"/>
      <c r="AB2669" s="13"/>
      <c r="AC2669" s="13"/>
      <c r="AD2669" s="13"/>
      <c r="AE2669" s="13"/>
      <c r="AF2669" s="13"/>
      <c r="AG2669" s="13"/>
      <c r="AH2669" s="13"/>
    </row>
    <row r="2670" spans="2:34"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19"/>
      <c r="X2670" s="19"/>
      <c r="Y2670" s="20"/>
      <c r="Z2670" s="13"/>
      <c r="AA2670" s="13"/>
      <c r="AB2670" s="13"/>
      <c r="AC2670" s="13"/>
      <c r="AD2670" s="13"/>
      <c r="AE2670" s="13"/>
      <c r="AF2670" s="13"/>
      <c r="AG2670" s="13"/>
      <c r="AH2670" s="13"/>
    </row>
    <row r="2671" spans="2:34"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19"/>
      <c r="X2671" s="19"/>
      <c r="Y2671" s="20"/>
      <c r="Z2671" s="13"/>
      <c r="AA2671" s="13"/>
      <c r="AB2671" s="13"/>
      <c r="AC2671" s="13"/>
      <c r="AD2671" s="13"/>
      <c r="AE2671" s="13"/>
      <c r="AF2671" s="13"/>
      <c r="AG2671" s="13"/>
      <c r="AH2671" s="13"/>
    </row>
    <row r="2672" spans="2:34"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19"/>
      <c r="X2672" s="19"/>
      <c r="Y2672" s="20"/>
      <c r="Z2672" s="13"/>
      <c r="AA2672" s="13"/>
      <c r="AB2672" s="13"/>
      <c r="AC2672" s="13"/>
      <c r="AD2672" s="13"/>
      <c r="AE2672" s="13"/>
      <c r="AF2672" s="13"/>
      <c r="AG2672" s="13"/>
      <c r="AH2672" s="13"/>
    </row>
    <row r="2673" spans="2:34"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19"/>
      <c r="X2673" s="19"/>
      <c r="Y2673" s="20"/>
      <c r="Z2673" s="13"/>
      <c r="AA2673" s="13"/>
      <c r="AB2673" s="13"/>
      <c r="AC2673" s="13"/>
      <c r="AD2673" s="13"/>
      <c r="AE2673" s="13"/>
      <c r="AF2673" s="13"/>
      <c r="AG2673" s="13"/>
      <c r="AH2673" s="13"/>
    </row>
    <row r="2674" spans="2:34"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19"/>
      <c r="X2674" s="19"/>
      <c r="Y2674" s="20"/>
      <c r="Z2674" s="13"/>
      <c r="AA2674" s="13"/>
      <c r="AB2674" s="13"/>
      <c r="AC2674" s="13"/>
      <c r="AD2674" s="13"/>
      <c r="AE2674" s="13"/>
      <c r="AF2674" s="13"/>
      <c r="AG2674" s="13"/>
      <c r="AH2674" s="13"/>
    </row>
    <row r="2675" spans="2:34"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19"/>
      <c r="X2675" s="19"/>
      <c r="Y2675" s="20"/>
      <c r="Z2675" s="13"/>
      <c r="AA2675" s="13"/>
      <c r="AB2675" s="13"/>
      <c r="AC2675" s="13"/>
      <c r="AD2675" s="13"/>
      <c r="AE2675" s="13"/>
      <c r="AF2675" s="13"/>
      <c r="AG2675" s="13"/>
      <c r="AH2675" s="13"/>
    </row>
    <row r="2676" spans="2:34"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19"/>
      <c r="X2676" s="19"/>
      <c r="Y2676" s="20"/>
      <c r="Z2676" s="13"/>
      <c r="AA2676" s="13"/>
      <c r="AB2676" s="13"/>
      <c r="AC2676" s="13"/>
      <c r="AD2676" s="13"/>
      <c r="AE2676" s="13"/>
      <c r="AF2676" s="13"/>
      <c r="AG2676" s="13"/>
      <c r="AH2676" s="13"/>
    </row>
    <row r="2677" spans="2:34"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19"/>
      <c r="X2677" s="19"/>
      <c r="Y2677" s="20"/>
      <c r="Z2677" s="13"/>
      <c r="AA2677" s="13"/>
      <c r="AB2677" s="13"/>
      <c r="AC2677" s="13"/>
      <c r="AD2677" s="13"/>
      <c r="AE2677" s="13"/>
      <c r="AF2677" s="13"/>
      <c r="AG2677" s="13"/>
      <c r="AH2677" s="13"/>
    </row>
    <row r="2678" spans="2:34"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19"/>
      <c r="X2678" s="19"/>
      <c r="Y2678" s="20"/>
      <c r="Z2678" s="13"/>
      <c r="AA2678" s="13"/>
      <c r="AB2678" s="13"/>
      <c r="AC2678" s="13"/>
      <c r="AD2678" s="13"/>
      <c r="AE2678" s="13"/>
      <c r="AF2678" s="13"/>
      <c r="AG2678" s="13"/>
      <c r="AH2678" s="13"/>
    </row>
    <row r="2679" spans="2:34"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19"/>
      <c r="X2679" s="19"/>
      <c r="Y2679" s="20"/>
      <c r="Z2679" s="13"/>
      <c r="AA2679" s="13"/>
      <c r="AB2679" s="13"/>
      <c r="AC2679" s="13"/>
      <c r="AD2679" s="13"/>
      <c r="AE2679" s="13"/>
      <c r="AF2679" s="13"/>
      <c r="AG2679" s="13"/>
      <c r="AH2679" s="13"/>
    </row>
    <row r="2680" spans="2:34"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19"/>
      <c r="X2680" s="19"/>
      <c r="Y2680" s="20"/>
      <c r="Z2680" s="13"/>
      <c r="AA2680" s="13"/>
      <c r="AB2680" s="13"/>
      <c r="AC2680" s="13"/>
      <c r="AD2680" s="13"/>
      <c r="AE2680" s="13"/>
      <c r="AF2680" s="13"/>
      <c r="AG2680" s="13"/>
      <c r="AH2680" s="13"/>
    </row>
    <row r="2681" spans="2:34"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19"/>
      <c r="X2681" s="19"/>
      <c r="Y2681" s="20"/>
      <c r="Z2681" s="13"/>
      <c r="AA2681" s="13"/>
      <c r="AB2681" s="13"/>
      <c r="AC2681" s="13"/>
      <c r="AD2681" s="13"/>
      <c r="AE2681" s="13"/>
      <c r="AF2681" s="13"/>
      <c r="AG2681" s="13"/>
      <c r="AH2681" s="13"/>
    </row>
    <row r="2682" spans="2:34"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19"/>
      <c r="X2682" s="19"/>
      <c r="Y2682" s="20"/>
      <c r="Z2682" s="13"/>
      <c r="AA2682" s="13"/>
      <c r="AB2682" s="13"/>
      <c r="AC2682" s="13"/>
      <c r="AD2682" s="13"/>
      <c r="AE2682" s="13"/>
      <c r="AF2682" s="13"/>
      <c r="AG2682" s="13"/>
      <c r="AH2682" s="13"/>
    </row>
    <row r="2683" spans="2:34"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19"/>
      <c r="X2683" s="19"/>
      <c r="Y2683" s="20"/>
      <c r="Z2683" s="13"/>
      <c r="AA2683" s="13"/>
      <c r="AB2683" s="13"/>
      <c r="AC2683" s="13"/>
      <c r="AD2683" s="13"/>
      <c r="AE2683" s="13"/>
      <c r="AF2683" s="13"/>
      <c r="AG2683" s="13"/>
      <c r="AH2683" s="13"/>
    </row>
    <row r="2684" spans="2:34"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19"/>
      <c r="X2684" s="19"/>
      <c r="Y2684" s="20"/>
      <c r="Z2684" s="13"/>
      <c r="AA2684" s="13"/>
      <c r="AB2684" s="13"/>
      <c r="AC2684" s="13"/>
      <c r="AD2684" s="13"/>
      <c r="AE2684" s="13"/>
      <c r="AF2684" s="13"/>
      <c r="AG2684" s="13"/>
      <c r="AH2684" s="13"/>
    </row>
    <row r="2685" spans="2:34"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19"/>
      <c r="X2685" s="19"/>
      <c r="Y2685" s="20"/>
      <c r="Z2685" s="13"/>
      <c r="AA2685" s="13"/>
      <c r="AB2685" s="13"/>
      <c r="AC2685" s="13"/>
      <c r="AD2685" s="13"/>
      <c r="AE2685" s="13"/>
      <c r="AF2685" s="13"/>
      <c r="AG2685" s="13"/>
      <c r="AH2685" s="13"/>
    </row>
    <row r="2686" spans="2:34"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19"/>
      <c r="X2686" s="19"/>
      <c r="Y2686" s="20"/>
      <c r="Z2686" s="13"/>
      <c r="AA2686" s="13"/>
      <c r="AB2686" s="13"/>
      <c r="AC2686" s="13"/>
      <c r="AD2686" s="13"/>
      <c r="AE2686" s="13"/>
      <c r="AF2686" s="13"/>
      <c r="AG2686" s="13"/>
      <c r="AH2686" s="13"/>
    </row>
    <row r="2687" spans="2:34"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19"/>
      <c r="X2687" s="19"/>
      <c r="Y2687" s="20"/>
      <c r="Z2687" s="13"/>
      <c r="AA2687" s="13"/>
      <c r="AB2687" s="13"/>
      <c r="AC2687" s="13"/>
      <c r="AD2687" s="13"/>
      <c r="AE2687" s="13"/>
      <c r="AF2687" s="13"/>
      <c r="AG2687" s="13"/>
      <c r="AH2687" s="13"/>
    </row>
    <row r="2688" spans="2:34"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19"/>
      <c r="X2688" s="19"/>
      <c r="Y2688" s="20"/>
      <c r="Z2688" s="13"/>
      <c r="AA2688" s="13"/>
      <c r="AB2688" s="13"/>
      <c r="AC2688" s="13"/>
      <c r="AD2688" s="13"/>
      <c r="AE2688" s="13"/>
      <c r="AF2688" s="13"/>
      <c r="AG2688" s="13"/>
      <c r="AH2688" s="13"/>
    </row>
    <row r="2689" spans="2:34"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19"/>
      <c r="X2689" s="19"/>
      <c r="Y2689" s="20"/>
      <c r="Z2689" s="13"/>
      <c r="AA2689" s="13"/>
      <c r="AB2689" s="13"/>
      <c r="AC2689" s="13"/>
      <c r="AD2689" s="13"/>
      <c r="AE2689" s="13"/>
      <c r="AF2689" s="13"/>
      <c r="AG2689" s="13"/>
      <c r="AH2689" s="13"/>
    </row>
    <row r="2690" spans="2:34"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19"/>
      <c r="X2690" s="19"/>
      <c r="Y2690" s="20"/>
      <c r="Z2690" s="13"/>
      <c r="AA2690" s="13"/>
      <c r="AB2690" s="13"/>
      <c r="AC2690" s="13"/>
      <c r="AD2690" s="13"/>
      <c r="AE2690" s="13"/>
      <c r="AF2690" s="13"/>
      <c r="AG2690" s="13"/>
      <c r="AH2690" s="13"/>
    </row>
    <row r="2691" spans="2:34"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19"/>
      <c r="X2691" s="19"/>
      <c r="Y2691" s="20"/>
      <c r="Z2691" s="13"/>
      <c r="AA2691" s="13"/>
      <c r="AB2691" s="13"/>
      <c r="AC2691" s="13"/>
      <c r="AD2691" s="13"/>
      <c r="AE2691" s="13"/>
      <c r="AF2691" s="13"/>
      <c r="AG2691" s="13"/>
      <c r="AH2691" s="13"/>
    </row>
    <row r="2692" spans="2:34"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19"/>
      <c r="X2692" s="19"/>
      <c r="Y2692" s="20"/>
      <c r="Z2692" s="13"/>
      <c r="AA2692" s="13"/>
      <c r="AB2692" s="13"/>
      <c r="AC2692" s="13"/>
      <c r="AD2692" s="13"/>
      <c r="AE2692" s="13"/>
      <c r="AF2692" s="13"/>
      <c r="AG2692" s="13"/>
      <c r="AH2692" s="13"/>
    </row>
    <row r="2693" spans="2:34"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19"/>
      <c r="X2693" s="19"/>
      <c r="Y2693" s="20"/>
      <c r="Z2693" s="13"/>
      <c r="AA2693" s="13"/>
      <c r="AB2693" s="13"/>
      <c r="AC2693" s="13"/>
      <c r="AD2693" s="13"/>
      <c r="AE2693" s="13"/>
      <c r="AF2693" s="13"/>
      <c r="AG2693" s="13"/>
      <c r="AH2693" s="13"/>
    </row>
    <row r="2694" spans="2:34"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19"/>
      <c r="X2694" s="19"/>
      <c r="Y2694" s="20"/>
      <c r="Z2694" s="13"/>
      <c r="AA2694" s="13"/>
      <c r="AB2694" s="13"/>
      <c r="AC2694" s="13"/>
      <c r="AD2694" s="13"/>
      <c r="AE2694" s="13"/>
      <c r="AF2694" s="13"/>
      <c r="AG2694" s="13"/>
      <c r="AH2694" s="13"/>
    </row>
    <row r="2695" spans="2:34"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19"/>
      <c r="X2695" s="19"/>
      <c r="Y2695" s="20"/>
      <c r="Z2695" s="13"/>
      <c r="AA2695" s="13"/>
      <c r="AB2695" s="13"/>
      <c r="AC2695" s="13"/>
      <c r="AD2695" s="13"/>
      <c r="AE2695" s="13"/>
      <c r="AF2695" s="13"/>
      <c r="AG2695" s="13"/>
      <c r="AH2695" s="13"/>
    </row>
    <row r="2696" spans="2:34"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19"/>
      <c r="X2696" s="19"/>
      <c r="Y2696" s="20"/>
      <c r="Z2696" s="13"/>
      <c r="AA2696" s="13"/>
      <c r="AB2696" s="13"/>
      <c r="AC2696" s="13"/>
      <c r="AD2696" s="13"/>
      <c r="AE2696" s="13"/>
      <c r="AF2696" s="13"/>
      <c r="AG2696" s="13"/>
      <c r="AH2696" s="13"/>
    </row>
    <row r="2697" spans="2:34"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19"/>
      <c r="X2697" s="19"/>
      <c r="Y2697" s="20"/>
      <c r="Z2697" s="13"/>
      <c r="AA2697" s="13"/>
      <c r="AB2697" s="13"/>
      <c r="AC2697" s="13"/>
      <c r="AD2697" s="13"/>
      <c r="AE2697" s="13"/>
      <c r="AF2697" s="13"/>
      <c r="AG2697" s="13"/>
      <c r="AH2697" s="13"/>
    </row>
    <row r="2698" spans="2:34"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19"/>
      <c r="X2698" s="19"/>
      <c r="Y2698" s="20"/>
      <c r="Z2698" s="13"/>
      <c r="AA2698" s="13"/>
      <c r="AB2698" s="13"/>
      <c r="AC2698" s="13"/>
      <c r="AD2698" s="13"/>
      <c r="AE2698" s="13"/>
      <c r="AF2698" s="13"/>
      <c r="AG2698" s="13"/>
      <c r="AH2698" s="13"/>
    </row>
    <row r="2699" spans="2:34"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19"/>
      <c r="X2699" s="19"/>
      <c r="Y2699" s="20"/>
      <c r="Z2699" s="13"/>
      <c r="AA2699" s="13"/>
      <c r="AB2699" s="13"/>
      <c r="AC2699" s="13"/>
      <c r="AD2699" s="13"/>
      <c r="AE2699" s="13"/>
      <c r="AF2699" s="13"/>
      <c r="AG2699" s="13"/>
      <c r="AH2699" s="13"/>
    </row>
    <row r="2700" spans="2:34"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19"/>
      <c r="X2700" s="19"/>
      <c r="Y2700" s="20"/>
      <c r="Z2700" s="13"/>
      <c r="AA2700" s="13"/>
      <c r="AB2700" s="13"/>
      <c r="AC2700" s="13"/>
      <c r="AD2700" s="13"/>
      <c r="AE2700" s="13"/>
      <c r="AF2700" s="13"/>
      <c r="AG2700" s="13"/>
      <c r="AH2700" s="13"/>
    </row>
    <row r="2701" spans="2:34"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19"/>
      <c r="X2701" s="19"/>
      <c r="Y2701" s="20"/>
      <c r="Z2701" s="13"/>
      <c r="AA2701" s="13"/>
      <c r="AB2701" s="13"/>
      <c r="AC2701" s="13"/>
      <c r="AD2701" s="13"/>
      <c r="AE2701" s="13"/>
      <c r="AF2701" s="13"/>
      <c r="AG2701" s="13"/>
      <c r="AH2701" s="13"/>
    </row>
    <row r="2702" spans="2:34"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19"/>
      <c r="X2702" s="19"/>
      <c r="Y2702" s="20"/>
      <c r="Z2702" s="13"/>
      <c r="AA2702" s="13"/>
      <c r="AB2702" s="13"/>
      <c r="AC2702" s="13"/>
      <c r="AD2702" s="13"/>
      <c r="AE2702" s="13"/>
      <c r="AF2702" s="13"/>
      <c r="AG2702" s="13"/>
      <c r="AH2702" s="13"/>
    </row>
    <row r="2703" spans="2:34"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19"/>
      <c r="X2703" s="19"/>
      <c r="Y2703" s="20"/>
      <c r="Z2703" s="13"/>
      <c r="AA2703" s="13"/>
      <c r="AB2703" s="13"/>
      <c r="AC2703" s="13"/>
      <c r="AD2703" s="13"/>
      <c r="AE2703" s="13"/>
      <c r="AF2703" s="13"/>
      <c r="AG2703" s="13"/>
      <c r="AH2703" s="13"/>
    </row>
    <row r="2704" spans="2:34"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19"/>
      <c r="X2704" s="19"/>
      <c r="Y2704" s="20"/>
      <c r="Z2704" s="13"/>
      <c r="AA2704" s="13"/>
      <c r="AB2704" s="13"/>
      <c r="AC2704" s="13"/>
      <c r="AD2704" s="13"/>
      <c r="AE2704" s="13"/>
      <c r="AF2704" s="13"/>
      <c r="AG2704" s="13"/>
      <c r="AH2704" s="13"/>
    </row>
    <row r="2705" spans="2:34"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19"/>
      <c r="X2705" s="19"/>
      <c r="Y2705" s="20"/>
      <c r="Z2705" s="13"/>
      <c r="AA2705" s="13"/>
      <c r="AB2705" s="13"/>
      <c r="AC2705" s="13"/>
      <c r="AD2705" s="13"/>
      <c r="AE2705" s="13"/>
      <c r="AF2705" s="13"/>
      <c r="AG2705" s="13"/>
      <c r="AH2705" s="13"/>
    </row>
    <row r="2706" spans="2:34"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19"/>
      <c r="X2706" s="19"/>
      <c r="Y2706" s="20"/>
      <c r="Z2706" s="13"/>
      <c r="AA2706" s="13"/>
      <c r="AB2706" s="13"/>
      <c r="AC2706" s="13"/>
      <c r="AD2706" s="13"/>
      <c r="AE2706" s="13"/>
      <c r="AF2706" s="13"/>
      <c r="AG2706" s="13"/>
      <c r="AH2706" s="13"/>
    </row>
    <row r="2707" spans="2:34"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19"/>
      <c r="X2707" s="19"/>
      <c r="Y2707" s="20"/>
      <c r="Z2707" s="13"/>
      <c r="AA2707" s="13"/>
      <c r="AB2707" s="13"/>
      <c r="AC2707" s="13"/>
      <c r="AD2707" s="13"/>
      <c r="AE2707" s="13"/>
      <c r="AF2707" s="13"/>
      <c r="AG2707" s="13"/>
      <c r="AH2707" s="13"/>
    </row>
    <row r="2708" spans="2:34"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19"/>
      <c r="X2708" s="19"/>
      <c r="Y2708" s="20"/>
      <c r="Z2708" s="13"/>
      <c r="AA2708" s="13"/>
      <c r="AB2708" s="13"/>
      <c r="AC2708" s="13"/>
      <c r="AD2708" s="13"/>
      <c r="AE2708" s="13"/>
      <c r="AF2708" s="13"/>
      <c r="AG2708" s="13"/>
      <c r="AH2708" s="13"/>
    </row>
    <row r="2709" spans="2:34"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19"/>
      <c r="X2709" s="19"/>
      <c r="Y2709" s="20"/>
      <c r="Z2709" s="13"/>
      <c r="AA2709" s="13"/>
      <c r="AB2709" s="13"/>
      <c r="AC2709" s="13"/>
      <c r="AD2709" s="13"/>
      <c r="AE2709" s="13"/>
      <c r="AF2709" s="13"/>
      <c r="AG2709" s="13"/>
      <c r="AH2709" s="13"/>
    </row>
    <row r="2710" spans="2:34"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19"/>
      <c r="X2710" s="19"/>
      <c r="Y2710" s="20"/>
      <c r="Z2710" s="13"/>
      <c r="AA2710" s="13"/>
      <c r="AB2710" s="13"/>
      <c r="AC2710" s="13"/>
      <c r="AD2710" s="13"/>
      <c r="AE2710" s="13"/>
      <c r="AF2710" s="13"/>
      <c r="AG2710" s="13"/>
      <c r="AH2710" s="13"/>
    </row>
    <row r="2711" spans="2:34"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19"/>
      <c r="X2711" s="19"/>
      <c r="Y2711" s="20"/>
      <c r="Z2711" s="13"/>
      <c r="AA2711" s="13"/>
      <c r="AB2711" s="13"/>
      <c r="AC2711" s="13"/>
      <c r="AD2711" s="13"/>
      <c r="AE2711" s="13"/>
      <c r="AF2711" s="13"/>
      <c r="AG2711" s="13"/>
      <c r="AH2711" s="13"/>
    </row>
    <row r="2712" spans="2:34"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19"/>
      <c r="X2712" s="19"/>
      <c r="Y2712" s="20"/>
      <c r="Z2712" s="13"/>
      <c r="AA2712" s="13"/>
      <c r="AB2712" s="13"/>
      <c r="AC2712" s="13"/>
      <c r="AD2712" s="13"/>
      <c r="AE2712" s="13"/>
      <c r="AF2712" s="13"/>
      <c r="AG2712" s="13"/>
      <c r="AH2712" s="13"/>
    </row>
    <row r="2713" spans="2:34"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19"/>
      <c r="X2713" s="19"/>
      <c r="Y2713" s="20"/>
      <c r="Z2713" s="13"/>
      <c r="AA2713" s="13"/>
      <c r="AB2713" s="13"/>
      <c r="AC2713" s="13"/>
      <c r="AD2713" s="13"/>
      <c r="AE2713" s="13"/>
      <c r="AF2713" s="13"/>
      <c r="AG2713" s="13"/>
      <c r="AH2713" s="13"/>
    </row>
    <row r="2714" spans="2:34"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19"/>
      <c r="X2714" s="19"/>
      <c r="Y2714" s="20"/>
      <c r="Z2714" s="13"/>
      <c r="AA2714" s="13"/>
      <c r="AB2714" s="13"/>
      <c r="AC2714" s="13"/>
      <c r="AD2714" s="13"/>
      <c r="AE2714" s="13"/>
      <c r="AF2714" s="13"/>
      <c r="AG2714" s="13"/>
      <c r="AH2714" s="13"/>
    </row>
    <row r="2715" spans="2:34"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19"/>
      <c r="X2715" s="19"/>
      <c r="Y2715" s="20"/>
      <c r="Z2715" s="13"/>
      <c r="AA2715" s="13"/>
      <c r="AB2715" s="13"/>
      <c r="AC2715" s="13"/>
      <c r="AD2715" s="13"/>
      <c r="AE2715" s="13"/>
      <c r="AF2715" s="13"/>
      <c r="AG2715" s="13"/>
      <c r="AH2715" s="13"/>
    </row>
    <row r="2716" spans="2:34"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19"/>
      <c r="X2716" s="19"/>
      <c r="Y2716" s="20"/>
      <c r="Z2716" s="13"/>
      <c r="AA2716" s="13"/>
      <c r="AB2716" s="13"/>
      <c r="AC2716" s="13"/>
      <c r="AD2716" s="13"/>
      <c r="AE2716" s="13"/>
      <c r="AF2716" s="13"/>
      <c r="AG2716" s="13"/>
      <c r="AH2716" s="13"/>
    </row>
    <row r="2717" spans="2:34"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19"/>
      <c r="X2717" s="19"/>
      <c r="Y2717" s="20"/>
      <c r="Z2717" s="13"/>
      <c r="AA2717" s="13"/>
      <c r="AB2717" s="13"/>
      <c r="AC2717" s="13"/>
      <c r="AD2717" s="13"/>
      <c r="AE2717" s="13"/>
      <c r="AF2717" s="13"/>
      <c r="AG2717" s="13"/>
      <c r="AH2717" s="13"/>
    </row>
    <row r="2718" spans="2:34"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19"/>
      <c r="X2718" s="19"/>
      <c r="Y2718" s="20"/>
      <c r="Z2718" s="13"/>
      <c r="AA2718" s="13"/>
      <c r="AB2718" s="13"/>
      <c r="AC2718" s="13"/>
      <c r="AD2718" s="13"/>
      <c r="AE2718" s="13"/>
      <c r="AF2718" s="13"/>
      <c r="AG2718" s="13"/>
      <c r="AH2718" s="13"/>
    </row>
    <row r="2719" spans="2:34"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19"/>
      <c r="X2719" s="19"/>
      <c r="Y2719" s="20"/>
      <c r="Z2719" s="13"/>
      <c r="AA2719" s="13"/>
      <c r="AB2719" s="13"/>
      <c r="AC2719" s="13"/>
      <c r="AD2719" s="13"/>
      <c r="AE2719" s="13"/>
      <c r="AF2719" s="13"/>
      <c r="AG2719" s="13"/>
      <c r="AH2719" s="13"/>
    </row>
    <row r="2720" spans="2:34"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19"/>
      <c r="X2720" s="19"/>
      <c r="Y2720" s="20"/>
      <c r="Z2720" s="13"/>
      <c r="AA2720" s="13"/>
      <c r="AB2720" s="13"/>
      <c r="AC2720" s="13"/>
      <c r="AD2720" s="13"/>
      <c r="AE2720" s="13"/>
      <c r="AF2720" s="13"/>
      <c r="AG2720" s="13"/>
      <c r="AH2720" s="13"/>
    </row>
    <row r="2721" spans="2:34"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19"/>
      <c r="X2721" s="19"/>
      <c r="Y2721" s="20"/>
      <c r="Z2721" s="13"/>
      <c r="AA2721" s="13"/>
      <c r="AB2721" s="13"/>
      <c r="AC2721" s="13"/>
      <c r="AD2721" s="13"/>
      <c r="AE2721" s="13"/>
      <c r="AF2721" s="13"/>
      <c r="AG2721" s="13"/>
      <c r="AH2721" s="13"/>
    </row>
    <row r="2722" spans="2:34"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19"/>
      <c r="X2722" s="19"/>
      <c r="Y2722" s="20"/>
      <c r="Z2722" s="13"/>
      <c r="AA2722" s="13"/>
      <c r="AB2722" s="13"/>
      <c r="AC2722" s="13"/>
      <c r="AD2722" s="13"/>
      <c r="AE2722" s="13"/>
      <c r="AF2722" s="13"/>
      <c r="AG2722" s="13"/>
      <c r="AH2722" s="13"/>
    </row>
    <row r="2723" spans="2:34"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19"/>
      <c r="X2723" s="19"/>
      <c r="Y2723" s="20"/>
      <c r="Z2723" s="13"/>
      <c r="AA2723" s="13"/>
      <c r="AB2723" s="13"/>
      <c r="AC2723" s="13"/>
      <c r="AD2723" s="13"/>
      <c r="AE2723" s="13"/>
      <c r="AF2723" s="13"/>
      <c r="AG2723" s="13"/>
      <c r="AH2723" s="13"/>
    </row>
    <row r="2724" spans="2:34"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19"/>
      <c r="X2724" s="19"/>
      <c r="Y2724" s="20"/>
      <c r="Z2724" s="13"/>
      <c r="AA2724" s="13"/>
      <c r="AB2724" s="13"/>
      <c r="AC2724" s="13"/>
      <c r="AD2724" s="13"/>
      <c r="AE2724" s="13"/>
      <c r="AF2724" s="13"/>
      <c r="AG2724" s="13"/>
      <c r="AH2724" s="13"/>
    </row>
    <row r="2725" spans="2:34"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19"/>
      <c r="X2725" s="19"/>
      <c r="Y2725" s="20"/>
      <c r="Z2725" s="13"/>
      <c r="AA2725" s="13"/>
      <c r="AB2725" s="13"/>
      <c r="AC2725" s="13"/>
      <c r="AD2725" s="13"/>
      <c r="AE2725" s="13"/>
      <c r="AF2725" s="13"/>
      <c r="AG2725" s="13"/>
      <c r="AH2725" s="13"/>
    </row>
    <row r="2726" spans="2:34"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19"/>
      <c r="X2726" s="19"/>
      <c r="Y2726" s="20"/>
      <c r="Z2726" s="13"/>
      <c r="AA2726" s="13"/>
      <c r="AB2726" s="13"/>
      <c r="AC2726" s="13"/>
      <c r="AD2726" s="13"/>
      <c r="AE2726" s="13"/>
      <c r="AF2726" s="13"/>
      <c r="AG2726" s="13"/>
      <c r="AH2726" s="13"/>
    </row>
    <row r="2727" spans="2:34"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19"/>
      <c r="X2727" s="19"/>
      <c r="Y2727" s="20"/>
      <c r="Z2727" s="13"/>
      <c r="AA2727" s="13"/>
      <c r="AB2727" s="13"/>
      <c r="AC2727" s="13"/>
      <c r="AD2727" s="13"/>
      <c r="AE2727" s="13"/>
      <c r="AF2727" s="13"/>
      <c r="AG2727" s="13"/>
      <c r="AH2727" s="13"/>
    </row>
    <row r="2728" spans="2:34"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19"/>
      <c r="X2728" s="19"/>
      <c r="Y2728" s="20"/>
      <c r="Z2728" s="13"/>
      <c r="AA2728" s="13"/>
      <c r="AB2728" s="13"/>
      <c r="AC2728" s="13"/>
      <c r="AD2728" s="13"/>
      <c r="AE2728" s="13"/>
      <c r="AF2728" s="13"/>
      <c r="AG2728" s="13"/>
      <c r="AH2728" s="13"/>
    </row>
    <row r="2729" spans="2:34"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19"/>
      <c r="X2729" s="19"/>
      <c r="Y2729" s="20"/>
      <c r="Z2729" s="13"/>
      <c r="AA2729" s="13"/>
      <c r="AB2729" s="13"/>
      <c r="AC2729" s="13"/>
      <c r="AD2729" s="13"/>
      <c r="AE2729" s="13"/>
      <c r="AF2729" s="13"/>
      <c r="AG2729" s="13"/>
      <c r="AH2729" s="13"/>
    </row>
    <row r="2730" spans="2:34"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19"/>
      <c r="X2730" s="19"/>
      <c r="Y2730" s="20"/>
      <c r="Z2730" s="13"/>
      <c r="AA2730" s="13"/>
      <c r="AB2730" s="13"/>
      <c r="AC2730" s="13"/>
      <c r="AD2730" s="13"/>
      <c r="AE2730" s="13"/>
      <c r="AF2730" s="13"/>
      <c r="AG2730" s="13"/>
      <c r="AH2730" s="13"/>
    </row>
    <row r="2731" spans="2:34"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19"/>
      <c r="X2731" s="19"/>
      <c r="Y2731" s="20"/>
      <c r="Z2731" s="13"/>
      <c r="AA2731" s="13"/>
      <c r="AB2731" s="13"/>
      <c r="AC2731" s="13"/>
      <c r="AD2731" s="13"/>
      <c r="AE2731" s="13"/>
      <c r="AF2731" s="13"/>
      <c r="AG2731" s="13"/>
      <c r="AH2731" s="13"/>
    </row>
    <row r="2732" spans="2:34"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19"/>
      <c r="X2732" s="19"/>
      <c r="Y2732" s="20"/>
      <c r="Z2732" s="13"/>
      <c r="AA2732" s="13"/>
      <c r="AB2732" s="13"/>
      <c r="AC2732" s="13"/>
      <c r="AD2732" s="13"/>
      <c r="AE2732" s="13"/>
      <c r="AF2732" s="13"/>
      <c r="AG2732" s="13"/>
      <c r="AH2732" s="13"/>
    </row>
    <row r="2733" spans="2:34"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19"/>
      <c r="X2733" s="19"/>
      <c r="Y2733" s="20"/>
      <c r="Z2733" s="13"/>
      <c r="AA2733" s="13"/>
      <c r="AB2733" s="13"/>
      <c r="AC2733" s="13"/>
      <c r="AD2733" s="13"/>
      <c r="AE2733" s="13"/>
      <c r="AF2733" s="13"/>
      <c r="AG2733" s="13"/>
      <c r="AH2733" s="13"/>
    </row>
    <row r="2734" spans="2:34"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19"/>
      <c r="X2734" s="19"/>
      <c r="Y2734" s="20"/>
      <c r="Z2734" s="13"/>
      <c r="AA2734" s="13"/>
      <c r="AB2734" s="13"/>
      <c r="AC2734" s="13"/>
      <c r="AD2734" s="13"/>
      <c r="AE2734" s="13"/>
      <c r="AF2734" s="13"/>
      <c r="AG2734" s="13"/>
      <c r="AH2734" s="13"/>
    </row>
    <row r="2735" spans="2:34"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19"/>
      <c r="X2735" s="19"/>
      <c r="Y2735" s="20"/>
      <c r="Z2735" s="13"/>
      <c r="AA2735" s="13"/>
      <c r="AB2735" s="13"/>
      <c r="AC2735" s="13"/>
      <c r="AD2735" s="13"/>
      <c r="AE2735" s="13"/>
      <c r="AF2735" s="13"/>
      <c r="AG2735" s="13"/>
      <c r="AH2735" s="13"/>
    </row>
    <row r="2736" spans="2:34"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19"/>
      <c r="X2736" s="19"/>
      <c r="Y2736" s="20"/>
      <c r="Z2736" s="13"/>
      <c r="AA2736" s="13"/>
      <c r="AB2736" s="13"/>
      <c r="AC2736" s="13"/>
      <c r="AD2736" s="13"/>
      <c r="AE2736" s="13"/>
      <c r="AF2736" s="13"/>
      <c r="AG2736" s="13"/>
      <c r="AH2736" s="13"/>
    </row>
    <row r="2737" spans="2:34"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19"/>
      <c r="X2737" s="19"/>
      <c r="Y2737" s="20"/>
      <c r="Z2737" s="13"/>
      <c r="AA2737" s="13"/>
      <c r="AB2737" s="13"/>
      <c r="AC2737" s="13"/>
      <c r="AD2737" s="13"/>
      <c r="AE2737" s="13"/>
      <c r="AF2737" s="13"/>
      <c r="AG2737" s="13"/>
      <c r="AH2737" s="13"/>
    </row>
    <row r="2738" spans="2:34"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19"/>
      <c r="X2738" s="19"/>
      <c r="Y2738" s="20"/>
      <c r="Z2738" s="13"/>
      <c r="AA2738" s="13"/>
      <c r="AB2738" s="13"/>
      <c r="AC2738" s="13"/>
      <c r="AD2738" s="13"/>
      <c r="AE2738" s="13"/>
      <c r="AF2738" s="13"/>
      <c r="AG2738" s="13"/>
      <c r="AH2738" s="13"/>
    </row>
    <row r="2739" spans="2:34"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19"/>
      <c r="X2739" s="19"/>
      <c r="Y2739" s="20"/>
      <c r="Z2739" s="13"/>
      <c r="AA2739" s="13"/>
      <c r="AB2739" s="13"/>
      <c r="AC2739" s="13"/>
      <c r="AD2739" s="13"/>
      <c r="AE2739" s="13"/>
      <c r="AF2739" s="13"/>
      <c r="AG2739" s="13"/>
      <c r="AH2739" s="13"/>
    </row>
    <row r="2740" spans="2:34"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19"/>
      <c r="X2740" s="19"/>
      <c r="Y2740" s="20"/>
      <c r="Z2740" s="13"/>
      <c r="AA2740" s="13"/>
      <c r="AB2740" s="13"/>
      <c r="AC2740" s="13"/>
      <c r="AD2740" s="13"/>
      <c r="AE2740" s="13"/>
      <c r="AF2740" s="13"/>
      <c r="AG2740" s="13"/>
      <c r="AH2740" s="13"/>
    </row>
    <row r="2741" spans="2:34"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19"/>
      <c r="X2741" s="19"/>
      <c r="Y2741" s="20"/>
      <c r="Z2741" s="13"/>
      <c r="AA2741" s="13"/>
      <c r="AB2741" s="13"/>
      <c r="AC2741" s="13"/>
      <c r="AD2741" s="13"/>
      <c r="AE2741" s="13"/>
      <c r="AF2741" s="13"/>
      <c r="AG2741" s="13"/>
      <c r="AH2741" s="13"/>
    </row>
    <row r="2742" spans="2:34"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19"/>
      <c r="X2742" s="19"/>
      <c r="Y2742" s="20"/>
      <c r="Z2742" s="13"/>
      <c r="AA2742" s="13"/>
      <c r="AB2742" s="13"/>
      <c r="AC2742" s="13"/>
      <c r="AD2742" s="13"/>
      <c r="AE2742" s="13"/>
      <c r="AF2742" s="13"/>
      <c r="AG2742" s="13"/>
      <c r="AH2742" s="13"/>
    </row>
    <row r="2743" spans="2:34"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19"/>
      <c r="X2743" s="19"/>
      <c r="Y2743" s="20"/>
      <c r="Z2743" s="13"/>
      <c r="AA2743" s="13"/>
      <c r="AB2743" s="13"/>
      <c r="AC2743" s="13"/>
      <c r="AD2743" s="13"/>
      <c r="AE2743" s="13"/>
      <c r="AF2743" s="13"/>
      <c r="AG2743" s="13"/>
      <c r="AH2743" s="13"/>
    </row>
    <row r="2744" spans="2:34"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19"/>
      <c r="X2744" s="19"/>
      <c r="Y2744" s="20"/>
      <c r="Z2744" s="13"/>
      <c r="AA2744" s="13"/>
      <c r="AB2744" s="13"/>
      <c r="AC2744" s="13"/>
      <c r="AD2744" s="13"/>
      <c r="AE2744" s="13"/>
      <c r="AF2744" s="13"/>
      <c r="AG2744" s="13"/>
      <c r="AH2744" s="13"/>
    </row>
    <row r="2745" spans="2:34"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19"/>
      <c r="X2745" s="19"/>
      <c r="Y2745" s="20"/>
      <c r="Z2745" s="13"/>
      <c r="AA2745" s="13"/>
      <c r="AB2745" s="13"/>
      <c r="AC2745" s="13"/>
      <c r="AD2745" s="13"/>
      <c r="AE2745" s="13"/>
      <c r="AF2745" s="13"/>
      <c r="AG2745" s="13"/>
      <c r="AH2745" s="13"/>
    </row>
    <row r="2746" spans="2:34"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19"/>
      <c r="X2746" s="19"/>
      <c r="Y2746" s="20"/>
      <c r="Z2746" s="13"/>
      <c r="AA2746" s="13"/>
      <c r="AB2746" s="13"/>
      <c r="AC2746" s="13"/>
      <c r="AD2746" s="13"/>
      <c r="AE2746" s="13"/>
      <c r="AF2746" s="13"/>
      <c r="AG2746" s="13"/>
      <c r="AH2746" s="13"/>
    </row>
    <row r="2747" spans="2:34"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19"/>
      <c r="X2747" s="19"/>
      <c r="Y2747" s="20"/>
      <c r="Z2747" s="13"/>
      <c r="AA2747" s="13"/>
      <c r="AB2747" s="13"/>
      <c r="AC2747" s="13"/>
      <c r="AD2747" s="13"/>
      <c r="AE2747" s="13"/>
      <c r="AF2747" s="13"/>
      <c r="AG2747" s="13"/>
      <c r="AH2747" s="13"/>
    </row>
    <row r="2748" spans="2:34"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19"/>
      <c r="X2748" s="19"/>
      <c r="Y2748" s="20"/>
      <c r="Z2748" s="13"/>
      <c r="AA2748" s="13"/>
      <c r="AB2748" s="13"/>
      <c r="AC2748" s="13"/>
      <c r="AD2748" s="13"/>
      <c r="AE2748" s="13"/>
      <c r="AF2748" s="13"/>
      <c r="AG2748" s="13"/>
      <c r="AH2748" s="13"/>
    </row>
    <row r="2749" spans="2:34"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19"/>
      <c r="X2749" s="19"/>
      <c r="Y2749" s="20"/>
      <c r="Z2749" s="13"/>
      <c r="AA2749" s="13"/>
      <c r="AB2749" s="13"/>
      <c r="AC2749" s="13"/>
      <c r="AD2749" s="13"/>
      <c r="AE2749" s="13"/>
      <c r="AF2749" s="13"/>
      <c r="AG2749" s="13"/>
      <c r="AH2749" s="13"/>
    </row>
    <row r="2750" spans="2:34"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19"/>
      <c r="X2750" s="19"/>
      <c r="Y2750" s="20"/>
      <c r="Z2750" s="13"/>
      <c r="AA2750" s="13"/>
      <c r="AB2750" s="13"/>
      <c r="AC2750" s="13"/>
      <c r="AD2750" s="13"/>
      <c r="AE2750" s="13"/>
      <c r="AF2750" s="13"/>
      <c r="AG2750" s="13"/>
      <c r="AH2750" s="13"/>
    </row>
    <row r="2751" spans="2:34"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19"/>
      <c r="X2751" s="19"/>
      <c r="Y2751" s="20"/>
      <c r="Z2751" s="13"/>
      <c r="AA2751" s="13"/>
      <c r="AB2751" s="13"/>
      <c r="AC2751" s="13"/>
      <c r="AD2751" s="13"/>
      <c r="AE2751" s="13"/>
      <c r="AF2751" s="13"/>
      <c r="AG2751" s="13"/>
      <c r="AH2751" s="13"/>
    </row>
    <row r="2752" spans="2:34"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19"/>
      <c r="X2752" s="19"/>
      <c r="Y2752" s="20"/>
      <c r="Z2752" s="13"/>
      <c r="AA2752" s="13"/>
      <c r="AB2752" s="13"/>
      <c r="AC2752" s="13"/>
      <c r="AD2752" s="13"/>
      <c r="AE2752" s="13"/>
      <c r="AF2752" s="13"/>
      <c r="AG2752" s="13"/>
      <c r="AH2752" s="13"/>
    </row>
    <row r="2753" spans="2:34"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19"/>
      <c r="X2753" s="19"/>
      <c r="Y2753" s="20"/>
      <c r="Z2753" s="13"/>
      <c r="AA2753" s="13"/>
      <c r="AB2753" s="13"/>
      <c r="AC2753" s="13"/>
      <c r="AD2753" s="13"/>
      <c r="AE2753" s="13"/>
      <c r="AF2753" s="13"/>
      <c r="AG2753" s="13"/>
      <c r="AH2753" s="13"/>
    </row>
    <row r="2754" spans="2:34"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19"/>
      <c r="X2754" s="19"/>
      <c r="Y2754" s="20"/>
      <c r="Z2754" s="13"/>
      <c r="AA2754" s="13"/>
      <c r="AB2754" s="13"/>
      <c r="AC2754" s="13"/>
      <c r="AD2754" s="13"/>
      <c r="AE2754" s="13"/>
      <c r="AF2754" s="13"/>
      <c r="AG2754" s="13"/>
      <c r="AH2754" s="13"/>
    </row>
    <row r="2755" spans="2:34"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19"/>
      <c r="X2755" s="19"/>
      <c r="Y2755" s="20"/>
      <c r="Z2755" s="13"/>
      <c r="AA2755" s="13"/>
      <c r="AB2755" s="13"/>
      <c r="AC2755" s="13"/>
      <c r="AD2755" s="13"/>
      <c r="AE2755" s="13"/>
      <c r="AF2755" s="13"/>
      <c r="AG2755" s="13"/>
      <c r="AH2755" s="13"/>
    </row>
    <row r="2756" spans="2:34"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19"/>
      <c r="X2756" s="19"/>
      <c r="Y2756" s="20"/>
      <c r="Z2756" s="13"/>
      <c r="AA2756" s="13"/>
      <c r="AB2756" s="13"/>
      <c r="AC2756" s="13"/>
      <c r="AD2756" s="13"/>
      <c r="AE2756" s="13"/>
      <c r="AF2756" s="13"/>
      <c r="AG2756" s="13"/>
      <c r="AH2756" s="13"/>
    </row>
    <row r="2757" spans="2:34"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19"/>
      <c r="X2757" s="19"/>
      <c r="Y2757" s="20"/>
      <c r="Z2757" s="13"/>
      <c r="AA2757" s="13"/>
      <c r="AB2757" s="13"/>
      <c r="AC2757" s="13"/>
      <c r="AD2757" s="13"/>
      <c r="AE2757" s="13"/>
      <c r="AF2757" s="13"/>
      <c r="AG2757" s="13"/>
      <c r="AH2757" s="13"/>
    </row>
    <row r="2758" spans="2:34"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19"/>
      <c r="X2758" s="19"/>
      <c r="Y2758" s="20"/>
      <c r="Z2758" s="13"/>
      <c r="AA2758" s="13"/>
      <c r="AB2758" s="13"/>
      <c r="AC2758" s="13"/>
      <c r="AD2758" s="13"/>
      <c r="AE2758" s="13"/>
      <c r="AF2758" s="13"/>
      <c r="AG2758" s="13"/>
      <c r="AH2758" s="13"/>
    </row>
    <row r="2759" spans="2:34"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19"/>
      <c r="X2759" s="19"/>
      <c r="Y2759" s="20"/>
      <c r="Z2759" s="13"/>
      <c r="AA2759" s="13"/>
      <c r="AB2759" s="13"/>
      <c r="AC2759" s="13"/>
      <c r="AD2759" s="13"/>
      <c r="AE2759" s="13"/>
      <c r="AF2759" s="13"/>
      <c r="AG2759" s="13"/>
      <c r="AH2759" s="13"/>
    </row>
    <row r="2760" spans="2:34"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19"/>
      <c r="X2760" s="19"/>
      <c r="Y2760" s="20"/>
      <c r="Z2760" s="13"/>
      <c r="AA2760" s="13"/>
      <c r="AB2760" s="13"/>
      <c r="AC2760" s="13"/>
      <c r="AD2760" s="13"/>
      <c r="AE2760" s="13"/>
      <c r="AF2760" s="13"/>
      <c r="AG2760" s="13"/>
      <c r="AH2760" s="13"/>
    </row>
    <row r="2761" spans="2:34"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19"/>
      <c r="X2761" s="19"/>
      <c r="Y2761" s="20"/>
      <c r="Z2761" s="13"/>
      <c r="AA2761" s="13"/>
      <c r="AB2761" s="13"/>
      <c r="AC2761" s="13"/>
      <c r="AD2761" s="13"/>
      <c r="AE2761" s="13"/>
      <c r="AF2761" s="13"/>
      <c r="AG2761" s="13"/>
      <c r="AH2761" s="13"/>
    </row>
    <row r="2762" spans="2:34"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19"/>
      <c r="X2762" s="19"/>
      <c r="Y2762" s="20"/>
      <c r="Z2762" s="13"/>
      <c r="AA2762" s="13"/>
      <c r="AB2762" s="13"/>
      <c r="AC2762" s="13"/>
      <c r="AD2762" s="13"/>
      <c r="AE2762" s="13"/>
      <c r="AF2762" s="13"/>
      <c r="AG2762" s="13"/>
      <c r="AH2762" s="13"/>
    </row>
    <row r="2763" spans="2:34"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19"/>
      <c r="X2763" s="19"/>
      <c r="Y2763" s="20"/>
      <c r="Z2763" s="13"/>
      <c r="AA2763" s="13"/>
      <c r="AB2763" s="13"/>
      <c r="AC2763" s="13"/>
      <c r="AD2763" s="13"/>
      <c r="AE2763" s="13"/>
      <c r="AF2763" s="13"/>
      <c r="AG2763" s="13"/>
      <c r="AH2763" s="13"/>
    </row>
    <row r="2764" spans="2:34"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19"/>
      <c r="X2764" s="19"/>
      <c r="Y2764" s="20"/>
      <c r="Z2764" s="13"/>
      <c r="AA2764" s="13"/>
      <c r="AB2764" s="13"/>
      <c r="AC2764" s="13"/>
      <c r="AD2764" s="13"/>
      <c r="AE2764" s="13"/>
      <c r="AF2764" s="13"/>
      <c r="AG2764" s="13"/>
      <c r="AH2764" s="13"/>
    </row>
    <row r="2765" spans="2:34"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19"/>
      <c r="X2765" s="19"/>
      <c r="Y2765" s="20"/>
      <c r="Z2765" s="13"/>
      <c r="AA2765" s="13"/>
      <c r="AB2765" s="13"/>
      <c r="AC2765" s="13"/>
      <c r="AD2765" s="13"/>
      <c r="AE2765" s="13"/>
      <c r="AF2765" s="13"/>
      <c r="AG2765" s="13"/>
      <c r="AH2765" s="13"/>
    </row>
    <row r="2766" spans="2:34"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19"/>
      <c r="X2766" s="19"/>
      <c r="Y2766" s="20"/>
      <c r="Z2766" s="13"/>
      <c r="AA2766" s="13"/>
      <c r="AB2766" s="13"/>
      <c r="AC2766" s="13"/>
      <c r="AD2766" s="13"/>
      <c r="AE2766" s="13"/>
      <c r="AF2766" s="13"/>
      <c r="AG2766" s="13"/>
      <c r="AH2766" s="13"/>
    </row>
    <row r="2767" spans="2:34"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19"/>
      <c r="X2767" s="19"/>
      <c r="Y2767" s="20"/>
      <c r="Z2767" s="13"/>
      <c r="AA2767" s="13"/>
      <c r="AB2767" s="13"/>
      <c r="AC2767" s="13"/>
      <c r="AD2767" s="13"/>
      <c r="AE2767" s="13"/>
      <c r="AF2767" s="13"/>
      <c r="AG2767" s="13"/>
      <c r="AH2767" s="13"/>
    </row>
    <row r="2768" spans="2:34"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19"/>
      <c r="X2768" s="19"/>
      <c r="Y2768" s="20"/>
      <c r="Z2768" s="13"/>
      <c r="AA2768" s="13"/>
      <c r="AB2768" s="13"/>
      <c r="AC2768" s="13"/>
      <c r="AD2768" s="13"/>
      <c r="AE2768" s="13"/>
      <c r="AF2768" s="13"/>
      <c r="AG2768" s="13"/>
      <c r="AH2768" s="13"/>
    </row>
    <row r="2769" spans="2:34"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19"/>
      <c r="X2769" s="19"/>
      <c r="Y2769" s="20"/>
      <c r="Z2769" s="13"/>
      <c r="AA2769" s="13"/>
      <c r="AB2769" s="13"/>
      <c r="AC2769" s="13"/>
      <c r="AD2769" s="13"/>
      <c r="AE2769" s="13"/>
      <c r="AF2769" s="13"/>
      <c r="AG2769" s="13"/>
      <c r="AH2769" s="13"/>
    </row>
    <row r="2770" spans="2:34"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19"/>
      <c r="X2770" s="19"/>
      <c r="Y2770" s="20"/>
      <c r="Z2770" s="13"/>
      <c r="AA2770" s="13"/>
      <c r="AB2770" s="13"/>
      <c r="AC2770" s="13"/>
      <c r="AD2770" s="13"/>
      <c r="AE2770" s="13"/>
      <c r="AF2770" s="13"/>
      <c r="AG2770" s="13"/>
      <c r="AH2770" s="13"/>
    </row>
    <row r="2771" spans="2:34"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19"/>
      <c r="X2771" s="19"/>
      <c r="Y2771" s="20"/>
      <c r="Z2771" s="13"/>
      <c r="AA2771" s="13"/>
      <c r="AB2771" s="13"/>
      <c r="AC2771" s="13"/>
      <c r="AD2771" s="13"/>
      <c r="AE2771" s="13"/>
      <c r="AF2771" s="13"/>
      <c r="AG2771" s="13"/>
      <c r="AH2771" s="13"/>
    </row>
    <row r="2772" spans="2:34"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19"/>
      <c r="X2772" s="19"/>
      <c r="Y2772" s="20"/>
      <c r="Z2772" s="13"/>
      <c r="AA2772" s="13"/>
      <c r="AB2772" s="13"/>
      <c r="AC2772" s="13"/>
      <c r="AD2772" s="13"/>
      <c r="AE2772" s="13"/>
      <c r="AF2772" s="13"/>
      <c r="AG2772" s="13"/>
      <c r="AH2772" s="13"/>
    </row>
    <row r="2773" spans="2:34"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19"/>
      <c r="X2773" s="19"/>
      <c r="Y2773" s="20"/>
      <c r="Z2773" s="13"/>
      <c r="AA2773" s="13"/>
      <c r="AB2773" s="13"/>
      <c r="AC2773" s="13"/>
      <c r="AD2773" s="13"/>
      <c r="AE2773" s="13"/>
      <c r="AF2773" s="13"/>
      <c r="AG2773" s="13"/>
      <c r="AH2773" s="13"/>
    </row>
    <row r="2774" spans="2:34"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19"/>
      <c r="X2774" s="19"/>
      <c r="Y2774" s="20"/>
      <c r="Z2774" s="13"/>
      <c r="AA2774" s="13"/>
      <c r="AB2774" s="13"/>
      <c r="AC2774" s="13"/>
      <c r="AD2774" s="13"/>
      <c r="AE2774" s="13"/>
      <c r="AF2774" s="13"/>
      <c r="AG2774" s="13"/>
      <c r="AH2774" s="13"/>
    </row>
    <row r="2775" spans="2:34"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19"/>
      <c r="X2775" s="19"/>
      <c r="Y2775" s="20"/>
      <c r="Z2775" s="13"/>
      <c r="AA2775" s="13"/>
      <c r="AB2775" s="13"/>
      <c r="AC2775" s="13"/>
      <c r="AD2775" s="13"/>
      <c r="AE2775" s="13"/>
      <c r="AF2775" s="13"/>
      <c r="AG2775" s="13"/>
      <c r="AH2775" s="13"/>
    </row>
    <row r="2776" spans="2:34"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19"/>
      <c r="X2776" s="19"/>
      <c r="Y2776" s="20"/>
      <c r="Z2776" s="13"/>
      <c r="AA2776" s="13"/>
      <c r="AB2776" s="13"/>
      <c r="AC2776" s="13"/>
      <c r="AD2776" s="13"/>
      <c r="AE2776" s="13"/>
      <c r="AF2776" s="13"/>
      <c r="AG2776" s="13"/>
      <c r="AH2776" s="13"/>
    </row>
    <row r="2777" spans="2:34"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19"/>
      <c r="X2777" s="19"/>
      <c r="Y2777" s="20"/>
      <c r="Z2777" s="13"/>
      <c r="AA2777" s="13"/>
      <c r="AB2777" s="13"/>
      <c r="AC2777" s="13"/>
      <c r="AD2777" s="13"/>
      <c r="AE2777" s="13"/>
      <c r="AF2777" s="13"/>
      <c r="AG2777" s="13"/>
      <c r="AH2777" s="13"/>
    </row>
    <row r="2778" spans="2:34"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19"/>
      <c r="X2778" s="19"/>
      <c r="Y2778" s="20"/>
      <c r="Z2778" s="13"/>
      <c r="AA2778" s="13"/>
      <c r="AB2778" s="13"/>
      <c r="AC2778" s="13"/>
      <c r="AD2778" s="13"/>
      <c r="AE2778" s="13"/>
      <c r="AF2778" s="13"/>
      <c r="AG2778" s="13"/>
      <c r="AH2778" s="13"/>
    </row>
    <row r="2779" spans="2:34"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19"/>
      <c r="X2779" s="19"/>
      <c r="Y2779" s="20"/>
      <c r="Z2779" s="13"/>
      <c r="AA2779" s="13"/>
      <c r="AB2779" s="13"/>
      <c r="AC2779" s="13"/>
      <c r="AD2779" s="13"/>
      <c r="AE2779" s="13"/>
      <c r="AF2779" s="13"/>
      <c r="AG2779" s="13"/>
      <c r="AH2779" s="13"/>
    </row>
    <row r="2780" spans="2:34"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19"/>
      <c r="X2780" s="19"/>
      <c r="Y2780" s="20"/>
      <c r="Z2780" s="13"/>
      <c r="AA2780" s="13"/>
      <c r="AB2780" s="13"/>
      <c r="AC2780" s="13"/>
      <c r="AD2780" s="13"/>
      <c r="AE2780" s="13"/>
      <c r="AF2780" s="13"/>
      <c r="AG2780" s="13"/>
      <c r="AH2780" s="13"/>
    </row>
    <row r="2781" spans="2:34"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19"/>
      <c r="X2781" s="19"/>
      <c r="Y2781" s="20"/>
      <c r="Z2781" s="13"/>
      <c r="AA2781" s="13"/>
      <c r="AB2781" s="13"/>
      <c r="AC2781" s="13"/>
      <c r="AD2781" s="13"/>
      <c r="AE2781" s="13"/>
      <c r="AF2781" s="13"/>
      <c r="AG2781" s="13"/>
      <c r="AH2781" s="13"/>
    </row>
    <row r="2782" spans="2:34"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19"/>
      <c r="X2782" s="19"/>
      <c r="Y2782" s="20"/>
      <c r="Z2782" s="13"/>
      <c r="AA2782" s="13"/>
      <c r="AB2782" s="13"/>
      <c r="AC2782" s="13"/>
      <c r="AD2782" s="13"/>
      <c r="AE2782" s="13"/>
      <c r="AF2782" s="13"/>
      <c r="AG2782" s="13"/>
      <c r="AH2782" s="13"/>
    </row>
    <row r="2783" spans="2:34"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19"/>
      <c r="X2783" s="19"/>
      <c r="Y2783" s="20"/>
      <c r="Z2783" s="13"/>
      <c r="AA2783" s="13"/>
      <c r="AB2783" s="13"/>
      <c r="AC2783" s="13"/>
      <c r="AD2783" s="13"/>
      <c r="AE2783" s="13"/>
      <c r="AF2783" s="13"/>
      <c r="AG2783" s="13"/>
      <c r="AH2783" s="13"/>
    </row>
    <row r="2784" spans="2:34"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19"/>
      <c r="X2784" s="19"/>
      <c r="Y2784" s="20"/>
      <c r="Z2784" s="13"/>
      <c r="AA2784" s="13"/>
      <c r="AB2784" s="13"/>
      <c r="AC2784" s="13"/>
      <c r="AD2784" s="13"/>
      <c r="AE2784" s="13"/>
      <c r="AF2784" s="13"/>
      <c r="AG2784" s="13"/>
      <c r="AH2784" s="13"/>
    </row>
    <row r="2785" spans="2:34"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19"/>
      <c r="X2785" s="19"/>
      <c r="Y2785" s="20"/>
      <c r="Z2785" s="13"/>
      <c r="AA2785" s="13"/>
      <c r="AB2785" s="13"/>
      <c r="AC2785" s="13"/>
      <c r="AD2785" s="13"/>
      <c r="AE2785" s="13"/>
      <c r="AF2785" s="13"/>
      <c r="AG2785" s="13"/>
      <c r="AH2785" s="13"/>
    </row>
    <row r="2786" spans="2:34"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19"/>
      <c r="X2786" s="19"/>
      <c r="Y2786" s="20"/>
      <c r="Z2786" s="13"/>
      <c r="AA2786" s="13"/>
      <c r="AB2786" s="13"/>
      <c r="AC2786" s="13"/>
      <c r="AD2786" s="13"/>
      <c r="AE2786" s="13"/>
      <c r="AF2786" s="13"/>
      <c r="AG2786" s="13"/>
      <c r="AH2786" s="13"/>
    </row>
    <row r="2787" spans="2:34"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19"/>
      <c r="X2787" s="19"/>
      <c r="Y2787" s="20"/>
      <c r="Z2787" s="13"/>
      <c r="AA2787" s="13"/>
      <c r="AB2787" s="13"/>
      <c r="AC2787" s="13"/>
      <c r="AD2787" s="13"/>
      <c r="AE2787" s="13"/>
      <c r="AF2787" s="13"/>
      <c r="AG2787" s="13"/>
      <c r="AH2787" s="13"/>
    </row>
    <row r="2788" spans="2:34"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19"/>
      <c r="X2788" s="19"/>
      <c r="Y2788" s="20"/>
      <c r="Z2788" s="13"/>
      <c r="AA2788" s="13"/>
      <c r="AB2788" s="13"/>
      <c r="AC2788" s="13"/>
      <c r="AD2788" s="13"/>
      <c r="AE2788" s="13"/>
      <c r="AF2788" s="13"/>
      <c r="AG2788" s="13"/>
      <c r="AH2788" s="13"/>
    </row>
    <row r="2789" spans="2:34"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19"/>
      <c r="X2789" s="19"/>
      <c r="Y2789" s="20"/>
      <c r="Z2789" s="13"/>
      <c r="AA2789" s="13"/>
      <c r="AB2789" s="13"/>
      <c r="AC2789" s="13"/>
      <c r="AD2789" s="13"/>
      <c r="AE2789" s="13"/>
      <c r="AF2789" s="13"/>
      <c r="AG2789" s="13"/>
      <c r="AH2789" s="13"/>
    </row>
    <row r="2790" spans="2:34"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19"/>
      <c r="X2790" s="19"/>
      <c r="Y2790" s="20"/>
      <c r="Z2790" s="13"/>
      <c r="AA2790" s="13"/>
      <c r="AB2790" s="13"/>
      <c r="AC2790" s="13"/>
      <c r="AD2790" s="13"/>
      <c r="AE2790" s="13"/>
      <c r="AF2790" s="13"/>
      <c r="AG2790" s="13"/>
      <c r="AH2790" s="13"/>
    </row>
    <row r="2791" spans="2:34"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19"/>
      <c r="X2791" s="19"/>
      <c r="Y2791" s="20"/>
      <c r="Z2791" s="13"/>
      <c r="AA2791" s="13"/>
      <c r="AB2791" s="13"/>
      <c r="AC2791" s="13"/>
      <c r="AD2791" s="13"/>
      <c r="AE2791" s="13"/>
      <c r="AF2791" s="13"/>
      <c r="AG2791" s="13"/>
      <c r="AH2791" s="13"/>
    </row>
    <row r="2792" spans="2:34"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19"/>
      <c r="X2792" s="19"/>
      <c r="Y2792" s="20"/>
      <c r="Z2792" s="13"/>
      <c r="AA2792" s="13"/>
      <c r="AB2792" s="13"/>
      <c r="AC2792" s="13"/>
      <c r="AD2792" s="13"/>
      <c r="AE2792" s="13"/>
      <c r="AF2792" s="13"/>
      <c r="AG2792" s="13"/>
      <c r="AH2792" s="13"/>
    </row>
    <row r="2793" spans="2:34"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19"/>
      <c r="X2793" s="19"/>
      <c r="Y2793" s="20"/>
      <c r="Z2793" s="13"/>
      <c r="AA2793" s="13"/>
      <c r="AB2793" s="13"/>
      <c r="AC2793" s="13"/>
      <c r="AD2793" s="13"/>
      <c r="AE2793" s="13"/>
      <c r="AF2793" s="13"/>
      <c r="AG2793" s="13"/>
      <c r="AH2793" s="13"/>
    </row>
    <row r="2794" spans="2:34"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19"/>
      <c r="X2794" s="19"/>
      <c r="Y2794" s="20"/>
      <c r="Z2794" s="13"/>
      <c r="AA2794" s="13"/>
      <c r="AB2794" s="13"/>
      <c r="AC2794" s="13"/>
      <c r="AD2794" s="13"/>
      <c r="AE2794" s="13"/>
      <c r="AF2794" s="13"/>
      <c r="AG2794" s="13"/>
      <c r="AH2794" s="13"/>
    </row>
    <row r="2795" spans="2:34"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19"/>
      <c r="X2795" s="19"/>
      <c r="Y2795" s="20"/>
      <c r="Z2795" s="13"/>
      <c r="AA2795" s="13"/>
      <c r="AB2795" s="13"/>
      <c r="AC2795" s="13"/>
      <c r="AD2795" s="13"/>
      <c r="AE2795" s="13"/>
      <c r="AF2795" s="13"/>
      <c r="AG2795" s="13"/>
      <c r="AH2795" s="13"/>
    </row>
    <row r="2796" spans="2:34"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19"/>
      <c r="X2796" s="19"/>
      <c r="Y2796" s="20"/>
      <c r="Z2796" s="13"/>
      <c r="AA2796" s="13"/>
      <c r="AB2796" s="13"/>
      <c r="AC2796" s="13"/>
      <c r="AD2796" s="13"/>
      <c r="AE2796" s="13"/>
      <c r="AF2796" s="13"/>
      <c r="AG2796" s="13"/>
      <c r="AH2796" s="13"/>
    </row>
    <row r="2797" spans="2:34"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19"/>
      <c r="X2797" s="19"/>
      <c r="Y2797" s="20"/>
      <c r="Z2797" s="13"/>
      <c r="AA2797" s="13"/>
      <c r="AB2797" s="13"/>
      <c r="AC2797" s="13"/>
      <c r="AD2797" s="13"/>
      <c r="AE2797" s="13"/>
      <c r="AF2797" s="13"/>
      <c r="AG2797" s="13"/>
      <c r="AH2797" s="13"/>
    </row>
    <row r="2798" spans="2:34"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19"/>
      <c r="X2798" s="19"/>
      <c r="Y2798" s="20"/>
      <c r="Z2798" s="13"/>
      <c r="AA2798" s="13"/>
      <c r="AB2798" s="13"/>
      <c r="AC2798" s="13"/>
      <c r="AD2798" s="13"/>
      <c r="AE2798" s="13"/>
      <c r="AF2798" s="13"/>
      <c r="AG2798" s="13"/>
      <c r="AH2798" s="13"/>
    </row>
    <row r="2799" spans="2:34"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19"/>
      <c r="X2799" s="19"/>
      <c r="Y2799" s="20"/>
      <c r="Z2799" s="13"/>
      <c r="AA2799" s="13"/>
      <c r="AB2799" s="13"/>
      <c r="AC2799" s="13"/>
      <c r="AD2799" s="13"/>
      <c r="AE2799" s="13"/>
      <c r="AF2799" s="13"/>
      <c r="AG2799" s="13"/>
      <c r="AH2799" s="13"/>
    </row>
    <row r="2800" spans="2:34"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19"/>
      <c r="X2800" s="19"/>
      <c r="Y2800" s="20"/>
      <c r="Z2800" s="13"/>
      <c r="AA2800" s="13"/>
      <c r="AB2800" s="13"/>
      <c r="AC2800" s="13"/>
      <c r="AD2800" s="13"/>
      <c r="AE2800" s="13"/>
      <c r="AF2800" s="13"/>
      <c r="AG2800" s="13"/>
      <c r="AH2800" s="13"/>
    </row>
    <row r="2801" spans="2:34"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19"/>
      <c r="X2801" s="19"/>
      <c r="Y2801" s="20"/>
      <c r="Z2801" s="13"/>
      <c r="AA2801" s="13"/>
      <c r="AB2801" s="13"/>
      <c r="AC2801" s="13"/>
      <c r="AD2801" s="13"/>
      <c r="AE2801" s="13"/>
      <c r="AF2801" s="13"/>
      <c r="AG2801" s="13"/>
      <c r="AH2801" s="13"/>
    </row>
    <row r="2802" spans="2:34"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19"/>
      <c r="X2802" s="19"/>
      <c r="Y2802" s="20"/>
      <c r="Z2802" s="13"/>
      <c r="AA2802" s="13"/>
      <c r="AB2802" s="13"/>
      <c r="AC2802" s="13"/>
      <c r="AD2802" s="13"/>
      <c r="AE2802" s="13"/>
      <c r="AF2802" s="13"/>
      <c r="AG2802" s="13"/>
      <c r="AH2802" s="13"/>
    </row>
    <row r="2803" spans="2:34"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19"/>
      <c r="X2803" s="19"/>
      <c r="Y2803" s="20"/>
      <c r="Z2803" s="13"/>
      <c r="AA2803" s="13"/>
      <c r="AB2803" s="13"/>
      <c r="AC2803" s="13"/>
      <c r="AD2803" s="13"/>
      <c r="AE2803" s="13"/>
      <c r="AF2803" s="13"/>
      <c r="AG2803" s="13"/>
      <c r="AH2803" s="13"/>
    </row>
    <row r="2804" spans="2:34"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19"/>
      <c r="X2804" s="19"/>
      <c r="Y2804" s="20"/>
      <c r="Z2804" s="13"/>
      <c r="AA2804" s="13"/>
      <c r="AB2804" s="13"/>
      <c r="AC2804" s="13"/>
      <c r="AD2804" s="13"/>
      <c r="AE2804" s="13"/>
      <c r="AF2804" s="13"/>
      <c r="AG2804" s="13"/>
      <c r="AH2804" s="13"/>
    </row>
    <row r="2805" spans="2:34"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19"/>
      <c r="X2805" s="19"/>
      <c r="Y2805" s="20"/>
      <c r="Z2805" s="13"/>
      <c r="AA2805" s="13"/>
      <c r="AB2805" s="13"/>
      <c r="AC2805" s="13"/>
      <c r="AD2805" s="13"/>
      <c r="AE2805" s="13"/>
      <c r="AF2805" s="13"/>
      <c r="AG2805" s="13"/>
      <c r="AH2805" s="13"/>
    </row>
    <row r="2806" spans="2:34"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19"/>
      <c r="X2806" s="19"/>
      <c r="Y2806" s="20"/>
      <c r="Z2806" s="13"/>
      <c r="AA2806" s="13"/>
      <c r="AB2806" s="13"/>
      <c r="AC2806" s="13"/>
      <c r="AD2806" s="13"/>
      <c r="AE2806" s="13"/>
      <c r="AF2806" s="13"/>
      <c r="AG2806" s="13"/>
      <c r="AH2806" s="13"/>
    </row>
    <row r="2807" spans="2:34"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19"/>
      <c r="X2807" s="19"/>
      <c r="Y2807" s="20"/>
      <c r="Z2807" s="13"/>
      <c r="AA2807" s="13"/>
      <c r="AB2807" s="13"/>
      <c r="AC2807" s="13"/>
      <c r="AD2807" s="13"/>
      <c r="AE2807" s="13"/>
      <c r="AF2807" s="13"/>
      <c r="AG2807" s="13"/>
      <c r="AH2807" s="13"/>
    </row>
    <row r="2808" spans="2:34"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19"/>
      <c r="X2808" s="19"/>
      <c r="Y2808" s="20"/>
      <c r="Z2808" s="13"/>
      <c r="AA2808" s="13"/>
      <c r="AB2808" s="13"/>
      <c r="AC2808" s="13"/>
      <c r="AD2808" s="13"/>
      <c r="AE2808" s="13"/>
      <c r="AF2808" s="13"/>
      <c r="AG2808" s="13"/>
      <c r="AH2808" s="13"/>
    </row>
    <row r="2809" spans="2:34"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19"/>
      <c r="X2809" s="19"/>
      <c r="Y2809" s="20"/>
      <c r="Z2809" s="13"/>
      <c r="AA2809" s="13"/>
      <c r="AB2809" s="13"/>
      <c r="AC2809" s="13"/>
      <c r="AD2809" s="13"/>
      <c r="AE2809" s="13"/>
      <c r="AF2809" s="13"/>
      <c r="AG2809" s="13"/>
      <c r="AH2809" s="13"/>
    </row>
    <row r="2810" spans="2:34"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19"/>
      <c r="X2810" s="19"/>
      <c r="Y2810" s="20"/>
      <c r="Z2810" s="13"/>
      <c r="AA2810" s="13"/>
      <c r="AB2810" s="13"/>
      <c r="AC2810" s="13"/>
      <c r="AD2810" s="13"/>
      <c r="AE2810" s="13"/>
      <c r="AF2810" s="13"/>
      <c r="AG2810" s="13"/>
      <c r="AH2810" s="13"/>
    </row>
    <row r="2811" spans="2:34"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19"/>
      <c r="X2811" s="19"/>
      <c r="Y2811" s="20"/>
      <c r="Z2811" s="13"/>
      <c r="AA2811" s="13"/>
      <c r="AB2811" s="13"/>
      <c r="AC2811" s="13"/>
      <c r="AD2811" s="13"/>
      <c r="AE2811" s="13"/>
      <c r="AF2811" s="13"/>
      <c r="AG2811" s="13"/>
      <c r="AH2811" s="13"/>
    </row>
    <row r="2812" spans="2:34"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19"/>
      <c r="X2812" s="19"/>
      <c r="Y2812" s="20"/>
      <c r="Z2812" s="13"/>
      <c r="AA2812" s="13"/>
      <c r="AB2812" s="13"/>
      <c r="AC2812" s="13"/>
      <c r="AD2812" s="13"/>
      <c r="AE2812" s="13"/>
      <c r="AF2812" s="13"/>
      <c r="AG2812" s="13"/>
      <c r="AH2812" s="13"/>
    </row>
    <row r="2813" spans="2:34"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19"/>
      <c r="X2813" s="19"/>
      <c r="Y2813" s="20"/>
      <c r="Z2813" s="13"/>
      <c r="AA2813" s="13"/>
      <c r="AB2813" s="13"/>
      <c r="AC2813" s="13"/>
      <c r="AD2813" s="13"/>
      <c r="AE2813" s="13"/>
      <c r="AF2813" s="13"/>
      <c r="AG2813" s="13"/>
      <c r="AH2813" s="13"/>
    </row>
    <row r="2814" spans="2:34"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19"/>
      <c r="X2814" s="19"/>
      <c r="Y2814" s="20"/>
      <c r="Z2814" s="13"/>
      <c r="AA2814" s="13"/>
      <c r="AB2814" s="13"/>
      <c r="AC2814" s="13"/>
      <c r="AD2814" s="13"/>
      <c r="AE2814" s="13"/>
      <c r="AF2814" s="13"/>
      <c r="AG2814" s="13"/>
      <c r="AH2814" s="13"/>
    </row>
    <row r="2815" spans="2:34"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19"/>
      <c r="X2815" s="19"/>
      <c r="Y2815" s="20"/>
      <c r="Z2815" s="13"/>
      <c r="AA2815" s="13"/>
      <c r="AB2815" s="13"/>
      <c r="AC2815" s="13"/>
      <c r="AD2815" s="13"/>
      <c r="AE2815" s="13"/>
      <c r="AF2815" s="13"/>
      <c r="AG2815" s="13"/>
      <c r="AH2815" s="13"/>
    </row>
    <row r="2816" spans="2:34"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19"/>
      <c r="X2816" s="19"/>
      <c r="Y2816" s="20"/>
      <c r="Z2816" s="13"/>
      <c r="AA2816" s="13"/>
      <c r="AB2816" s="13"/>
      <c r="AC2816" s="13"/>
      <c r="AD2816" s="13"/>
      <c r="AE2816" s="13"/>
      <c r="AF2816" s="13"/>
      <c r="AG2816" s="13"/>
      <c r="AH2816" s="13"/>
    </row>
    <row r="2817" spans="2:34"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19"/>
      <c r="X2817" s="19"/>
      <c r="Y2817" s="20"/>
      <c r="Z2817" s="13"/>
      <c r="AA2817" s="13"/>
      <c r="AB2817" s="13"/>
      <c r="AC2817" s="13"/>
      <c r="AD2817" s="13"/>
      <c r="AE2817" s="13"/>
      <c r="AF2817" s="13"/>
      <c r="AG2817" s="13"/>
      <c r="AH2817" s="13"/>
    </row>
    <row r="2818" spans="2:34"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19"/>
      <c r="X2818" s="19"/>
      <c r="Y2818" s="20"/>
      <c r="Z2818" s="13"/>
      <c r="AA2818" s="13"/>
      <c r="AB2818" s="13"/>
      <c r="AC2818" s="13"/>
      <c r="AD2818" s="13"/>
      <c r="AE2818" s="13"/>
      <c r="AF2818" s="13"/>
      <c r="AG2818" s="13"/>
      <c r="AH2818" s="13"/>
    </row>
    <row r="2819" spans="2:34"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19"/>
      <c r="X2819" s="19"/>
      <c r="Y2819" s="20"/>
      <c r="Z2819" s="13"/>
      <c r="AA2819" s="13"/>
      <c r="AB2819" s="13"/>
      <c r="AC2819" s="13"/>
      <c r="AD2819" s="13"/>
      <c r="AE2819" s="13"/>
      <c r="AF2819" s="13"/>
      <c r="AG2819" s="13"/>
      <c r="AH2819" s="13"/>
    </row>
    <row r="2820" spans="2:34"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19"/>
      <c r="X2820" s="19"/>
      <c r="Y2820" s="20"/>
      <c r="Z2820" s="13"/>
      <c r="AA2820" s="13"/>
      <c r="AB2820" s="13"/>
      <c r="AC2820" s="13"/>
      <c r="AD2820" s="13"/>
      <c r="AE2820" s="13"/>
      <c r="AF2820" s="13"/>
      <c r="AG2820" s="13"/>
      <c r="AH2820" s="13"/>
    </row>
    <row r="2821" spans="2:34"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19"/>
      <c r="X2821" s="19"/>
      <c r="Y2821" s="20"/>
      <c r="Z2821" s="13"/>
      <c r="AA2821" s="13"/>
      <c r="AB2821" s="13"/>
      <c r="AC2821" s="13"/>
      <c r="AD2821" s="13"/>
      <c r="AE2821" s="13"/>
      <c r="AF2821" s="13"/>
      <c r="AG2821" s="13"/>
      <c r="AH2821" s="13"/>
    </row>
    <row r="2822" spans="2:34"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19"/>
      <c r="X2822" s="19"/>
      <c r="Y2822" s="20"/>
      <c r="Z2822" s="13"/>
      <c r="AA2822" s="13"/>
      <c r="AB2822" s="13"/>
      <c r="AC2822" s="13"/>
      <c r="AD2822" s="13"/>
      <c r="AE2822" s="13"/>
      <c r="AF2822" s="13"/>
      <c r="AG2822" s="13"/>
      <c r="AH2822" s="13"/>
    </row>
    <row r="2823" spans="2:34"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19"/>
      <c r="X2823" s="19"/>
      <c r="Y2823" s="20"/>
      <c r="Z2823" s="13"/>
      <c r="AA2823" s="13"/>
      <c r="AB2823" s="13"/>
      <c r="AC2823" s="13"/>
      <c r="AD2823" s="13"/>
      <c r="AE2823" s="13"/>
      <c r="AF2823" s="13"/>
      <c r="AG2823" s="13"/>
      <c r="AH2823" s="13"/>
    </row>
    <row r="2824" spans="2:34"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19"/>
      <c r="X2824" s="19"/>
      <c r="Y2824" s="20"/>
      <c r="Z2824" s="13"/>
      <c r="AA2824" s="13"/>
      <c r="AB2824" s="13"/>
      <c r="AC2824" s="13"/>
      <c r="AD2824" s="13"/>
      <c r="AE2824" s="13"/>
      <c r="AF2824" s="13"/>
      <c r="AG2824" s="13"/>
      <c r="AH2824" s="13"/>
    </row>
    <row r="2825" spans="2:34"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19"/>
      <c r="X2825" s="19"/>
      <c r="Y2825" s="20"/>
      <c r="Z2825" s="13"/>
      <c r="AA2825" s="13"/>
      <c r="AB2825" s="13"/>
      <c r="AC2825" s="13"/>
      <c r="AD2825" s="13"/>
      <c r="AE2825" s="13"/>
      <c r="AF2825" s="13"/>
      <c r="AG2825" s="13"/>
      <c r="AH2825" s="13"/>
    </row>
    <row r="2826" spans="2:34"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19"/>
      <c r="X2826" s="19"/>
      <c r="Y2826" s="20"/>
      <c r="Z2826" s="13"/>
      <c r="AA2826" s="13"/>
      <c r="AB2826" s="13"/>
      <c r="AC2826" s="13"/>
      <c r="AD2826" s="13"/>
      <c r="AE2826" s="13"/>
      <c r="AF2826" s="13"/>
      <c r="AG2826" s="13"/>
      <c r="AH2826" s="13"/>
    </row>
    <row r="2827" spans="2:34"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19"/>
      <c r="X2827" s="19"/>
      <c r="Y2827" s="20"/>
      <c r="Z2827" s="13"/>
      <c r="AA2827" s="13"/>
      <c r="AB2827" s="13"/>
      <c r="AC2827" s="13"/>
      <c r="AD2827" s="13"/>
      <c r="AE2827" s="13"/>
      <c r="AF2827" s="13"/>
      <c r="AG2827" s="13"/>
      <c r="AH2827" s="13"/>
    </row>
    <row r="2828" spans="2:34"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19"/>
      <c r="X2828" s="19"/>
      <c r="Y2828" s="20"/>
      <c r="Z2828" s="13"/>
      <c r="AA2828" s="13"/>
      <c r="AB2828" s="13"/>
      <c r="AC2828" s="13"/>
      <c r="AD2828" s="13"/>
      <c r="AE2828" s="13"/>
      <c r="AF2828" s="13"/>
      <c r="AG2828" s="13"/>
      <c r="AH2828" s="13"/>
    </row>
    <row r="2829" spans="2:34"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19"/>
      <c r="X2829" s="19"/>
      <c r="Y2829" s="20"/>
      <c r="Z2829" s="13"/>
      <c r="AA2829" s="13"/>
      <c r="AB2829" s="13"/>
      <c r="AC2829" s="13"/>
      <c r="AD2829" s="13"/>
      <c r="AE2829" s="13"/>
      <c r="AF2829" s="13"/>
      <c r="AG2829" s="13"/>
      <c r="AH2829" s="13"/>
    </row>
    <row r="2830" spans="2:34"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19"/>
      <c r="X2830" s="19"/>
      <c r="Y2830" s="20"/>
      <c r="Z2830" s="13"/>
      <c r="AA2830" s="13"/>
      <c r="AB2830" s="13"/>
      <c r="AC2830" s="13"/>
      <c r="AD2830" s="13"/>
      <c r="AE2830" s="13"/>
      <c r="AF2830" s="13"/>
      <c r="AG2830" s="13"/>
      <c r="AH2830" s="13"/>
    </row>
    <row r="2831" spans="2:34"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19"/>
      <c r="X2831" s="19"/>
      <c r="Y2831" s="20"/>
      <c r="Z2831" s="13"/>
      <c r="AA2831" s="13"/>
      <c r="AB2831" s="13"/>
      <c r="AC2831" s="13"/>
      <c r="AD2831" s="13"/>
      <c r="AE2831" s="13"/>
      <c r="AF2831" s="13"/>
      <c r="AG2831" s="13"/>
      <c r="AH2831" s="13"/>
    </row>
    <row r="2832" spans="2:34"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19"/>
      <c r="X2832" s="19"/>
      <c r="Y2832" s="20"/>
      <c r="Z2832" s="13"/>
      <c r="AA2832" s="13"/>
      <c r="AB2832" s="13"/>
      <c r="AC2832" s="13"/>
      <c r="AD2832" s="13"/>
      <c r="AE2832" s="13"/>
      <c r="AF2832" s="13"/>
      <c r="AG2832" s="13"/>
      <c r="AH2832" s="13"/>
    </row>
    <row r="2833" spans="2:34"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19"/>
      <c r="X2833" s="19"/>
      <c r="Y2833" s="20"/>
      <c r="Z2833" s="13"/>
      <c r="AA2833" s="13"/>
      <c r="AB2833" s="13"/>
      <c r="AC2833" s="13"/>
      <c r="AD2833" s="13"/>
      <c r="AE2833" s="13"/>
      <c r="AF2833" s="13"/>
      <c r="AG2833" s="13"/>
      <c r="AH2833" s="13"/>
    </row>
    <row r="2834" spans="2:34"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19"/>
      <c r="X2834" s="19"/>
      <c r="Y2834" s="20"/>
      <c r="Z2834" s="13"/>
      <c r="AA2834" s="13"/>
      <c r="AB2834" s="13"/>
      <c r="AC2834" s="13"/>
      <c r="AD2834" s="13"/>
      <c r="AE2834" s="13"/>
      <c r="AF2834" s="13"/>
      <c r="AG2834" s="13"/>
      <c r="AH2834" s="13"/>
    </row>
    <row r="2835" spans="2:34"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19"/>
      <c r="X2835" s="19"/>
      <c r="Y2835" s="20"/>
      <c r="Z2835" s="13"/>
      <c r="AA2835" s="13"/>
      <c r="AB2835" s="13"/>
      <c r="AC2835" s="13"/>
      <c r="AD2835" s="13"/>
      <c r="AE2835" s="13"/>
      <c r="AF2835" s="13"/>
      <c r="AG2835" s="13"/>
      <c r="AH2835" s="13"/>
    </row>
    <row r="2836" spans="2:34"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19"/>
      <c r="X2836" s="19"/>
      <c r="Y2836" s="20"/>
      <c r="Z2836" s="13"/>
      <c r="AA2836" s="13"/>
      <c r="AB2836" s="13"/>
      <c r="AC2836" s="13"/>
      <c r="AD2836" s="13"/>
      <c r="AE2836" s="13"/>
      <c r="AF2836" s="13"/>
      <c r="AG2836" s="13"/>
      <c r="AH2836" s="13"/>
    </row>
    <row r="2837" spans="2:34"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19"/>
      <c r="X2837" s="19"/>
      <c r="Y2837" s="20"/>
      <c r="Z2837" s="13"/>
      <c r="AA2837" s="13"/>
      <c r="AB2837" s="13"/>
      <c r="AC2837" s="13"/>
      <c r="AD2837" s="13"/>
      <c r="AE2837" s="13"/>
      <c r="AF2837" s="13"/>
      <c r="AG2837" s="13"/>
      <c r="AH2837" s="13"/>
    </row>
    <row r="2838" spans="2:34"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19"/>
      <c r="X2838" s="19"/>
      <c r="Y2838" s="20"/>
      <c r="Z2838" s="13"/>
      <c r="AA2838" s="13"/>
      <c r="AB2838" s="13"/>
      <c r="AC2838" s="13"/>
      <c r="AD2838" s="13"/>
      <c r="AE2838" s="13"/>
      <c r="AF2838" s="13"/>
      <c r="AG2838" s="13"/>
      <c r="AH2838" s="13"/>
    </row>
    <row r="2839" spans="2:34"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19"/>
      <c r="X2839" s="19"/>
      <c r="Y2839" s="20"/>
      <c r="Z2839" s="13"/>
      <c r="AA2839" s="13"/>
      <c r="AB2839" s="13"/>
      <c r="AC2839" s="13"/>
      <c r="AD2839" s="13"/>
      <c r="AE2839" s="13"/>
      <c r="AF2839" s="13"/>
      <c r="AG2839" s="13"/>
      <c r="AH2839" s="13"/>
    </row>
    <row r="2840" spans="2:34"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19"/>
      <c r="X2840" s="19"/>
      <c r="Y2840" s="20"/>
      <c r="Z2840" s="13"/>
      <c r="AA2840" s="13"/>
      <c r="AB2840" s="13"/>
      <c r="AC2840" s="13"/>
      <c r="AD2840" s="13"/>
      <c r="AE2840" s="13"/>
      <c r="AF2840" s="13"/>
      <c r="AG2840" s="13"/>
      <c r="AH2840" s="13"/>
    </row>
    <row r="2841" spans="2:34"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19"/>
      <c r="X2841" s="19"/>
      <c r="Y2841" s="20"/>
      <c r="Z2841" s="13"/>
      <c r="AA2841" s="13"/>
      <c r="AB2841" s="13"/>
      <c r="AC2841" s="13"/>
      <c r="AD2841" s="13"/>
      <c r="AE2841" s="13"/>
      <c r="AF2841" s="13"/>
      <c r="AG2841" s="13"/>
      <c r="AH2841" s="13"/>
    </row>
    <row r="2842" spans="2:34"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19"/>
      <c r="X2842" s="19"/>
      <c r="Y2842" s="20"/>
      <c r="Z2842" s="13"/>
      <c r="AA2842" s="13"/>
      <c r="AB2842" s="13"/>
      <c r="AC2842" s="13"/>
      <c r="AD2842" s="13"/>
      <c r="AE2842" s="13"/>
      <c r="AF2842" s="13"/>
      <c r="AG2842" s="13"/>
      <c r="AH2842" s="13"/>
    </row>
    <row r="2843" spans="2:34"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19"/>
      <c r="X2843" s="19"/>
      <c r="Y2843" s="20"/>
      <c r="Z2843" s="13"/>
      <c r="AA2843" s="13"/>
      <c r="AB2843" s="13"/>
      <c r="AC2843" s="13"/>
      <c r="AD2843" s="13"/>
      <c r="AE2843" s="13"/>
      <c r="AF2843" s="13"/>
      <c r="AG2843" s="13"/>
      <c r="AH2843" s="13"/>
    </row>
    <row r="2844" spans="2:34"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19"/>
      <c r="X2844" s="19"/>
      <c r="Y2844" s="20"/>
      <c r="Z2844" s="13"/>
      <c r="AA2844" s="13"/>
      <c r="AB2844" s="13"/>
      <c r="AC2844" s="13"/>
      <c r="AD2844" s="13"/>
      <c r="AE2844" s="13"/>
      <c r="AF2844" s="13"/>
      <c r="AG2844" s="13"/>
      <c r="AH2844" s="13"/>
    </row>
    <row r="2845" spans="2:34"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19"/>
      <c r="X2845" s="19"/>
      <c r="Y2845" s="20"/>
      <c r="Z2845" s="13"/>
      <c r="AA2845" s="13"/>
      <c r="AB2845" s="13"/>
      <c r="AC2845" s="13"/>
      <c r="AD2845" s="13"/>
      <c r="AE2845" s="13"/>
      <c r="AF2845" s="13"/>
      <c r="AG2845" s="13"/>
      <c r="AH2845" s="13"/>
    </row>
    <row r="2846" spans="2:34"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19"/>
      <c r="X2846" s="19"/>
      <c r="Y2846" s="20"/>
      <c r="Z2846" s="13"/>
      <c r="AA2846" s="13"/>
      <c r="AB2846" s="13"/>
      <c r="AC2846" s="13"/>
      <c r="AD2846" s="13"/>
      <c r="AE2846" s="13"/>
      <c r="AF2846" s="13"/>
      <c r="AG2846" s="13"/>
      <c r="AH2846" s="13"/>
    </row>
    <row r="2847" spans="2:34"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19"/>
      <c r="X2847" s="19"/>
      <c r="Y2847" s="20"/>
      <c r="Z2847" s="13"/>
      <c r="AA2847" s="13"/>
      <c r="AB2847" s="13"/>
      <c r="AC2847" s="13"/>
      <c r="AD2847" s="13"/>
      <c r="AE2847" s="13"/>
      <c r="AF2847" s="13"/>
      <c r="AG2847" s="13"/>
      <c r="AH2847" s="13"/>
    </row>
    <row r="2848" spans="2:34"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19"/>
      <c r="X2848" s="19"/>
      <c r="Y2848" s="20"/>
      <c r="Z2848" s="13"/>
      <c r="AA2848" s="13"/>
      <c r="AB2848" s="13"/>
      <c r="AC2848" s="13"/>
      <c r="AD2848" s="13"/>
      <c r="AE2848" s="13"/>
      <c r="AF2848" s="13"/>
      <c r="AG2848" s="13"/>
      <c r="AH2848" s="13"/>
    </row>
    <row r="2849" spans="2:34"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19"/>
      <c r="X2849" s="19"/>
      <c r="Y2849" s="20"/>
      <c r="Z2849" s="13"/>
      <c r="AA2849" s="13"/>
      <c r="AB2849" s="13"/>
      <c r="AC2849" s="13"/>
      <c r="AD2849" s="13"/>
      <c r="AE2849" s="13"/>
      <c r="AF2849" s="13"/>
      <c r="AG2849" s="13"/>
      <c r="AH2849" s="13"/>
    </row>
    <row r="2850" spans="2:34"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19"/>
      <c r="X2850" s="19"/>
      <c r="Y2850" s="20"/>
      <c r="Z2850" s="13"/>
      <c r="AA2850" s="13"/>
      <c r="AB2850" s="13"/>
      <c r="AC2850" s="13"/>
      <c r="AD2850" s="13"/>
      <c r="AE2850" s="13"/>
      <c r="AF2850" s="13"/>
      <c r="AG2850" s="13"/>
      <c r="AH2850" s="13"/>
    </row>
    <row r="2851" spans="2:34"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19"/>
      <c r="X2851" s="19"/>
      <c r="Y2851" s="20"/>
      <c r="Z2851" s="13"/>
      <c r="AA2851" s="13"/>
      <c r="AB2851" s="13"/>
      <c r="AC2851" s="13"/>
      <c r="AD2851" s="13"/>
      <c r="AE2851" s="13"/>
      <c r="AF2851" s="13"/>
      <c r="AG2851" s="13"/>
      <c r="AH2851" s="13"/>
    </row>
    <row r="2852" spans="2:34"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19"/>
      <c r="X2852" s="19"/>
      <c r="Y2852" s="20"/>
      <c r="Z2852" s="13"/>
      <c r="AA2852" s="13"/>
      <c r="AB2852" s="13"/>
      <c r="AC2852" s="13"/>
      <c r="AD2852" s="13"/>
      <c r="AE2852" s="13"/>
      <c r="AF2852" s="13"/>
      <c r="AG2852" s="13"/>
      <c r="AH2852" s="13"/>
    </row>
    <row r="2853" spans="2:34"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19"/>
      <c r="X2853" s="19"/>
      <c r="Y2853" s="20"/>
      <c r="Z2853" s="13"/>
      <c r="AA2853" s="13"/>
      <c r="AB2853" s="13"/>
      <c r="AC2853" s="13"/>
      <c r="AD2853" s="13"/>
      <c r="AE2853" s="13"/>
      <c r="AF2853" s="13"/>
      <c r="AG2853" s="13"/>
      <c r="AH2853" s="13"/>
    </row>
    <row r="2854" spans="2:34"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19"/>
      <c r="X2854" s="19"/>
      <c r="Y2854" s="20"/>
      <c r="Z2854" s="13"/>
      <c r="AA2854" s="13"/>
      <c r="AB2854" s="13"/>
      <c r="AC2854" s="13"/>
      <c r="AD2854" s="13"/>
      <c r="AE2854" s="13"/>
      <c r="AF2854" s="13"/>
      <c r="AG2854" s="13"/>
      <c r="AH2854" s="13"/>
    </row>
    <row r="2855" spans="2:34"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19"/>
      <c r="X2855" s="19"/>
      <c r="Y2855" s="20"/>
      <c r="Z2855" s="13"/>
      <c r="AA2855" s="13"/>
      <c r="AB2855" s="13"/>
      <c r="AC2855" s="13"/>
      <c r="AD2855" s="13"/>
      <c r="AE2855" s="13"/>
      <c r="AF2855" s="13"/>
      <c r="AG2855" s="13"/>
      <c r="AH2855" s="13"/>
    </row>
    <row r="2856" spans="2:34"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19"/>
      <c r="X2856" s="19"/>
      <c r="Y2856" s="20"/>
      <c r="Z2856" s="13"/>
      <c r="AA2856" s="13"/>
      <c r="AB2856" s="13"/>
      <c r="AC2856" s="13"/>
      <c r="AD2856" s="13"/>
      <c r="AE2856" s="13"/>
      <c r="AF2856" s="13"/>
      <c r="AG2856" s="13"/>
      <c r="AH2856" s="13"/>
    </row>
    <row r="2857" spans="2:34"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19"/>
      <c r="X2857" s="19"/>
      <c r="Y2857" s="20"/>
      <c r="Z2857" s="13"/>
      <c r="AA2857" s="13"/>
      <c r="AB2857" s="13"/>
      <c r="AC2857" s="13"/>
      <c r="AD2857" s="13"/>
      <c r="AE2857" s="13"/>
      <c r="AF2857" s="13"/>
      <c r="AG2857" s="13"/>
      <c r="AH2857" s="13"/>
    </row>
    <row r="2858" spans="2:34"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19"/>
      <c r="X2858" s="19"/>
      <c r="Y2858" s="20"/>
      <c r="Z2858" s="13"/>
      <c r="AA2858" s="13"/>
      <c r="AB2858" s="13"/>
      <c r="AC2858" s="13"/>
      <c r="AD2858" s="13"/>
      <c r="AE2858" s="13"/>
      <c r="AF2858" s="13"/>
      <c r="AG2858" s="13"/>
      <c r="AH2858" s="13"/>
    </row>
    <row r="2859" spans="2:34"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19"/>
      <c r="X2859" s="19"/>
      <c r="Y2859" s="20"/>
      <c r="Z2859" s="13"/>
      <c r="AA2859" s="13"/>
      <c r="AB2859" s="13"/>
      <c r="AC2859" s="13"/>
      <c r="AD2859" s="13"/>
      <c r="AE2859" s="13"/>
      <c r="AF2859" s="13"/>
      <c r="AG2859" s="13"/>
      <c r="AH2859" s="13"/>
    </row>
    <row r="2860" spans="2:34"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19"/>
      <c r="X2860" s="19"/>
      <c r="Y2860" s="20"/>
      <c r="Z2860" s="13"/>
      <c r="AA2860" s="13"/>
      <c r="AB2860" s="13"/>
      <c r="AC2860" s="13"/>
      <c r="AD2860" s="13"/>
      <c r="AE2860" s="13"/>
      <c r="AF2860" s="13"/>
      <c r="AG2860" s="13"/>
      <c r="AH2860" s="13"/>
    </row>
    <row r="2861" spans="2:34"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19"/>
      <c r="X2861" s="19"/>
      <c r="Y2861" s="20"/>
      <c r="Z2861" s="13"/>
      <c r="AA2861" s="13"/>
      <c r="AB2861" s="13"/>
      <c r="AC2861" s="13"/>
      <c r="AD2861" s="13"/>
      <c r="AE2861" s="13"/>
      <c r="AF2861" s="13"/>
      <c r="AG2861" s="13"/>
      <c r="AH2861" s="13"/>
    </row>
    <row r="2862" spans="2:34"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19"/>
      <c r="X2862" s="19"/>
      <c r="Y2862" s="20"/>
      <c r="Z2862" s="13"/>
      <c r="AA2862" s="13"/>
      <c r="AB2862" s="13"/>
      <c r="AC2862" s="13"/>
      <c r="AD2862" s="13"/>
      <c r="AE2862" s="13"/>
      <c r="AF2862" s="13"/>
      <c r="AG2862" s="13"/>
      <c r="AH2862" s="13"/>
    </row>
    <row r="2863" spans="2:34"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19"/>
      <c r="X2863" s="19"/>
      <c r="Y2863" s="20"/>
      <c r="Z2863" s="13"/>
      <c r="AA2863" s="13"/>
      <c r="AB2863" s="13"/>
      <c r="AC2863" s="13"/>
      <c r="AD2863" s="13"/>
      <c r="AE2863" s="13"/>
      <c r="AF2863" s="13"/>
      <c r="AG2863" s="13"/>
      <c r="AH2863" s="13"/>
    </row>
    <row r="2864" spans="2:34"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19"/>
      <c r="X2864" s="19"/>
      <c r="Y2864" s="20"/>
      <c r="Z2864" s="13"/>
      <c r="AA2864" s="13"/>
      <c r="AB2864" s="13"/>
      <c r="AC2864" s="13"/>
      <c r="AD2864" s="13"/>
      <c r="AE2864" s="13"/>
      <c r="AF2864" s="13"/>
      <c r="AG2864" s="13"/>
      <c r="AH2864" s="13"/>
    </row>
    <row r="2865" spans="2:34"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19"/>
      <c r="X2865" s="19"/>
      <c r="Y2865" s="20"/>
      <c r="Z2865" s="13"/>
      <c r="AA2865" s="13"/>
      <c r="AB2865" s="13"/>
      <c r="AC2865" s="13"/>
      <c r="AD2865" s="13"/>
      <c r="AE2865" s="13"/>
      <c r="AF2865" s="13"/>
      <c r="AG2865" s="13"/>
      <c r="AH2865" s="13"/>
    </row>
    <row r="2866" spans="2:34"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19"/>
      <c r="X2866" s="19"/>
      <c r="Y2866" s="20"/>
      <c r="Z2866" s="13"/>
      <c r="AA2866" s="13"/>
      <c r="AB2866" s="13"/>
      <c r="AC2866" s="13"/>
      <c r="AD2866" s="13"/>
      <c r="AE2866" s="13"/>
      <c r="AF2866" s="13"/>
      <c r="AG2866" s="13"/>
      <c r="AH2866" s="13"/>
    </row>
    <row r="2867" spans="2:34"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19"/>
      <c r="X2867" s="19"/>
      <c r="Y2867" s="20"/>
      <c r="Z2867" s="13"/>
      <c r="AA2867" s="13"/>
      <c r="AB2867" s="13"/>
      <c r="AC2867" s="13"/>
      <c r="AD2867" s="13"/>
      <c r="AE2867" s="13"/>
      <c r="AF2867" s="13"/>
      <c r="AG2867" s="13"/>
      <c r="AH2867" s="13"/>
    </row>
    <row r="2868" spans="2:34"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19"/>
      <c r="X2868" s="19"/>
      <c r="Y2868" s="20"/>
      <c r="Z2868" s="13"/>
      <c r="AA2868" s="13"/>
      <c r="AB2868" s="13"/>
      <c r="AC2868" s="13"/>
      <c r="AD2868" s="13"/>
      <c r="AE2868" s="13"/>
      <c r="AF2868" s="13"/>
      <c r="AG2868" s="13"/>
      <c r="AH2868" s="13"/>
    </row>
    <row r="2869" spans="2:34"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19"/>
      <c r="X2869" s="19"/>
      <c r="Y2869" s="20"/>
      <c r="Z2869" s="13"/>
      <c r="AA2869" s="13"/>
      <c r="AB2869" s="13"/>
      <c r="AC2869" s="13"/>
      <c r="AD2869" s="13"/>
      <c r="AE2869" s="13"/>
      <c r="AF2869" s="13"/>
      <c r="AG2869" s="13"/>
      <c r="AH2869" s="13"/>
    </row>
    <row r="2870" spans="2:34"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19"/>
      <c r="X2870" s="19"/>
      <c r="Y2870" s="20"/>
      <c r="Z2870" s="13"/>
      <c r="AA2870" s="13"/>
      <c r="AB2870" s="13"/>
      <c r="AC2870" s="13"/>
      <c r="AD2870" s="13"/>
      <c r="AE2870" s="13"/>
      <c r="AF2870" s="13"/>
      <c r="AG2870" s="13"/>
      <c r="AH2870" s="13"/>
    </row>
    <row r="2871" spans="2:34"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19"/>
      <c r="X2871" s="19"/>
      <c r="Y2871" s="20"/>
      <c r="Z2871" s="13"/>
      <c r="AA2871" s="13"/>
      <c r="AB2871" s="13"/>
      <c r="AC2871" s="13"/>
      <c r="AD2871" s="13"/>
      <c r="AE2871" s="13"/>
      <c r="AF2871" s="13"/>
      <c r="AG2871" s="13"/>
      <c r="AH2871" s="13"/>
    </row>
    <row r="2872" spans="2:34"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19"/>
      <c r="X2872" s="19"/>
      <c r="Y2872" s="20"/>
      <c r="Z2872" s="13"/>
      <c r="AA2872" s="13"/>
      <c r="AB2872" s="13"/>
      <c r="AC2872" s="13"/>
      <c r="AD2872" s="13"/>
      <c r="AE2872" s="13"/>
      <c r="AF2872" s="13"/>
      <c r="AG2872" s="13"/>
      <c r="AH2872" s="13"/>
    </row>
    <row r="2873" spans="2:34"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19"/>
      <c r="X2873" s="19"/>
      <c r="Y2873" s="20"/>
      <c r="Z2873" s="13"/>
      <c r="AA2873" s="13"/>
      <c r="AB2873" s="13"/>
      <c r="AC2873" s="13"/>
      <c r="AD2873" s="13"/>
      <c r="AE2873" s="13"/>
      <c r="AF2873" s="13"/>
      <c r="AG2873" s="13"/>
      <c r="AH2873" s="13"/>
    </row>
    <row r="2874" spans="2:34"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19"/>
      <c r="X2874" s="19"/>
      <c r="Y2874" s="20"/>
      <c r="Z2874" s="13"/>
      <c r="AA2874" s="13"/>
      <c r="AB2874" s="13"/>
      <c r="AC2874" s="13"/>
      <c r="AD2874" s="13"/>
      <c r="AE2874" s="13"/>
      <c r="AF2874" s="13"/>
      <c r="AG2874" s="13"/>
      <c r="AH2874" s="13"/>
    </row>
    <row r="2875" spans="2:34"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19"/>
      <c r="X2875" s="19"/>
      <c r="Y2875" s="20"/>
      <c r="Z2875" s="13"/>
      <c r="AA2875" s="13"/>
      <c r="AB2875" s="13"/>
      <c r="AC2875" s="13"/>
      <c r="AD2875" s="13"/>
      <c r="AE2875" s="13"/>
      <c r="AF2875" s="13"/>
      <c r="AG2875" s="13"/>
      <c r="AH2875" s="13"/>
    </row>
    <row r="2876" spans="2:34"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19"/>
      <c r="X2876" s="19"/>
      <c r="Y2876" s="20"/>
      <c r="Z2876" s="13"/>
      <c r="AA2876" s="13"/>
      <c r="AB2876" s="13"/>
      <c r="AC2876" s="13"/>
      <c r="AD2876" s="13"/>
      <c r="AE2876" s="13"/>
      <c r="AF2876" s="13"/>
      <c r="AG2876" s="13"/>
      <c r="AH2876" s="13"/>
    </row>
    <row r="2877" spans="2:34"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19"/>
      <c r="X2877" s="19"/>
      <c r="Y2877" s="20"/>
      <c r="Z2877" s="13"/>
      <c r="AA2877" s="13"/>
      <c r="AB2877" s="13"/>
      <c r="AC2877" s="13"/>
      <c r="AD2877" s="13"/>
      <c r="AE2877" s="13"/>
      <c r="AF2877" s="13"/>
      <c r="AG2877" s="13"/>
      <c r="AH2877" s="13"/>
    </row>
    <row r="2878" spans="2:34"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19"/>
      <c r="X2878" s="19"/>
      <c r="Y2878" s="20"/>
      <c r="Z2878" s="13"/>
      <c r="AA2878" s="13"/>
      <c r="AB2878" s="13"/>
      <c r="AC2878" s="13"/>
      <c r="AD2878" s="13"/>
      <c r="AE2878" s="13"/>
      <c r="AF2878" s="13"/>
      <c r="AG2878" s="13"/>
      <c r="AH2878" s="13"/>
    </row>
    <row r="2879" spans="2:34"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19"/>
      <c r="X2879" s="19"/>
      <c r="Y2879" s="20"/>
      <c r="Z2879" s="13"/>
      <c r="AA2879" s="13"/>
      <c r="AB2879" s="13"/>
      <c r="AC2879" s="13"/>
      <c r="AD2879" s="13"/>
      <c r="AE2879" s="13"/>
      <c r="AF2879" s="13"/>
      <c r="AG2879" s="13"/>
      <c r="AH2879" s="13"/>
    </row>
    <row r="2880" spans="2:34"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19"/>
      <c r="X2880" s="19"/>
      <c r="Y2880" s="20"/>
      <c r="Z2880" s="13"/>
      <c r="AA2880" s="13"/>
      <c r="AB2880" s="13"/>
      <c r="AC2880" s="13"/>
      <c r="AD2880" s="13"/>
      <c r="AE2880" s="13"/>
      <c r="AF2880" s="13"/>
      <c r="AG2880" s="13"/>
      <c r="AH2880" s="13"/>
    </row>
    <row r="2881" spans="2:34"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19"/>
      <c r="X2881" s="19"/>
      <c r="Y2881" s="20"/>
      <c r="Z2881" s="13"/>
      <c r="AA2881" s="13"/>
      <c r="AB2881" s="13"/>
      <c r="AC2881" s="13"/>
      <c r="AD2881" s="13"/>
      <c r="AE2881" s="13"/>
      <c r="AF2881" s="13"/>
      <c r="AG2881" s="13"/>
      <c r="AH2881" s="13"/>
    </row>
    <row r="2882" spans="2:34"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19"/>
      <c r="X2882" s="19"/>
      <c r="Y2882" s="20"/>
      <c r="Z2882" s="13"/>
      <c r="AA2882" s="13"/>
      <c r="AB2882" s="13"/>
      <c r="AC2882" s="13"/>
      <c r="AD2882" s="13"/>
      <c r="AE2882" s="13"/>
      <c r="AF2882" s="13"/>
      <c r="AG2882" s="13"/>
      <c r="AH2882" s="13"/>
    </row>
    <row r="2883" spans="2:34"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19"/>
      <c r="X2883" s="19"/>
      <c r="Y2883" s="20"/>
      <c r="Z2883" s="13"/>
      <c r="AA2883" s="13"/>
      <c r="AB2883" s="13"/>
      <c r="AC2883" s="13"/>
      <c r="AD2883" s="13"/>
      <c r="AE2883" s="13"/>
      <c r="AF2883" s="13"/>
      <c r="AG2883" s="13"/>
      <c r="AH2883" s="13"/>
    </row>
    <row r="2884" spans="2:34"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19"/>
      <c r="X2884" s="19"/>
      <c r="Y2884" s="20"/>
      <c r="Z2884" s="13"/>
      <c r="AA2884" s="13"/>
      <c r="AB2884" s="13"/>
      <c r="AC2884" s="13"/>
      <c r="AD2884" s="13"/>
      <c r="AE2884" s="13"/>
      <c r="AF2884" s="13"/>
      <c r="AG2884" s="13"/>
      <c r="AH2884" s="13"/>
    </row>
    <row r="2885" spans="2:34"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19"/>
      <c r="X2885" s="19"/>
      <c r="Y2885" s="20"/>
      <c r="Z2885" s="13"/>
      <c r="AA2885" s="13"/>
      <c r="AB2885" s="13"/>
      <c r="AC2885" s="13"/>
      <c r="AD2885" s="13"/>
      <c r="AE2885" s="13"/>
      <c r="AF2885" s="13"/>
      <c r="AG2885" s="13"/>
      <c r="AH2885" s="13"/>
    </row>
    <row r="2886" spans="2:34"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19"/>
      <c r="X2886" s="19"/>
      <c r="Y2886" s="20"/>
      <c r="Z2886" s="13"/>
      <c r="AA2886" s="13"/>
      <c r="AB2886" s="13"/>
      <c r="AC2886" s="13"/>
      <c r="AD2886" s="13"/>
      <c r="AE2886" s="13"/>
      <c r="AF2886" s="13"/>
      <c r="AG2886" s="13"/>
      <c r="AH2886" s="13"/>
    </row>
    <row r="2887" spans="2:34"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19"/>
      <c r="X2887" s="19"/>
      <c r="Y2887" s="20"/>
      <c r="Z2887" s="13"/>
      <c r="AA2887" s="13"/>
      <c r="AB2887" s="13"/>
      <c r="AC2887" s="13"/>
      <c r="AD2887" s="13"/>
      <c r="AE2887" s="13"/>
      <c r="AF2887" s="13"/>
      <c r="AG2887" s="13"/>
      <c r="AH2887" s="13"/>
    </row>
    <row r="2888" spans="2:34"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19"/>
      <c r="X2888" s="19"/>
      <c r="Y2888" s="20"/>
      <c r="Z2888" s="13"/>
      <c r="AA2888" s="13"/>
      <c r="AB2888" s="13"/>
      <c r="AC2888" s="13"/>
      <c r="AD2888" s="13"/>
      <c r="AE2888" s="13"/>
      <c r="AF2888" s="13"/>
      <c r="AG2888" s="13"/>
      <c r="AH2888" s="13"/>
    </row>
    <row r="2889" spans="2:34"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19"/>
      <c r="X2889" s="19"/>
      <c r="Y2889" s="20"/>
      <c r="Z2889" s="13"/>
      <c r="AA2889" s="13"/>
      <c r="AB2889" s="13"/>
      <c r="AC2889" s="13"/>
      <c r="AD2889" s="13"/>
      <c r="AE2889" s="13"/>
      <c r="AF2889" s="13"/>
      <c r="AG2889" s="13"/>
      <c r="AH2889" s="13"/>
    </row>
    <row r="2890" spans="2:34"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19"/>
      <c r="X2890" s="19"/>
      <c r="Y2890" s="20"/>
      <c r="Z2890" s="13"/>
      <c r="AA2890" s="13"/>
      <c r="AB2890" s="13"/>
      <c r="AC2890" s="13"/>
      <c r="AD2890" s="13"/>
      <c r="AE2890" s="13"/>
      <c r="AF2890" s="13"/>
      <c r="AG2890" s="13"/>
      <c r="AH2890" s="13"/>
    </row>
    <row r="2891" spans="2:34"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19"/>
      <c r="X2891" s="19"/>
      <c r="Y2891" s="20"/>
      <c r="Z2891" s="13"/>
      <c r="AA2891" s="13"/>
      <c r="AB2891" s="13"/>
      <c r="AC2891" s="13"/>
      <c r="AD2891" s="13"/>
      <c r="AE2891" s="13"/>
      <c r="AF2891" s="13"/>
      <c r="AG2891" s="13"/>
      <c r="AH2891" s="13"/>
    </row>
    <row r="2892" spans="2:34"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19"/>
      <c r="X2892" s="19"/>
      <c r="Y2892" s="20"/>
      <c r="Z2892" s="13"/>
      <c r="AA2892" s="13"/>
      <c r="AB2892" s="13"/>
      <c r="AC2892" s="13"/>
      <c r="AD2892" s="13"/>
      <c r="AE2892" s="13"/>
      <c r="AF2892" s="13"/>
      <c r="AG2892" s="13"/>
      <c r="AH2892" s="13"/>
    </row>
    <row r="2893" spans="2:34"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19"/>
      <c r="X2893" s="19"/>
      <c r="Y2893" s="20"/>
      <c r="Z2893" s="13"/>
      <c r="AA2893" s="13"/>
      <c r="AB2893" s="13"/>
      <c r="AC2893" s="13"/>
      <c r="AD2893" s="13"/>
      <c r="AE2893" s="13"/>
      <c r="AF2893" s="13"/>
      <c r="AG2893" s="13"/>
      <c r="AH2893" s="13"/>
    </row>
    <row r="2894" spans="2:34"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19"/>
      <c r="X2894" s="19"/>
      <c r="Y2894" s="20"/>
      <c r="Z2894" s="13"/>
      <c r="AA2894" s="13"/>
      <c r="AB2894" s="13"/>
      <c r="AC2894" s="13"/>
      <c r="AD2894" s="13"/>
      <c r="AE2894" s="13"/>
      <c r="AF2894" s="13"/>
      <c r="AG2894" s="13"/>
      <c r="AH2894" s="13"/>
    </row>
    <row r="2895" spans="2:34"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19"/>
      <c r="X2895" s="19"/>
      <c r="Y2895" s="20"/>
      <c r="Z2895" s="13"/>
      <c r="AA2895" s="13"/>
      <c r="AB2895" s="13"/>
      <c r="AC2895" s="13"/>
      <c r="AD2895" s="13"/>
      <c r="AE2895" s="13"/>
      <c r="AF2895" s="13"/>
      <c r="AG2895" s="13"/>
      <c r="AH2895" s="13"/>
    </row>
    <row r="2896" spans="2:34"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19"/>
      <c r="X2896" s="19"/>
      <c r="Y2896" s="20"/>
      <c r="Z2896" s="13"/>
      <c r="AA2896" s="13"/>
      <c r="AB2896" s="13"/>
      <c r="AC2896" s="13"/>
      <c r="AD2896" s="13"/>
      <c r="AE2896" s="13"/>
      <c r="AF2896" s="13"/>
      <c r="AG2896" s="13"/>
      <c r="AH2896" s="13"/>
    </row>
    <row r="2897" spans="2:34"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19"/>
      <c r="X2897" s="19"/>
      <c r="Y2897" s="20"/>
      <c r="Z2897" s="13"/>
      <c r="AA2897" s="13"/>
      <c r="AB2897" s="13"/>
      <c r="AC2897" s="13"/>
      <c r="AD2897" s="13"/>
      <c r="AE2897" s="13"/>
      <c r="AF2897" s="13"/>
      <c r="AG2897" s="13"/>
      <c r="AH2897" s="13"/>
    </row>
    <row r="2898" spans="2:34"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19"/>
      <c r="X2898" s="19"/>
      <c r="Y2898" s="20"/>
      <c r="Z2898" s="13"/>
      <c r="AA2898" s="13"/>
      <c r="AB2898" s="13"/>
      <c r="AC2898" s="13"/>
      <c r="AD2898" s="13"/>
      <c r="AE2898" s="13"/>
      <c r="AF2898" s="13"/>
      <c r="AG2898" s="13"/>
      <c r="AH2898" s="13"/>
    </row>
    <row r="2899" spans="2:34"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19"/>
      <c r="X2899" s="19"/>
      <c r="Y2899" s="20"/>
      <c r="Z2899" s="13"/>
      <c r="AA2899" s="13"/>
      <c r="AB2899" s="13"/>
      <c r="AC2899" s="13"/>
      <c r="AD2899" s="13"/>
      <c r="AE2899" s="13"/>
      <c r="AF2899" s="13"/>
      <c r="AG2899" s="13"/>
      <c r="AH2899" s="13"/>
    </row>
    <row r="2900" spans="2:34"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19"/>
      <c r="X2900" s="19"/>
      <c r="Y2900" s="20"/>
      <c r="Z2900" s="13"/>
      <c r="AA2900" s="13"/>
      <c r="AB2900" s="13"/>
      <c r="AC2900" s="13"/>
      <c r="AD2900" s="13"/>
      <c r="AE2900" s="13"/>
      <c r="AF2900" s="13"/>
      <c r="AG2900" s="13"/>
      <c r="AH2900" s="13"/>
    </row>
    <row r="2901" spans="2:34"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19"/>
      <c r="X2901" s="19"/>
      <c r="Y2901" s="20"/>
      <c r="Z2901" s="13"/>
      <c r="AA2901" s="13"/>
      <c r="AB2901" s="13"/>
      <c r="AC2901" s="13"/>
      <c r="AD2901" s="13"/>
      <c r="AE2901" s="13"/>
      <c r="AF2901" s="13"/>
      <c r="AG2901" s="13"/>
      <c r="AH2901" s="13"/>
    </row>
    <row r="2902" spans="2:34"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19"/>
      <c r="X2902" s="19"/>
      <c r="Y2902" s="20"/>
      <c r="Z2902" s="13"/>
      <c r="AA2902" s="13"/>
      <c r="AB2902" s="13"/>
      <c r="AC2902" s="13"/>
      <c r="AD2902" s="13"/>
      <c r="AE2902" s="13"/>
      <c r="AF2902" s="13"/>
      <c r="AG2902" s="13"/>
      <c r="AH2902" s="13"/>
    </row>
    <row r="2903" spans="2:34"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19"/>
      <c r="X2903" s="19"/>
      <c r="Y2903" s="20"/>
      <c r="Z2903" s="13"/>
      <c r="AA2903" s="13"/>
      <c r="AB2903" s="13"/>
      <c r="AC2903" s="13"/>
      <c r="AD2903" s="13"/>
      <c r="AE2903" s="13"/>
      <c r="AF2903" s="13"/>
      <c r="AG2903" s="13"/>
      <c r="AH2903" s="13"/>
    </row>
    <row r="2904" spans="2:34"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19"/>
      <c r="X2904" s="19"/>
      <c r="Y2904" s="20"/>
      <c r="Z2904" s="13"/>
      <c r="AA2904" s="13"/>
      <c r="AB2904" s="13"/>
      <c r="AC2904" s="13"/>
      <c r="AD2904" s="13"/>
      <c r="AE2904" s="13"/>
      <c r="AF2904" s="13"/>
      <c r="AG2904" s="13"/>
      <c r="AH2904" s="13"/>
    </row>
    <row r="2905" spans="2:34"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19"/>
      <c r="X2905" s="19"/>
      <c r="Y2905" s="20"/>
      <c r="Z2905" s="13"/>
      <c r="AA2905" s="13"/>
      <c r="AB2905" s="13"/>
      <c r="AC2905" s="13"/>
      <c r="AD2905" s="13"/>
      <c r="AE2905" s="13"/>
      <c r="AF2905" s="13"/>
      <c r="AG2905" s="13"/>
      <c r="AH2905" s="13"/>
    </row>
    <row r="2906" spans="2:34"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19"/>
      <c r="X2906" s="19"/>
      <c r="Y2906" s="20"/>
      <c r="Z2906" s="13"/>
      <c r="AA2906" s="13"/>
      <c r="AB2906" s="13"/>
      <c r="AC2906" s="13"/>
      <c r="AD2906" s="13"/>
      <c r="AE2906" s="13"/>
      <c r="AF2906" s="13"/>
      <c r="AG2906" s="13"/>
      <c r="AH2906" s="13"/>
    </row>
    <row r="2907" spans="2:34"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19"/>
      <c r="X2907" s="19"/>
      <c r="Y2907" s="20"/>
      <c r="Z2907" s="13"/>
      <c r="AA2907" s="13"/>
      <c r="AB2907" s="13"/>
      <c r="AC2907" s="13"/>
      <c r="AD2907" s="13"/>
      <c r="AE2907" s="13"/>
      <c r="AF2907" s="13"/>
      <c r="AG2907" s="13"/>
      <c r="AH2907" s="13"/>
    </row>
    <row r="2908" spans="2:34"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19"/>
      <c r="X2908" s="19"/>
      <c r="Y2908" s="20"/>
      <c r="Z2908" s="13"/>
      <c r="AA2908" s="13"/>
      <c r="AB2908" s="13"/>
      <c r="AC2908" s="13"/>
      <c r="AD2908" s="13"/>
      <c r="AE2908" s="13"/>
      <c r="AF2908" s="13"/>
      <c r="AG2908" s="13"/>
      <c r="AH2908" s="13"/>
    </row>
    <row r="2909" spans="2:34"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19"/>
      <c r="X2909" s="19"/>
      <c r="Y2909" s="20"/>
      <c r="Z2909" s="13"/>
      <c r="AA2909" s="13"/>
      <c r="AB2909" s="13"/>
      <c r="AC2909" s="13"/>
      <c r="AD2909" s="13"/>
      <c r="AE2909" s="13"/>
      <c r="AF2909" s="13"/>
      <c r="AG2909" s="13"/>
      <c r="AH2909" s="13"/>
    </row>
    <row r="2910" spans="2:34"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19"/>
      <c r="X2910" s="19"/>
      <c r="Y2910" s="20"/>
      <c r="Z2910" s="13"/>
      <c r="AA2910" s="13"/>
      <c r="AB2910" s="13"/>
      <c r="AC2910" s="13"/>
      <c r="AD2910" s="13"/>
      <c r="AE2910" s="13"/>
      <c r="AF2910" s="13"/>
      <c r="AG2910" s="13"/>
      <c r="AH2910" s="13"/>
    </row>
    <row r="2911" spans="2:34"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19"/>
      <c r="X2911" s="19"/>
      <c r="Y2911" s="20"/>
      <c r="Z2911" s="13"/>
      <c r="AA2911" s="13"/>
      <c r="AB2911" s="13"/>
      <c r="AC2911" s="13"/>
      <c r="AD2911" s="13"/>
      <c r="AE2911" s="13"/>
      <c r="AF2911" s="13"/>
      <c r="AG2911" s="13"/>
      <c r="AH2911" s="13"/>
    </row>
    <row r="2912" spans="2:34"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19"/>
      <c r="X2912" s="19"/>
      <c r="Y2912" s="20"/>
      <c r="Z2912" s="13"/>
      <c r="AA2912" s="13"/>
      <c r="AB2912" s="13"/>
      <c r="AC2912" s="13"/>
      <c r="AD2912" s="13"/>
      <c r="AE2912" s="13"/>
      <c r="AF2912" s="13"/>
      <c r="AG2912" s="13"/>
      <c r="AH2912" s="13"/>
    </row>
    <row r="2913" spans="2:34"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19"/>
      <c r="X2913" s="19"/>
      <c r="Y2913" s="20"/>
      <c r="Z2913" s="13"/>
      <c r="AA2913" s="13"/>
      <c r="AB2913" s="13"/>
      <c r="AC2913" s="13"/>
      <c r="AD2913" s="13"/>
      <c r="AE2913" s="13"/>
      <c r="AF2913" s="13"/>
      <c r="AG2913" s="13"/>
      <c r="AH2913" s="13"/>
    </row>
    <row r="2914" spans="2:34"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19"/>
      <c r="X2914" s="19"/>
      <c r="Y2914" s="20"/>
      <c r="Z2914" s="13"/>
      <c r="AA2914" s="13"/>
      <c r="AB2914" s="13"/>
      <c r="AC2914" s="13"/>
      <c r="AD2914" s="13"/>
      <c r="AE2914" s="13"/>
      <c r="AF2914" s="13"/>
      <c r="AG2914" s="13"/>
      <c r="AH2914" s="13"/>
    </row>
    <row r="2915" spans="2:34"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19"/>
      <c r="X2915" s="19"/>
      <c r="Y2915" s="20"/>
      <c r="Z2915" s="13"/>
      <c r="AA2915" s="13"/>
      <c r="AB2915" s="13"/>
      <c r="AC2915" s="13"/>
      <c r="AD2915" s="13"/>
      <c r="AE2915" s="13"/>
      <c r="AF2915" s="13"/>
      <c r="AG2915" s="13"/>
      <c r="AH2915" s="13"/>
    </row>
    <row r="2916" spans="2:34"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19"/>
      <c r="X2916" s="19"/>
      <c r="Y2916" s="20"/>
      <c r="Z2916" s="13"/>
      <c r="AA2916" s="13"/>
      <c r="AB2916" s="13"/>
      <c r="AC2916" s="13"/>
      <c r="AD2916" s="13"/>
      <c r="AE2916" s="13"/>
      <c r="AF2916" s="13"/>
      <c r="AG2916" s="13"/>
      <c r="AH2916" s="13"/>
    </row>
    <row r="2917" spans="2:34"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19"/>
      <c r="X2917" s="19"/>
      <c r="Y2917" s="20"/>
      <c r="Z2917" s="13"/>
      <c r="AA2917" s="13"/>
      <c r="AB2917" s="13"/>
      <c r="AC2917" s="13"/>
      <c r="AD2917" s="13"/>
      <c r="AE2917" s="13"/>
      <c r="AF2917" s="13"/>
      <c r="AG2917" s="13"/>
      <c r="AH2917" s="13"/>
    </row>
    <row r="2918" spans="2:34"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19"/>
      <c r="X2918" s="19"/>
      <c r="Y2918" s="20"/>
      <c r="Z2918" s="13"/>
      <c r="AA2918" s="13"/>
      <c r="AB2918" s="13"/>
      <c r="AC2918" s="13"/>
      <c r="AD2918" s="13"/>
      <c r="AE2918" s="13"/>
      <c r="AF2918" s="13"/>
      <c r="AG2918" s="13"/>
      <c r="AH2918" s="13"/>
    </row>
    <row r="2919" spans="2:34"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19"/>
      <c r="X2919" s="19"/>
      <c r="Y2919" s="20"/>
      <c r="Z2919" s="13"/>
      <c r="AA2919" s="13"/>
      <c r="AB2919" s="13"/>
      <c r="AC2919" s="13"/>
      <c r="AD2919" s="13"/>
      <c r="AE2919" s="13"/>
      <c r="AF2919" s="13"/>
      <c r="AG2919" s="13"/>
      <c r="AH2919" s="13"/>
    </row>
    <row r="2920" spans="2:34"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19"/>
      <c r="X2920" s="19"/>
      <c r="Y2920" s="20"/>
      <c r="Z2920" s="13"/>
      <c r="AA2920" s="13"/>
      <c r="AB2920" s="13"/>
      <c r="AC2920" s="13"/>
      <c r="AD2920" s="13"/>
      <c r="AE2920" s="13"/>
      <c r="AF2920" s="13"/>
      <c r="AG2920" s="13"/>
      <c r="AH2920" s="13"/>
    </row>
    <row r="2921" spans="2:34"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19"/>
      <c r="X2921" s="19"/>
      <c r="Y2921" s="20"/>
      <c r="Z2921" s="13"/>
      <c r="AA2921" s="13"/>
      <c r="AB2921" s="13"/>
      <c r="AC2921" s="13"/>
      <c r="AD2921" s="13"/>
      <c r="AE2921" s="13"/>
      <c r="AF2921" s="13"/>
      <c r="AG2921" s="13"/>
      <c r="AH2921" s="13"/>
    </row>
    <row r="2922" spans="2:34"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19"/>
      <c r="X2922" s="19"/>
      <c r="Y2922" s="20"/>
      <c r="Z2922" s="13"/>
      <c r="AA2922" s="13"/>
      <c r="AB2922" s="13"/>
      <c r="AC2922" s="13"/>
      <c r="AD2922" s="13"/>
      <c r="AE2922" s="13"/>
      <c r="AF2922" s="13"/>
      <c r="AG2922" s="13"/>
      <c r="AH2922" s="13"/>
    </row>
    <row r="2923" spans="2:34"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19"/>
      <c r="X2923" s="19"/>
      <c r="Y2923" s="20"/>
      <c r="Z2923" s="13"/>
      <c r="AA2923" s="13"/>
      <c r="AB2923" s="13"/>
      <c r="AC2923" s="13"/>
      <c r="AD2923" s="13"/>
      <c r="AE2923" s="13"/>
      <c r="AF2923" s="13"/>
      <c r="AG2923" s="13"/>
      <c r="AH2923" s="13"/>
    </row>
    <row r="2924" spans="2:34"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19"/>
      <c r="X2924" s="19"/>
      <c r="Y2924" s="20"/>
      <c r="Z2924" s="13"/>
      <c r="AA2924" s="13"/>
      <c r="AB2924" s="13"/>
      <c r="AC2924" s="13"/>
      <c r="AD2924" s="13"/>
      <c r="AE2924" s="13"/>
      <c r="AF2924" s="13"/>
      <c r="AG2924" s="13"/>
      <c r="AH2924" s="13"/>
    </row>
    <row r="2925" spans="2:34"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19"/>
      <c r="X2925" s="19"/>
      <c r="Y2925" s="20"/>
      <c r="Z2925" s="13"/>
      <c r="AA2925" s="13"/>
      <c r="AB2925" s="13"/>
      <c r="AC2925" s="13"/>
      <c r="AD2925" s="13"/>
      <c r="AE2925" s="13"/>
      <c r="AF2925" s="13"/>
      <c r="AG2925" s="13"/>
      <c r="AH2925" s="13"/>
    </row>
    <row r="2926" spans="2:34"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19"/>
      <c r="X2926" s="19"/>
      <c r="Y2926" s="20"/>
      <c r="Z2926" s="13"/>
      <c r="AA2926" s="13"/>
      <c r="AB2926" s="13"/>
      <c r="AC2926" s="13"/>
      <c r="AD2926" s="13"/>
      <c r="AE2926" s="13"/>
      <c r="AF2926" s="13"/>
      <c r="AG2926" s="13"/>
      <c r="AH2926" s="13"/>
    </row>
    <row r="2927" spans="2:34"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19"/>
      <c r="X2927" s="19"/>
      <c r="Y2927" s="20"/>
      <c r="Z2927" s="13"/>
      <c r="AA2927" s="13"/>
      <c r="AB2927" s="13"/>
      <c r="AC2927" s="13"/>
      <c r="AD2927" s="13"/>
      <c r="AE2927" s="13"/>
      <c r="AF2927" s="13"/>
      <c r="AG2927" s="13"/>
      <c r="AH2927" s="13"/>
    </row>
    <row r="2928" spans="2:34"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19"/>
      <c r="X2928" s="19"/>
      <c r="Y2928" s="20"/>
      <c r="Z2928" s="13"/>
      <c r="AA2928" s="13"/>
      <c r="AB2928" s="13"/>
      <c r="AC2928" s="13"/>
      <c r="AD2928" s="13"/>
      <c r="AE2928" s="13"/>
      <c r="AF2928" s="13"/>
      <c r="AG2928" s="13"/>
      <c r="AH2928" s="13"/>
    </row>
    <row r="2929" spans="2:34"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19"/>
      <c r="X2929" s="19"/>
      <c r="Y2929" s="20"/>
      <c r="Z2929" s="13"/>
      <c r="AA2929" s="13"/>
      <c r="AB2929" s="13"/>
      <c r="AC2929" s="13"/>
      <c r="AD2929" s="13"/>
      <c r="AE2929" s="13"/>
      <c r="AF2929" s="13"/>
      <c r="AG2929" s="13"/>
      <c r="AH2929" s="13"/>
    </row>
    <row r="2930" spans="2:34"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19"/>
      <c r="X2930" s="19"/>
      <c r="Y2930" s="20"/>
      <c r="Z2930" s="13"/>
      <c r="AA2930" s="13"/>
      <c r="AB2930" s="13"/>
      <c r="AC2930" s="13"/>
      <c r="AD2930" s="13"/>
      <c r="AE2930" s="13"/>
      <c r="AF2930" s="13"/>
      <c r="AG2930" s="13"/>
      <c r="AH2930" s="13"/>
    </row>
    <row r="2931" spans="2:34"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19"/>
      <c r="X2931" s="19"/>
      <c r="Y2931" s="20"/>
      <c r="Z2931" s="13"/>
      <c r="AA2931" s="13"/>
      <c r="AB2931" s="13"/>
      <c r="AC2931" s="13"/>
      <c r="AD2931" s="13"/>
      <c r="AE2931" s="13"/>
      <c r="AF2931" s="13"/>
      <c r="AG2931" s="13"/>
      <c r="AH2931" s="13"/>
    </row>
    <row r="2932" spans="2:34"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19"/>
      <c r="X2932" s="19"/>
      <c r="Y2932" s="20"/>
      <c r="Z2932" s="13"/>
      <c r="AA2932" s="13"/>
      <c r="AB2932" s="13"/>
      <c r="AC2932" s="13"/>
      <c r="AD2932" s="13"/>
      <c r="AE2932" s="13"/>
      <c r="AF2932" s="13"/>
      <c r="AG2932" s="13"/>
      <c r="AH2932" s="13"/>
    </row>
    <row r="2933" spans="2:34"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19"/>
      <c r="X2933" s="19"/>
      <c r="Y2933" s="20"/>
      <c r="Z2933" s="13"/>
      <c r="AA2933" s="13"/>
      <c r="AB2933" s="13"/>
      <c r="AC2933" s="13"/>
      <c r="AD2933" s="13"/>
      <c r="AE2933" s="13"/>
      <c r="AF2933" s="13"/>
      <c r="AG2933" s="13"/>
      <c r="AH2933" s="13"/>
    </row>
    <row r="2934" spans="2:34"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19"/>
      <c r="X2934" s="19"/>
      <c r="Y2934" s="20"/>
      <c r="Z2934" s="13"/>
      <c r="AA2934" s="13"/>
      <c r="AB2934" s="13"/>
      <c r="AC2934" s="13"/>
      <c r="AD2934" s="13"/>
      <c r="AE2934" s="13"/>
      <c r="AF2934" s="13"/>
      <c r="AG2934" s="13"/>
      <c r="AH2934" s="13"/>
    </row>
    <row r="2935" spans="2:34"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19"/>
      <c r="X2935" s="19"/>
      <c r="Y2935" s="20"/>
      <c r="Z2935" s="13"/>
      <c r="AA2935" s="13"/>
      <c r="AB2935" s="13"/>
      <c r="AC2935" s="13"/>
      <c r="AD2935" s="13"/>
      <c r="AE2935" s="13"/>
      <c r="AF2935" s="13"/>
      <c r="AG2935" s="13"/>
      <c r="AH2935" s="13"/>
    </row>
    <row r="2936" spans="2:34"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19"/>
      <c r="X2936" s="19"/>
      <c r="Y2936" s="20"/>
      <c r="Z2936" s="13"/>
      <c r="AA2936" s="13"/>
      <c r="AB2936" s="13"/>
      <c r="AC2936" s="13"/>
      <c r="AD2936" s="13"/>
      <c r="AE2936" s="13"/>
      <c r="AF2936" s="13"/>
      <c r="AG2936" s="13"/>
      <c r="AH2936" s="13"/>
    </row>
    <row r="2937" spans="2:34"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19"/>
      <c r="X2937" s="19"/>
      <c r="Y2937" s="20"/>
      <c r="Z2937" s="13"/>
      <c r="AA2937" s="13"/>
      <c r="AB2937" s="13"/>
      <c r="AC2937" s="13"/>
      <c r="AD2937" s="13"/>
      <c r="AE2937" s="13"/>
      <c r="AF2937" s="13"/>
      <c r="AG2937" s="13"/>
      <c r="AH2937" s="13"/>
    </row>
    <row r="2938" spans="2:34"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19"/>
      <c r="X2938" s="19"/>
      <c r="Y2938" s="20"/>
      <c r="Z2938" s="13"/>
      <c r="AA2938" s="13"/>
      <c r="AB2938" s="13"/>
      <c r="AC2938" s="13"/>
      <c r="AD2938" s="13"/>
      <c r="AE2938" s="13"/>
      <c r="AF2938" s="13"/>
      <c r="AG2938" s="13"/>
      <c r="AH2938" s="13"/>
    </row>
    <row r="2939" spans="2:34"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19"/>
      <c r="X2939" s="19"/>
      <c r="Y2939" s="20"/>
      <c r="Z2939" s="13"/>
      <c r="AA2939" s="13"/>
      <c r="AB2939" s="13"/>
      <c r="AC2939" s="13"/>
      <c r="AD2939" s="13"/>
      <c r="AE2939" s="13"/>
      <c r="AF2939" s="13"/>
      <c r="AG2939" s="13"/>
      <c r="AH2939" s="13"/>
    </row>
    <row r="2940" spans="2:34"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19"/>
      <c r="X2940" s="19"/>
      <c r="Y2940" s="20"/>
      <c r="Z2940" s="13"/>
      <c r="AA2940" s="13"/>
      <c r="AB2940" s="13"/>
      <c r="AC2940" s="13"/>
      <c r="AD2940" s="13"/>
      <c r="AE2940" s="13"/>
      <c r="AF2940" s="13"/>
      <c r="AG2940" s="13"/>
      <c r="AH2940" s="13"/>
    </row>
    <row r="2941" spans="2:34"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19"/>
      <c r="X2941" s="19"/>
      <c r="Y2941" s="20"/>
      <c r="Z2941" s="13"/>
      <c r="AA2941" s="13"/>
      <c r="AB2941" s="13"/>
      <c r="AC2941" s="13"/>
      <c r="AD2941" s="13"/>
      <c r="AE2941" s="13"/>
      <c r="AF2941" s="13"/>
      <c r="AG2941" s="13"/>
      <c r="AH2941" s="13"/>
    </row>
    <row r="2942" spans="2:34"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19"/>
      <c r="X2942" s="19"/>
      <c r="Y2942" s="20"/>
      <c r="Z2942" s="13"/>
      <c r="AA2942" s="13"/>
      <c r="AB2942" s="13"/>
      <c r="AC2942" s="13"/>
      <c r="AD2942" s="13"/>
      <c r="AE2942" s="13"/>
      <c r="AF2942" s="13"/>
      <c r="AG2942" s="13"/>
      <c r="AH2942" s="13"/>
    </row>
    <row r="2943" spans="2:34"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19"/>
      <c r="X2943" s="19"/>
      <c r="Y2943" s="20"/>
      <c r="Z2943" s="13"/>
      <c r="AA2943" s="13"/>
      <c r="AB2943" s="13"/>
      <c r="AC2943" s="13"/>
      <c r="AD2943" s="13"/>
      <c r="AE2943" s="13"/>
      <c r="AF2943" s="13"/>
      <c r="AG2943" s="13"/>
      <c r="AH2943" s="13"/>
    </row>
    <row r="2944" spans="2:34"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19"/>
      <c r="X2944" s="19"/>
      <c r="Y2944" s="20"/>
      <c r="Z2944" s="13"/>
      <c r="AA2944" s="13"/>
      <c r="AB2944" s="13"/>
      <c r="AC2944" s="13"/>
      <c r="AD2944" s="13"/>
      <c r="AE2944" s="13"/>
      <c r="AF2944" s="13"/>
      <c r="AG2944" s="13"/>
      <c r="AH2944" s="13"/>
    </row>
    <row r="2945" spans="2:34"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19"/>
      <c r="X2945" s="19"/>
      <c r="Y2945" s="20"/>
      <c r="Z2945" s="13"/>
      <c r="AA2945" s="13"/>
      <c r="AB2945" s="13"/>
      <c r="AC2945" s="13"/>
      <c r="AD2945" s="13"/>
      <c r="AE2945" s="13"/>
      <c r="AF2945" s="13"/>
      <c r="AG2945" s="13"/>
      <c r="AH2945" s="13"/>
    </row>
    <row r="2946" spans="2:34"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19"/>
      <c r="X2946" s="19"/>
      <c r="Y2946" s="20"/>
      <c r="Z2946" s="13"/>
      <c r="AA2946" s="13"/>
      <c r="AB2946" s="13"/>
      <c r="AC2946" s="13"/>
      <c r="AD2946" s="13"/>
      <c r="AE2946" s="13"/>
      <c r="AF2946" s="13"/>
      <c r="AG2946" s="13"/>
      <c r="AH2946" s="13"/>
    </row>
    <row r="2947" spans="2:34"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19"/>
      <c r="X2947" s="19"/>
      <c r="Y2947" s="20"/>
      <c r="Z2947" s="13"/>
      <c r="AA2947" s="13"/>
      <c r="AB2947" s="13"/>
      <c r="AC2947" s="13"/>
      <c r="AD2947" s="13"/>
      <c r="AE2947" s="13"/>
      <c r="AF2947" s="13"/>
      <c r="AG2947" s="13"/>
      <c r="AH2947" s="13"/>
    </row>
    <row r="2948" spans="2:34"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19"/>
      <c r="X2948" s="19"/>
      <c r="Y2948" s="20"/>
      <c r="Z2948" s="13"/>
      <c r="AA2948" s="13"/>
      <c r="AB2948" s="13"/>
      <c r="AC2948" s="13"/>
      <c r="AD2948" s="13"/>
      <c r="AE2948" s="13"/>
      <c r="AF2948" s="13"/>
      <c r="AG2948" s="13"/>
      <c r="AH2948" s="13"/>
    </row>
    <row r="2949" spans="2:34"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19"/>
      <c r="X2949" s="19"/>
      <c r="Y2949" s="20"/>
      <c r="Z2949" s="13"/>
      <c r="AA2949" s="13"/>
      <c r="AB2949" s="13"/>
      <c r="AC2949" s="13"/>
      <c r="AD2949" s="13"/>
      <c r="AE2949" s="13"/>
      <c r="AF2949" s="13"/>
      <c r="AG2949" s="13"/>
      <c r="AH2949" s="13"/>
    </row>
    <row r="2950" spans="2:34"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19"/>
      <c r="X2950" s="19"/>
      <c r="Y2950" s="20"/>
      <c r="Z2950" s="13"/>
      <c r="AA2950" s="13"/>
      <c r="AB2950" s="13"/>
      <c r="AC2950" s="13"/>
      <c r="AD2950" s="13"/>
      <c r="AE2950" s="13"/>
      <c r="AF2950" s="13"/>
      <c r="AG2950" s="13"/>
      <c r="AH2950" s="13"/>
    </row>
    <row r="2951" spans="2:34"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19"/>
      <c r="X2951" s="19"/>
      <c r="Y2951" s="20"/>
      <c r="Z2951" s="13"/>
      <c r="AA2951" s="13"/>
      <c r="AB2951" s="13"/>
      <c r="AC2951" s="13"/>
      <c r="AD2951" s="13"/>
      <c r="AE2951" s="13"/>
      <c r="AF2951" s="13"/>
      <c r="AG2951" s="13"/>
      <c r="AH2951" s="13"/>
    </row>
    <row r="2952" spans="2:34"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19"/>
      <c r="X2952" s="19"/>
      <c r="Y2952" s="20"/>
      <c r="Z2952" s="13"/>
      <c r="AA2952" s="13"/>
      <c r="AB2952" s="13"/>
      <c r="AC2952" s="13"/>
      <c r="AD2952" s="13"/>
      <c r="AE2952" s="13"/>
      <c r="AF2952" s="13"/>
      <c r="AG2952" s="13"/>
      <c r="AH2952" s="13"/>
    </row>
    <row r="2953" spans="2:34"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19"/>
      <c r="X2953" s="19"/>
      <c r="Y2953" s="20"/>
      <c r="Z2953" s="13"/>
      <c r="AA2953" s="13"/>
      <c r="AB2953" s="13"/>
      <c r="AC2953" s="13"/>
      <c r="AD2953" s="13"/>
      <c r="AE2953" s="13"/>
      <c r="AF2953" s="13"/>
      <c r="AG2953" s="13"/>
      <c r="AH2953" s="13"/>
    </row>
    <row r="2954" spans="2:34"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19"/>
      <c r="X2954" s="19"/>
      <c r="Y2954" s="20"/>
      <c r="Z2954" s="13"/>
      <c r="AA2954" s="13"/>
      <c r="AB2954" s="13"/>
      <c r="AC2954" s="13"/>
      <c r="AD2954" s="13"/>
      <c r="AE2954" s="13"/>
      <c r="AF2954" s="13"/>
      <c r="AG2954" s="13"/>
      <c r="AH2954" s="13"/>
    </row>
    <row r="2955" spans="2:34"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19"/>
      <c r="X2955" s="19"/>
      <c r="Y2955" s="20"/>
      <c r="Z2955" s="13"/>
      <c r="AA2955" s="13"/>
      <c r="AB2955" s="13"/>
      <c r="AC2955" s="13"/>
      <c r="AD2955" s="13"/>
      <c r="AE2955" s="13"/>
      <c r="AF2955" s="13"/>
      <c r="AG2955" s="13"/>
      <c r="AH2955" s="13"/>
    </row>
    <row r="2956" spans="2:34"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19"/>
      <c r="X2956" s="19"/>
      <c r="Y2956" s="20"/>
      <c r="Z2956" s="13"/>
      <c r="AA2956" s="13"/>
      <c r="AB2956" s="13"/>
      <c r="AC2956" s="13"/>
      <c r="AD2956" s="13"/>
      <c r="AE2956" s="13"/>
      <c r="AF2956" s="13"/>
      <c r="AG2956" s="13"/>
      <c r="AH2956" s="13"/>
    </row>
    <row r="2957" spans="2:34"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19"/>
      <c r="X2957" s="19"/>
      <c r="Y2957" s="20"/>
      <c r="Z2957" s="13"/>
      <c r="AA2957" s="13"/>
      <c r="AB2957" s="13"/>
      <c r="AC2957" s="13"/>
      <c r="AD2957" s="13"/>
      <c r="AE2957" s="13"/>
      <c r="AF2957" s="13"/>
      <c r="AG2957" s="13"/>
      <c r="AH2957" s="13"/>
    </row>
    <row r="2958" spans="2:34"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19"/>
      <c r="X2958" s="19"/>
      <c r="Y2958" s="20"/>
      <c r="Z2958" s="13"/>
      <c r="AA2958" s="13"/>
      <c r="AB2958" s="13"/>
      <c r="AC2958" s="13"/>
      <c r="AD2958" s="13"/>
      <c r="AE2958" s="13"/>
      <c r="AF2958" s="13"/>
      <c r="AG2958" s="13"/>
      <c r="AH2958" s="13"/>
    </row>
    <row r="2959" spans="2:34"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19"/>
      <c r="X2959" s="19"/>
      <c r="Y2959" s="20"/>
      <c r="Z2959" s="13"/>
      <c r="AA2959" s="13"/>
      <c r="AB2959" s="13"/>
      <c r="AC2959" s="13"/>
      <c r="AD2959" s="13"/>
      <c r="AE2959" s="13"/>
      <c r="AF2959" s="13"/>
      <c r="AG2959" s="13"/>
      <c r="AH2959" s="13"/>
    </row>
    <row r="2960" spans="2:34"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19"/>
      <c r="X2960" s="19"/>
      <c r="Y2960" s="20"/>
      <c r="Z2960" s="13"/>
      <c r="AA2960" s="13"/>
      <c r="AB2960" s="13"/>
      <c r="AC2960" s="13"/>
      <c r="AD2960" s="13"/>
      <c r="AE2960" s="13"/>
      <c r="AF2960" s="13"/>
      <c r="AG2960" s="13"/>
      <c r="AH2960" s="13"/>
    </row>
    <row r="2961" spans="2:34"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19"/>
      <c r="X2961" s="19"/>
      <c r="Y2961" s="20"/>
      <c r="Z2961" s="13"/>
      <c r="AA2961" s="13"/>
      <c r="AB2961" s="13"/>
      <c r="AC2961" s="13"/>
      <c r="AD2961" s="13"/>
      <c r="AE2961" s="13"/>
      <c r="AF2961" s="13"/>
      <c r="AG2961" s="13"/>
      <c r="AH2961" s="13"/>
    </row>
    <row r="2962" spans="2:34"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19"/>
      <c r="X2962" s="19"/>
      <c r="Y2962" s="20"/>
      <c r="Z2962" s="13"/>
      <c r="AA2962" s="13"/>
      <c r="AB2962" s="13"/>
      <c r="AC2962" s="13"/>
      <c r="AD2962" s="13"/>
      <c r="AE2962" s="13"/>
      <c r="AF2962" s="13"/>
      <c r="AG2962" s="13"/>
      <c r="AH2962" s="13"/>
    </row>
    <row r="2963" spans="2:34"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19"/>
      <c r="X2963" s="19"/>
      <c r="Y2963" s="20"/>
      <c r="Z2963" s="13"/>
      <c r="AA2963" s="13"/>
      <c r="AB2963" s="13"/>
      <c r="AC2963" s="13"/>
      <c r="AD2963" s="13"/>
      <c r="AE2963" s="13"/>
      <c r="AF2963" s="13"/>
      <c r="AG2963" s="13"/>
      <c r="AH2963" s="13"/>
    </row>
    <row r="2964" spans="2:34"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19"/>
      <c r="X2964" s="19"/>
      <c r="Y2964" s="20"/>
      <c r="Z2964" s="13"/>
      <c r="AA2964" s="13"/>
      <c r="AB2964" s="13"/>
      <c r="AC2964" s="13"/>
      <c r="AD2964" s="13"/>
      <c r="AE2964" s="13"/>
      <c r="AF2964" s="13"/>
      <c r="AG2964" s="13"/>
      <c r="AH2964" s="13"/>
    </row>
    <row r="2965" spans="2:34"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19"/>
      <c r="X2965" s="19"/>
      <c r="Y2965" s="20"/>
      <c r="Z2965" s="13"/>
      <c r="AA2965" s="13"/>
      <c r="AB2965" s="13"/>
      <c r="AC2965" s="13"/>
      <c r="AD2965" s="13"/>
      <c r="AE2965" s="13"/>
      <c r="AF2965" s="13"/>
      <c r="AG2965" s="13"/>
      <c r="AH2965" s="13"/>
    </row>
    <row r="2966" spans="2:34"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19"/>
      <c r="X2966" s="19"/>
      <c r="Y2966" s="20"/>
      <c r="Z2966" s="13"/>
      <c r="AA2966" s="13"/>
      <c r="AB2966" s="13"/>
      <c r="AC2966" s="13"/>
      <c r="AD2966" s="13"/>
      <c r="AE2966" s="13"/>
      <c r="AF2966" s="13"/>
      <c r="AG2966" s="13"/>
      <c r="AH2966" s="13"/>
    </row>
    <row r="2967" spans="2:34"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19"/>
      <c r="X2967" s="19"/>
      <c r="Y2967" s="20"/>
      <c r="Z2967" s="13"/>
      <c r="AA2967" s="13"/>
      <c r="AB2967" s="13"/>
      <c r="AC2967" s="13"/>
      <c r="AD2967" s="13"/>
      <c r="AE2967" s="13"/>
      <c r="AF2967" s="13"/>
      <c r="AG2967" s="13"/>
      <c r="AH2967" s="13"/>
    </row>
    <row r="2968" spans="2:34"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19"/>
      <c r="X2968" s="19"/>
      <c r="Y2968" s="20"/>
      <c r="Z2968" s="13"/>
      <c r="AA2968" s="13"/>
      <c r="AB2968" s="13"/>
      <c r="AC2968" s="13"/>
      <c r="AD2968" s="13"/>
      <c r="AE2968" s="13"/>
      <c r="AF2968" s="13"/>
      <c r="AG2968" s="13"/>
      <c r="AH2968" s="13"/>
    </row>
    <row r="2969" spans="2:34"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19"/>
      <c r="X2969" s="19"/>
      <c r="Y2969" s="20"/>
      <c r="Z2969" s="13"/>
      <c r="AA2969" s="13"/>
      <c r="AB2969" s="13"/>
      <c r="AC2969" s="13"/>
      <c r="AD2969" s="13"/>
      <c r="AE2969" s="13"/>
      <c r="AF2969" s="13"/>
      <c r="AG2969" s="13"/>
      <c r="AH2969" s="13"/>
    </row>
    <row r="2970" spans="2:34"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19"/>
      <c r="X2970" s="19"/>
      <c r="Y2970" s="20"/>
      <c r="Z2970" s="13"/>
      <c r="AA2970" s="13"/>
      <c r="AB2970" s="13"/>
      <c r="AC2970" s="13"/>
      <c r="AD2970" s="13"/>
      <c r="AE2970" s="13"/>
      <c r="AF2970" s="13"/>
      <c r="AG2970" s="13"/>
      <c r="AH2970" s="13"/>
    </row>
    <row r="2971" spans="2:34"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19"/>
      <c r="X2971" s="19"/>
      <c r="Y2971" s="20"/>
      <c r="Z2971" s="13"/>
      <c r="AA2971" s="13"/>
      <c r="AB2971" s="13"/>
      <c r="AC2971" s="13"/>
      <c r="AD2971" s="13"/>
      <c r="AE2971" s="13"/>
      <c r="AF2971" s="13"/>
      <c r="AG2971" s="13"/>
      <c r="AH2971" s="13"/>
    </row>
    <row r="2972" spans="2:34"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19"/>
      <c r="X2972" s="19"/>
      <c r="Y2972" s="20"/>
      <c r="Z2972" s="13"/>
      <c r="AA2972" s="13"/>
      <c r="AB2972" s="13"/>
      <c r="AC2972" s="13"/>
      <c r="AD2972" s="13"/>
      <c r="AE2972" s="13"/>
      <c r="AF2972" s="13"/>
      <c r="AG2972" s="13"/>
      <c r="AH2972" s="13"/>
    </row>
    <row r="2973" spans="2:34"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19"/>
      <c r="X2973" s="19"/>
      <c r="Y2973" s="20"/>
      <c r="Z2973" s="13"/>
      <c r="AA2973" s="13"/>
      <c r="AB2973" s="13"/>
      <c r="AC2973" s="13"/>
      <c r="AD2973" s="13"/>
      <c r="AE2973" s="13"/>
      <c r="AF2973" s="13"/>
      <c r="AG2973" s="13"/>
      <c r="AH2973" s="13"/>
    </row>
    <row r="2974" spans="2:34"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19"/>
      <c r="X2974" s="19"/>
      <c r="Y2974" s="20"/>
      <c r="Z2974" s="13"/>
      <c r="AA2974" s="13"/>
      <c r="AB2974" s="13"/>
      <c r="AC2974" s="13"/>
      <c r="AD2974" s="13"/>
      <c r="AE2974" s="13"/>
      <c r="AF2974" s="13"/>
      <c r="AG2974" s="13"/>
      <c r="AH2974" s="13"/>
    </row>
    <row r="2975" spans="2:34"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19"/>
      <c r="X2975" s="19"/>
      <c r="Y2975" s="20"/>
      <c r="Z2975" s="13"/>
      <c r="AA2975" s="13"/>
      <c r="AB2975" s="13"/>
      <c r="AC2975" s="13"/>
      <c r="AD2975" s="13"/>
      <c r="AE2975" s="13"/>
      <c r="AF2975" s="13"/>
      <c r="AG2975" s="13"/>
      <c r="AH2975" s="13"/>
    </row>
    <row r="2976" spans="2:34"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19"/>
      <c r="X2976" s="19"/>
      <c r="Y2976" s="20"/>
      <c r="Z2976" s="13"/>
      <c r="AA2976" s="13"/>
      <c r="AB2976" s="13"/>
      <c r="AC2976" s="13"/>
      <c r="AD2976" s="13"/>
      <c r="AE2976" s="13"/>
      <c r="AF2976" s="13"/>
      <c r="AG2976" s="13"/>
      <c r="AH2976" s="13"/>
    </row>
    <row r="2977" spans="2:34"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19"/>
      <c r="X2977" s="19"/>
      <c r="Y2977" s="20"/>
      <c r="Z2977" s="13"/>
      <c r="AA2977" s="13"/>
      <c r="AB2977" s="13"/>
      <c r="AC2977" s="13"/>
      <c r="AD2977" s="13"/>
      <c r="AE2977" s="13"/>
      <c r="AF2977" s="13"/>
      <c r="AG2977" s="13"/>
      <c r="AH2977" s="13"/>
    </row>
    <row r="2978" spans="2:34"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19"/>
      <c r="X2978" s="19"/>
      <c r="Y2978" s="20"/>
      <c r="Z2978" s="13"/>
      <c r="AA2978" s="13"/>
      <c r="AB2978" s="13"/>
      <c r="AC2978" s="13"/>
      <c r="AD2978" s="13"/>
      <c r="AE2978" s="13"/>
      <c r="AF2978" s="13"/>
      <c r="AG2978" s="13"/>
      <c r="AH2978" s="13"/>
    </row>
    <row r="2979" spans="2:34"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19"/>
      <c r="X2979" s="19"/>
      <c r="Y2979" s="20"/>
      <c r="Z2979" s="13"/>
      <c r="AA2979" s="13"/>
      <c r="AB2979" s="13"/>
      <c r="AC2979" s="13"/>
      <c r="AD2979" s="13"/>
      <c r="AE2979" s="13"/>
      <c r="AF2979" s="13"/>
      <c r="AG2979" s="13"/>
      <c r="AH2979" s="13"/>
    </row>
    <row r="2980" spans="2:34"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19"/>
      <c r="X2980" s="19"/>
      <c r="Y2980" s="20"/>
      <c r="Z2980" s="13"/>
      <c r="AA2980" s="13"/>
      <c r="AB2980" s="13"/>
      <c r="AC2980" s="13"/>
      <c r="AD2980" s="13"/>
      <c r="AE2980" s="13"/>
      <c r="AF2980" s="13"/>
      <c r="AG2980" s="13"/>
      <c r="AH2980" s="13"/>
    </row>
    <row r="2981" spans="2:34"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19"/>
      <c r="X2981" s="19"/>
      <c r="Y2981" s="20"/>
      <c r="Z2981" s="13"/>
      <c r="AA2981" s="13"/>
      <c r="AB2981" s="13"/>
      <c r="AC2981" s="13"/>
      <c r="AD2981" s="13"/>
      <c r="AE2981" s="13"/>
      <c r="AF2981" s="13"/>
      <c r="AG2981" s="13"/>
      <c r="AH2981" s="13"/>
    </row>
    <row r="2982" spans="2:34"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19"/>
      <c r="X2982" s="19"/>
      <c r="Y2982" s="20"/>
      <c r="Z2982" s="13"/>
      <c r="AA2982" s="13"/>
      <c r="AB2982" s="13"/>
      <c r="AC2982" s="13"/>
      <c r="AD2982" s="13"/>
      <c r="AE2982" s="13"/>
      <c r="AF2982" s="13"/>
      <c r="AG2982" s="13"/>
      <c r="AH2982" s="13"/>
    </row>
    <row r="2983" spans="2:34"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19"/>
      <c r="X2983" s="19"/>
      <c r="Y2983" s="20"/>
      <c r="Z2983" s="13"/>
      <c r="AA2983" s="13"/>
      <c r="AB2983" s="13"/>
      <c r="AC2983" s="13"/>
      <c r="AD2983" s="13"/>
      <c r="AE2983" s="13"/>
      <c r="AF2983" s="13"/>
      <c r="AG2983" s="13"/>
      <c r="AH2983" s="13"/>
    </row>
    <row r="2984" spans="2:34"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19"/>
      <c r="X2984" s="19"/>
      <c r="Y2984" s="20"/>
      <c r="Z2984" s="13"/>
      <c r="AA2984" s="13"/>
      <c r="AB2984" s="13"/>
      <c r="AC2984" s="13"/>
      <c r="AD2984" s="13"/>
      <c r="AE2984" s="13"/>
      <c r="AF2984" s="13"/>
      <c r="AG2984" s="13"/>
      <c r="AH2984" s="13"/>
    </row>
    <row r="2985" spans="2:34"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19"/>
      <c r="X2985" s="19"/>
      <c r="Y2985" s="20"/>
      <c r="Z2985" s="13"/>
      <c r="AA2985" s="13"/>
      <c r="AB2985" s="13"/>
      <c r="AC2985" s="13"/>
      <c r="AD2985" s="13"/>
      <c r="AE2985" s="13"/>
      <c r="AF2985" s="13"/>
      <c r="AG2985" s="13"/>
      <c r="AH2985" s="13"/>
    </row>
    <row r="2986" spans="2:34"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19"/>
      <c r="X2986" s="19"/>
      <c r="Y2986" s="20"/>
      <c r="Z2986" s="13"/>
      <c r="AA2986" s="13"/>
      <c r="AB2986" s="13"/>
      <c r="AC2986" s="13"/>
      <c r="AD2986" s="13"/>
      <c r="AE2986" s="13"/>
      <c r="AF2986" s="13"/>
      <c r="AG2986" s="13"/>
      <c r="AH2986" s="13"/>
    </row>
    <row r="2987" spans="2:34"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19"/>
      <c r="X2987" s="19"/>
      <c r="Y2987" s="20"/>
      <c r="Z2987" s="13"/>
      <c r="AA2987" s="13"/>
      <c r="AB2987" s="13"/>
      <c r="AC2987" s="13"/>
      <c r="AD2987" s="13"/>
      <c r="AE2987" s="13"/>
      <c r="AF2987" s="13"/>
      <c r="AG2987" s="13"/>
      <c r="AH2987" s="13"/>
    </row>
    <row r="2988" spans="2:34"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19"/>
      <c r="X2988" s="19"/>
      <c r="Y2988" s="20"/>
      <c r="Z2988" s="13"/>
      <c r="AA2988" s="13"/>
      <c r="AB2988" s="13"/>
      <c r="AC2988" s="13"/>
      <c r="AD2988" s="13"/>
      <c r="AE2988" s="13"/>
      <c r="AF2988" s="13"/>
      <c r="AG2988" s="13"/>
      <c r="AH2988" s="13"/>
    </row>
    <row r="2989" spans="2:34"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19"/>
      <c r="X2989" s="19"/>
      <c r="Y2989" s="20"/>
      <c r="Z2989" s="13"/>
      <c r="AA2989" s="13"/>
      <c r="AB2989" s="13"/>
      <c r="AC2989" s="13"/>
      <c r="AD2989" s="13"/>
      <c r="AE2989" s="13"/>
      <c r="AF2989" s="13"/>
      <c r="AG2989" s="13"/>
      <c r="AH2989" s="13"/>
    </row>
    <row r="2990" spans="2:34"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19"/>
      <c r="X2990" s="19"/>
      <c r="Y2990" s="20"/>
      <c r="Z2990" s="13"/>
      <c r="AA2990" s="13"/>
      <c r="AB2990" s="13"/>
      <c r="AC2990" s="13"/>
      <c r="AD2990" s="13"/>
      <c r="AE2990" s="13"/>
      <c r="AF2990" s="13"/>
      <c r="AG2990" s="13"/>
      <c r="AH2990" s="13"/>
    </row>
    <row r="2991" spans="2:34"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19"/>
      <c r="X2991" s="19"/>
      <c r="Y2991" s="20"/>
      <c r="Z2991" s="13"/>
      <c r="AA2991" s="13"/>
      <c r="AB2991" s="13"/>
      <c r="AC2991" s="13"/>
      <c r="AD2991" s="13"/>
      <c r="AE2991" s="13"/>
      <c r="AF2991" s="13"/>
      <c r="AG2991" s="13"/>
      <c r="AH2991" s="13"/>
    </row>
    <row r="2992" spans="2:34"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19"/>
      <c r="X2992" s="19"/>
      <c r="Y2992" s="20"/>
      <c r="Z2992" s="13"/>
      <c r="AA2992" s="13"/>
      <c r="AB2992" s="13"/>
      <c r="AC2992" s="13"/>
      <c r="AD2992" s="13"/>
      <c r="AE2992" s="13"/>
      <c r="AF2992" s="13"/>
      <c r="AG2992" s="13"/>
      <c r="AH2992" s="13"/>
    </row>
    <row r="2993" spans="2:34"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19"/>
      <c r="X2993" s="19"/>
      <c r="Y2993" s="20"/>
      <c r="Z2993" s="13"/>
      <c r="AA2993" s="13"/>
      <c r="AB2993" s="13"/>
      <c r="AC2993" s="13"/>
      <c r="AD2993" s="13"/>
      <c r="AE2993" s="13"/>
      <c r="AF2993" s="13"/>
      <c r="AG2993" s="13"/>
      <c r="AH2993" s="13"/>
    </row>
    <row r="2994" spans="2:34"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19"/>
      <c r="X2994" s="19"/>
      <c r="Y2994" s="20"/>
      <c r="Z2994" s="13"/>
      <c r="AA2994" s="13"/>
      <c r="AB2994" s="13"/>
      <c r="AC2994" s="13"/>
      <c r="AD2994" s="13"/>
      <c r="AE2994" s="13"/>
      <c r="AF2994" s="13"/>
      <c r="AG2994" s="13"/>
      <c r="AH2994" s="13"/>
    </row>
    <row r="2995" spans="2:34"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19"/>
      <c r="X2995" s="19"/>
      <c r="Y2995" s="20"/>
      <c r="Z2995" s="13"/>
      <c r="AA2995" s="13"/>
      <c r="AB2995" s="13"/>
      <c r="AC2995" s="13"/>
      <c r="AD2995" s="13"/>
      <c r="AE2995" s="13"/>
      <c r="AF2995" s="13"/>
      <c r="AG2995" s="13"/>
      <c r="AH2995" s="13"/>
    </row>
    <row r="2996" spans="2:34"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19"/>
      <c r="X2996" s="19"/>
      <c r="Y2996" s="20"/>
      <c r="Z2996" s="13"/>
      <c r="AA2996" s="13"/>
      <c r="AB2996" s="13"/>
      <c r="AC2996" s="13"/>
      <c r="AD2996" s="13"/>
      <c r="AE2996" s="13"/>
      <c r="AF2996" s="13"/>
      <c r="AG2996" s="13"/>
      <c r="AH2996" s="13"/>
    </row>
    <row r="2997" spans="2:34"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19"/>
      <c r="X2997" s="19"/>
      <c r="Y2997" s="20"/>
      <c r="Z2997" s="13"/>
      <c r="AA2997" s="13"/>
      <c r="AB2997" s="13"/>
      <c r="AC2997" s="13"/>
      <c r="AD2997" s="13"/>
      <c r="AE2997" s="13"/>
      <c r="AF2997" s="13"/>
      <c r="AG2997" s="13"/>
      <c r="AH2997" s="13"/>
    </row>
    <row r="2998" spans="2:34"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19"/>
      <c r="X2998" s="19"/>
      <c r="Y2998" s="20"/>
      <c r="Z2998" s="13"/>
      <c r="AA2998" s="13"/>
      <c r="AB2998" s="13"/>
      <c r="AC2998" s="13"/>
      <c r="AD2998" s="13"/>
      <c r="AE2998" s="13"/>
      <c r="AF2998" s="13"/>
      <c r="AG2998" s="13"/>
      <c r="AH2998" s="13"/>
    </row>
    <row r="2999" spans="2:34"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19"/>
      <c r="X2999" s="19"/>
      <c r="Y2999" s="20"/>
      <c r="Z2999" s="13"/>
      <c r="AA2999" s="13"/>
      <c r="AB2999" s="13"/>
      <c r="AC2999" s="13"/>
      <c r="AD2999" s="13"/>
      <c r="AE2999" s="13"/>
      <c r="AF2999" s="13"/>
      <c r="AG2999" s="13"/>
      <c r="AH2999" s="13"/>
    </row>
    <row r="3000" spans="2:34"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19"/>
      <c r="X3000" s="19"/>
      <c r="Y3000" s="20"/>
      <c r="Z3000" s="13"/>
      <c r="AA3000" s="13"/>
      <c r="AB3000" s="13"/>
      <c r="AC3000" s="13"/>
      <c r="AD3000" s="13"/>
      <c r="AE3000" s="13"/>
      <c r="AF3000" s="13"/>
      <c r="AG3000" s="13"/>
      <c r="AH3000" s="13"/>
    </row>
    <row r="3001" spans="2:34"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19"/>
      <c r="X3001" s="19"/>
      <c r="Y3001" s="20"/>
      <c r="Z3001" s="13"/>
      <c r="AA3001" s="13"/>
      <c r="AB3001" s="13"/>
      <c r="AC3001" s="13"/>
      <c r="AD3001" s="13"/>
      <c r="AE3001" s="13"/>
      <c r="AF3001" s="13"/>
      <c r="AG3001" s="13"/>
      <c r="AH3001" s="13"/>
    </row>
    <row r="3002" spans="2:34"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19"/>
      <c r="X3002" s="19"/>
      <c r="Y3002" s="20"/>
      <c r="Z3002" s="13"/>
      <c r="AA3002" s="13"/>
      <c r="AB3002" s="13"/>
      <c r="AC3002" s="13"/>
      <c r="AD3002" s="13"/>
      <c r="AE3002" s="13"/>
      <c r="AF3002" s="13"/>
      <c r="AG3002" s="13"/>
      <c r="AH3002" s="13"/>
    </row>
    <row r="3003" spans="2:34"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19"/>
      <c r="X3003" s="19"/>
      <c r="Y3003" s="20"/>
      <c r="Z3003" s="13"/>
      <c r="AA3003" s="13"/>
      <c r="AB3003" s="13"/>
      <c r="AC3003" s="13"/>
      <c r="AD3003" s="13"/>
      <c r="AE3003" s="13"/>
      <c r="AF3003" s="13"/>
      <c r="AG3003" s="13"/>
      <c r="AH3003" s="13"/>
    </row>
    <row r="3004" spans="2:34"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19"/>
      <c r="X3004" s="19"/>
      <c r="Y3004" s="20"/>
      <c r="Z3004" s="13"/>
      <c r="AA3004" s="13"/>
      <c r="AB3004" s="13"/>
      <c r="AC3004" s="13"/>
      <c r="AD3004" s="13"/>
      <c r="AE3004" s="13"/>
      <c r="AF3004" s="13"/>
      <c r="AG3004" s="13"/>
      <c r="AH3004" s="13"/>
    </row>
    <row r="3005" spans="2:34"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19"/>
      <c r="X3005" s="19"/>
      <c r="Y3005" s="20"/>
      <c r="Z3005" s="13"/>
      <c r="AA3005" s="13"/>
      <c r="AB3005" s="13"/>
      <c r="AC3005" s="13"/>
      <c r="AD3005" s="13"/>
      <c r="AE3005" s="13"/>
      <c r="AF3005" s="13"/>
      <c r="AG3005" s="13"/>
      <c r="AH3005" s="13"/>
    </row>
    <row r="3006" spans="2:34"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19"/>
      <c r="X3006" s="19"/>
      <c r="Y3006" s="20"/>
      <c r="Z3006" s="13"/>
      <c r="AA3006" s="13"/>
      <c r="AB3006" s="13"/>
      <c r="AC3006" s="13"/>
      <c r="AD3006" s="13"/>
      <c r="AE3006" s="13"/>
      <c r="AF3006" s="13"/>
      <c r="AG3006" s="13"/>
      <c r="AH3006" s="13"/>
    </row>
    <row r="3007" spans="2:34"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19"/>
      <c r="X3007" s="19"/>
      <c r="Y3007" s="20"/>
      <c r="Z3007" s="13"/>
      <c r="AA3007" s="13"/>
      <c r="AB3007" s="13"/>
      <c r="AC3007" s="13"/>
      <c r="AD3007" s="13"/>
      <c r="AE3007" s="13"/>
      <c r="AF3007" s="13"/>
      <c r="AG3007" s="13"/>
      <c r="AH3007" s="13"/>
    </row>
    <row r="3008" spans="2:34"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19"/>
      <c r="X3008" s="19"/>
      <c r="Y3008" s="20"/>
      <c r="Z3008" s="13"/>
      <c r="AA3008" s="13"/>
      <c r="AB3008" s="13"/>
      <c r="AC3008" s="13"/>
      <c r="AD3008" s="13"/>
      <c r="AE3008" s="13"/>
      <c r="AF3008" s="13"/>
      <c r="AG3008" s="13"/>
      <c r="AH3008" s="13"/>
    </row>
    <row r="3009" spans="2:34"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19"/>
      <c r="X3009" s="19"/>
      <c r="Y3009" s="20"/>
      <c r="Z3009" s="13"/>
      <c r="AA3009" s="13"/>
      <c r="AB3009" s="13"/>
      <c r="AC3009" s="13"/>
      <c r="AD3009" s="13"/>
      <c r="AE3009" s="13"/>
      <c r="AF3009" s="13"/>
      <c r="AG3009" s="13"/>
      <c r="AH3009" s="13"/>
    </row>
    <row r="3010" spans="2:34"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19"/>
      <c r="X3010" s="19"/>
      <c r="Y3010" s="20"/>
      <c r="Z3010" s="13"/>
      <c r="AA3010" s="13"/>
      <c r="AB3010" s="13"/>
      <c r="AC3010" s="13"/>
      <c r="AD3010" s="13"/>
      <c r="AE3010" s="13"/>
      <c r="AF3010" s="13"/>
      <c r="AG3010" s="13"/>
      <c r="AH3010" s="13"/>
    </row>
    <row r="3011" spans="2:34"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19"/>
      <c r="X3011" s="19"/>
      <c r="Y3011" s="20"/>
      <c r="Z3011" s="13"/>
      <c r="AA3011" s="13"/>
      <c r="AB3011" s="13"/>
      <c r="AC3011" s="13"/>
      <c r="AD3011" s="13"/>
      <c r="AE3011" s="13"/>
      <c r="AF3011" s="13"/>
      <c r="AG3011" s="13"/>
      <c r="AH3011" s="13"/>
    </row>
    <row r="3012" spans="2:34"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19"/>
      <c r="X3012" s="19"/>
      <c r="Y3012" s="20"/>
      <c r="Z3012" s="13"/>
      <c r="AA3012" s="13"/>
      <c r="AB3012" s="13"/>
      <c r="AC3012" s="13"/>
      <c r="AD3012" s="13"/>
      <c r="AE3012" s="13"/>
      <c r="AF3012" s="13"/>
      <c r="AG3012" s="13"/>
      <c r="AH3012" s="13"/>
    </row>
    <row r="3013" spans="2:34"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19"/>
      <c r="X3013" s="19"/>
      <c r="Y3013" s="20"/>
      <c r="Z3013" s="13"/>
      <c r="AA3013" s="13"/>
      <c r="AB3013" s="13"/>
      <c r="AC3013" s="13"/>
      <c r="AD3013" s="13"/>
      <c r="AE3013" s="13"/>
      <c r="AF3013" s="13"/>
      <c r="AG3013" s="13"/>
      <c r="AH3013" s="13"/>
    </row>
    <row r="3014" spans="2:34"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19"/>
      <c r="X3014" s="19"/>
      <c r="Y3014" s="20"/>
      <c r="Z3014" s="13"/>
      <c r="AA3014" s="13"/>
      <c r="AB3014" s="13"/>
      <c r="AC3014" s="13"/>
      <c r="AD3014" s="13"/>
      <c r="AE3014" s="13"/>
      <c r="AF3014" s="13"/>
      <c r="AG3014" s="13"/>
      <c r="AH3014" s="13"/>
    </row>
    <row r="3015" spans="2:34"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19"/>
      <c r="X3015" s="19"/>
      <c r="Y3015" s="20"/>
      <c r="Z3015" s="13"/>
      <c r="AA3015" s="13"/>
      <c r="AB3015" s="13"/>
      <c r="AC3015" s="13"/>
      <c r="AD3015" s="13"/>
      <c r="AE3015" s="13"/>
      <c r="AF3015" s="13"/>
      <c r="AG3015" s="13"/>
      <c r="AH3015" s="13"/>
    </row>
    <row r="3016" spans="2:34"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19"/>
      <c r="X3016" s="19"/>
      <c r="Y3016" s="20"/>
      <c r="Z3016" s="13"/>
      <c r="AA3016" s="13"/>
      <c r="AB3016" s="13"/>
      <c r="AC3016" s="13"/>
      <c r="AD3016" s="13"/>
      <c r="AE3016" s="13"/>
      <c r="AF3016" s="13"/>
      <c r="AG3016" s="13"/>
      <c r="AH3016" s="13"/>
    </row>
    <row r="3017" spans="2:34"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19"/>
      <c r="X3017" s="19"/>
      <c r="Y3017" s="20"/>
      <c r="Z3017" s="13"/>
      <c r="AA3017" s="13"/>
      <c r="AB3017" s="13"/>
      <c r="AC3017" s="13"/>
      <c r="AD3017" s="13"/>
      <c r="AE3017" s="13"/>
      <c r="AF3017" s="13"/>
      <c r="AG3017" s="13"/>
      <c r="AH3017" s="13"/>
    </row>
    <row r="3018" spans="2:34"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19"/>
      <c r="X3018" s="19"/>
      <c r="Y3018" s="20"/>
      <c r="Z3018" s="13"/>
      <c r="AA3018" s="13"/>
      <c r="AB3018" s="13"/>
      <c r="AC3018" s="13"/>
      <c r="AD3018" s="13"/>
      <c r="AE3018" s="13"/>
      <c r="AF3018" s="13"/>
      <c r="AG3018" s="13"/>
      <c r="AH3018" s="13"/>
    </row>
    <row r="3019" spans="2:34"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19"/>
      <c r="X3019" s="19"/>
      <c r="Y3019" s="20"/>
      <c r="Z3019" s="13"/>
      <c r="AA3019" s="13"/>
      <c r="AB3019" s="13"/>
      <c r="AC3019" s="13"/>
      <c r="AD3019" s="13"/>
      <c r="AE3019" s="13"/>
      <c r="AF3019" s="13"/>
      <c r="AG3019" s="13"/>
      <c r="AH3019" s="13"/>
    </row>
    <row r="3020" spans="2:34"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19"/>
      <c r="X3020" s="19"/>
      <c r="Y3020" s="20"/>
      <c r="Z3020" s="13"/>
      <c r="AA3020" s="13"/>
      <c r="AB3020" s="13"/>
      <c r="AC3020" s="13"/>
      <c r="AD3020" s="13"/>
      <c r="AE3020" s="13"/>
      <c r="AF3020" s="13"/>
      <c r="AG3020" s="13"/>
      <c r="AH3020" s="13"/>
    </row>
    <row r="3021" spans="2:34"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19"/>
      <c r="X3021" s="19"/>
      <c r="Y3021" s="20"/>
      <c r="Z3021" s="13"/>
      <c r="AA3021" s="13"/>
      <c r="AB3021" s="13"/>
      <c r="AC3021" s="13"/>
      <c r="AD3021" s="13"/>
      <c r="AE3021" s="13"/>
      <c r="AF3021" s="13"/>
      <c r="AG3021" s="13"/>
      <c r="AH3021" s="13"/>
    </row>
    <row r="3022" spans="2:34"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19"/>
      <c r="X3022" s="19"/>
      <c r="Y3022" s="20"/>
      <c r="Z3022" s="13"/>
      <c r="AA3022" s="13"/>
      <c r="AB3022" s="13"/>
      <c r="AC3022" s="13"/>
      <c r="AD3022" s="13"/>
      <c r="AE3022" s="13"/>
      <c r="AF3022" s="13"/>
      <c r="AG3022" s="13"/>
      <c r="AH3022" s="13"/>
    </row>
    <row r="3023" spans="2:34"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19"/>
      <c r="X3023" s="19"/>
      <c r="Y3023" s="20"/>
      <c r="Z3023" s="13"/>
      <c r="AA3023" s="13"/>
      <c r="AB3023" s="13"/>
      <c r="AC3023" s="13"/>
      <c r="AD3023" s="13"/>
      <c r="AE3023" s="13"/>
      <c r="AF3023" s="13"/>
      <c r="AG3023" s="13"/>
      <c r="AH3023" s="13"/>
    </row>
    <row r="3024" spans="2:34"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19"/>
      <c r="X3024" s="19"/>
      <c r="Y3024" s="20"/>
      <c r="Z3024" s="13"/>
      <c r="AA3024" s="13"/>
      <c r="AB3024" s="13"/>
      <c r="AC3024" s="13"/>
      <c r="AD3024" s="13"/>
      <c r="AE3024" s="13"/>
      <c r="AF3024" s="13"/>
      <c r="AG3024" s="13"/>
      <c r="AH3024" s="13"/>
    </row>
    <row r="3025" spans="2:34"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19"/>
      <c r="X3025" s="19"/>
      <c r="Y3025" s="20"/>
      <c r="Z3025" s="13"/>
      <c r="AA3025" s="13"/>
      <c r="AB3025" s="13"/>
      <c r="AC3025" s="13"/>
      <c r="AD3025" s="13"/>
      <c r="AE3025" s="13"/>
      <c r="AF3025" s="13"/>
      <c r="AG3025" s="13"/>
      <c r="AH3025" s="13"/>
    </row>
    <row r="3026" spans="2:34"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19"/>
      <c r="X3026" s="19"/>
      <c r="Y3026" s="20"/>
      <c r="Z3026" s="13"/>
      <c r="AA3026" s="13"/>
      <c r="AB3026" s="13"/>
      <c r="AC3026" s="13"/>
      <c r="AD3026" s="13"/>
      <c r="AE3026" s="13"/>
      <c r="AF3026" s="13"/>
      <c r="AG3026" s="13"/>
      <c r="AH3026" s="13"/>
    </row>
    <row r="3027" spans="2:34"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19"/>
      <c r="X3027" s="19"/>
      <c r="Y3027" s="20"/>
      <c r="Z3027" s="13"/>
      <c r="AA3027" s="13"/>
      <c r="AB3027" s="13"/>
      <c r="AC3027" s="13"/>
      <c r="AD3027" s="13"/>
      <c r="AE3027" s="13"/>
      <c r="AF3027" s="13"/>
      <c r="AG3027" s="13"/>
      <c r="AH3027" s="13"/>
    </row>
    <row r="3028" spans="2:34"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19"/>
      <c r="X3028" s="19"/>
      <c r="Y3028" s="20"/>
      <c r="Z3028" s="13"/>
      <c r="AA3028" s="13"/>
      <c r="AB3028" s="13"/>
      <c r="AC3028" s="13"/>
      <c r="AD3028" s="13"/>
      <c r="AE3028" s="13"/>
      <c r="AF3028" s="13"/>
      <c r="AG3028" s="13"/>
      <c r="AH3028" s="13"/>
    </row>
    <row r="3029" spans="2:34"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19"/>
      <c r="X3029" s="19"/>
      <c r="Y3029" s="20"/>
      <c r="Z3029" s="13"/>
      <c r="AA3029" s="13"/>
      <c r="AB3029" s="13"/>
      <c r="AC3029" s="13"/>
      <c r="AD3029" s="13"/>
      <c r="AE3029" s="13"/>
      <c r="AF3029" s="13"/>
      <c r="AG3029" s="13"/>
      <c r="AH3029" s="13"/>
    </row>
    <row r="3030" spans="2:34"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19"/>
      <c r="X3030" s="19"/>
      <c r="Y3030" s="20"/>
      <c r="Z3030" s="13"/>
      <c r="AA3030" s="13"/>
      <c r="AB3030" s="13"/>
      <c r="AC3030" s="13"/>
      <c r="AD3030" s="13"/>
      <c r="AE3030" s="13"/>
      <c r="AF3030" s="13"/>
      <c r="AG3030" s="13"/>
      <c r="AH3030" s="13"/>
    </row>
    <row r="3031" spans="2:34"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19"/>
      <c r="X3031" s="19"/>
      <c r="Y3031" s="20"/>
      <c r="Z3031" s="13"/>
      <c r="AA3031" s="13"/>
      <c r="AB3031" s="13"/>
      <c r="AC3031" s="13"/>
      <c r="AD3031" s="13"/>
      <c r="AE3031" s="13"/>
      <c r="AF3031" s="13"/>
      <c r="AG3031" s="13"/>
      <c r="AH3031" s="13"/>
    </row>
    <row r="3032" spans="2:34"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19"/>
      <c r="X3032" s="19"/>
      <c r="Y3032" s="20"/>
      <c r="Z3032" s="13"/>
      <c r="AA3032" s="13"/>
      <c r="AB3032" s="13"/>
      <c r="AC3032" s="13"/>
      <c r="AD3032" s="13"/>
      <c r="AE3032" s="13"/>
      <c r="AF3032" s="13"/>
      <c r="AG3032" s="13"/>
      <c r="AH3032" s="13"/>
    </row>
    <row r="3033" spans="2:34"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19"/>
      <c r="X3033" s="19"/>
      <c r="Y3033" s="20"/>
      <c r="Z3033" s="13"/>
      <c r="AA3033" s="13"/>
      <c r="AB3033" s="13"/>
      <c r="AC3033" s="13"/>
      <c r="AD3033" s="13"/>
      <c r="AE3033" s="13"/>
      <c r="AF3033" s="13"/>
      <c r="AG3033" s="13"/>
      <c r="AH3033" s="13"/>
    </row>
    <row r="3034" spans="2:34"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19"/>
      <c r="X3034" s="19"/>
      <c r="Y3034" s="20"/>
      <c r="Z3034" s="13"/>
      <c r="AA3034" s="13"/>
      <c r="AB3034" s="13"/>
      <c r="AC3034" s="13"/>
      <c r="AD3034" s="13"/>
      <c r="AE3034" s="13"/>
      <c r="AF3034" s="13"/>
      <c r="AG3034" s="13"/>
      <c r="AH3034" s="13"/>
    </row>
    <row r="3035" spans="2:34"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19"/>
      <c r="X3035" s="19"/>
      <c r="Y3035" s="20"/>
      <c r="Z3035" s="13"/>
      <c r="AA3035" s="13"/>
      <c r="AB3035" s="13"/>
      <c r="AC3035" s="13"/>
      <c r="AD3035" s="13"/>
      <c r="AE3035" s="13"/>
      <c r="AF3035" s="13"/>
      <c r="AG3035" s="13"/>
      <c r="AH3035" s="13"/>
    </row>
    <row r="3036" spans="2:34"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19"/>
      <c r="X3036" s="19"/>
      <c r="Y3036" s="20"/>
      <c r="Z3036" s="13"/>
      <c r="AA3036" s="13"/>
      <c r="AB3036" s="13"/>
      <c r="AC3036" s="13"/>
      <c r="AD3036" s="13"/>
      <c r="AE3036" s="13"/>
      <c r="AF3036" s="13"/>
      <c r="AG3036" s="13"/>
      <c r="AH3036" s="13"/>
    </row>
    <row r="3037" spans="2:34"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19"/>
      <c r="X3037" s="19"/>
      <c r="Y3037" s="20"/>
      <c r="Z3037" s="13"/>
      <c r="AA3037" s="13"/>
      <c r="AB3037" s="13"/>
      <c r="AC3037" s="13"/>
      <c r="AD3037" s="13"/>
      <c r="AE3037" s="13"/>
      <c r="AF3037" s="13"/>
      <c r="AG3037" s="13"/>
      <c r="AH3037" s="13"/>
    </row>
    <row r="3038" spans="2:34"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19"/>
      <c r="X3038" s="19"/>
      <c r="Y3038" s="20"/>
      <c r="Z3038" s="13"/>
      <c r="AA3038" s="13"/>
      <c r="AB3038" s="13"/>
      <c r="AC3038" s="13"/>
      <c r="AD3038" s="13"/>
      <c r="AE3038" s="13"/>
      <c r="AF3038" s="13"/>
      <c r="AG3038" s="13"/>
      <c r="AH3038" s="13"/>
    </row>
    <row r="3039" spans="2:34"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19"/>
      <c r="X3039" s="19"/>
      <c r="Y3039" s="20"/>
      <c r="Z3039" s="13"/>
      <c r="AA3039" s="13"/>
      <c r="AB3039" s="13"/>
      <c r="AC3039" s="13"/>
      <c r="AD3039" s="13"/>
      <c r="AE3039" s="13"/>
      <c r="AF3039" s="13"/>
      <c r="AG3039" s="13"/>
      <c r="AH3039" s="13"/>
    </row>
    <row r="3040" spans="2:34"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19"/>
      <c r="X3040" s="19"/>
      <c r="Y3040" s="20"/>
      <c r="Z3040" s="13"/>
      <c r="AA3040" s="13"/>
      <c r="AB3040" s="13"/>
      <c r="AC3040" s="13"/>
      <c r="AD3040" s="13"/>
      <c r="AE3040" s="13"/>
      <c r="AF3040" s="13"/>
      <c r="AG3040" s="13"/>
      <c r="AH3040" s="13"/>
    </row>
    <row r="3041" spans="2:34"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19"/>
      <c r="X3041" s="19"/>
      <c r="Y3041" s="20"/>
      <c r="Z3041" s="13"/>
      <c r="AA3041" s="13"/>
      <c r="AB3041" s="13"/>
      <c r="AC3041" s="13"/>
      <c r="AD3041" s="13"/>
      <c r="AE3041" s="13"/>
      <c r="AF3041" s="13"/>
      <c r="AG3041" s="13"/>
      <c r="AH3041" s="13"/>
    </row>
    <row r="3042" spans="2:34"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19"/>
      <c r="X3042" s="19"/>
      <c r="Y3042" s="20"/>
      <c r="Z3042" s="13"/>
      <c r="AA3042" s="13"/>
      <c r="AB3042" s="13"/>
      <c r="AC3042" s="13"/>
      <c r="AD3042" s="13"/>
      <c r="AE3042" s="13"/>
      <c r="AF3042" s="13"/>
      <c r="AG3042" s="13"/>
      <c r="AH3042" s="13"/>
    </row>
    <row r="3043" spans="2:34"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19"/>
      <c r="X3043" s="19"/>
      <c r="Y3043" s="20"/>
      <c r="Z3043" s="13"/>
      <c r="AA3043" s="13"/>
      <c r="AB3043" s="13"/>
      <c r="AC3043" s="13"/>
      <c r="AD3043" s="13"/>
      <c r="AE3043" s="13"/>
      <c r="AF3043" s="13"/>
      <c r="AG3043" s="13"/>
      <c r="AH3043" s="13"/>
    </row>
    <row r="3044" spans="2:34"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19"/>
      <c r="X3044" s="19"/>
      <c r="Y3044" s="20"/>
      <c r="Z3044" s="13"/>
      <c r="AA3044" s="13"/>
      <c r="AB3044" s="13"/>
      <c r="AC3044" s="13"/>
      <c r="AD3044" s="13"/>
      <c r="AE3044" s="13"/>
      <c r="AF3044" s="13"/>
      <c r="AG3044" s="13"/>
      <c r="AH3044" s="13"/>
    </row>
    <row r="3045" spans="2:34"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19"/>
      <c r="X3045" s="19"/>
      <c r="Y3045" s="20"/>
      <c r="Z3045" s="13"/>
      <c r="AA3045" s="13"/>
      <c r="AB3045" s="13"/>
      <c r="AC3045" s="13"/>
      <c r="AD3045" s="13"/>
      <c r="AE3045" s="13"/>
      <c r="AF3045" s="13"/>
      <c r="AG3045" s="13"/>
      <c r="AH3045" s="13"/>
    </row>
    <row r="3046" spans="2:34"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19"/>
      <c r="X3046" s="19"/>
      <c r="Y3046" s="20"/>
      <c r="Z3046" s="13"/>
      <c r="AA3046" s="13"/>
      <c r="AB3046" s="13"/>
      <c r="AC3046" s="13"/>
      <c r="AD3046" s="13"/>
      <c r="AE3046" s="13"/>
      <c r="AF3046" s="13"/>
      <c r="AG3046" s="13"/>
      <c r="AH3046" s="13"/>
    </row>
    <row r="3047" spans="2:34"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19"/>
      <c r="X3047" s="19"/>
      <c r="Y3047" s="20"/>
      <c r="Z3047" s="13"/>
      <c r="AA3047" s="13"/>
      <c r="AB3047" s="13"/>
      <c r="AC3047" s="13"/>
      <c r="AD3047" s="13"/>
      <c r="AE3047" s="13"/>
      <c r="AF3047" s="13"/>
      <c r="AG3047" s="13"/>
      <c r="AH3047" s="13"/>
    </row>
    <row r="3048" spans="2:34"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19"/>
      <c r="X3048" s="19"/>
      <c r="Y3048" s="20"/>
      <c r="Z3048" s="13"/>
      <c r="AA3048" s="13"/>
      <c r="AB3048" s="13"/>
      <c r="AC3048" s="13"/>
      <c r="AD3048" s="13"/>
      <c r="AE3048" s="13"/>
      <c r="AF3048" s="13"/>
      <c r="AG3048" s="13"/>
      <c r="AH3048" s="13"/>
    </row>
    <row r="3049" spans="2:34"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19"/>
      <c r="X3049" s="19"/>
      <c r="Y3049" s="20"/>
      <c r="Z3049" s="13"/>
      <c r="AA3049" s="13"/>
      <c r="AB3049" s="13"/>
      <c r="AC3049" s="13"/>
      <c r="AD3049" s="13"/>
      <c r="AE3049" s="13"/>
      <c r="AF3049" s="13"/>
      <c r="AG3049" s="13"/>
      <c r="AH3049" s="13"/>
    </row>
    <row r="3050" spans="2:34"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19"/>
      <c r="X3050" s="19"/>
      <c r="Y3050" s="20"/>
      <c r="Z3050" s="13"/>
      <c r="AA3050" s="13"/>
      <c r="AB3050" s="13"/>
      <c r="AC3050" s="13"/>
      <c r="AD3050" s="13"/>
      <c r="AE3050" s="13"/>
      <c r="AF3050" s="13"/>
      <c r="AG3050" s="13"/>
      <c r="AH3050" s="13"/>
    </row>
    <row r="3051" spans="2:34"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19"/>
      <c r="X3051" s="19"/>
      <c r="Y3051" s="20"/>
      <c r="Z3051" s="13"/>
      <c r="AA3051" s="13"/>
      <c r="AB3051" s="13"/>
      <c r="AC3051" s="13"/>
      <c r="AD3051" s="13"/>
      <c r="AE3051" s="13"/>
      <c r="AF3051" s="13"/>
      <c r="AG3051" s="13"/>
      <c r="AH3051" s="13"/>
    </row>
    <row r="3052" spans="2:34"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19"/>
      <c r="X3052" s="19"/>
      <c r="Y3052" s="20"/>
      <c r="Z3052" s="13"/>
      <c r="AA3052" s="13"/>
      <c r="AB3052" s="13"/>
      <c r="AC3052" s="13"/>
      <c r="AD3052" s="13"/>
      <c r="AE3052" s="13"/>
      <c r="AF3052" s="13"/>
      <c r="AG3052" s="13"/>
      <c r="AH3052" s="13"/>
    </row>
    <row r="3053" spans="2:34"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19"/>
      <c r="X3053" s="19"/>
      <c r="Y3053" s="20"/>
      <c r="Z3053" s="13"/>
      <c r="AA3053" s="13"/>
      <c r="AB3053" s="13"/>
      <c r="AC3053" s="13"/>
      <c r="AD3053" s="13"/>
      <c r="AE3053" s="13"/>
      <c r="AF3053" s="13"/>
      <c r="AG3053" s="13"/>
      <c r="AH3053" s="13"/>
    </row>
    <row r="3054" spans="2:34"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19"/>
      <c r="X3054" s="19"/>
      <c r="Y3054" s="20"/>
      <c r="Z3054" s="13"/>
      <c r="AA3054" s="13"/>
      <c r="AB3054" s="13"/>
      <c r="AC3054" s="13"/>
      <c r="AD3054" s="13"/>
      <c r="AE3054" s="13"/>
      <c r="AF3054" s="13"/>
      <c r="AG3054" s="13"/>
      <c r="AH3054" s="13"/>
    </row>
    <row r="3055" spans="2:34"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19"/>
      <c r="X3055" s="19"/>
      <c r="Y3055" s="20"/>
      <c r="Z3055" s="13"/>
      <c r="AA3055" s="13"/>
      <c r="AB3055" s="13"/>
      <c r="AC3055" s="13"/>
      <c r="AD3055" s="13"/>
      <c r="AE3055" s="13"/>
      <c r="AF3055" s="13"/>
      <c r="AG3055" s="13"/>
      <c r="AH3055" s="13"/>
    </row>
    <row r="3056" spans="2:34"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19"/>
      <c r="X3056" s="19"/>
      <c r="Y3056" s="20"/>
      <c r="Z3056" s="13"/>
      <c r="AA3056" s="13"/>
      <c r="AB3056" s="13"/>
      <c r="AC3056" s="13"/>
      <c r="AD3056" s="13"/>
      <c r="AE3056" s="13"/>
      <c r="AF3056" s="13"/>
      <c r="AG3056" s="13"/>
      <c r="AH3056" s="13"/>
    </row>
    <row r="3057" spans="2:34"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19"/>
      <c r="X3057" s="19"/>
      <c r="Y3057" s="20"/>
      <c r="Z3057" s="13"/>
      <c r="AA3057" s="13"/>
      <c r="AB3057" s="13"/>
      <c r="AC3057" s="13"/>
      <c r="AD3057" s="13"/>
      <c r="AE3057" s="13"/>
      <c r="AF3057" s="13"/>
      <c r="AG3057" s="13"/>
      <c r="AH3057" s="13"/>
    </row>
    <row r="3058" spans="2:34"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19"/>
      <c r="X3058" s="19"/>
      <c r="Y3058" s="20"/>
      <c r="Z3058" s="13"/>
      <c r="AA3058" s="13"/>
      <c r="AB3058" s="13"/>
      <c r="AC3058" s="13"/>
      <c r="AD3058" s="13"/>
      <c r="AE3058" s="13"/>
      <c r="AF3058" s="13"/>
      <c r="AG3058" s="13"/>
      <c r="AH3058" s="13"/>
    </row>
    <row r="3059" spans="2:34"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19"/>
      <c r="X3059" s="19"/>
      <c r="Y3059" s="20"/>
      <c r="Z3059" s="13"/>
      <c r="AA3059" s="13"/>
      <c r="AB3059" s="13"/>
      <c r="AC3059" s="13"/>
      <c r="AD3059" s="13"/>
      <c r="AE3059" s="13"/>
      <c r="AF3059" s="13"/>
      <c r="AG3059" s="13"/>
      <c r="AH3059" s="13"/>
    </row>
    <row r="3060" spans="2:34"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19"/>
      <c r="X3060" s="19"/>
      <c r="Y3060" s="20"/>
      <c r="Z3060" s="13"/>
      <c r="AA3060" s="13"/>
      <c r="AB3060" s="13"/>
      <c r="AC3060" s="13"/>
      <c r="AD3060" s="13"/>
      <c r="AE3060" s="13"/>
      <c r="AF3060" s="13"/>
      <c r="AG3060" s="13"/>
      <c r="AH3060" s="13"/>
    </row>
    <row r="3061" spans="2:34"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19"/>
      <c r="X3061" s="19"/>
      <c r="Y3061" s="20"/>
      <c r="Z3061" s="13"/>
      <c r="AA3061" s="13"/>
      <c r="AB3061" s="13"/>
      <c r="AC3061" s="13"/>
      <c r="AD3061" s="13"/>
      <c r="AE3061" s="13"/>
      <c r="AF3061" s="13"/>
      <c r="AG3061" s="13"/>
      <c r="AH3061" s="13"/>
    </row>
    <row r="3062" spans="2:34"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19"/>
      <c r="X3062" s="19"/>
      <c r="Y3062" s="20"/>
      <c r="Z3062" s="13"/>
      <c r="AA3062" s="13"/>
      <c r="AB3062" s="13"/>
      <c r="AC3062" s="13"/>
      <c r="AD3062" s="13"/>
      <c r="AE3062" s="13"/>
      <c r="AF3062" s="13"/>
      <c r="AG3062" s="13"/>
      <c r="AH3062" s="13"/>
    </row>
    <row r="3063" spans="2:34"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19"/>
      <c r="X3063" s="19"/>
      <c r="Y3063" s="20"/>
      <c r="Z3063" s="13"/>
      <c r="AA3063" s="13"/>
      <c r="AB3063" s="13"/>
      <c r="AC3063" s="13"/>
      <c r="AD3063" s="13"/>
      <c r="AE3063" s="13"/>
      <c r="AF3063" s="13"/>
      <c r="AG3063" s="13"/>
      <c r="AH3063" s="13"/>
    </row>
    <row r="3064" spans="2:34"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19"/>
      <c r="X3064" s="19"/>
      <c r="Y3064" s="20"/>
      <c r="Z3064" s="13"/>
      <c r="AA3064" s="13"/>
      <c r="AB3064" s="13"/>
      <c r="AC3064" s="13"/>
      <c r="AD3064" s="13"/>
      <c r="AE3064" s="13"/>
      <c r="AF3064" s="13"/>
      <c r="AG3064" s="13"/>
      <c r="AH3064" s="13"/>
    </row>
    <row r="3065" spans="2:34"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19"/>
      <c r="X3065" s="19"/>
      <c r="Y3065" s="20"/>
      <c r="Z3065" s="13"/>
      <c r="AA3065" s="13"/>
      <c r="AB3065" s="13"/>
      <c r="AC3065" s="13"/>
      <c r="AD3065" s="13"/>
      <c r="AE3065" s="13"/>
      <c r="AF3065" s="13"/>
      <c r="AG3065" s="13"/>
      <c r="AH3065" s="13"/>
    </row>
    <row r="3066" spans="2:34"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19"/>
      <c r="X3066" s="19"/>
      <c r="Y3066" s="20"/>
      <c r="Z3066" s="13"/>
      <c r="AA3066" s="13"/>
      <c r="AB3066" s="13"/>
      <c r="AC3066" s="13"/>
      <c r="AD3066" s="13"/>
      <c r="AE3066" s="13"/>
      <c r="AF3066" s="13"/>
      <c r="AG3066" s="13"/>
      <c r="AH3066" s="13"/>
    </row>
    <row r="3067" spans="2:34"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19"/>
      <c r="X3067" s="19"/>
      <c r="Y3067" s="20"/>
      <c r="Z3067" s="13"/>
      <c r="AA3067" s="13"/>
      <c r="AB3067" s="13"/>
      <c r="AC3067" s="13"/>
      <c r="AD3067" s="13"/>
      <c r="AE3067" s="13"/>
      <c r="AF3067" s="13"/>
      <c r="AG3067" s="13"/>
      <c r="AH3067" s="13"/>
    </row>
    <row r="3068" spans="2:34"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19"/>
      <c r="X3068" s="19"/>
      <c r="Y3068" s="20"/>
      <c r="Z3068" s="13"/>
      <c r="AA3068" s="13"/>
      <c r="AB3068" s="13"/>
      <c r="AC3068" s="13"/>
      <c r="AD3068" s="13"/>
      <c r="AE3068" s="13"/>
      <c r="AF3068" s="13"/>
      <c r="AG3068" s="13"/>
      <c r="AH3068" s="13"/>
    </row>
    <row r="3069" spans="2:34"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19"/>
      <c r="X3069" s="19"/>
      <c r="Y3069" s="20"/>
      <c r="Z3069" s="13"/>
      <c r="AA3069" s="13"/>
      <c r="AB3069" s="13"/>
      <c r="AC3069" s="13"/>
      <c r="AD3069" s="13"/>
      <c r="AE3069" s="13"/>
      <c r="AF3069" s="13"/>
      <c r="AG3069" s="13"/>
      <c r="AH3069" s="13"/>
    </row>
    <row r="3070" spans="2:34"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19"/>
      <c r="X3070" s="19"/>
      <c r="Y3070" s="20"/>
      <c r="Z3070" s="13"/>
      <c r="AA3070" s="13"/>
      <c r="AB3070" s="13"/>
      <c r="AC3070" s="13"/>
      <c r="AD3070" s="13"/>
      <c r="AE3070" s="13"/>
      <c r="AF3070" s="13"/>
      <c r="AG3070" s="13"/>
      <c r="AH3070" s="13"/>
    </row>
    <row r="3071" spans="2:34"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19"/>
      <c r="X3071" s="19"/>
      <c r="Y3071" s="20"/>
      <c r="Z3071" s="13"/>
      <c r="AA3071" s="13"/>
      <c r="AB3071" s="13"/>
      <c r="AC3071" s="13"/>
      <c r="AD3071" s="13"/>
      <c r="AE3071" s="13"/>
      <c r="AF3071" s="13"/>
      <c r="AG3071" s="13"/>
      <c r="AH3071" s="13"/>
    </row>
    <row r="3072" spans="2:34"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19"/>
      <c r="X3072" s="19"/>
      <c r="Y3072" s="20"/>
      <c r="Z3072" s="13"/>
      <c r="AA3072" s="13"/>
      <c r="AB3072" s="13"/>
      <c r="AC3072" s="13"/>
      <c r="AD3072" s="13"/>
      <c r="AE3072" s="13"/>
      <c r="AF3072" s="13"/>
      <c r="AG3072" s="13"/>
      <c r="AH3072" s="13"/>
    </row>
    <row r="3073" spans="2:34"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19"/>
      <c r="X3073" s="19"/>
      <c r="Y3073" s="20"/>
      <c r="Z3073" s="13"/>
      <c r="AA3073" s="13"/>
      <c r="AB3073" s="13"/>
      <c r="AC3073" s="13"/>
      <c r="AD3073" s="13"/>
      <c r="AE3073" s="13"/>
      <c r="AF3073" s="13"/>
      <c r="AG3073" s="13"/>
      <c r="AH3073" s="13"/>
    </row>
    <row r="3074" spans="2:34"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19"/>
      <c r="X3074" s="19"/>
      <c r="Y3074" s="20"/>
      <c r="Z3074" s="13"/>
      <c r="AA3074" s="13"/>
      <c r="AB3074" s="13"/>
      <c r="AC3074" s="13"/>
      <c r="AD3074" s="13"/>
      <c r="AE3074" s="13"/>
      <c r="AF3074" s="13"/>
      <c r="AG3074" s="13"/>
      <c r="AH3074" s="13"/>
    </row>
    <row r="3075" spans="2:34"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19"/>
      <c r="X3075" s="19"/>
      <c r="Y3075" s="20"/>
      <c r="Z3075" s="13"/>
      <c r="AA3075" s="13"/>
      <c r="AB3075" s="13"/>
      <c r="AC3075" s="13"/>
      <c r="AD3075" s="13"/>
      <c r="AE3075" s="13"/>
      <c r="AF3075" s="13"/>
      <c r="AG3075" s="13"/>
      <c r="AH3075" s="13"/>
    </row>
    <row r="3076" spans="2:34"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19"/>
      <c r="X3076" s="19"/>
      <c r="Y3076" s="20"/>
      <c r="Z3076" s="13"/>
      <c r="AA3076" s="13"/>
      <c r="AB3076" s="13"/>
      <c r="AC3076" s="13"/>
      <c r="AD3076" s="13"/>
      <c r="AE3076" s="13"/>
      <c r="AF3076" s="13"/>
      <c r="AG3076" s="13"/>
      <c r="AH3076" s="13"/>
    </row>
    <row r="3077" spans="2:34"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19"/>
      <c r="X3077" s="19"/>
      <c r="Y3077" s="20"/>
      <c r="Z3077" s="13"/>
      <c r="AA3077" s="13"/>
      <c r="AB3077" s="13"/>
      <c r="AC3077" s="13"/>
      <c r="AD3077" s="13"/>
      <c r="AE3077" s="13"/>
      <c r="AF3077" s="13"/>
      <c r="AG3077" s="13"/>
      <c r="AH3077" s="13"/>
    </row>
    <row r="3078" spans="2:34"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19"/>
      <c r="X3078" s="19"/>
      <c r="Y3078" s="20"/>
      <c r="Z3078" s="13"/>
      <c r="AA3078" s="13"/>
      <c r="AB3078" s="13"/>
      <c r="AC3078" s="13"/>
      <c r="AD3078" s="13"/>
      <c r="AE3078" s="13"/>
      <c r="AF3078" s="13"/>
      <c r="AG3078" s="13"/>
      <c r="AH3078" s="13"/>
    </row>
    <row r="3079" spans="2:34"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19"/>
      <c r="X3079" s="19"/>
      <c r="Y3079" s="20"/>
      <c r="Z3079" s="13"/>
      <c r="AA3079" s="13"/>
      <c r="AB3079" s="13"/>
      <c r="AC3079" s="13"/>
      <c r="AD3079" s="13"/>
      <c r="AE3079" s="13"/>
      <c r="AF3079" s="13"/>
      <c r="AG3079" s="13"/>
      <c r="AH3079" s="13"/>
    </row>
    <row r="3080" spans="2:34"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19"/>
      <c r="X3080" s="19"/>
      <c r="Y3080" s="20"/>
      <c r="Z3080" s="13"/>
      <c r="AA3080" s="13"/>
      <c r="AB3080" s="13"/>
      <c r="AC3080" s="13"/>
      <c r="AD3080" s="13"/>
      <c r="AE3080" s="13"/>
      <c r="AF3080" s="13"/>
      <c r="AG3080" s="13"/>
      <c r="AH3080" s="13"/>
    </row>
    <row r="3081" spans="2:34"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19"/>
      <c r="X3081" s="19"/>
      <c r="Y3081" s="20"/>
      <c r="Z3081" s="13"/>
      <c r="AA3081" s="13"/>
      <c r="AB3081" s="13"/>
      <c r="AC3081" s="13"/>
      <c r="AD3081" s="13"/>
      <c r="AE3081" s="13"/>
      <c r="AF3081" s="13"/>
      <c r="AG3081" s="13"/>
      <c r="AH3081" s="13"/>
    </row>
    <row r="3082" spans="2:34"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19"/>
      <c r="X3082" s="19"/>
      <c r="Y3082" s="20"/>
      <c r="Z3082" s="13"/>
      <c r="AA3082" s="13"/>
      <c r="AB3082" s="13"/>
      <c r="AC3082" s="13"/>
      <c r="AD3082" s="13"/>
      <c r="AE3082" s="13"/>
      <c r="AF3082" s="13"/>
      <c r="AG3082" s="13"/>
      <c r="AH3082" s="13"/>
    </row>
    <row r="3083" spans="2:34"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19"/>
      <c r="X3083" s="19"/>
      <c r="Y3083" s="20"/>
      <c r="Z3083" s="13"/>
      <c r="AA3083" s="13"/>
      <c r="AB3083" s="13"/>
      <c r="AC3083" s="13"/>
      <c r="AD3083" s="13"/>
      <c r="AE3083" s="13"/>
      <c r="AF3083" s="13"/>
      <c r="AG3083" s="13"/>
      <c r="AH3083" s="13"/>
    </row>
    <row r="3084" spans="2:34"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19"/>
      <c r="X3084" s="19"/>
      <c r="Y3084" s="20"/>
      <c r="Z3084" s="13"/>
      <c r="AA3084" s="13"/>
      <c r="AB3084" s="13"/>
      <c r="AC3084" s="13"/>
      <c r="AD3084" s="13"/>
      <c r="AE3084" s="13"/>
      <c r="AF3084" s="13"/>
      <c r="AG3084" s="13"/>
      <c r="AH3084" s="13"/>
    </row>
    <row r="3085" spans="2:34"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19"/>
      <c r="X3085" s="19"/>
      <c r="Y3085" s="20"/>
      <c r="Z3085" s="13"/>
      <c r="AA3085" s="13"/>
      <c r="AB3085" s="13"/>
      <c r="AC3085" s="13"/>
      <c r="AD3085" s="13"/>
      <c r="AE3085" s="13"/>
      <c r="AF3085" s="13"/>
      <c r="AG3085" s="13"/>
      <c r="AH3085" s="13"/>
    </row>
    <row r="3086" spans="2:34"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19"/>
      <c r="X3086" s="19"/>
      <c r="Y3086" s="20"/>
      <c r="Z3086" s="13"/>
      <c r="AA3086" s="13"/>
      <c r="AB3086" s="13"/>
      <c r="AC3086" s="13"/>
      <c r="AD3086" s="13"/>
      <c r="AE3086" s="13"/>
      <c r="AF3086" s="13"/>
      <c r="AG3086" s="13"/>
      <c r="AH3086" s="13"/>
    </row>
    <row r="3087" spans="2:34"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19"/>
      <c r="X3087" s="19"/>
      <c r="Y3087" s="20"/>
      <c r="Z3087" s="13"/>
      <c r="AA3087" s="13"/>
      <c r="AB3087" s="13"/>
      <c r="AC3087" s="13"/>
      <c r="AD3087" s="13"/>
      <c r="AE3087" s="13"/>
      <c r="AF3087" s="13"/>
      <c r="AG3087" s="13"/>
      <c r="AH3087" s="13"/>
    </row>
    <row r="3088" spans="2:34"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19"/>
      <c r="X3088" s="19"/>
      <c r="Y3088" s="20"/>
      <c r="Z3088" s="13"/>
      <c r="AA3088" s="13"/>
      <c r="AB3088" s="13"/>
      <c r="AC3088" s="13"/>
      <c r="AD3088" s="13"/>
      <c r="AE3088" s="13"/>
      <c r="AF3088" s="13"/>
      <c r="AG3088" s="13"/>
      <c r="AH3088" s="13"/>
    </row>
    <row r="3089" spans="2:34"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19"/>
      <c r="X3089" s="19"/>
      <c r="Y3089" s="20"/>
      <c r="Z3089" s="13"/>
      <c r="AA3089" s="13"/>
      <c r="AB3089" s="13"/>
      <c r="AC3089" s="13"/>
      <c r="AD3089" s="13"/>
      <c r="AE3089" s="13"/>
      <c r="AF3089" s="13"/>
      <c r="AG3089" s="13"/>
      <c r="AH3089" s="13"/>
    </row>
    <row r="3090" spans="2:34"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19"/>
      <c r="X3090" s="19"/>
      <c r="Y3090" s="20"/>
      <c r="Z3090" s="13"/>
      <c r="AA3090" s="13"/>
      <c r="AB3090" s="13"/>
      <c r="AC3090" s="13"/>
      <c r="AD3090" s="13"/>
      <c r="AE3090" s="13"/>
      <c r="AF3090" s="13"/>
      <c r="AG3090" s="13"/>
      <c r="AH3090" s="13"/>
    </row>
    <row r="3091" spans="2:34"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19"/>
      <c r="X3091" s="19"/>
      <c r="Y3091" s="20"/>
      <c r="Z3091" s="13"/>
      <c r="AA3091" s="13"/>
      <c r="AB3091" s="13"/>
      <c r="AC3091" s="13"/>
      <c r="AD3091" s="13"/>
      <c r="AE3091" s="13"/>
      <c r="AF3091" s="13"/>
      <c r="AG3091" s="13"/>
      <c r="AH3091" s="13"/>
    </row>
    <row r="3092" spans="2:34"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19"/>
      <c r="X3092" s="19"/>
      <c r="Y3092" s="20"/>
      <c r="Z3092" s="13"/>
      <c r="AA3092" s="13"/>
      <c r="AB3092" s="13"/>
      <c r="AC3092" s="13"/>
      <c r="AD3092" s="13"/>
      <c r="AE3092" s="13"/>
      <c r="AF3092" s="13"/>
      <c r="AG3092" s="13"/>
      <c r="AH3092" s="13"/>
    </row>
    <row r="3093" spans="2:34"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19"/>
      <c r="X3093" s="19"/>
      <c r="Y3093" s="20"/>
      <c r="Z3093" s="13"/>
      <c r="AA3093" s="13"/>
      <c r="AB3093" s="13"/>
      <c r="AC3093" s="13"/>
      <c r="AD3093" s="13"/>
      <c r="AE3093" s="13"/>
      <c r="AF3093" s="13"/>
      <c r="AG3093" s="13"/>
      <c r="AH3093" s="13"/>
    </row>
    <row r="3094" spans="2:34"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19"/>
      <c r="X3094" s="19"/>
      <c r="Y3094" s="20"/>
      <c r="Z3094" s="13"/>
      <c r="AA3094" s="13"/>
      <c r="AB3094" s="13"/>
      <c r="AC3094" s="13"/>
      <c r="AD3094" s="13"/>
      <c r="AE3094" s="13"/>
      <c r="AF3094" s="13"/>
      <c r="AG3094" s="13"/>
      <c r="AH3094" s="13"/>
    </row>
    <row r="3095" spans="2:34"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19"/>
      <c r="X3095" s="19"/>
      <c r="Y3095" s="20"/>
      <c r="Z3095" s="13"/>
      <c r="AA3095" s="13"/>
      <c r="AB3095" s="13"/>
      <c r="AC3095" s="13"/>
      <c r="AD3095" s="13"/>
      <c r="AE3095" s="13"/>
      <c r="AF3095" s="13"/>
      <c r="AG3095" s="13"/>
      <c r="AH3095" s="13"/>
    </row>
    <row r="3096" spans="2:34"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19"/>
      <c r="X3096" s="19"/>
      <c r="Y3096" s="20"/>
      <c r="Z3096" s="13"/>
      <c r="AA3096" s="13"/>
      <c r="AB3096" s="13"/>
      <c r="AC3096" s="13"/>
      <c r="AD3096" s="13"/>
      <c r="AE3096" s="13"/>
      <c r="AF3096" s="13"/>
      <c r="AG3096" s="13"/>
      <c r="AH3096" s="13"/>
    </row>
    <row r="3097" spans="2:34"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19"/>
      <c r="X3097" s="19"/>
      <c r="Y3097" s="20"/>
      <c r="Z3097" s="13"/>
      <c r="AA3097" s="13"/>
      <c r="AB3097" s="13"/>
      <c r="AC3097" s="13"/>
      <c r="AD3097" s="13"/>
      <c r="AE3097" s="13"/>
      <c r="AF3097" s="13"/>
      <c r="AG3097" s="13"/>
      <c r="AH3097" s="13"/>
    </row>
    <row r="3098" spans="2:34"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19"/>
      <c r="X3098" s="19"/>
      <c r="Y3098" s="20"/>
      <c r="Z3098" s="13"/>
      <c r="AA3098" s="13"/>
      <c r="AB3098" s="13"/>
      <c r="AC3098" s="13"/>
      <c r="AD3098" s="13"/>
      <c r="AE3098" s="13"/>
      <c r="AF3098" s="13"/>
      <c r="AG3098" s="13"/>
      <c r="AH3098" s="13"/>
    </row>
    <row r="3099" spans="2:34"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19"/>
      <c r="X3099" s="19"/>
      <c r="Y3099" s="20"/>
      <c r="Z3099" s="13"/>
      <c r="AA3099" s="13"/>
      <c r="AB3099" s="13"/>
      <c r="AC3099" s="13"/>
      <c r="AD3099" s="13"/>
      <c r="AE3099" s="13"/>
      <c r="AF3099" s="13"/>
      <c r="AG3099" s="13"/>
      <c r="AH3099" s="13"/>
    </row>
    <row r="3100" spans="2:34"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19"/>
      <c r="X3100" s="19"/>
      <c r="Y3100" s="20"/>
      <c r="Z3100" s="13"/>
      <c r="AA3100" s="13"/>
      <c r="AB3100" s="13"/>
      <c r="AC3100" s="13"/>
      <c r="AD3100" s="13"/>
      <c r="AE3100" s="13"/>
      <c r="AF3100" s="13"/>
      <c r="AG3100" s="13"/>
      <c r="AH3100" s="13"/>
    </row>
    <row r="3101" spans="2:34"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19"/>
      <c r="X3101" s="19"/>
      <c r="Y3101" s="20"/>
      <c r="Z3101" s="13"/>
      <c r="AA3101" s="13"/>
      <c r="AB3101" s="13"/>
      <c r="AC3101" s="13"/>
      <c r="AD3101" s="13"/>
      <c r="AE3101" s="13"/>
      <c r="AF3101" s="13"/>
      <c r="AG3101" s="13"/>
      <c r="AH3101" s="13"/>
    </row>
    <row r="3102" spans="2:34"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19"/>
      <c r="X3102" s="19"/>
      <c r="Y3102" s="20"/>
      <c r="Z3102" s="13"/>
      <c r="AA3102" s="13"/>
      <c r="AB3102" s="13"/>
      <c r="AC3102" s="13"/>
      <c r="AD3102" s="13"/>
      <c r="AE3102" s="13"/>
      <c r="AF3102" s="13"/>
      <c r="AG3102" s="13"/>
      <c r="AH3102" s="13"/>
    </row>
    <row r="3103" spans="2:34"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19"/>
      <c r="X3103" s="19"/>
      <c r="Y3103" s="20"/>
      <c r="Z3103" s="13"/>
      <c r="AA3103" s="13"/>
      <c r="AB3103" s="13"/>
      <c r="AC3103" s="13"/>
      <c r="AD3103" s="13"/>
      <c r="AE3103" s="13"/>
      <c r="AF3103" s="13"/>
      <c r="AG3103" s="13"/>
      <c r="AH3103" s="13"/>
    </row>
    <row r="3104" spans="2:34"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19"/>
      <c r="X3104" s="19"/>
      <c r="Y3104" s="20"/>
      <c r="Z3104" s="13"/>
      <c r="AA3104" s="13"/>
      <c r="AB3104" s="13"/>
      <c r="AC3104" s="13"/>
      <c r="AD3104" s="13"/>
      <c r="AE3104" s="13"/>
      <c r="AF3104" s="13"/>
      <c r="AG3104" s="13"/>
      <c r="AH3104" s="13"/>
    </row>
    <row r="3105" spans="2:34"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19"/>
      <c r="X3105" s="19"/>
      <c r="Y3105" s="20"/>
      <c r="Z3105" s="13"/>
      <c r="AA3105" s="13"/>
      <c r="AB3105" s="13"/>
      <c r="AC3105" s="13"/>
      <c r="AD3105" s="13"/>
      <c r="AE3105" s="13"/>
      <c r="AF3105" s="13"/>
      <c r="AG3105" s="13"/>
      <c r="AH3105" s="13"/>
    </row>
    <row r="3106" spans="2:34"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19"/>
      <c r="X3106" s="19"/>
      <c r="Y3106" s="20"/>
      <c r="Z3106" s="13"/>
      <c r="AA3106" s="13"/>
      <c r="AB3106" s="13"/>
      <c r="AC3106" s="13"/>
      <c r="AD3106" s="13"/>
      <c r="AE3106" s="13"/>
      <c r="AF3106" s="13"/>
      <c r="AG3106" s="13"/>
      <c r="AH3106" s="13"/>
    </row>
    <row r="3107" spans="2:34"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19"/>
      <c r="X3107" s="19"/>
      <c r="Y3107" s="20"/>
      <c r="Z3107" s="13"/>
      <c r="AA3107" s="13"/>
      <c r="AB3107" s="13"/>
      <c r="AC3107" s="13"/>
      <c r="AD3107" s="13"/>
      <c r="AE3107" s="13"/>
      <c r="AF3107" s="13"/>
      <c r="AG3107" s="13"/>
      <c r="AH3107" s="13"/>
    </row>
    <row r="3108" spans="2:34"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19"/>
      <c r="X3108" s="19"/>
      <c r="Y3108" s="20"/>
      <c r="Z3108" s="13"/>
      <c r="AA3108" s="13"/>
      <c r="AB3108" s="13"/>
      <c r="AC3108" s="13"/>
      <c r="AD3108" s="13"/>
      <c r="AE3108" s="13"/>
      <c r="AF3108" s="13"/>
      <c r="AG3108" s="13"/>
      <c r="AH3108" s="13"/>
    </row>
    <row r="3109" spans="2:34"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19"/>
      <c r="X3109" s="19"/>
      <c r="Y3109" s="20"/>
      <c r="Z3109" s="13"/>
      <c r="AA3109" s="13"/>
      <c r="AB3109" s="13"/>
      <c r="AC3109" s="13"/>
      <c r="AD3109" s="13"/>
      <c r="AE3109" s="13"/>
      <c r="AF3109" s="13"/>
      <c r="AG3109" s="13"/>
      <c r="AH3109" s="13"/>
    </row>
    <row r="3110" spans="2:34"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19"/>
      <c r="X3110" s="19"/>
      <c r="Y3110" s="20"/>
      <c r="Z3110" s="13"/>
      <c r="AA3110" s="13"/>
      <c r="AB3110" s="13"/>
      <c r="AC3110" s="13"/>
      <c r="AD3110" s="13"/>
      <c r="AE3110" s="13"/>
      <c r="AF3110" s="13"/>
      <c r="AG3110" s="13"/>
      <c r="AH3110" s="13"/>
    </row>
    <row r="3111" spans="2:34"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19"/>
      <c r="X3111" s="19"/>
      <c r="Y3111" s="20"/>
      <c r="Z3111" s="13"/>
      <c r="AA3111" s="13"/>
      <c r="AB3111" s="13"/>
      <c r="AC3111" s="13"/>
      <c r="AD3111" s="13"/>
      <c r="AE3111" s="13"/>
      <c r="AF3111" s="13"/>
      <c r="AG3111" s="13"/>
      <c r="AH3111" s="13"/>
    </row>
    <row r="3112" spans="2:34"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19"/>
      <c r="X3112" s="19"/>
      <c r="Y3112" s="20"/>
      <c r="Z3112" s="13"/>
      <c r="AA3112" s="13"/>
      <c r="AB3112" s="13"/>
      <c r="AC3112" s="13"/>
      <c r="AD3112" s="13"/>
      <c r="AE3112" s="13"/>
      <c r="AF3112" s="13"/>
      <c r="AG3112" s="13"/>
      <c r="AH3112" s="13"/>
    </row>
    <row r="3113" spans="2:34"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19"/>
      <c r="X3113" s="19"/>
      <c r="Y3113" s="20"/>
      <c r="Z3113" s="13"/>
      <c r="AA3113" s="13"/>
      <c r="AB3113" s="13"/>
      <c r="AC3113" s="13"/>
      <c r="AD3113" s="13"/>
      <c r="AE3113" s="13"/>
      <c r="AF3113" s="13"/>
      <c r="AG3113" s="13"/>
      <c r="AH3113" s="13"/>
    </row>
    <row r="3114" spans="2:34"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19"/>
      <c r="X3114" s="19"/>
      <c r="Y3114" s="20"/>
      <c r="Z3114" s="13"/>
      <c r="AA3114" s="13"/>
      <c r="AB3114" s="13"/>
      <c r="AC3114" s="13"/>
      <c r="AD3114" s="13"/>
      <c r="AE3114" s="13"/>
      <c r="AF3114" s="13"/>
      <c r="AG3114" s="13"/>
      <c r="AH3114" s="13"/>
    </row>
    <row r="3115" spans="2:34"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19"/>
      <c r="X3115" s="19"/>
      <c r="Y3115" s="20"/>
      <c r="Z3115" s="13"/>
      <c r="AA3115" s="13"/>
      <c r="AB3115" s="13"/>
      <c r="AC3115" s="13"/>
      <c r="AD3115" s="13"/>
      <c r="AE3115" s="13"/>
      <c r="AF3115" s="13"/>
      <c r="AG3115" s="13"/>
      <c r="AH3115" s="13"/>
    </row>
    <row r="3116" spans="2:34"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19"/>
      <c r="X3116" s="19"/>
      <c r="Y3116" s="20"/>
      <c r="Z3116" s="13"/>
      <c r="AA3116" s="13"/>
      <c r="AB3116" s="13"/>
      <c r="AC3116" s="13"/>
      <c r="AD3116" s="13"/>
      <c r="AE3116" s="13"/>
      <c r="AF3116" s="13"/>
      <c r="AG3116" s="13"/>
      <c r="AH3116" s="13"/>
    </row>
    <row r="3117" spans="2:34"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19"/>
      <c r="X3117" s="19"/>
      <c r="Y3117" s="20"/>
      <c r="Z3117" s="13"/>
      <c r="AA3117" s="13"/>
      <c r="AB3117" s="13"/>
      <c r="AC3117" s="13"/>
      <c r="AD3117" s="13"/>
      <c r="AE3117" s="13"/>
      <c r="AF3117" s="13"/>
      <c r="AG3117" s="13"/>
      <c r="AH3117" s="13"/>
    </row>
    <row r="3118" spans="2:34"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19"/>
      <c r="X3118" s="19"/>
      <c r="Y3118" s="20"/>
      <c r="Z3118" s="13"/>
      <c r="AA3118" s="13"/>
      <c r="AB3118" s="13"/>
      <c r="AC3118" s="13"/>
      <c r="AD3118" s="13"/>
      <c r="AE3118" s="13"/>
      <c r="AF3118" s="13"/>
      <c r="AG3118" s="13"/>
      <c r="AH3118" s="13"/>
    </row>
    <row r="3119" spans="2:34"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19"/>
      <c r="X3119" s="19"/>
      <c r="Y3119" s="20"/>
      <c r="Z3119" s="13"/>
      <c r="AA3119" s="13"/>
      <c r="AB3119" s="13"/>
      <c r="AC3119" s="13"/>
      <c r="AD3119" s="13"/>
      <c r="AE3119" s="13"/>
      <c r="AF3119" s="13"/>
      <c r="AG3119" s="13"/>
      <c r="AH3119" s="13"/>
    </row>
    <row r="3120" spans="2:34"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19"/>
      <c r="X3120" s="19"/>
      <c r="Y3120" s="20"/>
      <c r="Z3120" s="13"/>
      <c r="AA3120" s="13"/>
      <c r="AB3120" s="13"/>
      <c r="AC3120" s="13"/>
      <c r="AD3120" s="13"/>
      <c r="AE3120" s="13"/>
      <c r="AF3120" s="13"/>
      <c r="AG3120" s="13"/>
      <c r="AH3120" s="13"/>
    </row>
    <row r="3121" spans="2:34"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19"/>
      <c r="X3121" s="19"/>
      <c r="Y3121" s="20"/>
      <c r="Z3121" s="13"/>
      <c r="AA3121" s="13"/>
      <c r="AB3121" s="13"/>
      <c r="AC3121" s="13"/>
      <c r="AD3121" s="13"/>
      <c r="AE3121" s="13"/>
      <c r="AF3121" s="13"/>
      <c r="AG3121" s="13"/>
      <c r="AH3121" s="13"/>
    </row>
    <row r="3122" spans="2:34"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19"/>
      <c r="X3122" s="19"/>
      <c r="Y3122" s="20"/>
      <c r="Z3122" s="13"/>
      <c r="AA3122" s="13"/>
      <c r="AB3122" s="13"/>
      <c r="AC3122" s="13"/>
      <c r="AD3122" s="13"/>
      <c r="AE3122" s="13"/>
      <c r="AF3122" s="13"/>
      <c r="AG3122" s="13"/>
      <c r="AH3122" s="13"/>
    </row>
    <row r="3123" spans="2:34"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19"/>
      <c r="X3123" s="19"/>
      <c r="Y3123" s="20"/>
      <c r="Z3123" s="13"/>
      <c r="AA3123" s="13"/>
      <c r="AB3123" s="13"/>
      <c r="AC3123" s="13"/>
      <c r="AD3123" s="13"/>
      <c r="AE3123" s="13"/>
      <c r="AF3123" s="13"/>
      <c r="AG3123" s="13"/>
      <c r="AH3123" s="13"/>
    </row>
    <row r="3124" spans="2:34"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19"/>
      <c r="X3124" s="19"/>
      <c r="Y3124" s="20"/>
      <c r="Z3124" s="13"/>
      <c r="AA3124" s="13"/>
      <c r="AB3124" s="13"/>
      <c r="AC3124" s="13"/>
      <c r="AD3124" s="13"/>
      <c r="AE3124" s="13"/>
      <c r="AF3124" s="13"/>
      <c r="AG3124" s="13"/>
      <c r="AH3124" s="13"/>
    </row>
    <row r="3125" spans="2:34"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19"/>
      <c r="X3125" s="19"/>
      <c r="Y3125" s="20"/>
      <c r="Z3125" s="13"/>
      <c r="AA3125" s="13"/>
      <c r="AB3125" s="13"/>
      <c r="AC3125" s="13"/>
      <c r="AD3125" s="13"/>
      <c r="AE3125" s="13"/>
      <c r="AF3125" s="13"/>
      <c r="AG3125" s="13"/>
      <c r="AH3125" s="13"/>
    </row>
    <row r="3126" spans="2:34"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19"/>
      <c r="X3126" s="19"/>
      <c r="Y3126" s="20"/>
      <c r="Z3126" s="13"/>
      <c r="AA3126" s="13"/>
      <c r="AB3126" s="13"/>
      <c r="AC3126" s="13"/>
      <c r="AD3126" s="13"/>
      <c r="AE3126" s="13"/>
      <c r="AF3126" s="13"/>
      <c r="AG3126" s="13"/>
      <c r="AH3126" s="13"/>
    </row>
    <row r="3127" spans="2:34"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19"/>
      <c r="X3127" s="19"/>
      <c r="Y3127" s="20"/>
      <c r="Z3127" s="13"/>
      <c r="AA3127" s="13"/>
      <c r="AB3127" s="13"/>
      <c r="AC3127" s="13"/>
      <c r="AD3127" s="13"/>
      <c r="AE3127" s="13"/>
      <c r="AF3127" s="13"/>
      <c r="AG3127" s="13"/>
      <c r="AH3127" s="13"/>
    </row>
    <row r="3128" spans="2:34"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19"/>
      <c r="X3128" s="19"/>
      <c r="Y3128" s="20"/>
      <c r="Z3128" s="13"/>
      <c r="AA3128" s="13"/>
      <c r="AB3128" s="13"/>
      <c r="AC3128" s="13"/>
      <c r="AD3128" s="13"/>
      <c r="AE3128" s="13"/>
      <c r="AF3128" s="13"/>
      <c r="AG3128" s="13"/>
      <c r="AH3128" s="13"/>
    </row>
    <row r="3129" spans="2:34"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19"/>
      <c r="X3129" s="19"/>
      <c r="Y3129" s="20"/>
      <c r="Z3129" s="13"/>
      <c r="AA3129" s="13"/>
      <c r="AB3129" s="13"/>
      <c r="AC3129" s="13"/>
      <c r="AD3129" s="13"/>
      <c r="AE3129" s="13"/>
      <c r="AF3129" s="13"/>
      <c r="AG3129" s="13"/>
      <c r="AH3129" s="13"/>
    </row>
    <row r="3130" spans="2:34"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19"/>
      <c r="X3130" s="19"/>
      <c r="Y3130" s="20"/>
      <c r="Z3130" s="13"/>
      <c r="AA3130" s="13"/>
      <c r="AB3130" s="13"/>
      <c r="AC3130" s="13"/>
      <c r="AD3130" s="13"/>
      <c r="AE3130" s="13"/>
      <c r="AF3130" s="13"/>
      <c r="AG3130" s="13"/>
      <c r="AH3130" s="13"/>
    </row>
    <row r="3131" spans="2:34"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19"/>
      <c r="X3131" s="19"/>
      <c r="Y3131" s="20"/>
      <c r="Z3131" s="13"/>
      <c r="AA3131" s="13"/>
      <c r="AB3131" s="13"/>
      <c r="AC3131" s="13"/>
      <c r="AD3131" s="13"/>
      <c r="AE3131" s="13"/>
      <c r="AF3131" s="13"/>
      <c r="AG3131" s="13"/>
      <c r="AH3131" s="13"/>
    </row>
    <row r="3132" spans="2:34"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19"/>
      <c r="X3132" s="19"/>
      <c r="Y3132" s="20"/>
      <c r="Z3132" s="13"/>
      <c r="AA3132" s="13"/>
      <c r="AB3132" s="13"/>
      <c r="AC3132" s="13"/>
      <c r="AD3132" s="13"/>
      <c r="AE3132" s="13"/>
      <c r="AF3132" s="13"/>
      <c r="AG3132" s="13"/>
      <c r="AH3132" s="13"/>
    </row>
    <row r="3133" spans="2:34"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19"/>
      <c r="X3133" s="19"/>
      <c r="Y3133" s="20"/>
      <c r="Z3133" s="13"/>
      <c r="AA3133" s="13"/>
      <c r="AB3133" s="13"/>
      <c r="AC3133" s="13"/>
      <c r="AD3133" s="13"/>
      <c r="AE3133" s="13"/>
      <c r="AF3133" s="13"/>
      <c r="AG3133" s="13"/>
      <c r="AH3133" s="13"/>
    </row>
    <row r="3134" spans="2:34"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19"/>
      <c r="X3134" s="19"/>
      <c r="Y3134" s="20"/>
      <c r="Z3134" s="13"/>
      <c r="AA3134" s="13"/>
      <c r="AB3134" s="13"/>
      <c r="AC3134" s="13"/>
      <c r="AD3134" s="13"/>
      <c r="AE3134" s="13"/>
      <c r="AF3134" s="13"/>
      <c r="AG3134" s="13"/>
      <c r="AH3134" s="13"/>
    </row>
    <row r="3135" spans="2:34"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19"/>
      <c r="X3135" s="19"/>
      <c r="Y3135" s="20"/>
      <c r="Z3135" s="13"/>
      <c r="AA3135" s="13"/>
      <c r="AB3135" s="13"/>
      <c r="AC3135" s="13"/>
      <c r="AD3135" s="13"/>
      <c r="AE3135" s="13"/>
      <c r="AF3135" s="13"/>
      <c r="AG3135" s="13"/>
      <c r="AH3135" s="13"/>
    </row>
    <row r="3136" spans="2:34"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19"/>
      <c r="X3136" s="19"/>
      <c r="Y3136" s="20"/>
      <c r="Z3136" s="13"/>
      <c r="AA3136" s="13"/>
      <c r="AB3136" s="13"/>
      <c r="AC3136" s="13"/>
      <c r="AD3136" s="13"/>
      <c r="AE3136" s="13"/>
      <c r="AF3136" s="13"/>
      <c r="AG3136" s="13"/>
      <c r="AH3136" s="13"/>
    </row>
    <row r="3137" spans="2:34"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19"/>
      <c r="X3137" s="19"/>
      <c r="Y3137" s="20"/>
      <c r="Z3137" s="13"/>
      <c r="AA3137" s="13"/>
      <c r="AB3137" s="13"/>
      <c r="AC3137" s="13"/>
      <c r="AD3137" s="13"/>
      <c r="AE3137" s="13"/>
      <c r="AF3137" s="13"/>
      <c r="AG3137" s="13"/>
      <c r="AH3137" s="13"/>
    </row>
    <row r="3138" spans="2:34"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19"/>
      <c r="X3138" s="19"/>
      <c r="Y3138" s="20"/>
      <c r="Z3138" s="13"/>
      <c r="AA3138" s="13"/>
      <c r="AB3138" s="13"/>
      <c r="AC3138" s="13"/>
      <c r="AD3138" s="13"/>
      <c r="AE3138" s="13"/>
      <c r="AF3138" s="13"/>
      <c r="AG3138" s="13"/>
      <c r="AH3138" s="13"/>
    </row>
    <row r="3139" spans="2:34"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19"/>
      <c r="X3139" s="19"/>
      <c r="Y3139" s="20"/>
      <c r="Z3139" s="13"/>
      <c r="AA3139" s="13"/>
      <c r="AB3139" s="13"/>
      <c r="AC3139" s="13"/>
      <c r="AD3139" s="13"/>
      <c r="AE3139" s="13"/>
      <c r="AF3139" s="13"/>
      <c r="AG3139" s="13"/>
      <c r="AH3139" s="13"/>
    </row>
    <row r="3140" spans="2:34"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19"/>
      <c r="X3140" s="19"/>
      <c r="Y3140" s="20"/>
      <c r="Z3140" s="13"/>
      <c r="AA3140" s="13"/>
      <c r="AB3140" s="13"/>
      <c r="AC3140" s="13"/>
      <c r="AD3140" s="13"/>
      <c r="AE3140" s="13"/>
      <c r="AF3140" s="13"/>
      <c r="AG3140" s="13"/>
      <c r="AH3140" s="13"/>
    </row>
    <row r="3141" spans="2:34"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19"/>
      <c r="X3141" s="19"/>
      <c r="Y3141" s="20"/>
      <c r="Z3141" s="13"/>
      <c r="AA3141" s="13"/>
      <c r="AB3141" s="13"/>
      <c r="AC3141" s="13"/>
      <c r="AD3141" s="13"/>
      <c r="AE3141" s="13"/>
      <c r="AF3141" s="13"/>
      <c r="AG3141" s="13"/>
      <c r="AH3141" s="13"/>
    </row>
    <row r="3142" spans="2:34"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19"/>
      <c r="X3142" s="19"/>
      <c r="Y3142" s="20"/>
      <c r="Z3142" s="13"/>
      <c r="AA3142" s="13"/>
      <c r="AB3142" s="13"/>
      <c r="AC3142" s="13"/>
      <c r="AD3142" s="13"/>
      <c r="AE3142" s="13"/>
      <c r="AF3142" s="13"/>
      <c r="AG3142" s="13"/>
      <c r="AH3142" s="13"/>
    </row>
    <row r="3143" spans="2:34"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19"/>
      <c r="X3143" s="19"/>
      <c r="Y3143" s="20"/>
      <c r="Z3143" s="13"/>
      <c r="AA3143" s="13"/>
      <c r="AB3143" s="13"/>
      <c r="AC3143" s="13"/>
      <c r="AD3143" s="13"/>
      <c r="AE3143" s="13"/>
      <c r="AF3143" s="13"/>
      <c r="AG3143" s="13"/>
      <c r="AH3143" s="13"/>
    </row>
    <row r="3144" spans="2:34"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19"/>
      <c r="X3144" s="19"/>
      <c r="Y3144" s="20"/>
      <c r="Z3144" s="13"/>
      <c r="AA3144" s="13"/>
      <c r="AB3144" s="13"/>
      <c r="AC3144" s="13"/>
      <c r="AD3144" s="13"/>
      <c r="AE3144" s="13"/>
      <c r="AF3144" s="13"/>
      <c r="AG3144" s="13"/>
      <c r="AH3144" s="13"/>
    </row>
    <row r="3145" spans="2:34"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19"/>
      <c r="X3145" s="19"/>
      <c r="Y3145" s="20"/>
      <c r="Z3145" s="13"/>
      <c r="AA3145" s="13"/>
      <c r="AB3145" s="13"/>
      <c r="AC3145" s="13"/>
      <c r="AD3145" s="13"/>
      <c r="AE3145" s="13"/>
      <c r="AF3145" s="13"/>
      <c r="AG3145" s="13"/>
      <c r="AH3145" s="13"/>
    </row>
    <row r="3146" spans="2:34"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19"/>
      <c r="X3146" s="19"/>
      <c r="Y3146" s="20"/>
      <c r="Z3146" s="13"/>
      <c r="AA3146" s="13"/>
      <c r="AB3146" s="13"/>
      <c r="AC3146" s="13"/>
      <c r="AD3146" s="13"/>
      <c r="AE3146" s="13"/>
      <c r="AF3146" s="13"/>
      <c r="AG3146" s="13"/>
      <c r="AH3146" s="13"/>
    </row>
    <row r="3147" spans="2:34"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19"/>
      <c r="X3147" s="19"/>
      <c r="Y3147" s="20"/>
      <c r="Z3147" s="13"/>
      <c r="AA3147" s="13"/>
      <c r="AB3147" s="13"/>
      <c r="AC3147" s="13"/>
      <c r="AD3147" s="13"/>
      <c r="AE3147" s="13"/>
      <c r="AF3147" s="13"/>
      <c r="AG3147" s="13"/>
      <c r="AH3147" s="13"/>
    </row>
    <row r="3148" spans="2:34"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19"/>
      <c r="X3148" s="19"/>
      <c r="Y3148" s="20"/>
      <c r="Z3148" s="13"/>
      <c r="AA3148" s="13"/>
      <c r="AB3148" s="13"/>
      <c r="AC3148" s="13"/>
      <c r="AD3148" s="13"/>
      <c r="AE3148" s="13"/>
      <c r="AF3148" s="13"/>
      <c r="AG3148" s="13"/>
      <c r="AH3148" s="13"/>
    </row>
    <row r="3149" spans="2:34"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19"/>
      <c r="X3149" s="19"/>
      <c r="Y3149" s="20"/>
      <c r="Z3149" s="13"/>
      <c r="AA3149" s="13"/>
      <c r="AB3149" s="13"/>
      <c r="AC3149" s="13"/>
      <c r="AD3149" s="13"/>
      <c r="AE3149" s="13"/>
      <c r="AF3149" s="13"/>
      <c r="AG3149" s="13"/>
      <c r="AH3149" s="13"/>
    </row>
    <row r="3150" spans="2:34"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19"/>
      <c r="X3150" s="19"/>
      <c r="Y3150" s="20"/>
      <c r="Z3150" s="13"/>
      <c r="AA3150" s="13"/>
      <c r="AB3150" s="13"/>
      <c r="AC3150" s="13"/>
      <c r="AD3150" s="13"/>
      <c r="AE3150" s="13"/>
      <c r="AF3150" s="13"/>
      <c r="AG3150" s="13"/>
      <c r="AH3150" s="13"/>
    </row>
    <row r="3151" spans="2:34"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19"/>
      <c r="X3151" s="19"/>
      <c r="Y3151" s="20"/>
      <c r="Z3151" s="13"/>
      <c r="AA3151" s="13"/>
      <c r="AB3151" s="13"/>
      <c r="AC3151" s="13"/>
      <c r="AD3151" s="13"/>
      <c r="AE3151" s="13"/>
      <c r="AF3151" s="13"/>
      <c r="AG3151" s="13"/>
      <c r="AH3151" s="13"/>
    </row>
    <row r="3152" spans="2:34"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19"/>
      <c r="X3152" s="19"/>
      <c r="Y3152" s="20"/>
      <c r="Z3152" s="13"/>
      <c r="AA3152" s="13"/>
      <c r="AB3152" s="13"/>
      <c r="AC3152" s="13"/>
      <c r="AD3152" s="13"/>
      <c r="AE3152" s="13"/>
      <c r="AF3152" s="13"/>
      <c r="AG3152" s="13"/>
      <c r="AH3152" s="13"/>
    </row>
    <row r="3153" spans="2:34"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19"/>
      <c r="X3153" s="19"/>
      <c r="Y3153" s="20"/>
      <c r="Z3153" s="13"/>
      <c r="AA3153" s="13"/>
      <c r="AB3153" s="13"/>
      <c r="AC3153" s="13"/>
      <c r="AD3153" s="13"/>
      <c r="AE3153" s="13"/>
      <c r="AF3153" s="13"/>
      <c r="AG3153" s="13"/>
      <c r="AH3153" s="13"/>
    </row>
    <row r="3154" spans="2:34"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19"/>
      <c r="X3154" s="19"/>
      <c r="Y3154" s="20"/>
      <c r="Z3154" s="13"/>
      <c r="AA3154" s="13"/>
      <c r="AB3154" s="13"/>
      <c r="AC3154" s="13"/>
      <c r="AD3154" s="13"/>
      <c r="AE3154" s="13"/>
      <c r="AF3154" s="13"/>
      <c r="AG3154" s="13"/>
      <c r="AH3154" s="13"/>
    </row>
    <row r="3155" spans="2:34"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19"/>
      <c r="X3155" s="19"/>
      <c r="Y3155" s="20"/>
      <c r="Z3155" s="13"/>
      <c r="AA3155" s="13"/>
      <c r="AB3155" s="13"/>
      <c r="AC3155" s="13"/>
      <c r="AD3155" s="13"/>
      <c r="AE3155" s="13"/>
      <c r="AF3155" s="13"/>
      <c r="AG3155" s="13"/>
      <c r="AH3155" s="13"/>
    </row>
    <row r="3156" spans="2:34"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19"/>
      <c r="X3156" s="19"/>
      <c r="Y3156" s="20"/>
      <c r="Z3156" s="13"/>
      <c r="AA3156" s="13"/>
      <c r="AB3156" s="13"/>
      <c r="AC3156" s="13"/>
      <c r="AD3156" s="13"/>
      <c r="AE3156" s="13"/>
      <c r="AF3156" s="13"/>
      <c r="AG3156" s="13"/>
      <c r="AH3156" s="13"/>
    </row>
    <row r="3157" spans="2:34"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19"/>
      <c r="X3157" s="19"/>
      <c r="Y3157" s="20"/>
      <c r="Z3157" s="13"/>
      <c r="AA3157" s="13"/>
      <c r="AB3157" s="13"/>
      <c r="AC3157" s="13"/>
      <c r="AD3157" s="13"/>
      <c r="AE3157" s="13"/>
      <c r="AF3157" s="13"/>
      <c r="AG3157" s="13"/>
      <c r="AH3157" s="13"/>
    </row>
    <row r="3158" spans="2:34"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19"/>
      <c r="X3158" s="19"/>
      <c r="Y3158" s="20"/>
      <c r="Z3158" s="13"/>
      <c r="AA3158" s="13"/>
      <c r="AB3158" s="13"/>
      <c r="AC3158" s="13"/>
      <c r="AD3158" s="13"/>
      <c r="AE3158" s="13"/>
      <c r="AF3158" s="13"/>
      <c r="AG3158" s="13"/>
      <c r="AH3158" s="13"/>
    </row>
    <row r="3159" spans="2:34"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19"/>
      <c r="X3159" s="19"/>
      <c r="Y3159" s="20"/>
      <c r="Z3159" s="13"/>
      <c r="AA3159" s="13"/>
      <c r="AB3159" s="13"/>
      <c r="AC3159" s="13"/>
      <c r="AD3159" s="13"/>
      <c r="AE3159" s="13"/>
      <c r="AF3159" s="13"/>
      <c r="AG3159" s="13"/>
      <c r="AH3159" s="13"/>
    </row>
    <row r="3160" spans="2:34"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19"/>
      <c r="X3160" s="19"/>
      <c r="Y3160" s="20"/>
      <c r="Z3160" s="13"/>
      <c r="AA3160" s="13"/>
      <c r="AB3160" s="13"/>
      <c r="AC3160" s="13"/>
      <c r="AD3160" s="13"/>
      <c r="AE3160" s="13"/>
      <c r="AF3160" s="13"/>
      <c r="AG3160" s="13"/>
      <c r="AH3160" s="13"/>
    </row>
    <row r="3161" spans="2:34"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19"/>
      <c r="X3161" s="19"/>
      <c r="Y3161" s="20"/>
      <c r="Z3161" s="13"/>
      <c r="AA3161" s="13"/>
      <c r="AB3161" s="13"/>
      <c r="AC3161" s="13"/>
      <c r="AD3161" s="13"/>
      <c r="AE3161" s="13"/>
      <c r="AF3161" s="13"/>
      <c r="AG3161" s="13"/>
      <c r="AH3161" s="13"/>
    </row>
    <row r="3162" spans="2:34"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19"/>
      <c r="X3162" s="19"/>
      <c r="Y3162" s="20"/>
      <c r="Z3162" s="13"/>
      <c r="AA3162" s="13"/>
      <c r="AB3162" s="13"/>
      <c r="AC3162" s="13"/>
      <c r="AD3162" s="13"/>
      <c r="AE3162" s="13"/>
      <c r="AF3162" s="13"/>
      <c r="AG3162" s="13"/>
      <c r="AH3162" s="13"/>
    </row>
    <row r="3163" spans="2:34"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19"/>
      <c r="X3163" s="19"/>
      <c r="Y3163" s="20"/>
      <c r="Z3163" s="13"/>
      <c r="AA3163" s="13"/>
      <c r="AB3163" s="13"/>
      <c r="AC3163" s="13"/>
      <c r="AD3163" s="13"/>
      <c r="AE3163" s="13"/>
      <c r="AF3163" s="13"/>
      <c r="AG3163" s="13"/>
      <c r="AH3163" s="13"/>
    </row>
    <row r="3164" spans="2:34"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19"/>
      <c r="X3164" s="19"/>
      <c r="Y3164" s="20"/>
      <c r="Z3164" s="13"/>
      <c r="AA3164" s="13"/>
      <c r="AB3164" s="13"/>
      <c r="AC3164" s="13"/>
      <c r="AD3164" s="13"/>
      <c r="AE3164" s="13"/>
      <c r="AF3164" s="13"/>
      <c r="AG3164" s="13"/>
      <c r="AH3164" s="13"/>
    </row>
    <row r="3165" spans="2:34"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19"/>
      <c r="X3165" s="19"/>
      <c r="Y3165" s="20"/>
      <c r="Z3165" s="13"/>
      <c r="AA3165" s="13"/>
      <c r="AB3165" s="13"/>
      <c r="AC3165" s="13"/>
      <c r="AD3165" s="13"/>
      <c r="AE3165" s="13"/>
      <c r="AF3165" s="13"/>
      <c r="AG3165" s="13"/>
      <c r="AH3165" s="13"/>
    </row>
    <row r="3166" spans="2:34"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19"/>
      <c r="X3166" s="19"/>
      <c r="Y3166" s="20"/>
      <c r="Z3166" s="13"/>
      <c r="AA3166" s="13"/>
      <c r="AB3166" s="13"/>
      <c r="AC3166" s="13"/>
      <c r="AD3166" s="13"/>
      <c r="AE3166" s="13"/>
      <c r="AF3166" s="13"/>
      <c r="AG3166" s="13"/>
      <c r="AH3166" s="13"/>
    </row>
    <row r="3167" spans="2:34"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19"/>
      <c r="X3167" s="19"/>
      <c r="Y3167" s="20"/>
      <c r="Z3167" s="13"/>
      <c r="AA3167" s="13"/>
      <c r="AB3167" s="13"/>
      <c r="AC3167" s="13"/>
      <c r="AD3167" s="13"/>
      <c r="AE3167" s="13"/>
      <c r="AF3167" s="13"/>
      <c r="AG3167" s="13"/>
      <c r="AH3167" s="13"/>
    </row>
    <row r="3168" spans="2:34"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19"/>
      <c r="X3168" s="19"/>
      <c r="Y3168" s="20"/>
      <c r="Z3168" s="13"/>
      <c r="AA3168" s="13"/>
      <c r="AB3168" s="13"/>
      <c r="AC3168" s="13"/>
      <c r="AD3168" s="13"/>
      <c r="AE3168" s="13"/>
      <c r="AF3168" s="13"/>
      <c r="AG3168" s="13"/>
      <c r="AH3168" s="13"/>
    </row>
    <row r="3169" spans="2:34"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19"/>
      <c r="X3169" s="19"/>
      <c r="Y3169" s="20"/>
      <c r="Z3169" s="13"/>
      <c r="AA3169" s="13"/>
      <c r="AB3169" s="13"/>
      <c r="AC3169" s="13"/>
      <c r="AD3169" s="13"/>
      <c r="AE3169" s="13"/>
      <c r="AF3169" s="13"/>
      <c r="AG3169" s="13"/>
      <c r="AH3169" s="13"/>
    </row>
    <row r="3170" spans="2:34"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19"/>
      <c r="X3170" s="19"/>
      <c r="Y3170" s="20"/>
      <c r="Z3170" s="13"/>
      <c r="AA3170" s="13"/>
      <c r="AB3170" s="13"/>
      <c r="AC3170" s="13"/>
      <c r="AD3170" s="13"/>
      <c r="AE3170" s="13"/>
      <c r="AF3170" s="13"/>
      <c r="AG3170" s="13"/>
      <c r="AH3170" s="13"/>
    </row>
    <row r="3171" spans="2:34"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19"/>
      <c r="X3171" s="19"/>
      <c r="Y3171" s="20"/>
      <c r="Z3171" s="13"/>
      <c r="AA3171" s="13"/>
      <c r="AB3171" s="13"/>
      <c r="AC3171" s="13"/>
      <c r="AD3171" s="13"/>
      <c r="AE3171" s="13"/>
      <c r="AF3171" s="13"/>
      <c r="AG3171" s="13"/>
      <c r="AH3171" s="13"/>
    </row>
    <row r="3172" spans="2:34"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19"/>
      <c r="X3172" s="19"/>
      <c r="Y3172" s="20"/>
      <c r="Z3172" s="13"/>
      <c r="AA3172" s="13"/>
      <c r="AB3172" s="13"/>
      <c r="AC3172" s="13"/>
      <c r="AD3172" s="13"/>
      <c r="AE3172" s="13"/>
      <c r="AF3172" s="13"/>
      <c r="AG3172" s="13"/>
      <c r="AH3172" s="13"/>
    </row>
    <row r="3173" spans="2:34"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19"/>
      <c r="X3173" s="19"/>
      <c r="Y3173" s="20"/>
      <c r="Z3173" s="13"/>
      <c r="AA3173" s="13"/>
      <c r="AB3173" s="13"/>
      <c r="AC3173" s="13"/>
      <c r="AD3173" s="13"/>
      <c r="AE3173" s="13"/>
      <c r="AF3173" s="13"/>
      <c r="AG3173" s="13"/>
      <c r="AH3173" s="13"/>
    </row>
    <row r="3174" spans="2:34"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19"/>
      <c r="X3174" s="19"/>
      <c r="Y3174" s="20"/>
      <c r="Z3174" s="13"/>
      <c r="AA3174" s="13"/>
      <c r="AB3174" s="13"/>
      <c r="AC3174" s="13"/>
      <c r="AD3174" s="13"/>
      <c r="AE3174" s="13"/>
      <c r="AF3174" s="13"/>
      <c r="AG3174" s="13"/>
      <c r="AH3174" s="13"/>
    </row>
    <row r="3175" spans="2:34"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19"/>
      <c r="X3175" s="19"/>
      <c r="Y3175" s="20"/>
      <c r="Z3175" s="13"/>
      <c r="AA3175" s="13"/>
      <c r="AB3175" s="13"/>
      <c r="AC3175" s="13"/>
      <c r="AD3175" s="13"/>
      <c r="AE3175" s="13"/>
      <c r="AF3175" s="13"/>
      <c r="AG3175" s="13"/>
      <c r="AH3175" s="13"/>
    </row>
    <row r="3176" spans="2:34"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19"/>
      <c r="X3176" s="19"/>
      <c r="Y3176" s="20"/>
      <c r="Z3176" s="13"/>
      <c r="AA3176" s="13"/>
      <c r="AB3176" s="13"/>
      <c r="AC3176" s="13"/>
      <c r="AD3176" s="13"/>
      <c r="AE3176" s="13"/>
      <c r="AF3176" s="13"/>
      <c r="AG3176" s="13"/>
      <c r="AH3176" s="13"/>
    </row>
    <row r="3177" spans="2:34"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19"/>
      <c r="X3177" s="19"/>
      <c r="Y3177" s="20"/>
      <c r="Z3177" s="13"/>
      <c r="AA3177" s="13"/>
      <c r="AB3177" s="13"/>
      <c r="AC3177" s="13"/>
      <c r="AD3177" s="13"/>
      <c r="AE3177" s="13"/>
      <c r="AF3177" s="13"/>
      <c r="AG3177" s="13"/>
      <c r="AH3177" s="13"/>
    </row>
    <row r="3178" spans="2:34"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19"/>
      <c r="X3178" s="19"/>
      <c r="Y3178" s="20"/>
      <c r="Z3178" s="13"/>
      <c r="AA3178" s="13"/>
      <c r="AB3178" s="13"/>
      <c r="AC3178" s="13"/>
      <c r="AD3178" s="13"/>
      <c r="AE3178" s="13"/>
      <c r="AF3178" s="13"/>
      <c r="AG3178" s="13"/>
      <c r="AH3178" s="13"/>
    </row>
    <row r="3179" spans="2:34"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19"/>
      <c r="X3179" s="19"/>
      <c r="Y3179" s="20"/>
      <c r="Z3179" s="13"/>
      <c r="AA3179" s="13"/>
      <c r="AB3179" s="13"/>
      <c r="AC3179" s="13"/>
      <c r="AD3179" s="13"/>
      <c r="AE3179" s="13"/>
      <c r="AF3179" s="13"/>
      <c r="AG3179" s="13"/>
      <c r="AH3179" s="13"/>
    </row>
    <row r="3180" spans="2:34"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19"/>
      <c r="X3180" s="19"/>
      <c r="Y3180" s="20"/>
      <c r="Z3180" s="13"/>
      <c r="AA3180" s="13"/>
      <c r="AB3180" s="13"/>
      <c r="AC3180" s="13"/>
      <c r="AD3180" s="13"/>
      <c r="AE3180" s="13"/>
      <c r="AF3180" s="13"/>
      <c r="AG3180" s="13"/>
      <c r="AH3180" s="13"/>
    </row>
    <row r="3181" spans="2:34"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19"/>
      <c r="X3181" s="19"/>
      <c r="Y3181" s="20"/>
      <c r="Z3181" s="13"/>
      <c r="AA3181" s="13"/>
      <c r="AB3181" s="13"/>
      <c r="AC3181" s="13"/>
      <c r="AD3181" s="13"/>
      <c r="AE3181" s="13"/>
      <c r="AF3181" s="13"/>
      <c r="AG3181" s="13"/>
      <c r="AH3181" s="13"/>
    </row>
    <row r="3182" spans="2:34"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19"/>
      <c r="X3182" s="19"/>
      <c r="Y3182" s="20"/>
      <c r="Z3182" s="13"/>
      <c r="AA3182" s="13"/>
      <c r="AB3182" s="13"/>
      <c r="AC3182" s="13"/>
      <c r="AD3182" s="13"/>
      <c r="AE3182" s="13"/>
      <c r="AF3182" s="13"/>
      <c r="AG3182" s="13"/>
      <c r="AH3182" s="13"/>
    </row>
    <row r="3183" spans="2:34"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19"/>
      <c r="X3183" s="19"/>
      <c r="Y3183" s="20"/>
      <c r="Z3183" s="13"/>
      <c r="AA3183" s="13"/>
      <c r="AB3183" s="13"/>
      <c r="AC3183" s="13"/>
      <c r="AD3183" s="13"/>
      <c r="AE3183" s="13"/>
      <c r="AF3183" s="13"/>
      <c r="AG3183" s="13"/>
      <c r="AH3183" s="13"/>
    </row>
    <row r="3184" spans="2:34"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19"/>
      <c r="X3184" s="19"/>
      <c r="Y3184" s="20"/>
      <c r="Z3184" s="13"/>
      <c r="AA3184" s="13"/>
      <c r="AB3184" s="13"/>
      <c r="AC3184" s="13"/>
      <c r="AD3184" s="13"/>
      <c r="AE3184" s="13"/>
      <c r="AF3184" s="13"/>
      <c r="AG3184" s="13"/>
      <c r="AH3184" s="13"/>
    </row>
    <row r="3185" spans="2:34"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19"/>
      <c r="X3185" s="19"/>
      <c r="Y3185" s="20"/>
      <c r="Z3185" s="13"/>
      <c r="AA3185" s="13"/>
      <c r="AB3185" s="13"/>
      <c r="AC3185" s="13"/>
      <c r="AD3185" s="13"/>
      <c r="AE3185" s="13"/>
      <c r="AF3185" s="13"/>
      <c r="AG3185" s="13"/>
      <c r="AH3185" s="13"/>
    </row>
    <row r="3186" spans="2:34"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19"/>
      <c r="X3186" s="19"/>
      <c r="Y3186" s="20"/>
      <c r="Z3186" s="13"/>
      <c r="AA3186" s="13"/>
      <c r="AB3186" s="13"/>
      <c r="AC3186" s="13"/>
      <c r="AD3186" s="13"/>
      <c r="AE3186" s="13"/>
      <c r="AF3186" s="13"/>
      <c r="AG3186" s="13"/>
      <c r="AH3186" s="13"/>
    </row>
    <row r="3187" spans="2:34"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19"/>
      <c r="X3187" s="19"/>
      <c r="Y3187" s="20"/>
      <c r="Z3187" s="13"/>
      <c r="AA3187" s="13"/>
      <c r="AB3187" s="13"/>
      <c r="AC3187" s="13"/>
      <c r="AD3187" s="13"/>
      <c r="AE3187" s="13"/>
      <c r="AF3187" s="13"/>
      <c r="AG3187" s="13"/>
      <c r="AH3187" s="13"/>
    </row>
    <row r="3188" spans="2:34"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19"/>
      <c r="X3188" s="19"/>
      <c r="Y3188" s="20"/>
      <c r="Z3188" s="13"/>
      <c r="AA3188" s="13"/>
      <c r="AB3188" s="13"/>
      <c r="AC3188" s="13"/>
      <c r="AD3188" s="13"/>
      <c r="AE3188" s="13"/>
      <c r="AF3188" s="13"/>
      <c r="AG3188" s="13"/>
      <c r="AH3188" s="13"/>
    </row>
    <row r="3189" spans="2:34"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19"/>
      <c r="X3189" s="19"/>
      <c r="Y3189" s="20"/>
      <c r="Z3189" s="13"/>
      <c r="AA3189" s="13"/>
      <c r="AB3189" s="13"/>
      <c r="AC3189" s="13"/>
      <c r="AD3189" s="13"/>
      <c r="AE3189" s="13"/>
      <c r="AF3189" s="13"/>
      <c r="AG3189" s="13"/>
      <c r="AH3189" s="13"/>
    </row>
    <row r="3190" spans="2:34"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19"/>
      <c r="X3190" s="19"/>
      <c r="Y3190" s="20"/>
      <c r="Z3190" s="13"/>
      <c r="AA3190" s="13"/>
      <c r="AB3190" s="13"/>
      <c r="AC3190" s="13"/>
      <c r="AD3190" s="13"/>
      <c r="AE3190" s="13"/>
      <c r="AF3190" s="13"/>
      <c r="AG3190" s="13"/>
      <c r="AH3190" s="13"/>
    </row>
    <row r="3191" spans="2:34"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19"/>
      <c r="X3191" s="19"/>
      <c r="Y3191" s="20"/>
      <c r="Z3191" s="13"/>
      <c r="AA3191" s="13"/>
      <c r="AB3191" s="13"/>
      <c r="AC3191" s="13"/>
      <c r="AD3191" s="13"/>
      <c r="AE3191" s="13"/>
      <c r="AF3191" s="13"/>
      <c r="AG3191" s="13"/>
      <c r="AH3191" s="13"/>
    </row>
    <row r="3192" spans="2:34"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19"/>
      <c r="X3192" s="19"/>
      <c r="Y3192" s="20"/>
      <c r="Z3192" s="13"/>
      <c r="AA3192" s="13"/>
      <c r="AB3192" s="13"/>
      <c r="AC3192" s="13"/>
      <c r="AD3192" s="13"/>
      <c r="AE3192" s="13"/>
      <c r="AF3192" s="13"/>
      <c r="AG3192" s="13"/>
      <c r="AH3192" s="13"/>
    </row>
    <row r="3193" spans="2:34"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19"/>
      <c r="X3193" s="19"/>
      <c r="Y3193" s="20"/>
      <c r="Z3193" s="13"/>
      <c r="AA3193" s="13"/>
      <c r="AB3193" s="13"/>
      <c r="AC3193" s="13"/>
      <c r="AD3193" s="13"/>
      <c r="AE3193" s="13"/>
      <c r="AF3193" s="13"/>
      <c r="AG3193" s="13"/>
      <c r="AH3193" s="13"/>
    </row>
    <row r="3194" spans="2:34"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19"/>
      <c r="X3194" s="19"/>
      <c r="Y3194" s="20"/>
      <c r="Z3194" s="13"/>
      <c r="AA3194" s="13"/>
      <c r="AB3194" s="13"/>
      <c r="AC3194" s="13"/>
      <c r="AD3194" s="13"/>
      <c r="AE3194" s="13"/>
      <c r="AF3194" s="13"/>
      <c r="AG3194" s="13"/>
      <c r="AH3194" s="13"/>
    </row>
    <row r="3195" spans="2:34"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19"/>
      <c r="X3195" s="19"/>
      <c r="Y3195" s="20"/>
      <c r="Z3195" s="13"/>
      <c r="AA3195" s="13"/>
      <c r="AB3195" s="13"/>
      <c r="AC3195" s="13"/>
      <c r="AD3195" s="13"/>
      <c r="AE3195" s="13"/>
      <c r="AF3195" s="13"/>
      <c r="AG3195" s="13"/>
      <c r="AH3195" s="13"/>
    </row>
    <row r="3196" spans="2:34"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19"/>
      <c r="X3196" s="19"/>
      <c r="Y3196" s="20"/>
      <c r="Z3196" s="13"/>
      <c r="AA3196" s="13"/>
      <c r="AB3196" s="13"/>
      <c r="AC3196" s="13"/>
      <c r="AD3196" s="13"/>
      <c r="AE3196" s="13"/>
      <c r="AF3196" s="13"/>
      <c r="AG3196" s="13"/>
      <c r="AH3196" s="13"/>
    </row>
    <row r="3197" spans="2:34"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19"/>
      <c r="X3197" s="19"/>
      <c r="Y3197" s="20"/>
      <c r="Z3197" s="13"/>
      <c r="AA3197" s="13"/>
      <c r="AB3197" s="13"/>
      <c r="AC3197" s="13"/>
      <c r="AD3197" s="13"/>
      <c r="AE3197" s="13"/>
      <c r="AF3197" s="13"/>
      <c r="AG3197" s="13"/>
      <c r="AH3197" s="13"/>
    </row>
    <row r="3198" spans="2:34"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19"/>
      <c r="X3198" s="19"/>
      <c r="Y3198" s="20"/>
      <c r="Z3198" s="13"/>
      <c r="AA3198" s="13"/>
      <c r="AB3198" s="13"/>
      <c r="AC3198" s="13"/>
      <c r="AD3198" s="13"/>
      <c r="AE3198" s="13"/>
      <c r="AF3198" s="13"/>
      <c r="AG3198" s="13"/>
      <c r="AH3198" s="13"/>
    </row>
    <row r="3199" spans="2:34"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19"/>
      <c r="X3199" s="19"/>
      <c r="Y3199" s="20"/>
      <c r="Z3199" s="13"/>
      <c r="AA3199" s="13"/>
      <c r="AB3199" s="13"/>
      <c r="AC3199" s="13"/>
      <c r="AD3199" s="13"/>
      <c r="AE3199" s="13"/>
      <c r="AF3199" s="13"/>
      <c r="AG3199" s="13"/>
      <c r="AH3199" s="13"/>
    </row>
    <row r="3200" spans="2:34"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19"/>
      <c r="X3200" s="19"/>
      <c r="Y3200" s="20"/>
      <c r="Z3200" s="13"/>
      <c r="AA3200" s="13"/>
      <c r="AB3200" s="13"/>
      <c r="AC3200" s="13"/>
      <c r="AD3200" s="13"/>
      <c r="AE3200" s="13"/>
      <c r="AF3200" s="13"/>
      <c r="AG3200" s="13"/>
      <c r="AH3200" s="13"/>
    </row>
    <row r="3201" spans="2:34"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19"/>
      <c r="X3201" s="19"/>
      <c r="Y3201" s="20"/>
      <c r="Z3201" s="13"/>
      <c r="AA3201" s="13"/>
      <c r="AB3201" s="13"/>
      <c r="AC3201" s="13"/>
      <c r="AD3201" s="13"/>
      <c r="AE3201" s="13"/>
      <c r="AF3201" s="13"/>
      <c r="AG3201" s="13"/>
      <c r="AH3201" s="13"/>
    </row>
    <row r="3202" spans="2:34"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19"/>
      <c r="X3202" s="19"/>
      <c r="Y3202" s="20"/>
      <c r="Z3202" s="13"/>
      <c r="AA3202" s="13"/>
      <c r="AB3202" s="13"/>
      <c r="AC3202" s="13"/>
      <c r="AD3202" s="13"/>
      <c r="AE3202" s="13"/>
      <c r="AF3202" s="13"/>
      <c r="AG3202" s="13"/>
      <c r="AH3202" s="13"/>
    </row>
    <row r="3203" spans="2:34"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19"/>
      <c r="X3203" s="19"/>
      <c r="Y3203" s="20"/>
      <c r="Z3203" s="13"/>
      <c r="AA3203" s="13"/>
      <c r="AB3203" s="13"/>
      <c r="AC3203" s="13"/>
      <c r="AD3203" s="13"/>
      <c r="AE3203" s="13"/>
      <c r="AF3203" s="13"/>
      <c r="AG3203" s="13"/>
      <c r="AH3203" s="13"/>
    </row>
    <row r="3204" spans="2:34"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19"/>
      <c r="X3204" s="19"/>
      <c r="Y3204" s="20"/>
      <c r="Z3204" s="13"/>
      <c r="AA3204" s="13"/>
      <c r="AB3204" s="13"/>
      <c r="AC3204" s="13"/>
      <c r="AD3204" s="13"/>
      <c r="AE3204" s="13"/>
      <c r="AF3204" s="13"/>
      <c r="AG3204" s="13"/>
      <c r="AH3204" s="13"/>
    </row>
    <row r="3205" spans="2:34"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19"/>
      <c r="X3205" s="19"/>
      <c r="Y3205" s="20"/>
      <c r="Z3205" s="13"/>
      <c r="AA3205" s="13"/>
      <c r="AB3205" s="13"/>
      <c r="AC3205" s="13"/>
      <c r="AD3205" s="13"/>
      <c r="AE3205" s="13"/>
      <c r="AF3205" s="13"/>
      <c r="AG3205" s="13"/>
      <c r="AH3205" s="13"/>
    </row>
    <row r="3206" spans="2:34"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19"/>
      <c r="X3206" s="19"/>
      <c r="Y3206" s="20"/>
      <c r="Z3206" s="13"/>
      <c r="AA3206" s="13"/>
      <c r="AB3206" s="13"/>
      <c r="AC3206" s="13"/>
      <c r="AD3206" s="13"/>
      <c r="AE3206" s="13"/>
      <c r="AF3206" s="13"/>
      <c r="AG3206" s="13"/>
      <c r="AH3206" s="13"/>
    </row>
    <row r="3207" spans="2:34"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19"/>
      <c r="X3207" s="19"/>
      <c r="Y3207" s="20"/>
      <c r="Z3207" s="13"/>
      <c r="AA3207" s="13"/>
      <c r="AB3207" s="13"/>
      <c r="AC3207" s="13"/>
      <c r="AD3207" s="13"/>
      <c r="AE3207" s="13"/>
      <c r="AF3207" s="13"/>
      <c r="AG3207" s="13"/>
      <c r="AH3207" s="13"/>
    </row>
    <row r="3208" spans="2:34"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19"/>
      <c r="X3208" s="19"/>
      <c r="Y3208" s="20"/>
      <c r="Z3208" s="13"/>
      <c r="AA3208" s="13"/>
      <c r="AB3208" s="13"/>
      <c r="AC3208" s="13"/>
      <c r="AD3208" s="13"/>
      <c r="AE3208" s="13"/>
      <c r="AF3208" s="13"/>
      <c r="AG3208" s="13"/>
      <c r="AH3208" s="13"/>
    </row>
    <row r="3209" spans="2:34"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19"/>
      <c r="X3209" s="19"/>
      <c r="Y3209" s="20"/>
      <c r="Z3209" s="13"/>
      <c r="AA3209" s="13"/>
      <c r="AB3209" s="13"/>
      <c r="AC3209" s="13"/>
      <c r="AD3209" s="13"/>
      <c r="AE3209" s="13"/>
      <c r="AF3209" s="13"/>
      <c r="AG3209" s="13"/>
      <c r="AH3209" s="13"/>
    </row>
    <row r="3210" spans="2:34"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19"/>
      <c r="X3210" s="19"/>
      <c r="Y3210" s="20"/>
      <c r="Z3210" s="13"/>
      <c r="AA3210" s="13"/>
      <c r="AB3210" s="13"/>
      <c r="AC3210" s="13"/>
      <c r="AD3210" s="13"/>
      <c r="AE3210" s="13"/>
      <c r="AF3210" s="13"/>
      <c r="AG3210" s="13"/>
      <c r="AH3210" s="13"/>
    </row>
    <row r="3211" spans="2:34"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19"/>
      <c r="X3211" s="19"/>
      <c r="Y3211" s="20"/>
      <c r="Z3211" s="13"/>
      <c r="AA3211" s="13"/>
      <c r="AB3211" s="13"/>
      <c r="AC3211" s="13"/>
      <c r="AD3211" s="13"/>
      <c r="AE3211" s="13"/>
      <c r="AF3211" s="13"/>
      <c r="AG3211" s="13"/>
      <c r="AH3211" s="13"/>
    </row>
    <row r="3212" spans="2:34"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19"/>
      <c r="X3212" s="19"/>
      <c r="Y3212" s="20"/>
      <c r="Z3212" s="13"/>
      <c r="AA3212" s="13"/>
      <c r="AB3212" s="13"/>
      <c r="AC3212" s="13"/>
      <c r="AD3212" s="13"/>
      <c r="AE3212" s="13"/>
      <c r="AF3212" s="13"/>
      <c r="AG3212" s="13"/>
      <c r="AH3212" s="13"/>
    </row>
    <row r="3213" spans="2:34"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19"/>
      <c r="X3213" s="19"/>
      <c r="Y3213" s="20"/>
      <c r="Z3213" s="13"/>
      <c r="AA3213" s="13"/>
      <c r="AB3213" s="13"/>
      <c r="AC3213" s="13"/>
      <c r="AD3213" s="13"/>
      <c r="AE3213" s="13"/>
      <c r="AF3213" s="13"/>
      <c r="AG3213" s="13"/>
      <c r="AH3213" s="13"/>
    </row>
    <row r="3214" spans="2:34"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19"/>
      <c r="X3214" s="19"/>
      <c r="Y3214" s="20"/>
      <c r="Z3214" s="13"/>
      <c r="AA3214" s="13"/>
      <c r="AB3214" s="13"/>
      <c r="AC3214" s="13"/>
      <c r="AD3214" s="13"/>
      <c r="AE3214" s="13"/>
      <c r="AF3214" s="13"/>
      <c r="AG3214" s="13"/>
      <c r="AH3214" s="13"/>
    </row>
    <row r="3215" spans="2:34"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19"/>
      <c r="X3215" s="19"/>
      <c r="Y3215" s="20"/>
      <c r="Z3215" s="13"/>
      <c r="AA3215" s="13"/>
      <c r="AB3215" s="13"/>
      <c r="AC3215" s="13"/>
      <c r="AD3215" s="13"/>
      <c r="AE3215" s="13"/>
      <c r="AF3215" s="13"/>
      <c r="AG3215" s="13"/>
      <c r="AH3215" s="13"/>
    </row>
    <row r="3216" spans="2:34"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19"/>
      <c r="X3216" s="19"/>
      <c r="Y3216" s="20"/>
      <c r="Z3216" s="13"/>
      <c r="AA3216" s="13"/>
      <c r="AB3216" s="13"/>
      <c r="AC3216" s="13"/>
      <c r="AD3216" s="13"/>
      <c r="AE3216" s="13"/>
      <c r="AF3216" s="13"/>
      <c r="AG3216" s="13"/>
      <c r="AH3216" s="13"/>
    </row>
    <row r="3217" spans="2:34"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19"/>
      <c r="X3217" s="19"/>
      <c r="Y3217" s="20"/>
      <c r="Z3217" s="13"/>
      <c r="AA3217" s="13"/>
      <c r="AB3217" s="13"/>
      <c r="AC3217" s="13"/>
      <c r="AD3217" s="13"/>
      <c r="AE3217" s="13"/>
      <c r="AF3217" s="13"/>
      <c r="AG3217" s="13"/>
      <c r="AH3217" s="13"/>
    </row>
    <row r="3218" spans="2:34"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19"/>
      <c r="X3218" s="19"/>
      <c r="Y3218" s="20"/>
      <c r="Z3218" s="13"/>
      <c r="AA3218" s="13"/>
      <c r="AB3218" s="13"/>
      <c r="AC3218" s="13"/>
      <c r="AD3218" s="13"/>
      <c r="AE3218" s="13"/>
      <c r="AF3218" s="13"/>
      <c r="AG3218" s="13"/>
      <c r="AH3218" s="13"/>
    </row>
    <row r="3219" spans="2:34"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19"/>
      <c r="X3219" s="19"/>
      <c r="Y3219" s="20"/>
      <c r="Z3219" s="13"/>
      <c r="AA3219" s="13"/>
      <c r="AB3219" s="13"/>
      <c r="AC3219" s="13"/>
      <c r="AD3219" s="13"/>
      <c r="AE3219" s="13"/>
      <c r="AF3219" s="13"/>
      <c r="AG3219" s="13"/>
      <c r="AH3219" s="13"/>
    </row>
    <row r="3220" spans="2:34"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19"/>
      <c r="X3220" s="19"/>
      <c r="Y3220" s="20"/>
      <c r="Z3220" s="13"/>
      <c r="AA3220" s="13"/>
      <c r="AB3220" s="13"/>
      <c r="AC3220" s="13"/>
      <c r="AD3220" s="13"/>
      <c r="AE3220" s="13"/>
      <c r="AF3220" s="13"/>
      <c r="AG3220" s="13"/>
      <c r="AH3220" s="13"/>
    </row>
    <row r="3221" spans="2:34"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19"/>
      <c r="X3221" s="19"/>
      <c r="Y3221" s="20"/>
      <c r="Z3221" s="13"/>
      <c r="AA3221" s="13"/>
      <c r="AB3221" s="13"/>
      <c r="AC3221" s="13"/>
      <c r="AD3221" s="13"/>
      <c r="AE3221" s="13"/>
      <c r="AF3221" s="13"/>
      <c r="AG3221" s="13"/>
      <c r="AH3221" s="13"/>
    </row>
    <row r="3222" spans="2:34"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19"/>
      <c r="X3222" s="19"/>
      <c r="Y3222" s="20"/>
      <c r="Z3222" s="13"/>
      <c r="AA3222" s="13"/>
      <c r="AB3222" s="13"/>
      <c r="AC3222" s="13"/>
      <c r="AD3222" s="13"/>
      <c r="AE3222" s="13"/>
      <c r="AF3222" s="13"/>
      <c r="AG3222" s="13"/>
      <c r="AH3222" s="13"/>
    </row>
    <row r="3223" spans="2:34"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19"/>
      <c r="X3223" s="19"/>
      <c r="Y3223" s="20"/>
      <c r="Z3223" s="13"/>
      <c r="AA3223" s="13"/>
      <c r="AB3223" s="13"/>
      <c r="AC3223" s="13"/>
      <c r="AD3223" s="13"/>
      <c r="AE3223" s="13"/>
      <c r="AF3223" s="13"/>
      <c r="AG3223" s="13"/>
      <c r="AH3223" s="13"/>
    </row>
    <row r="3224" spans="2:34"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19"/>
      <c r="X3224" s="19"/>
      <c r="Y3224" s="20"/>
      <c r="Z3224" s="13"/>
      <c r="AA3224" s="13"/>
      <c r="AB3224" s="13"/>
      <c r="AC3224" s="13"/>
      <c r="AD3224" s="13"/>
      <c r="AE3224" s="13"/>
      <c r="AF3224" s="13"/>
      <c r="AG3224" s="13"/>
      <c r="AH3224" s="13"/>
    </row>
    <row r="3225" spans="2:34"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19"/>
      <c r="X3225" s="19"/>
      <c r="Y3225" s="20"/>
      <c r="Z3225" s="13"/>
      <c r="AA3225" s="13"/>
      <c r="AB3225" s="13"/>
      <c r="AC3225" s="13"/>
      <c r="AD3225" s="13"/>
      <c r="AE3225" s="13"/>
      <c r="AF3225" s="13"/>
      <c r="AG3225" s="13"/>
      <c r="AH3225" s="13"/>
    </row>
    <row r="3226" spans="2:34"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19"/>
      <c r="X3226" s="19"/>
      <c r="Y3226" s="20"/>
      <c r="Z3226" s="13"/>
      <c r="AA3226" s="13"/>
      <c r="AB3226" s="13"/>
      <c r="AC3226" s="13"/>
      <c r="AD3226" s="13"/>
      <c r="AE3226" s="13"/>
      <c r="AF3226" s="13"/>
      <c r="AG3226" s="13"/>
      <c r="AH3226" s="13"/>
    </row>
    <row r="3227" spans="2:34"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19"/>
      <c r="X3227" s="19"/>
      <c r="Y3227" s="20"/>
      <c r="Z3227" s="13"/>
      <c r="AA3227" s="13"/>
      <c r="AB3227" s="13"/>
      <c r="AC3227" s="13"/>
      <c r="AD3227" s="13"/>
      <c r="AE3227" s="13"/>
      <c r="AF3227" s="13"/>
      <c r="AG3227" s="13"/>
      <c r="AH3227" s="13"/>
    </row>
    <row r="3228" spans="2:34"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19"/>
      <c r="X3228" s="19"/>
      <c r="Y3228" s="20"/>
      <c r="Z3228" s="13"/>
      <c r="AA3228" s="13"/>
      <c r="AB3228" s="13"/>
      <c r="AC3228" s="13"/>
      <c r="AD3228" s="13"/>
      <c r="AE3228" s="13"/>
      <c r="AF3228" s="13"/>
      <c r="AG3228" s="13"/>
      <c r="AH3228" s="13"/>
    </row>
    <row r="3229" spans="2:34"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19"/>
      <c r="X3229" s="19"/>
      <c r="Y3229" s="20"/>
      <c r="Z3229" s="13"/>
      <c r="AA3229" s="13"/>
      <c r="AB3229" s="13"/>
      <c r="AC3229" s="13"/>
      <c r="AD3229" s="13"/>
      <c r="AE3229" s="13"/>
      <c r="AF3229" s="13"/>
      <c r="AG3229" s="13"/>
      <c r="AH3229" s="13"/>
    </row>
    <row r="3230" spans="2:34"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19"/>
      <c r="X3230" s="19"/>
      <c r="Y3230" s="20"/>
      <c r="Z3230" s="13"/>
      <c r="AA3230" s="13"/>
      <c r="AB3230" s="13"/>
      <c r="AC3230" s="13"/>
      <c r="AD3230" s="13"/>
      <c r="AE3230" s="13"/>
      <c r="AF3230" s="13"/>
      <c r="AG3230" s="13"/>
      <c r="AH3230" s="13"/>
    </row>
    <row r="3231" spans="2:34"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19"/>
      <c r="X3231" s="19"/>
      <c r="Y3231" s="20"/>
      <c r="Z3231" s="13"/>
      <c r="AA3231" s="13"/>
      <c r="AB3231" s="13"/>
      <c r="AC3231" s="13"/>
      <c r="AD3231" s="13"/>
      <c r="AE3231" s="13"/>
      <c r="AF3231" s="13"/>
      <c r="AG3231" s="13"/>
      <c r="AH3231" s="13"/>
    </row>
    <row r="3232" spans="2:34"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19"/>
      <c r="X3232" s="19"/>
      <c r="Y3232" s="20"/>
      <c r="Z3232" s="13"/>
      <c r="AA3232" s="13"/>
      <c r="AB3232" s="13"/>
      <c r="AC3232" s="13"/>
      <c r="AD3232" s="13"/>
      <c r="AE3232" s="13"/>
      <c r="AF3232" s="13"/>
      <c r="AG3232" s="13"/>
      <c r="AH3232" s="13"/>
    </row>
    <row r="3233" spans="2:34"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19"/>
      <c r="X3233" s="19"/>
      <c r="Y3233" s="20"/>
      <c r="Z3233" s="13"/>
      <c r="AA3233" s="13"/>
      <c r="AB3233" s="13"/>
      <c r="AC3233" s="13"/>
      <c r="AD3233" s="13"/>
      <c r="AE3233" s="13"/>
      <c r="AF3233" s="13"/>
      <c r="AG3233" s="13"/>
      <c r="AH3233" s="13"/>
    </row>
    <row r="3234" spans="2:34"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19"/>
      <c r="X3234" s="19"/>
      <c r="Y3234" s="20"/>
      <c r="Z3234" s="13"/>
      <c r="AA3234" s="13"/>
      <c r="AB3234" s="13"/>
      <c r="AC3234" s="13"/>
      <c r="AD3234" s="13"/>
      <c r="AE3234" s="13"/>
      <c r="AF3234" s="13"/>
      <c r="AG3234" s="13"/>
      <c r="AH3234" s="13"/>
    </row>
    <row r="3235" spans="2:34"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19"/>
      <c r="X3235" s="19"/>
      <c r="Y3235" s="20"/>
      <c r="Z3235" s="13"/>
      <c r="AA3235" s="13"/>
      <c r="AB3235" s="13"/>
      <c r="AC3235" s="13"/>
      <c r="AD3235" s="13"/>
      <c r="AE3235" s="13"/>
      <c r="AF3235" s="13"/>
      <c r="AG3235" s="13"/>
      <c r="AH3235" s="13"/>
    </row>
    <row r="3236" spans="2:34"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19"/>
      <c r="X3236" s="19"/>
      <c r="Y3236" s="20"/>
      <c r="Z3236" s="13"/>
      <c r="AA3236" s="13"/>
      <c r="AB3236" s="13"/>
      <c r="AC3236" s="13"/>
      <c r="AD3236" s="13"/>
      <c r="AE3236" s="13"/>
      <c r="AF3236" s="13"/>
      <c r="AG3236" s="13"/>
      <c r="AH3236" s="13"/>
    </row>
    <row r="3237" spans="2:34"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19"/>
      <c r="X3237" s="19"/>
      <c r="Y3237" s="20"/>
      <c r="Z3237" s="13"/>
      <c r="AA3237" s="13"/>
      <c r="AB3237" s="13"/>
      <c r="AC3237" s="13"/>
      <c r="AD3237" s="13"/>
      <c r="AE3237" s="13"/>
      <c r="AF3237" s="13"/>
      <c r="AG3237" s="13"/>
      <c r="AH3237" s="13"/>
    </row>
    <row r="3238" spans="2:34"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19"/>
      <c r="X3238" s="19"/>
      <c r="Y3238" s="20"/>
      <c r="Z3238" s="13"/>
      <c r="AA3238" s="13"/>
      <c r="AB3238" s="13"/>
      <c r="AC3238" s="13"/>
      <c r="AD3238" s="13"/>
      <c r="AE3238" s="13"/>
      <c r="AF3238" s="13"/>
      <c r="AG3238" s="13"/>
      <c r="AH3238" s="13"/>
    </row>
    <row r="3239" spans="2:34"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19"/>
      <c r="X3239" s="19"/>
      <c r="Y3239" s="20"/>
      <c r="Z3239" s="13"/>
      <c r="AA3239" s="13"/>
      <c r="AB3239" s="13"/>
      <c r="AC3239" s="13"/>
      <c r="AD3239" s="13"/>
      <c r="AE3239" s="13"/>
      <c r="AF3239" s="13"/>
      <c r="AG3239" s="13"/>
      <c r="AH3239" s="13"/>
    </row>
    <row r="3240" spans="2:34"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19"/>
      <c r="X3240" s="19"/>
      <c r="Y3240" s="20"/>
      <c r="Z3240" s="13"/>
      <c r="AA3240" s="13"/>
      <c r="AB3240" s="13"/>
      <c r="AC3240" s="13"/>
      <c r="AD3240" s="13"/>
      <c r="AE3240" s="13"/>
      <c r="AF3240" s="13"/>
      <c r="AG3240" s="13"/>
      <c r="AH3240" s="13"/>
    </row>
    <row r="3241" spans="2:34"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19"/>
      <c r="X3241" s="19"/>
      <c r="Y3241" s="20"/>
      <c r="Z3241" s="13"/>
      <c r="AA3241" s="13"/>
      <c r="AB3241" s="13"/>
      <c r="AC3241" s="13"/>
      <c r="AD3241" s="13"/>
      <c r="AE3241" s="13"/>
      <c r="AF3241" s="13"/>
      <c r="AG3241" s="13"/>
      <c r="AH3241" s="13"/>
    </row>
    <row r="3242" spans="2:34"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19"/>
      <c r="X3242" s="19"/>
      <c r="Y3242" s="20"/>
      <c r="Z3242" s="13"/>
      <c r="AA3242" s="13"/>
      <c r="AB3242" s="13"/>
      <c r="AC3242" s="13"/>
      <c r="AD3242" s="13"/>
      <c r="AE3242" s="13"/>
      <c r="AF3242" s="13"/>
      <c r="AG3242" s="13"/>
      <c r="AH3242" s="13"/>
    </row>
    <row r="3243" spans="2:34"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19"/>
      <c r="X3243" s="19"/>
      <c r="Y3243" s="20"/>
      <c r="Z3243" s="13"/>
      <c r="AA3243" s="13"/>
      <c r="AB3243" s="13"/>
      <c r="AC3243" s="13"/>
      <c r="AD3243" s="13"/>
      <c r="AE3243" s="13"/>
      <c r="AF3243" s="13"/>
      <c r="AG3243" s="13"/>
      <c r="AH3243" s="13"/>
    </row>
    <row r="3244" spans="2:34"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19"/>
      <c r="X3244" s="19"/>
      <c r="Y3244" s="20"/>
      <c r="Z3244" s="13"/>
      <c r="AA3244" s="13"/>
      <c r="AB3244" s="13"/>
      <c r="AC3244" s="13"/>
      <c r="AD3244" s="13"/>
      <c r="AE3244" s="13"/>
      <c r="AF3244" s="13"/>
      <c r="AG3244" s="13"/>
      <c r="AH3244" s="13"/>
    </row>
    <row r="3245" spans="2:34"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19"/>
      <c r="X3245" s="19"/>
      <c r="Y3245" s="20"/>
      <c r="Z3245" s="13"/>
      <c r="AA3245" s="13"/>
      <c r="AB3245" s="13"/>
      <c r="AC3245" s="13"/>
      <c r="AD3245" s="13"/>
      <c r="AE3245" s="13"/>
      <c r="AF3245" s="13"/>
      <c r="AG3245" s="13"/>
      <c r="AH3245" s="13"/>
    </row>
    <row r="3246" spans="2:34"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19"/>
      <c r="X3246" s="19"/>
      <c r="Y3246" s="20"/>
      <c r="Z3246" s="13"/>
      <c r="AA3246" s="13"/>
      <c r="AB3246" s="13"/>
      <c r="AC3246" s="13"/>
      <c r="AD3246" s="13"/>
      <c r="AE3246" s="13"/>
      <c r="AF3246" s="13"/>
      <c r="AG3246" s="13"/>
      <c r="AH3246" s="13"/>
    </row>
    <row r="3247" spans="2:34"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19"/>
      <c r="X3247" s="19"/>
      <c r="Y3247" s="20"/>
      <c r="Z3247" s="13"/>
      <c r="AA3247" s="13"/>
      <c r="AB3247" s="13"/>
      <c r="AC3247" s="13"/>
      <c r="AD3247" s="13"/>
      <c r="AE3247" s="13"/>
      <c r="AF3247" s="13"/>
      <c r="AG3247" s="13"/>
      <c r="AH3247" s="13"/>
    </row>
    <row r="3248" spans="2:34"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19"/>
      <c r="X3248" s="19"/>
      <c r="Y3248" s="20"/>
      <c r="Z3248" s="13"/>
      <c r="AA3248" s="13"/>
      <c r="AB3248" s="13"/>
      <c r="AC3248" s="13"/>
      <c r="AD3248" s="13"/>
      <c r="AE3248" s="13"/>
      <c r="AF3248" s="13"/>
      <c r="AG3248" s="13"/>
      <c r="AH3248" s="13"/>
    </row>
    <row r="3249" spans="2:34"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19"/>
      <c r="X3249" s="19"/>
      <c r="Y3249" s="20"/>
      <c r="Z3249" s="13"/>
      <c r="AA3249" s="13"/>
      <c r="AB3249" s="13"/>
      <c r="AC3249" s="13"/>
      <c r="AD3249" s="13"/>
      <c r="AE3249" s="13"/>
      <c r="AF3249" s="13"/>
      <c r="AG3249" s="13"/>
      <c r="AH3249" s="13"/>
    </row>
    <row r="3250" spans="2:34"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19"/>
      <c r="X3250" s="19"/>
      <c r="Y3250" s="20"/>
      <c r="Z3250" s="13"/>
      <c r="AA3250" s="13"/>
      <c r="AB3250" s="13"/>
      <c r="AC3250" s="13"/>
      <c r="AD3250" s="13"/>
      <c r="AE3250" s="13"/>
      <c r="AF3250" s="13"/>
      <c r="AG3250" s="13"/>
      <c r="AH3250" s="13"/>
    </row>
    <row r="3251" spans="2:34"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19"/>
      <c r="X3251" s="19"/>
      <c r="Y3251" s="20"/>
      <c r="Z3251" s="13"/>
      <c r="AA3251" s="13"/>
      <c r="AB3251" s="13"/>
      <c r="AC3251" s="13"/>
      <c r="AD3251" s="13"/>
      <c r="AE3251" s="13"/>
      <c r="AF3251" s="13"/>
      <c r="AG3251" s="13"/>
      <c r="AH3251" s="13"/>
    </row>
    <row r="3252" spans="2:34"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19"/>
      <c r="X3252" s="19"/>
      <c r="Y3252" s="20"/>
      <c r="Z3252" s="13"/>
      <c r="AA3252" s="13"/>
      <c r="AB3252" s="13"/>
      <c r="AC3252" s="13"/>
      <c r="AD3252" s="13"/>
      <c r="AE3252" s="13"/>
      <c r="AF3252" s="13"/>
      <c r="AG3252" s="13"/>
      <c r="AH3252" s="13"/>
    </row>
    <row r="3253" spans="2:34"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19"/>
      <c r="X3253" s="19"/>
      <c r="Y3253" s="20"/>
      <c r="Z3253" s="13"/>
      <c r="AA3253" s="13"/>
      <c r="AB3253" s="13"/>
      <c r="AC3253" s="13"/>
      <c r="AD3253" s="13"/>
      <c r="AE3253" s="13"/>
      <c r="AF3253" s="13"/>
      <c r="AG3253" s="13"/>
      <c r="AH3253" s="13"/>
    </row>
    <row r="3254" spans="2:34"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19"/>
      <c r="X3254" s="19"/>
      <c r="Y3254" s="20"/>
      <c r="Z3254" s="13"/>
      <c r="AA3254" s="13"/>
      <c r="AB3254" s="13"/>
      <c r="AC3254" s="13"/>
      <c r="AD3254" s="13"/>
      <c r="AE3254" s="13"/>
      <c r="AF3254" s="13"/>
      <c r="AG3254" s="13"/>
      <c r="AH3254" s="13"/>
    </row>
    <row r="3255" spans="2:34"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19"/>
      <c r="X3255" s="19"/>
      <c r="Y3255" s="20"/>
      <c r="Z3255" s="13"/>
      <c r="AA3255" s="13"/>
      <c r="AB3255" s="13"/>
      <c r="AC3255" s="13"/>
      <c r="AD3255" s="13"/>
      <c r="AE3255" s="13"/>
      <c r="AF3255" s="13"/>
      <c r="AG3255" s="13"/>
      <c r="AH3255" s="13"/>
    </row>
    <row r="3256" spans="2:34"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19"/>
      <c r="X3256" s="19"/>
      <c r="Y3256" s="20"/>
      <c r="Z3256" s="13"/>
      <c r="AA3256" s="13"/>
      <c r="AB3256" s="13"/>
      <c r="AC3256" s="13"/>
      <c r="AD3256" s="13"/>
      <c r="AE3256" s="13"/>
      <c r="AF3256" s="13"/>
      <c r="AG3256" s="13"/>
      <c r="AH3256" s="13"/>
    </row>
    <row r="3257" spans="2:34"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19"/>
      <c r="X3257" s="19"/>
      <c r="Y3257" s="20"/>
      <c r="Z3257" s="13"/>
      <c r="AA3257" s="13"/>
      <c r="AB3257" s="13"/>
      <c r="AC3257" s="13"/>
      <c r="AD3257" s="13"/>
      <c r="AE3257" s="13"/>
      <c r="AF3257" s="13"/>
      <c r="AG3257" s="13"/>
      <c r="AH3257" s="13"/>
    </row>
    <row r="3258" spans="2:34"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19"/>
      <c r="X3258" s="19"/>
      <c r="Y3258" s="20"/>
      <c r="Z3258" s="13"/>
      <c r="AA3258" s="13"/>
      <c r="AB3258" s="13"/>
      <c r="AC3258" s="13"/>
      <c r="AD3258" s="13"/>
      <c r="AE3258" s="13"/>
      <c r="AF3258" s="13"/>
      <c r="AG3258" s="13"/>
      <c r="AH3258" s="13"/>
    </row>
    <row r="3259" spans="2:34"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19"/>
      <c r="X3259" s="19"/>
      <c r="Y3259" s="20"/>
      <c r="Z3259" s="13"/>
      <c r="AA3259" s="13"/>
      <c r="AB3259" s="13"/>
      <c r="AC3259" s="13"/>
      <c r="AD3259" s="13"/>
      <c r="AE3259" s="13"/>
      <c r="AF3259" s="13"/>
      <c r="AG3259" s="13"/>
      <c r="AH3259" s="13"/>
    </row>
    <row r="3260" spans="2:34"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19"/>
      <c r="X3260" s="19"/>
      <c r="Y3260" s="20"/>
      <c r="Z3260" s="13"/>
      <c r="AA3260" s="13"/>
      <c r="AB3260" s="13"/>
      <c r="AC3260" s="13"/>
      <c r="AD3260" s="13"/>
      <c r="AE3260" s="13"/>
      <c r="AF3260" s="13"/>
      <c r="AG3260" s="13"/>
      <c r="AH3260" s="13"/>
    </row>
    <row r="3261" spans="2:34"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19"/>
      <c r="X3261" s="19"/>
      <c r="Y3261" s="20"/>
      <c r="Z3261" s="13"/>
      <c r="AA3261" s="13"/>
      <c r="AB3261" s="13"/>
      <c r="AC3261" s="13"/>
      <c r="AD3261" s="13"/>
      <c r="AE3261" s="13"/>
      <c r="AF3261" s="13"/>
      <c r="AG3261" s="13"/>
      <c r="AH3261" s="13"/>
    </row>
    <row r="3262" spans="2:34"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19"/>
      <c r="X3262" s="19"/>
      <c r="Y3262" s="20"/>
      <c r="Z3262" s="13"/>
      <c r="AA3262" s="13"/>
      <c r="AB3262" s="13"/>
      <c r="AC3262" s="13"/>
      <c r="AD3262" s="13"/>
      <c r="AE3262" s="13"/>
      <c r="AF3262" s="13"/>
      <c r="AG3262" s="13"/>
      <c r="AH3262" s="13"/>
    </row>
    <row r="3263" spans="2:34"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19"/>
      <c r="X3263" s="19"/>
      <c r="Y3263" s="20"/>
      <c r="Z3263" s="13"/>
      <c r="AA3263" s="13"/>
      <c r="AB3263" s="13"/>
      <c r="AC3263" s="13"/>
      <c r="AD3263" s="13"/>
      <c r="AE3263" s="13"/>
      <c r="AF3263" s="13"/>
      <c r="AG3263" s="13"/>
      <c r="AH3263" s="13"/>
    </row>
    <row r="3264" spans="2:34"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19"/>
      <c r="X3264" s="19"/>
      <c r="Y3264" s="20"/>
      <c r="Z3264" s="13"/>
      <c r="AA3264" s="13"/>
      <c r="AB3264" s="13"/>
      <c r="AC3264" s="13"/>
      <c r="AD3264" s="13"/>
      <c r="AE3264" s="13"/>
      <c r="AF3264" s="13"/>
      <c r="AG3264" s="13"/>
      <c r="AH3264" s="13"/>
    </row>
    <row r="3265" spans="2:34"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19"/>
      <c r="X3265" s="19"/>
      <c r="Y3265" s="20"/>
      <c r="Z3265" s="13"/>
      <c r="AA3265" s="13"/>
      <c r="AB3265" s="13"/>
      <c r="AC3265" s="13"/>
      <c r="AD3265" s="13"/>
      <c r="AE3265" s="13"/>
      <c r="AF3265" s="13"/>
      <c r="AG3265" s="13"/>
      <c r="AH3265" s="13"/>
    </row>
    <row r="3266" spans="2:34"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19"/>
      <c r="X3266" s="19"/>
      <c r="Y3266" s="20"/>
      <c r="Z3266" s="13"/>
      <c r="AA3266" s="13"/>
      <c r="AB3266" s="13"/>
      <c r="AC3266" s="13"/>
      <c r="AD3266" s="13"/>
      <c r="AE3266" s="13"/>
      <c r="AF3266" s="13"/>
      <c r="AG3266" s="13"/>
      <c r="AH3266" s="13"/>
    </row>
    <row r="3267" spans="2:34"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19"/>
      <c r="X3267" s="19"/>
      <c r="Y3267" s="20"/>
      <c r="Z3267" s="13"/>
      <c r="AA3267" s="13"/>
      <c r="AB3267" s="13"/>
      <c r="AC3267" s="13"/>
      <c r="AD3267" s="13"/>
      <c r="AE3267" s="13"/>
      <c r="AF3267" s="13"/>
      <c r="AG3267" s="13"/>
      <c r="AH3267" s="13"/>
    </row>
    <row r="3268" spans="2:34"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19"/>
      <c r="X3268" s="19"/>
      <c r="Y3268" s="20"/>
      <c r="Z3268" s="13"/>
      <c r="AA3268" s="13"/>
      <c r="AB3268" s="13"/>
      <c r="AC3268" s="13"/>
      <c r="AD3268" s="13"/>
      <c r="AE3268" s="13"/>
      <c r="AF3268" s="13"/>
      <c r="AG3268" s="13"/>
      <c r="AH3268" s="13"/>
    </row>
    <row r="3269" spans="2:34"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19"/>
      <c r="X3269" s="19"/>
      <c r="Y3269" s="20"/>
      <c r="Z3269" s="13"/>
      <c r="AA3269" s="13"/>
      <c r="AB3269" s="13"/>
      <c r="AC3269" s="13"/>
      <c r="AD3269" s="13"/>
      <c r="AE3269" s="13"/>
      <c r="AF3269" s="13"/>
      <c r="AG3269" s="13"/>
      <c r="AH3269" s="13"/>
    </row>
    <row r="3270" spans="2:34"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19"/>
      <c r="X3270" s="19"/>
      <c r="Y3270" s="20"/>
      <c r="Z3270" s="13"/>
      <c r="AA3270" s="13"/>
      <c r="AB3270" s="13"/>
      <c r="AC3270" s="13"/>
      <c r="AD3270" s="13"/>
      <c r="AE3270" s="13"/>
      <c r="AF3270" s="13"/>
      <c r="AG3270" s="13"/>
      <c r="AH3270" s="13"/>
    </row>
    <row r="3271" spans="2:34"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19"/>
      <c r="X3271" s="19"/>
      <c r="Y3271" s="20"/>
      <c r="Z3271" s="13"/>
      <c r="AA3271" s="13"/>
      <c r="AB3271" s="13"/>
      <c r="AC3271" s="13"/>
      <c r="AD3271" s="13"/>
      <c r="AE3271" s="13"/>
      <c r="AF3271" s="13"/>
      <c r="AG3271" s="13"/>
      <c r="AH3271" s="13"/>
    </row>
    <row r="3272" spans="2:34"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19"/>
      <c r="X3272" s="19"/>
      <c r="Y3272" s="20"/>
      <c r="Z3272" s="13"/>
      <c r="AA3272" s="13"/>
      <c r="AB3272" s="13"/>
      <c r="AC3272" s="13"/>
      <c r="AD3272" s="13"/>
      <c r="AE3272" s="13"/>
      <c r="AF3272" s="13"/>
      <c r="AG3272" s="13"/>
      <c r="AH3272" s="13"/>
    </row>
    <row r="3273" spans="2:34"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19"/>
      <c r="X3273" s="19"/>
      <c r="Y3273" s="20"/>
      <c r="Z3273" s="13"/>
      <c r="AA3273" s="13"/>
      <c r="AB3273" s="13"/>
      <c r="AC3273" s="13"/>
      <c r="AD3273" s="13"/>
      <c r="AE3273" s="13"/>
      <c r="AF3273" s="13"/>
      <c r="AG3273" s="13"/>
      <c r="AH3273" s="13"/>
    </row>
    <row r="3274" spans="2:34"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19"/>
      <c r="X3274" s="19"/>
      <c r="Y3274" s="20"/>
      <c r="Z3274" s="13"/>
      <c r="AA3274" s="13"/>
      <c r="AB3274" s="13"/>
      <c r="AC3274" s="13"/>
      <c r="AD3274" s="13"/>
      <c r="AE3274" s="13"/>
      <c r="AF3274" s="13"/>
      <c r="AG3274" s="13"/>
      <c r="AH3274" s="13"/>
    </row>
    <row r="3275" spans="2:34"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19"/>
      <c r="X3275" s="19"/>
      <c r="Y3275" s="20"/>
      <c r="Z3275" s="13"/>
      <c r="AA3275" s="13"/>
      <c r="AB3275" s="13"/>
      <c r="AC3275" s="13"/>
      <c r="AD3275" s="13"/>
      <c r="AE3275" s="13"/>
      <c r="AF3275" s="13"/>
      <c r="AG3275" s="13"/>
      <c r="AH3275" s="13"/>
    </row>
    <row r="3276" spans="2:34"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19"/>
      <c r="X3276" s="19"/>
      <c r="Y3276" s="20"/>
      <c r="Z3276" s="13"/>
      <c r="AA3276" s="13"/>
      <c r="AB3276" s="13"/>
      <c r="AC3276" s="13"/>
      <c r="AD3276" s="13"/>
      <c r="AE3276" s="13"/>
      <c r="AF3276" s="13"/>
      <c r="AG3276" s="13"/>
      <c r="AH3276" s="13"/>
    </row>
    <row r="3277" spans="2:34"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19"/>
      <c r="X3277" s="19"/>
      <c r="Y3277" s="20"/>
      <c r="Z3277" s="13"/>
      <c r="AA3277" s="13"/>
      <c r="AB3277" s="13"/>
      <c r="AC3277" s="13"/>
      <c r="AD3277" s="13"/>
      <c r="AE3277" s="13"/>
      <c r="AF3277" s="13"/>
      <c r="AG3277" s="13"/>
      <c r="AH3277" s="13"/>
    </row>
    <row r="3278" spans="2:34"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19"/>
      <c r="X3278" s="19"/>
      <c r="Y3278" s="20"/>
      <c r="Z3278" s="13"/>
      <c r="AA3278" s="13"/>
      <c r="AB3278" s="13"/>
      <c r="AC3278" s="13"/>
      <c r="AD3278" s="13"/>
      <c r="AE3278" s="13"/>
      <c r="AF3278" s="13"/>
      <c r="AG3278" s="13"/>
      <c r="AH3278" s="13"/>
    </row>
    <row r="3279" spans="2:34"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19"/>
      <c r="X3279" s="19"/>
      <c r="Y3279" s="20"/>
      <c r="Z3279" s="13"/>
      <c r="AA3279" s="13"/>
      <c r="AB3279" s="13"/>
      <c r="AC3279" s="13"/>
      <c r="AD3279" s="13"/>
      <c r="AE3279" s="13"/>
      <c r="AF3279" s="13"/>
      <c r="AG3279" s="13"/>
      <c r="AH3279" s="13"/>
    </row>
    <row r="3280" spans="2:34"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19"/>
      <c r="X3280" s="19"/>
      <c r="Y3280" s="20"/>
      <c r="Z3280" s="13"/>
      <c r="AA3280" s="13"/>
      <c r="AB3280" s="13"/>
      <c r="AC3280" s="13"/>
      <c r="AD3280" s="13"/>
      <c r="AE3280" s="13"/>
      <c r="AF3280" s="13"/>
      <c r="AG3280" s="13"/>
      <c r="AH3280" s="13"/>
    </row>
    <row r="3281" spans="2:34"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19"/>
      <c r="X3281" s="19"/>
      <c r="Y3281" s="20"/>
      <c r="Z3281" s="13"/>
      <c r="AA3281" s="13"/>
      <c r="AB3281" s="13"/>
      <c r="AC3281" s="13"/>
      <c r="AD3281" s="13"/>
      <c r="AE3281" s="13"/>
      <c r="AF3281" s="13"/>
      <c r="AG3281" s="13"/>
      <c r="AH3281" s="13"/>
    </row>
    <row r="3282" spans="2:34"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19"/>
      <c r="X3282" s="19"/>
      <c r="Y3282" s="20"/>
      <c r="Z3282" s="13"/>
      <c r="AA3282" s="13"/>
      <c r="AB3282" s="13"/>
      <c r="AC3282" s="13"/>
      <c r="AD3282" s="13"/>
      <c r="AE3282" s="13"/>
      <c r="AF3282" s="13"/>
      <c r="AG3282" s="13"/>
      <c r="AH3282" s="13"/>
    </row>
    <row r="3283" spans="2:34"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19"/>
      <c r="X3283" s="19"/>
      <c r="Y3283" s="20"/>
      <c r="Z3283" s="13"/>
      <c r="AA3283" s="13"/>
      <c r="AB3283" s="13"/>
      <c r="AC3283" s="13"/>
      <c r="AD3283" s="13"/>
      <c r="AE3283" s="13"/>
      <c r="AF3283" s="13"/>
      <c r="AG3283" s="13"/>
      <c r="AH3283" s="13"/>
    </row>
    <row r="3284" spans="2:34"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19"/>
      <c r="X3284" s="19"/>
      <c r="Y3284" s="20"/>
      <c r="Z3284" s="13"/>
      <c r="AA3284" s="13"/>
      <c r="AB3284" s="13"/>
      <c r="AC3284" s="13"/>
      <c r="AD3284" s="13"/>
      <c r="AE3284" s="13"/>
      <c r="AF3284" s="13"/>
      <c r="AG3284" s="13"/>
      <c r="AH3284" s="13"/>
    </row>
    <row r="3285" spans="2:34"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19"/>
      <c r="X3285" s="19"/>
      <c r="Y3285" s="20"/>
      <c r="Z3285" s="13"/>
      <c r="AA3285" s="13"/>
      <c r="AB3285" s="13"/>
      <c r="AC3285" s="13"/>
      <c r="AD3285" s="13"/>
      <c r="AE3285" s="13"/>
      <c r="AF3285" s="13"/>
      <c r="AG3285" s="13"/>
      <c r="AH3285" s="13"/>
    </row>
    <row r="3286" spans="2:34"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19"/>
      <c r="X3286" s="19"/>
      <c r="Y3286" s="20"/>
      <c r="Z3286" s="13"/>
      <c r="AA3286" s="13"/>
      <c r="AB3286" s="13"/>
      <c r="AC3286" s="13"/>
      <c r="AD3286" s="13"/>
      <c r="AE3286" s="13"/>
      <c r="AF3286" s="13"/>
      <c r="AG3286" s="13"/>
      <c r="AH3286" s="13"/>
    </row>
    <row r="3287" spans="2:34"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19"/>
      <c r="X3287" s="19"/>
      <c r="Y3287" s="20"/>
      <c r="Z3287" s="13"/>
      <c r="AA3287" s="13"/>
      <c r="AB3287" s="13"/>
      <c r="AC3287" s="13"/>
      <c r="AD3287" s="13"/>
      <c r="AE3287" s="13"/>
      <c r="AF3287" s="13"/>
      <c r="AG3287" s="13"/>
      <c r="AH3287" s="13"/>
    </row>
    <row r="3288" spans="2:34"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19"/>
      <c r="X3288" s="19"/>
      <c r="Y3288" s="20"/>
      <c r="Z3288" s="13"/>
      <c r="AA3288" s="13"/>
      <c r="AB3288" s="13"/>
      <c r="AC3288" s="13"/>
      <c r="AD3288" s="13"/>
      <c r="AE3288" s="13"/>
      <c r="AF3288" s="13"/>
      <c r="AG3288" s="13"/>
      <c r="AH3288" s="13"/>
    </row>
    <row r="3289" spans="2:34"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19"/>
      <c r="X3289" s="19"/>
      <c r="Y3289" s="20"/>
      <c r="Z3289" s="13"/>
      <c r="AA3289" s="13"/>
      <c r="AB3289" s="13"/>
      <c r="AC3289" s="13"/>
      <c r="AD3289" s="13"/>
      <c r="AE3289" s="13"/>
      <c r="AF3289" s="13"/>
      <c r="AG3289" s="13"/>
      <c r="AH3289" s="13"/>
    </row>
    <row r="3290" spans="2:34"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19"/>
      <c r="X3290" s="19"/>
      <c r="Y3290" s="20"/>
      <c r="Z3290" s="13"/>
      <c r="AA3290" s="13"/>
      <c r="AB3290" s="13"/>
      <c r="AC3290" s="13"/>
      <c r="AD3290" s="13"/>
      <c r="AE3290" s="13"/>
      <c r="AF3290" s="13"/>
      <c r="AG3290" s="13"/>
      <c r="AH3290" s="13"/>
    </row>
    <row r="3291" spans="2:34"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19"/>
      <c r="X3291" s="19"/>
      <c r="Y3291" s="20"/>
      <c r="Z3291" s="13"/>
      <c r="AA3291" s="13"/>
      <c r="AB3291" s="13"/>
      <c r="AC3291" s="13"/>
      <c r="AD3291" s="13"/>
      <c r="AE3291" s="13"/>
      <c r="AF3291" s="13"/>
      <c r="AG3291" s="13"/>
      <c r="AH3291" s="13"/>
    </row>
    <row r="3292" spans="2:34"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19"/>
      <c r="X3292" s="19"/>
      <c r="Y3292" s="20"/>
      <c r="Z3292" s="13"/>
      <c r="AA3292" s="13"/>
      <c r="AB3292" s="13"/>
      <c r="AC3292" s="13"/>
      <c r="AD3292" s="13"/>
      <c r="AE3292" s="13"/>
      <c r="AF3292" s="13"/>
      <c r="AG3292" s="13"/>
      <c r="AH3292" s="13"/>
    </row>
    <row r="3293" spans="2:34"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19"/>
      <c r="X3293" s="19"/>
      <c r="Y3293" s="20"/>
      <c r="Z3293" s="13"/>
      <c r="AA3293" s="13"/>
      <c r="AB3293" s="13"/>
      <c r="AC3293" s="13"/>
      <c r="AD3293" s="13"/>
      <c r="AE3293" s="13"/>
      <c r="AF3293" s="13"/>
      <c r="AG3293" s="13"/>
      <c r="AH3293" s="13"/>
    </row>
    <row r="3294" spans="2:34"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19"/>
      <c r="X3294" s="19"/>
      <c r="Y3294" s="20"/>
      <c r="Z3294" s="13"/>
      <c r="AA3294" s="13"/>
      <c r="AB3294" s="13"/>
      <c r="AC3294" s="13"/>
      <c r="AD3294" s="13"/>
      <c r="AE3294" s="13"/>
      <c r="AF3294" s="13"/>
      <c r="AG3294" s="13"/>
      <c r="AH3294" s="13"/>
    </row>
    <row r="3295" spans="2:34"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19"/>
      <c r="X3295" s="19"/>
      <c r="Y3295" s="20"/>
      <c r="Z3295" s="13"/>
      <c r="AA3295" s="13"/>
      <c r="AB3295" s="13"/>
      <c r="AC3295" s="13"/>
      <c r="AD3295" s="13"/>
      <c r="AE3295" s="13"/>
      <c r="AF3295" s="13"/>
      <c r="AG3295" s="13"/>
      <c r="AH3295" s="13"/>
    </row>
    <row r="3296" spans="2:34"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19"/>
      <c r="X3296" s="19"/>
      <c r="Y3296" s="20"/>
      <c r="Z3296" s="13"/>
      <c r="AA3296" s="13"/>
      <c r="AB3296" s="13"/>
      <c r="AC3296" s="13"/>
      <c r="AD3296" s="13"/>
      <c r="AE3296" s="13"/>
      <c r="AF3296" s="13"/>
      <c r="AG3296" s="13"/>
      <c r="AH3296" s="13"/>
    </row>
    <row r="3297" spans="2:34"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19"/>
      <c r="X3297" s="19"/>
      <c r="Y3297" s="20"/>
      <c r="Z3297" s="13"/>
      <c r="AA3297" s="13"/>
      <c r="AB3297" s="13"/>
      <c r="AC3297" s="13"/>
      <c r="AD3297" s="13"/>
      <c r="AE3297" s="13"/>
      <c r="AF3297" s="13"/>
      <c r="AG3297" s="13"/>
      <c r="AH3297" s="13"/>
    </row>
    <row r="3298" spans="2:34"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19"/>
      <c r="X3298" s="19"/>
      <c r="Y3298" s="20"/>
      <c r="Z3298" s="13"/>
      <c r="AA3298" s="13"/>
      <c r="AB3298" s="13"/>
      <c r="AC3298" s="13"/>
      <c r="AD3298" s="13"/>
      <c r="AE3298" s="13"/>
      <c r="AF3298" s="13"/>
      <c r="AG3298" s="13"/>
      <c r="AH3298" s="13"/>
    </row>
    <row r="3299" spans="2:34"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19"/>
      <c r="X3299" s="19"/>
      <c r="Y3299" s="20"/>
      <c r="Z3299" s="13"/>
      <c r="AA3299" s="13"/>
      <c r="AB3299" s="13"/>
      <c r="AC3299" s="13"/>
      <c r="AD3299" s="13"/>
      <c r="AE3299" s="13"/>
      <c r="AF3299" s="13"/>
      <c r="AG3299" s="13"/>
      <c r="AH3299" s="13"/>
    </row>
    <row r="3300" spans="2:34"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19"/>
      <c r="X3300" s="19"/>
      <c r="Y3300" s="20"/>
      <c r="Z3300" s="13"/>
      <c r="AA3300" s="13"/>
      <c r="AB3300" s="13"/>
      <c r="AC3300" s="13"/>
      <c r="AD3300" s="13"/>
      <c r="AE3300" s="13"/>
      <c r="AF3300" s="13"/>
      <c r="AG3300" s="13"/>
      <c r="AH3300" s="13"/>
    </row>
    <row r="3301" spans="2:34"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19"/>
      <c r="X3301" s="19"/>
      <c r="Y3301" s="20"/>
      <c r="Z3301" s="13"/>
      <c r="AA3301" s="13"/>
      <c r="AB3301" s="13"/>
      <c r="AC3301" s="13"/>
      <c r="AD3301" s="13"/>
      <c r="AE3301" s="13"/>
      <c r="AF3301" s="13"/>
      <c r="AG3301" s="13"/>
      <c r="AH3301" s="13"/>
    </row>
    <row r="3302" spans="2:34"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19"/>
      <c r="X3302" s="19"/>
      <c r="Y3302" s="20"/>
      <c r="Z3302" s="13"/>
      <c r="AA3302" s="13"/>
      <c r="AB3302" s="13"/>
      <c r="AC3302" s="13"/>
      <c r="AD3302" s="13"/>
      <c r="AE3302" s="13"/>
      <c r="AF3302" s="13"/>
      <c r="AG3302" s="13"/>
      <c r="AH3302" s="13"/>
    </row>
    <row r="3303" spans="2:34"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19"/>
      <c r="X3303" s="19"/>
      <c r="Y3303" s="20"/>
      <c r="Z3303" s="13"/>
      <c r="AA3303" s="13"/>
      <c r="AB3303" s="13"/>
      <c r="AC3303" s="13"/>
      <c r="AD3303" s="13"/>
      <c r="AE3303" s="13"/>
      <c r="AF3303" s="13"/>
      <c r="AG3303" s="13"/>
      <c r="AH3303" s="13"/>
    </row>
    <row r="3304" spans="2:34"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19"/>
      <c r="X3304" s="19"/>
      <c r="Y3304" s="20"/>
      <c r="Z3304" s="13"/>
      <c r="AA3304" s="13"/>
      <c r="AB3304" s="13"/>
      <c r="AC3304" s="13"/>
      <c r="AD3304" s="13"/>
      <c r="AE3304" s="13"/>
      <c r="AF3304" s="13"/>
      <c r="AG3304" s="13"/>
      <c r="AH3304" s="13"/>
    </row>
    <row r="3305" spans="2:34"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19"/>
      <c r="X3305" s="19"/>
      <c r="Y3305" s="20"/>
      <c r="Z3305" s="13"/>
      <c r="AA3305" s="13"/>
      <c r="AB3305" s="13"/>
      <c r="AC3305" s="13"/>
      <c r="AD3305" s="13"/>
      <c r="AE3305" s="13"/>
      <c r="AF3305" s="13"/>
      <c r="AG3305" s="13"/>
      <c r="AH3305" s="13"/>
    </row>
    <row r="3306" spans="2:34"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19"/>
      <c r="X3306" s="19"/>
      <c r="Y3306" s="20"/>
      <c r="Z3306" s="13"/>
      <c r="AA3306" s="13"/>
      <c r="AB3306" s="13"/>
      <c r="AC3306" s="13"/>
      <c r="AD3306" s="13"/>
      <c r="AE3306" s="13"/>
      <c r="AF3306" s="13"/>
      <c r="AG3306" s="13"/>
      <c r="AH3306" s="13"/>
    </row>
    <row r="3307" spans="2:34"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19"/>
      <c r="X3307" s="19"/>
      <c r="Y3307" s="20"/>
      <c r="Z3307" s="13"/>
      <c r="AA3307" s="13"/>
      <c r="AB3307" s="13"/>
      <c r="AC3307" s="13"/>
      <c r="AD3307" s="13"/>
      <c r="AE3307" s="13"/>
      <c r="AF3307" s="13"/>
      <c r="AG3307" s="13"/>
      <c r="AH3307" s="13"/>
    </row>
    <row r="3308" spans="2:34"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19"/>
      <c r="X3308" s="19"/>
      <c r="Y3308" s="20"/>
      <c r="Z3308" s="13"/>
      <c r="AA3308" s="13"/>
      <c r="AB3308" s="13"/>
      <c r="AC3308" s="13"/>
      <c r="AD3308" s="13"/>
      <c r="AE3308" s="13"/>
      <c r="AF3308" s="13"/>
      <c r="AG3308" s="13"/>
      <c r="AH3308" s="13"/>
    </row>
    <row r="3309" spans="2:34"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19"/>
      <c r="X3309" s="19"/>
      <c r="Y3309" s="20"/>
      <c r="Z3309" s="13"/>
      <c r="AA3309" s="13"/>
      <c r="AB3309" s="13"/>
      <c r="AC3309" s="13"/>
      <c r="AD3309" s="13"/>
      <c r="AE3309" s="13"/>
      <c r="AF3309" s="13"/>
      <c r="AG3309" s="13"/>
      <c r="AH3309" s="13"/>
    </row>
    <row r="3310" spans="2:34"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19"/>
      <c r="X3310" s="19"/>
      <c r="Y3310" s="20"/>
      <c r="Z3310" s="13"/>
      <c r="AA3310" s="13"/>
      <c r="AB3310" s="13"/>
      <c r="AC3310" s="13"/>
      <c r="AD3310" s="13"/>
      <c r="AE3310" s="13"/>
      <c r="AF3310" s="13"/>
      <c r="AG3310" s="13"/>
      <c r="AH3310" s="13"/>
    </row>
    <row r="3311" spans="2:34"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19"/>
      <c r="X3311" s="19"/>
      <c r="Y3311" s="20"/>
      <c r="Z3311" s="13"/>
      <c r="AA3311" s="13"/>
      <c r="AB3311" s="13"/>
      <c r="AC3311" s="13"/>
      <c r="AD3311" s="13"/>
      <c r="AE3311" s="13"/>
      <c r="AF3311" s="13"/>
      <c r="AG3311" s="13"/>
      <c r="AH3311" s="13"/>
    </row>
    <row r="3312" spans="2:34"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19"/>
      <c r="X3312" s="19"/>
      <c r="Y3312" s="20"/>
      <c r="Z3312" s="13"/>
      <c r="AA3312" s="13"/>
      <c r="AB3312" s="13"/>
      <c r="AC3312" s="13"/>
      <c r="AD3312" s="13"/>
      <c r="AE3312" s="13"/>
      <c r="AF3312" s="13"/>
      <c r="AG3312" s="13"/>
      <c r="AH3312" s="13"/>
    </row>
    <row r="3313" spans="2:34"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19"/>
      <c r="X3313" s="19"/>
      <c r="Y3313" s="20"/>
      <c r="Z3313" s="13"/>
      <c r="AA3313" s="13"/>
      <c r="AB3313" s="13"/>
      <c r="AC3313" s="13"/>
      <c r="AD3313" s="13"/>
      <c r="AE3313" s="13"/>
      <c r="AF3313" s="13"/>
      <c r="AG3313" s="13"/>
      <c r="AH3313" s="13"/>
    </row>
    <row r="3314" spans="2:34"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19"/>
      <c r="X3314" s="19"/>
      <c r="Y3314" s="20"/>
      <c r="Z3314" s="13"/>
      <c r="AA3314" s="13"/>
      <c r="AB3314" s="13"/>
      <c r="AC3314" s="13"/>
      <c r="AD3314" s="13"/>
      <c r="AE3314" s="13"/>
      <c r="AF3314" s="13"/>
      <c r="AG3314" s="13"/>
      <c r="AH3314" s="13"/>
    </row>
    <row r="3315" spans="2:34"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19"/>
      <c r="X3315" s="19"/>
      <c r="Y3315" s="20"/>
      <c r="Z3315" s="13"/>
      <c r="AA3315" s="13"/>
      <c r="AB3315" s="13"/>
      <c r="AC3315" s="13"/>
      <c r="AD3315" s="13"/>
      <c r="AE3315" s="13"/>
      <c r="AF3315" s="13"/>
      <c r="AG3315" s="13"/>
      <c r="AH3315" s="13"/>
    </row>
    <row r="3316" spans="2:34"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19"/>
      <c r="X3316" s="19"/>
      <c r="Y3316" s="20"/>
      <c r="Z3316" s="13"/>
      <c r="AA3316" s="13"/>
      <c r="AB3316" s="13"/>
      <c r="AC3316" s="13"/>
      <c r="AD3316" s="13"/>
      <c r="AE3316" s="13"/>
      <c r="AF3316" s="13"/>
      <c r="AG3316" s="13"/>
      <c r="AH3316" s="13"/>
    </row>
    <row r="3317" spans="2:34"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19"/>
      <c r="X3317" s="19"/>
      <c r="Y3317" s="20"/>
      <c r="Z3317" s="13"/>
      <c r="AA3317" s="13"/>
      <c r="AB3317" s="13"/>
      <c r="AC3317" s="13"/>
      <c r="AD3317" s="13"/>
      <c r="AE3317" s="13"/>
      <c r="AF3317" s="13"/>
      <c r="AG3317" s="13"/>
      <c r="AH3317" s="13"/>
    </row>
    <row r="3318" spans="2:34"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19"/>
      <c r="X3318" s="19"/>
      <c r="Y3318" s="20"/>
      <c r="Z3318" s="13"/>
      <c r="AA3318" s="13"/>
      <c r="AB3318" s="13"/>
      <c r="AC3318" s="13"/>
      <c r="AD3318" s="13"/>
      <c r="AE3318" s="13"/>
      <c r="AF3318" s="13"/>
      <c r="AG3318" s="13"/>
      <c r="AH3318" s="13"/>
    </row>
    <row r="3319" spans="2:34"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19"/>
      <c r="X3319" s="19"/>
      <c r="Y3319" s="20"/>
      <c r="Z3319" s="13"/>
      <c r="AA3319" s="13"/>
      <c r="AB3319" s="13"/>
      <c r="AC3319" s="13"/>
      <c r="AD3319" s="13"/>
      <c r="AE3319" s="13"/>
      <c r="AF3319" s="13"/>
      <c r="AG3319" s="13"/>
      <c r="AH3319" s="13"/>
    </row>
    <row r="3320" spans="2:34"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19"/>
      <c r="X3320" s="19"/>
      <c r="Y3320" s="20"/>
      <c r="Z3320" s="13"/>
      <c r="AA3320" s="13"/>
      <c r="AB3320" s="13"/>
      <c r="AC3320" s="13"/>
      <c r="AD3320" s="13"/>
      <c r="AE3320" s="13"/>
      <c r="AF3320" s="13"/>
      <c r="AG3320" s="13"/>
      <c r="AH3320" s="13"/>
    </row>
    <row r="3321" spans="2:34"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19"/>
      <c r="X3321" s="19"/>
      <c r="Y3321" s="20"/>
      <c r="Z3321" s="13"/>
      <c r="AA3321" s="13"/>
      <c r="AB3321" s="13"/>
      <c r="AC3321" s="13"/>
      <c r="AD3321" s="13"/>
      <c r="AE3321" s="13"/>
      <c r="AF3321" s="13"/>
      <c r="AG3321" s="13"/>
      <c r="AH3321" s="13"/>
    </row>
    <row r="3322" spans="2:34"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19"/>
      <c r="X3322" s="19"/>
      <c r="Y3322" s="20"/>
      <c r="Z3322" s="13"/>
      <c r="AA3322" s="13"/>
      <c r="AB3322" s="13"/>
      <c r="AC3322" s="13"/>
      <c r="AD3322" s="13"/>
      <c r="AE3322" s="13"/>
      <c r="AF3322" s="13"/>
      <c r="AG3322" s="13"/>
      <c r="AH3322" s="13"/>
    </row>
    <row r="3323" spans="2:34"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19"/>
      <c r="X3323" s="19"/>
      <c r="Y3323" s="20"/>
      <c r="Z3323" s="13"/>
      <c r="AA3323" s="13"/>
      <c r="AB3323" s="13"/>
      <c r="AC3323" s="13"/>
      <c r="AD3323" s="13"/>
      <c r="AE3323" s="13"/>
      <c r="AF3323" s="13"/>
      <c r="AG3323" s="13"/>
      <c r="AH3323" s="13"/>
    </row>
    <row r="3324" spans="2:34"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19"/>
      <c r="X3324" s="19"/>
      <c r="Y3324" s="20"/>
      <c r="Z3324" s="13"/>
      <c r="AA3324" s="13"/>
      <c r="AB3324" s="13"/>
      <c r="AC3324" s="13"/>
      <c r="AD3324" s="13"/>
      <c r="AE3324" s="13"/>
      <c r="AF3324" s="13"/>
      <c r="AG3324" s="13"/>
      <c r="AH3324" s="13"/>
    </row>
    <row r="3325" spans="2:34"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19"/>
      <c r="X3325" s="19"/>
      <c r="Y3325" s="20"/>
      <c r="Z3325" s="13"/>
      <c r="AA3325" s="13"/>
      <c r="AB3325" s="13"/>
      <c r="AC3325" s="13"/>
      <c r="AD3325" s="13"/>
      <c r="AE3325" s="13"/>
      <c r="AF3325" s="13"/>
      <c r="AG3325" s="13"/>
      <c r="AH3325" s="13"/>
    </row>
    <row r="3326" spans="2:34"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19"/>
      <c r="X3326" s="19"/>
      <c r="Y3326" s="20"/>
      <c r="Z3326" s="13"/>
      <c r="AA3326" s="13"/>
      <c r="AB3326" s="13"/>
      <c r="AC3326" s="13"/>
      <c r="AD3326" s="13"/>
      <c r="AE3326" s="13"/>
      <c r="AF3326" s="13"/>
      <c r="AG3326" s="13"/>
      <c r="AH3326" s="13"/>
    </row>
    <row r="3327" spans="2:34"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19"/>
      <c r="X3327" s="19"/>
      <c r="Y3327" s="20"/>
      <c r="Z3327" s="13"/>
      <c r="AA3327" s="13"/>
      <c r="AB3327" s="13"/>
      <c r="AC3327" s="13"/>
      <c r="AD3327" s="13"/>
      <c r="AE3327" s="13"/>
      <c r="AF3327" s="13"/>
      <c r="AG3327" s="13"/>
      <c r="AH3327" s="13"/>
    </row>
    <row r="3328" spans="2:34"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19"/>
      <c r="X3328" s="19"/>
      <c r="Y3328" s="20"/>
      <c r="Z3328" s="13"/>
      <c r="AA3328" s="13"/>
      <c r="AB3328" s="13"/>
      <c r="AC3328" s="13"/>
      <c r="AD3328" s="13"/>
      <c r="AE3328" s="13"/>
      <c r="AF3328" s="13"/>
      <c r="AG3328" s="13"/>
      <c r="AH3328" s="13"/>
    </row>
    <row r="3329" spans="2:34"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19"/>
      <c r="X3329" s="19"/>
      <c r="Y3329" s="20"/>
      <c r="Z3329" s="13"/>
      <c r="AA3329" s="13"/>
      <c r="AB3329" s="13"/>
      <c r="AC3329" s="13"/>
      <c r="AD3329" s="13"/>
      <c r="AE3329" s="13"/>
      <c r="AF3329" s="13"/>
      <c r="AG3329" s="13"/>
      <c r="AH3329" s="13"/>
    </row>
    <row r="3330" spans="2:34"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19"/>
      <c r="X3330" s="19"/>
      <c r="Y3330" s="20"/>
      <c r="Z3330" s="13"/>
      <c r="AA3330" s="13"/>
      <c r="AB3330" s="13"/>
      <c r="AC3330" s="13"/>
      <c r="AD3330" s="13"/>
      <c r="AE3330" s="13"/>
      <c r="AF3330" s="13"/>
      <c r="AG3330" s="13"/>
      <c r="AH3330" s="13"/>
    </row>
    <row r="3331" spans="2:34"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19"/>
      <c r="X3331" s="19"/>
      <c r="Y3331" s="20"/>
      <c r="Z3331" s="13"/>
      <c r="AA3331" s="13"/>
      <c r="AB3331" s="13"/>
      <c r="AC3331" s="13"/>
      <c r="AD3331" s="13"/>
      <c r="AE3331" s="13"/>
      <c r="AF3331" s="13"/>
      <c r="AG3331" s="13"/>
      <c r="AH3331" s="13"/>
    </row>
    <row r="3332" spans="2:34"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19"/>
      <c r="X3332" s="19"/>
      <c r="Y3332" s="20"/>
      <c r="Z3332" s="13"/>
      <c r="AA3332" s="13"/>
      <c r="AB3332" s="13"/>
      <c r="AC3332" s="13"/>
      <c r="AD3332" s="13"/>
      <c r="AE3332" s="13"/>
      <c r="AF3332" s="13"/>
      <c r="AG3332" s="13"/>
      <c r="AH3332" s="13"/>
    </row>
    <row r="3333" spans="2:34"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19"/>
      <c r="X3333" s="19"/>
      <c r="Y3333" s="20"/>
      <c r="Z3333" s="13"/>
      <c r="AA3333" s="13"/>
      <c r="AB3333" s="13"/>
      <c r="AC3333" s="13"/>
      <c r="AD3333" s="13"/>
      <c r="AE3333" s="13"/>
      <c r="AF3333" s="13"/>
      <c r="AG3333" s="13"/>
      <c r="AH3333" s="13"/>
    </row>
    <row r="3334" spans="2:34"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19"/>
      <c r="X3334" s="19"/>
      <c r="Y3334" s="20"/>
      <c r="Z3334" s="13"/>
      <c r="AA3334" s="13"/>
      <c r="AB3334" s="13"/>
      <c r="AC3334" s="13"/>
      <c r="AD3334" s="13"/>
      <c r="AE3334" s="13"/>
      <c r="AF3334" s="13"/>
      <c r="AG3334" s="13"/>
      <c r="AH3334" s="13"/>
    </row>
    <row r="3335" spans="2:34"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19"/>
      <c r="X3335" s="19"/>
      <c r="Y3335" s="20"/>
      <c r="Z3335" s="13"/>
      <c r="AA3335" s="13"/>
      <c r="AB3335" s="13"/>
      <c r="AC3335" s="13"/>
      <c r="AD3335" s="13"/>
      <c r="AE3335" s="13"/>
      <c r="AF3335" s="13"/>
      <c r="AG3335" s="13"/>
      <c r="AH3335" s="13"/>
    </row>
    <row r="3336" spans="2:34"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19"/>
      <c r="X3336" s="19"/>
      <c r="Y3336" s="20"/>
      <c r="Z3336" s="13"/>
      <c r="AA3336" s="13"/>
      <c r="AB3336" s="13"/>
      <c r="AC3336" s="13"/>
      <c r="AD3336" s="13"/>
      <c r="AE3336" s="13"/>
      <c r="AF3336" s="13"/>
      <c r="AG3336" s="13"/>
      <c r="AH3336" s="13"/>
    </row>
    <row r="3337" spans="2:34"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19"/>
      <c r="X3337" s="19"/>
      <c r="Y3337" s="20"/>
      <c r="Z3337" s="13"/>
      <c r="AA3337" s="13"/>
      <c r="AB3337" s="13"/>
      <c r="AC3337" s="13"/>
      <c r="AD3337" s="13"/>
      <c r="AE3337" s="13"/>
      <c r="AF3337" s="13"/>
      <c r="AG3337" s="13"/>
      <c r="AH3337" s="13"/>
    </row>
    <row r="3338" spans="2:34"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19"/>
      <c r="X3338" s="19"/>
      <c r="Y3338" s="20"/>
      <c r="Z3338" s="13"/>
      <c r="AA3338" s="13"/>
      <c r="AB3338" s="13"/>
      <c r="AC3338" s="13"/>
      <c r="AD3338" s="13"/>
      <c r="AE3338" s="13"/>
      <c r="AF3338" s="13"/>
      <c r="AG3338" s="13"/>
      <c r="AH3338" s="13"/>
    </row>
    <row r="3339" spans="2:34"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19"/>
      <c r="X3339" s="19"/>
      <c r="Y3339" s="20"/>
      <c r="Z3339" s="13"/>
      <c r="AA3339" s="13"/>
      <c r="AB3339" s="13"/>
      <c r="AC3339" s="13"/>
      <c r="AD3339" s="13"/>
      <c r="AE3339" s="13"/>
      <c r="AF3339" s="13"/>
      <c r="AG3339" s="13"/>
      <c r="AH3339" s="13"/>
    </row>
    <row r="3340" spans="2:34"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19"/>
      <c r="X3340" s="19"/>
      <c r="Y3340" s="20"/>
      <c r="Z3340" s="13"/>
      <c r="AA3340" s="13"/>
      <c r="AB3340" s="13"/>
      <c r="AC3340" s="13"/>
      <c r="AD3340" s="13"/>
      <c r="AE3340" s="13"/>
      <c r="AF3340" s="13"/>
      <c r="AG3340" s="13"/>
      <c r="AH3340" s="13"/>
    </row>
    <row r="3341" spans="2:34"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19"/>
      <c r="X3341" s="19"/>
      <c r="Y3341" s="20"/>
      <c r="Z3341" s="13"/>
      <c r="AA3341" s="13"/>
      <c r="AB3341" s="13"/>
      <c r="AC3341" s="13"/>
      <c r="AD3341" s="13"/>
      <c r="AE3341" s="13"/>
      <c r="AF3341" s="13"/>
      <c r="AG3341" s="13"/>
      <c r="AH3341" s="13"/>
    </row>
    <row r="3342" spans="2:34"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19"/>
      <c r="X3342" s="19"/>
      <c r="Y3342" s="20"/>
      <c r="Z3342" s="13"/>
      <c r="AA3342" s="13"/>
      <c r="AB3342" s="13"/>
      <c r="AC3342" s="13"/>
      <c r="AD3342" s="13"/>
      <c r="AE3342" s="13"/>
      <c r="AF3342" s="13"/>
      <c r="AG3342" s="13"/>
      <c r="AH3342" s="13"/>
    </row>
    <row r="3343" spans="2:34"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19"/>
      <c r="X3343" s="19"/>
      <c r="Y3343" s="20"/>
      <c r="Z3343" s="13"/>
      <c r="AA3343" s="13"/>
      <c r="AB3343" s="13"/>
      <c r="AC3343" s="13"/>
      <c r="AD3343" s="13"/>
      <c r="AE3343" s="13"/>
      <c r="AF3343" s="13"/>
      <c r="AG3343" s="13"/>
      <c r="AH3343" s="13"/>
    </row>
    <row r="3344" spans="2:34"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19"/>
      <c r="X3344" s="19"/>
      <c r="Y3344" s="20"/>
      <c r="Z3344" s="13"/>
      <c r="AA3344" s="13"/>
      <c r="AB3344" s="13"/>
      <c r="AC3344" s="13"/>
      <c r="AD3344" s="13"/>
      <c r="AE3344" s="13"/>
      <c r="AF3344" s="13"/>
      <c r="AG3344" s="13"/>
      <c r="AH3344" s="13"/>
    </row>
    <row r="3345" spans="2:34"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19"/>
      <c r="X3345" s="19"/>
      <c r="Y3345" s="20"/>
      <c r="Z3345" s="13"/>
      <c r="AA3345" s="13"/>
      <c r="AB3345" s="13"/>
      <c r="AC3345" s="13"/>
      <c r="AD3345" s="13"/>
      <c r="AE3345" s="13"/>
      <c r="AF3345" s="13"/>
      <c r="AG3345" s="13"/>
      <c r="AH3345" s="13"/>
    </row>
    <row r="3346" spans="2:34"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19"/>
      <c r="X3346" s="19"/>
      <c r="Y3346" s="20"/>
      <c r="Z3346" s="13"/>
      <c r="AA3346" s="13"/>
      <c r="AB3346" s="13"/>
      <c r="AC3346" s="13"/>
      <c r="AD3346" s="13"/>
      <c r="AE3346" s="13"/>
      <c r="AF3346" s="13"/>
      <c r="AG3346" s="13"/>
      <c r="AH3346" s="13"/>
    </row>
    <row r="3347" spans="2:34"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19"/>
      <c r="X3347" s="19"/>
      <c r="Y3347" s="20"/>
      <c r="Z3347" s="13"/>
      <c r="AA3347" s="13"/>
      <c r="AB3347" s="13"/>
      <c r="AC3347" s="13"/>
      <c r="AD3347" s="13"/>
      <c r="AE3347" s="13"/>
      <c r="AF3347" s="13"/>
      <c r="AG3347" s="13"/>
      <c r="AH3347" s="13"/>
    </row>
    <row r="3348" spans="2:34"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19"/>
      <c r="X3348" s="19"/>
      <c r="Y3348" s="20"/>
      <c r="Z3348" s="13"/>
      <c r="AA3348" s="13"/>
      <c r="AB3348" s="13"/>
      <c r="AC3348" s="13"/>
      <c r="AD3348" s="13"/>
      <c r="AE3348" s="13"/>
      <c r="AF3348" s="13"/>
      <c r="AG3348" s="13"/>
      <c r="AH3348" s="13"/>
    </row>
    <row r="3349" spans="2:34"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19"/>
      <c r="X3349" s="19"/>
      <c r="Y3349" s="20"/>
      <c r="Z3349" s="13"/>
      <c r="AA3349" s="13"/>
      <c r="AB3349" s="13"/>
      <c r="AC3349" s="13"/>
      <c r="AD3349" s="13"/>
      <c r="AE3349" s="13"/>
      <c r="AF3349" s="13"/>
      <c r="AG3349" s="13"/>
      <c r="AH3349" s="13"/>
    </row>
    <row r="3350" spans="2:34"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19"/>
      <c r="X3350" s="19"/>
      <c r="Y3350" s="20"/>
      <c r="Z3350" s="13"/>
      <c r="AA3350" s="13"/>
      <c r="AB3350" s="13"/>
      <c r="AC3350" s="13"/>
      <c r="AD3350" s="13"/>
      <c r="AE3350" s="13"/>
      <c r="AF3350" s="13"/>
      <c r="AG3350" s="13"/>
      <c r="AH3350" s="13"/>
    </row>
    <row r="3351" spans="2:34"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19"/>
      <c r="X3351" s="19"/>
      <c r="Y3351" s="20"/>
      <c r="Z3351" s="13"/>
      <c r="AA3351" s="13"/>
      <c r="AB3351" s="13"/>
      <c r="AC3351" s="13"/>
      <c r="AD3351" s="13"/>
      <c r="AE3351" s="13"/>
      <c r="AF3351" s="13"/>
      <c r="AG3351" s="13"/>
      <c r="AH3351" s="13"/>
    </row>
    <row r="3352" spans="2:34"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19"/>
      <c r="X3352" s="19"/>
      <c r="Y3352" s="20"/>
      <c r="Z3352" s="13"/>
      <c r="AA3352" s="13"/>
      <c r="AB3352" s="13"/>
      <c r="AC3352" s="13"/>
      <c r="AD3352" s="13"/>
      <c r="AE3352" s="13"/>
      <c r="AF3352" s="13"/>
      <c r="AG3352" s="13"/>
      <c r="AH3352" s="13"/>
    </row>
    <row r="3353" spans="2:34"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19"/>
      <c r="X3353" s="19"/>
      <c r="Y3353" s="20"/>
      <c r="Z3353" s="13"/>
      <c r="AA3353" s="13"/>
      <c r="AB3353" s="13"/>
      <c r="AC3353" s="13"/>
      <c r="AD3353" s="13"/>
      <c r="AE3353" s="13"/>
      <c r="AF3353" s="13"/>
      <c r="AG3353" s="13"/>
      <c r="AH3353" s="13"/>
    </row>
    <row r="3354" spans="2:34"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19"/>
      <c r="X3354" s="19"/>
      <c r="Y3354" s="20"/>
      <c r="Z3354" s="13"/>
      <c r="AA3354" s="13"/>
      <c r="AB3354" s="13"/>
      <c r="AC3354" s="13"/>
      <c r="AD3354" s="13"/>
      <c r="AE3354" s="13"/>
      <c r="AF3354" s="13"/>
      <c r="AG3354" s="13"/>
      <c r="AH3354" s="13"/>
    </row>
    <row r="3355" spans="2:34"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19"/>
      <c r="X3355" s="19"/>
      <c r="Y3355" s="20"/>
      <c r="Z3355" s="13"/>
      <c r="AA3355" s="13"/>
      <c r="AB3355" s="13"/>
      <c r="AC3355" s="13"/>
      <c r="AD3355" s="13"/>
      <c r="AE3355" s="13"/>
      <c r="AF3355" s="13"/>
      <c r="AG3355" s="13"/>
      <c r="AH3355" s="13"/>
    </row>
    <row r="3356" spans="2:34"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19"/>
      <c r="X3356" s="19"/>
      <c r="Y3356" s="20"/>
      <c r="Z3356" s="13"/>
      <c r="AA3356" s="13"/>
      <c r="AB3356" s="13"/>
      <c r="AC3356" s="13"/>
      <c r="AD3356" s="13"/>
      <c r="AE3356" s="13"/>
      <c r="AF3356" s="13"/>
      <c r="AG3356" s="13"/>
      <c r="AH3356" s="13"/>
    </row>
    <row r="3357" spans="2:34"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19"/>
      <c r="X3357" s="19"/>
      <c r="Y3357" s="20"/>
      <c r="Z3357" s="13"/>
      <c r="AA3357" s="13"/>
      <c r="AB3357" s="13"/>
      <c r="AC3357" s="13"/>
      <c r="AD3357" s="13"/>
      <c r="AE3357" s="13"/>
      <c r="AF3357" s="13"/>
      <c r="AG3357" s="13"/>
      <c r="AH3357" s="13"/>
    </row>
    <row r="3358" spans="2:34"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19"/>
      <c r="X3358" s="19"/>
      <c r="Y3358" s="20"/>
      <c r="Z3358" s="13"/>
      <c r="AA3358" s="13"/>
      <c r="AB3358" s="13"/>
      <c r="AC3358" s="13"/>
      <c r="AD3358" s="13"/>
      <c r="AE3358" s="13"/>
      <c r="AF3358" s="13"/>
      <c r="AG3358" s="13"/>
      <c r="AH3358" s="13"/>
    </row>
    <row r="3359" spans="2:34"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19"/>
      <c r="X3359" s="19"/>
      <c r="Y3359" s="20"/>
      <c r="Z3359" s="13"/>
      <c r="AA3359" s="13"/>
      <c r="AB3359" s="13"/>
      <c r="AC3359" s="13"/>
      <c r="AD3359" s="13"/>
      <c r="AE3359" s="13"/>
      <c r="AF3359" s="13"/>
      <c r="AG3359" s="13"/>
      <c r="AH3359" s="13"/>
    </row>
    <row r="3360" spans="2:34"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19"/>
      <c r="X3360" s="19"/>
      <c r="Y3360" s="20"/>
      <c r="Z3360" s="13"/>
      <c r="AA3360" s="13"/>
      <c r="AB3360" s="13"/>
      <c r="AC3360" s="13"/>
      <c r="AD3360" s="13"/>
      <c r="AE3360" s="13"/>
      <c r="AF3360" s="13"/>
      <c r="AG3360" s="13"/>
      <c r="AH3360" s="13"/>
    </row>
    <row r="3361" spans="2:34"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19"/>
      <c r="X3361" s="19"/>
      <c r="Y3361" s="20"/>
      <c r="Z3361" s="13"/>
      <c r="AA3361" s="13"/>
      <c r="AB3361" s="13"/>
      <c r="AC3361" s="13"/>
      <c r="AD3361" s="13"/>
      <c r="AE3361" s="13"/>
      <c r="AF3361" s="13"/>
      <c r="AG3361" s="13"/>
      <c r="AH3361" s="13"/>
    </row>
    <row r="3362" spans="2:34"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19"/>
      <c r="X3362" s="19"/>
      <c r="Y3362" s="20"/>
      <c r="Z3362" s="13"/>
      <c r="AA3362" s="13"/>
      <c r="AB3362" s="13"/>
      <c r="AC3362" s="13"/>
      <c r="AD3362" s="13"/>
      <c r="AE3362" s="13"/>
      <c r="AF3362" s="13"/>
      <c r="AG3362" s="13"/>
      <c r="AH3362" s="13"/>
    </row>
    <row r="3363" spans="2:34"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19"/>
      <c r="X3363" s="19"/>
      <c r="Y3363" s="20"/>
      <c r="Z3363" s="13"/>
      <c r="AA3363" s="13"/>
      <c r="AB3363" s="13"/>
      <c r="AC3363" s="13"/>
      <c r="AD3363" s="13"/>
      <c r="AE3363" s="13"/>
      <c r="AF3363" s="13"/>
      <c r="AG3363" s="13"/>
      <c r="AH3363" s="13"/>
    </row>
    <row r="3364" spans="2:34"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19"/>
      <c r="X3364" s="19"/>
      <c r="Y3364" s="20"/>
      <c r="Z3364" s="13"/>
      <c r="AA3364" s="13"/>
      <c r="AB3364" s="13"/>
      <c r="AC3364" s="13"/>
      <c r="AD3364" s="13"/>
      <c r="AE3364" s="13"/>
      <c r="AF3364" s="13"/>
      <c r="AG3364" s="13"/>
      <c r="AH3364" s="13"/>
    </row>
    <row r="3365" spans="2:34"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19"/>
      <c r="X3365" s="19"/>
      <c r="Y3365" s="20"/>
      <c r="Z3365" s="13"/>
      <c r="AA3365" s="13"/>
      <c r="AB3365" s="13"/>
      <c r="AC3365" s="13"/>
      <c r="AD3365" s="13"/>
      <c r="AE3365" s="13"/>
      <c r="AF3365" s="13"/>
      <c r="AG3365" s="13"/>
      <c r="AH3365" s="13"/>
    </row>
    <row r="3366" spans="2:34"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19"/>
      <c r="X3366" s="19"/>
      <c r="Y3366" s="20"/>
      <c r="Z3366" s="13"/>
      <c r="AA3366" s="13"/>
      <c r="AB3366" s="13"/>
      <c r="AC3366" s="13"/>
      <c r="AD3366" s="13"/>
      <c r="AE3366" s="13"/>
      <c r="AF3366" s="13"/>
      <c r="AG3366" s="13"/>
      <c r="AH3366" s="13"/>
    </row>
    <row r="3367" spans="2:34"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19"/>
      <c r="X3367" s="19"/>
      <c r="Y3367" s="20"/>
      <c r="Z3367" s="13"/>
      <c r="AA3367" s="13"/>
      <c r="AB3367" s="13"/>
      <c r="AC3367" s="13"/>
      <c r="AD3367" s="13"/>
      <c r="AE3367" s="13"/>
      <c r="AF3367" s="13"/>
      <c r="AG3367" s="13"/>
      <c r="AH3367" s="13"/>
    </row>
    <row r="3368" spans="2:34"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19"/>
      <c r="X3368" s="19"/>
      <c r="Y3368" s="20"/>
      <c r="Z3368" s="13"/>
      <c r="AA3368" s="13"/>
      <c r="AB3368" s="13"/>
      <c r="AC3368" s="13"/>
      <c r="AD3368" s="13"/>
      <c r="AE3368" s="13"/>
      <c r="AF3368" s="13"/>
      <c r="AG3368" s="13"/>
      <c r="AH3368" s="13"/>
    </row>
    <row r="3369" spans="2:34"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19"/>
      <c r="X3369" s="19"/>
      <c r="Y3369" s="20"/>
      <c r="Z3369" s="13"/>
      <c r="AA3369" s="13"/>
      <c r="AB3369" s="13"/>
      <c r="AC3369" s="13"/>
      <c r="AD3369" s="13"/>
      <c r="AE3369" s="13"/>
      <c r="AF3369" s="13"/>
      <c r="AG3369" s="13"/>
      <c r="AH3369" s="13"/>
    </row>
    <row r="3370" spans="2:34"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19"/>
      <c r="X3370" s="19"/>
      <c r="Y3370" s="20"/>
      <c r="Z3370" s="13"/>
      <c r="AA3370" s="13"/>
      <c r="AB3370" s="13"/>
      <c r="AC3370" s="13"/>
      <c r="AD3370" s="13"/>
      <c r="AE3370" s="13"/>
      <c r="AF3370" s="13"/>
      <c r="AG3370" s="13"/>
      <c r="AH3370" s="13"/>
    </row>
    <row r="3371" spans="2:34"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19"/>
      <c r="X3371" s="19"/>
      <c r="Y3371" s="20"/>
      <c r="Z3371" s="13"/>
      <c r="AA3371" s="13"/>
      <c r="AB3371" s="13"/>
      <c r="AC3371" s="13"/>
      <c r="AD3371" s="13"/>
      <c r="AE3371" s="13"/>
      <c r="AF3371" s="13"/>
      <c r="AG3371" s="13"/>
      <c r="AH3371" s="13"/>
    </row>
    <row r="3372" spans="2:34"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19"/>
      <c r="X3372" s="19"/>
      <c r="Y3372" s="20"/>
      <c r="Z3372" s="13"/>
      <c r="AA3372" s="13"/>
      <c r="AB3372" s="13"/>
      <c r="AC3372" s="13"/>
      <c r="AD3372" s="13"/>
      <c r="AE3372" s="13"/>
      <c r="AF3372" s="13"/>
      <c r="AG3372" s="13"/>
      <c r="AH3372" s="13"/>
    </row>
    <row r="3373" spans="2:34"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19"/>
      <c r="X3373" s="19"/>
      <c r="Y3373" s="20"/>
      <c r="Z3373" s="13"/>
      <c r="AA3373" s="13"/>
      <c r="AB3373" s="13"/>
      <c r="AC3373" s="13"/>
      <c r="AD3373" s="13"/>
      <c r="AE3373" s="13"/>
      <c r="AF3373" s="13"/>
      <c r="AG3373" s="13"/>
      <c r="AH3373" s="13"/>
    </row>
    <row r="3374" spans="2:34"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19"/>
      <c r="X3374" s="19"/>
      <c r="Y3374" s="20"/>
      <c r="Z3374" s="13"/>
      <c r="AA3374" s="13"/>
      <c r="AB3374" s="13"/>
      <c r="AC3374" s="13"/>
      <c r="AD3374" s="13"/>
      <c r="AE3374" s="13"/>
      <c r="AF3374" s="13"/>
      <c r="AG3374" s="13"/>
      <c r="AH3374" s="13"/>
    </row>
    <row r="3375" spans="2:34"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19"/>
      <c r="X3375" s="19"/>
      <c r="Y3375" s="20"/>
      <c r="Z3375" s="13"/>
      <c r="AA3375" s="13"/>
      <c r="AB3375" s="13"/>
      <c r="AC3375" s="13"/>
      <c r="AD3375" s="13"/>
      <c r="AE3375" s="13"/>
      <c r="AF3375" s="13"/>
      <c r="AG3375" s="13"/>
      <c r="AH3375" s="13"/>
    </row>
    <row r="3376" spans="2:34"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19"/>
      <c r="X3376" s="19"/>
      <c r="Y3376" s="20"/>
      <c r="Z3376" s="13"/>
      <c r="AA3376" s="13"/>
      <c r="AB3376" s="13"/>
      <c r="AC3376" s="13"/>
      <c r="AD3376" s="13"/>
      <c r="AE3376" s="13"/>
      <c r="AF3376" s="13"/>
      <c r="AG3376" s="13"/>
      <c r="AH3376" s="13"/>
    </row>
    <row r="3377" spans="2:34"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19"/>
      <c r="X3377" s="19"/>
      <c r="Y3377" s="20"/>
      <c r="Z3377" s="13"/>
      <c r="AA3377" s="13"/>
      <c r="AB3377" s="13"/>
      <c r="AC3377" s="13"/>
      <c r="AD3377" s="13"/>
      <c r="AE3377" s="13"/>
      <c r="AF3377" s="13"/>
      <c r="AG3377" s="13"/>
      <c r="AH3377" s="13"/>
    </row>
    <row r="3378" spans="2:34"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19"/>
      <c r="X3378" s="19"/>
      <c r="Y3378" s="20"/>
      <c r="Z3378" s="13"/>
      <c r="AA3378" s="13"/>
      <c r="AB3378" s="13"/>
      <c r="AC3378" s="13"/>
      <c r="AD3378" s="13"/>
      <c r="AE3378" s="13"/>
      <c r="AF3378" s="13"/>
      <c r="AG3378" s="13"/>
      <c r="AH3378" s="13"/>
    </row>
    <row r="3379" spans="2:34"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19"/>
      <c r="X3379" s="19"/>
      <c r="Y3379" s="20"/>
      <c r="Z3379" s="13"/>
      <c r="AA3379" s="13"/>
      <c r="AB3379" s="13"/>
      <c r="AC3379" s="13"/>
      <c r="AD3379" s="13"/>
      <c r="AE3379" s="13"/>
      <c r="AF3379" s="13"/>
      <c r="AG3379" s="13"/>
      <c r="AH3379" s="13"/>
    </row>
    <row r="3380" spans="2:34"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19"/>
      <c r="X3380" s="19"/>
      <c r="Y3380" s="20"/>
      <c r="Z3380" s="13"/>
      <c r="AA3380" s="13"/>
      <c r="AB3380" s="13"/>
      <c r="AC3380" s="13"/>
      <c r="AD3380" s="13"/>
      <c r="AE3380" s="13"/>
      <c r="AF3380" s="13"/>
      <c r="AG3380" s="13"/>
      <c r="AH3380" s="13"/>
    </row>
    <row r="3381" spans="2:34"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19"/>
      <c r="X3381" s="19"/>
      <c r="Y3381" s="20"/>
      <c r="Z3381" s="13"/>
      <c r="AA3381" s="13"/>
      <c r="AB3381" s="13"/>
      <c r="AC3381" s="13"/>
      <c r="AD3381" s="13"/>
      <c r="AE3381" s="13"/>
      <c r="AF3381" s="13"/>
      <c r="AG3381" s="13"/>
      <c r="AH3381" s="13"/>
    </row>
    <row r="3382" spans="2:34"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19"/>
      <c r="X3382" s="19"/>
      <c r="Y3382" s="20"/>
      <c r="Z3382" s="13"/>
      <c r="AA3382" s="13"/>
      <c r="AB3382" s="13"/>
      <c r="AC3382" s="13"/>
      <c r="AD3382" s="13"/>
      <c r="AE3382" s="13"/>
      <c r="AF3382" s="13"/>
      <c r="AG3382" s="13"/>
      <c r="AH3382" s="13"/>
    </row>
    <row r="3383" spans="2:34"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19"/>
      <c r="X3383" s="19"/>
      <c r="Y3383" s="20"/>
      <c r="Z3383" s="13"/>
      <c r="AA3383" s="13"/>
      <c r="AB3383" s="13"/>
      <c r="AC3383" s="13"/>
      <c r="AD3383" s="13"/>
      <c r="AE3383" s="13"/>
      <c r="AF3383" s="13"/>
      <c r="AG3383" s="13"/>
      <c r="AH3383" s="13"/>
    </row>
    <row r="3384" spans="2:34"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19"/>
      <c r="X3384" s="19"/>
      <c r="Y3384" s="20"/>
      <c r="Z3384" s="13"/>
      <c r="AA3384" s="13"/>
      <c r="AB3384" s="13"/>
      <c r="AC3384" s="13"/>
      <c r="AD3384" s="13"/>
      <c r="AE3384" s="13"/>
      <c r="AF3384" s="13"/>
      <c r="AG3384" s="13"/>
      <c r="AH3384" s="13"/>
    </row>
    <row r="3385" spans="2:34"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19"/>
      <c r="X3385" s="19"/>
      <c r="Y3385" s="20"/>
      <c r="Z3385" s="13"/>
      <c r="AA3385" s="13"/>
      <c r="AB3385" s="13"/>
      <c r="AC3385" s="13"/>
      <c r="AD3385" s="13"/>
      <c r="AE3385" s="13"/>
      <c r="AF3385" s="13"/>
      <c r="AG3385" s="13"/>
      <c r="AH3385" s="13"/>
    </row>
    <row r="3386" spans="2:34"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19"/>
      <c r="X3386" s="19"/>
      <c r="Y3386" s="20"/>
      <c r="Z3386" s="13"/>
      <c r="AA3386" s="13"/>
      <c r="AB3386" s="13"/>
      <c r="AC3386" s="13"/>
      <c r="AD3386" s="13"/>
      <c r="AE3386" s="13"/>
      <c r="AF3386" s="13"/>
      <c r="AG3386" s="13"/>
      <c r="AH3386" s="13"/>
    </row>
    <row r="3387" spans="2:34"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19"/>
      <c r="X3387" s="19"/>
      <c r="Y3387" s="20"/>
      <c r="Z3387" s="13"/>
      <c r="AA3387" s="13"/>
      <c r="AB3387" s="13"/>
      <c r="AC3387" s="13"/>
      <c r="AD3387" s="13"/>
      <c r="AE3387" s="13"/>
      <c r="AF3387" s="13"/>
      <c r="AG3387" s="13"/>
      <c r="AH3387" s="13"/>
    </row>
    <row r="3388" spans="2:34"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19"/>
      <c r="X3388" s="19"/>
      <c r="Y3388" s="20"/>
      <c r="Z3388" s="13"/>
      <c r="AA3388" s="13"/>
      <c r="AB3388" s="13"/>
      <c r="AC3388" s="13"/>
      <c r="AD3388" s="13"/>
      <c r="AE3388" s="13"/>
      <c r="AF3388" s="13"/>
      <c r="AG3388" s="13"/>
      <c r="AH3388" s="13"/>
    </row>
    <row r="3389" spans="2:34"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19"/>
      <c r="X3389" s="19"/>
      <c r="Y3389" s="20"/>
      <c r="Z3389" s="13"/>
      <c r="AA3389" s="13"/>
      <c r="AB3389" s="13"/>
      <c r="AC3389" s="13"/>
      <c r="AD3389" s="13"/>
      <c r="AE3389" s="13"/>
      <c r="AF3389" s="13"/>
      <c r="AG3389" s="13"/>
      <c r="AH3389" s="13"/>
    </row>
    <row r="3390" spans="2:34"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19"/>
      <c r="X3390" s="19"/>
      <c r="Y3390" s="20"/>
      <c r="Z3390" s="13"/>
      <c r="AA3390" s="13"/>
      <c r="AB3390" s="13"/>
      <c r="AC3390" s="13"/>
      <c r="AD3390" s="13"/>
      <c r="AE3390" s="13"/>
      <c r="AF3390" s="13"/>
      <c r="AG3390" s="13"/>
      <c r="AH3390" s="13"/>
    </row>
    <row r="3391" spans="2:34"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19"/>
      <c r="X3391" s="19"/>
      <c r="Y3391" s="20"/>
      <c r="Z3391" s="13"/>
      <c r="AA3391" s="13"/>
      <c r="AB3391" s="13"/>
      <c r="AC3391" s="13"/>
      <c r="AD3391" s="13"/>
      <c r="AE3391" s="13"/>
      <c r="AF3391" s="13"/>
      <c r="AG3391" s="13"/>
      <c r="AH3391" s="13"/>
    </row>
    <row r="3392" spans="2:34"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19"/>
      <c r="X3392" s="19"/>
      <c r="Y3392" s="20"/>
      <c r="Z3392" s="13"/>
      <c r="AA3392" s="13"/>
      <c r="AB3392" s="13"/>
      <c r="AC3392" s="13"/>
      <c r="AD3392" s="13"/>
      <c r="AE3392" s="13"/>
      <c r="AF3392" s="13"/>
      <c r="AG3392" s="13"/>
      <c r="AH3392" s="13"/>
    </row>
    <row r="3393" spans="2:34"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19"/>
      <c r="X3393" s="19"/>
      <c r="Y3393" s="20"/>
      <c r="Z3393" s="13"/>
      <c r="AA3393" s="13"/>
      <c r="AB3393" s="13"/>
      <c r="AC3393" s="13"/>
      <c r="AD3393" s="13"/>
      <c r="AE3393" s="13"/>
      <c r="AF3393" s="13"/>
      <c r="AG3393" s="13"/>
      <c r="AH3393" s="13"/>
    </row>
    <row r="3394" spans="2:34"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19"/>
      <c r="X3394" s="19"/>
      <c r="Y3394" s="20"/>
      <c r="Z3394" s="13"/>
      <c r="AA3394" s="13"/>
      <c r="AB3394" s="13"/>
      <c r="AC3394" s="13"/>
      <c r="AD3394" s="13"/>
      <c r="AE3394" s="13"/>
      <c r="AF3394" s="13"/>
      <c r="AG3394" s="13"/>
      <c r="AH3394" s="13"/>
    </row>
    <row r="3395" spans="2:34"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19"/>
      <c r="X3395" s="19"/>
      <c r="Y3395" s="20"/>
      <c r="Z3395" s="13"/>
      <c r="AA3395" s="13"/>
      <c r="AB3395" s="13"/>
      <c r="AC3395" s="13"/>
      <c r="AD3395" s="13"/>
      <c r="AE3395" s="13"/>
      <c r="AF3395" s="13"/>
      <c r="AG3395" s="13"/>
      <c r="AH3395" s="13"/>
    </row>
    <row r="3396" spans="2:34"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19"/>
      <c r="X3396" s="19"/>
      <c r="Y3396" s="20"/>
      <c r="Z3396" s="13"/>
      <c r="AA3396" s="13"/>
      <c r="AB3396" s="13"/>
      <c r="AC3396" s="13"/>
      <c r="AD3396" s="13"/>
      <c r="AE3396" s="13"/>
      <c r="AF3396" s="13"/>
      <c r="AG3396" s="13"/>
      <c r="AH3396" s="13"/>
    </row>
    <row r="3397" spans="2:34"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19"/>
      <c r="X3397" s="19"/>
      <c r="Y3397" s="20"/>
      <c r="Z3397" s="13"/>
      <c r="AA3397" s="13"/>
      <c r="AB3397" s="13"/>
      <c r="AC3397" s="13"/>
      <c r="AD3397" s="13"/>
      <c r="AE3397" s="13"/>
      <c r="AF3397" s="13"/>
      <c r="AG3397" s="13"/>
      <c r="AH3397" s="13"/>
    </row>
    <row r="3398" spans="2:34"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19"/>
      <c r="X3398" s="19"/>
      <c r="Y3398" s="20"/>
      <c r="Z3398" s="13"/>
      <c r="AA3398" s="13"/>
      <c r="AB3398" s="13"/>
      <c r="AC3398" s="13"/>
      <c r="AD3398" s="13"/>
      <c r="AE3398" s="13"/>
      <c r="AF3398" s="13"/>
      <c r="AG3398" s="13"/>
      <c r="AH3398" s="13"/>
    </row>
    <row r="3399" spans="2:34"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19"/>
      <c r="X3399" s="19"/>
      <c r="Y3399" s="20"/>
      <c r="Z3399" s="13"/>
      <c r="AA3399" s="13"/>
      <c r="AB3399" s="13"/>
      <c r="AC3399" s="13"/>
      <c r="AD3399" s="13"/>
      <c r="AE3399" s="13"/>
      <c r="AF3399" s="13"/>
      <c r="AG3399" s="13"/>
      <c r="AH3399" s="13"/>
    </row>
    <row r="3400" spans="2:34"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19"/>
      <c r="X3400" s="19"/>
      <c r="Y3400" s="20"/>
      <c r="Z3400" s="13"/>
      <c r="AA3400" s="13"/>
      <c r="AB3400" s="13"/>
      <c r="AC3400" s="13"/>
      <c r="AD3400" s="13"/>
      <c r="AE3400" s="13"/>
      <c r="AF3400" s="13"/>
      <c r="AG3400" s="13"/>
      <c r="AH3400" s="13"/>
    </row>
    <row r="3401" spans="2:34"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19"/>
      <c r="X3401" s="19"/>
      <c r="Y3401" s="20"/>
      <c r="Z3401" s="13"/>
      <c r="AA3401" s="13"/>
      <c r="AB3401" s="13"/>
      <c r="AC3401" s="13"/>
      <c r="AD3401" s="13"/>
      <c r="AE3401" s="13"/>
      <c r="AF3401" s="13"/>
      <c r="AG3401" s="13"/>
      <c r="AH3401" s="13"/>
    </row>
    <row r="3402" spans="2:34"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19"/>
      <c r="X3402" s="19"/>
      <c r="Y3402" s="20"/>
      <c r="Z3402" s="13"/>
      <c r="AA3402" s="13"/>
      <c r="AB3402" s="13"/>
      <c r="AC3402" s="13"/>
      <c r="AD3402" s="13"/>
      <c r="AE3402" s="13"/>
      <c r="AF3402" s="13"/>
      <c r="AG3402" s="13"/>
      <c r="AH3402" s="13"/>
    </row>
    <row r="3403" spans="2:34"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19"/>
      <c r="X3403" s="19"/>
      <c r="Y3403" s="20"/>
      <c r="Z3403" s="13"/>
      <c r="AA3403" s="13"/>
      <c r="AB3403" s="13"/>
      <c r="AC3403" s="13"/>
      <c r="AD3403" s="13"/>
      <c r="AE3403" s="13"/>
      <c r="AF3403" s="13"/>
      <c r="AG3403" s="13"/>
      <c r="AH3403" s="13"/>
    </row>
    <row r="3404" spans="2:34"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19"/>
      <c r="X3404" s="19"/>
      <c r="Y3404" s="20"/>
      <c r="Z3404" s="13"/>
      <c r="AA3404" s="13"/>
      <c r="AB3404" s="13"/>
      <c r="AC3404" s="13"/>
      <c r="AD3404" s="13"/>
      <c r="AE3404" s="13"/>
      <c r="AF3404" s="13"/>
      <c r="AG3404" s="13"/>
      <c r="AH3404" s="13"/>
    </row>
    <row r="3405" spans="2:34"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19"/>
      <c r="X3405" s="19"/>
      <c r="Y3405" s="20"/>
      <c r="Z3405" s="13"/>
      <c r="AA3405" s="13"/>
      <c r="AB3405" s="13"/>
      <c r="AC3405" s="13"/>
      <c r="AD3405" s="13"/>
      <c r="AE3405" s="13"/>
      <c r="AF3405" s="13"/>
      <c r="AG3405" s="13"/>
      <c r="AH3405" s="13"/>
    </row>
    <row r="3406" spans="2:34"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19"/>
      <c r="X3406" s="19"/>
      <c r="Y3406" s="20"/>
      <c r="Z3406" s="13"/>
      <c r="AA3406" s="13"/>
      <c r="AB3406" s="13"/>
      <c r="AC3406" s="13"/>
      <c r="AD3406" s="13"/>
      <c r="AE3406" s="13"/>
      <c r="AF3406" s="13"/>
      <c r="AG3406" s="13"/>
      <c r="AH3406" s="13"/>
    </row>
    <row r="3407" spans="2:34"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19"/>
      <c r="X3407" s="19"/>
      <c r="Y3407" s="20"/>
      <c r="Z3407" s="13"/>
      <c r="AA3407" s="13"/>
      <c r="AB3407" s="13"/>
      <c r="AC3407" s="13"/>
      <c r="AD3407" s="13"/>
      <c r="AE3407" s="13"/>
      <c r="AF3407" s="13"/>
      <c r="AG3407" s="13"/>
      <c r="AH3407" s="13"/>
    </row>
    <row r="3408" spans="2:34"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19"/>
      <c r="X3408" s="19"/>
      <c r="Y3408" s="20"/>
      <c r="Z3408" s="13"/>
      <c r="AA3408" s="13"/>
      <c r="AB3408" s="13"/>
      <c r="AC3408" s="13"/>
      <c r="AD3408" s="13"/>
      <c r="AE3408" s="13"/>
      <c r="AF3408" s="13"/>
      <c r="AG3408" s="13"/>
      <c r="AH3408" s="13"/>
    </row>
    <row r="3409" spans="2:34"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19"/>
      <c r="X3409" s="19"/>
      <c r="Y3409" s="20"/>
      <c r="Z3409" s="13"/>
      <c r="AA3409" s="13"/>
      <c r="AB3409" s="13"/>
      <c r="AC3409" s="13"/>
      <c r="AD3409" s="13"/>
      <c r="AE3409" s="13"/>
      <c r="AF3409" s="13"/>
      <c r="AG3409" s="13"/>
      <c r="AH3409" s="13"/>
    </row>
    <row r="3410" spans="2:34"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19"/>
      <c r="X3410" s="19"/>
      <c r="Y3410" s="20"/>
      <c r="Z3410" s="13"/>
      <c r="AA3410" s="13"/>
      <c r="AB3410" s="13"/>
      <c r="AC3410" s="13"/>
      <c r="AD3410" s="13"/>
      <c r="AE3410" s="13"/>
      <c r="AF3410" s="13"/>
      <c r="AG3410" s="13"/>
      <c r="AH3410" s="13"/>
    </row>
    <row r="3411" spans="2:34"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19"/>
      <c r="X3411" s="19"/>
      <c r="Y3411" s="20"/>
      <c r="Z3411" s="13"/>
      <c r="AA3411" s="13"/>
      <c r="AB3411" s="13"/>
      <c r="AC3411" s="13"/>
      <c r="AD3411" s="13"/>
      <c r="AE3411" s="13"/>
      <c r="AF3411" s="13"/>
      <c r="AG3411" s="13"/>
      <c r="AH3411" s="13"/>
    </row>
    <row r="3412" spans="2:34"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19"/>
      <c r="X3412" s="19"/>
      <c r="Y3412" s="20"/>
      <c r="Z3412" s="13"/>
      <c r="AA3412" s="13"/>
      <c r="AB3412" s="13"/>
      <c r="AC3412" s="13"/>
      <c r="AD3412" s="13"/>
      <c r="AE3412" s="13"/>
      <c r="AF3412" s="13"/>
      <c r="AG3412" s="13"/>
      <c r="AH3412" s="13"/>
    </row>
    <row r="3413" spans="2:34"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19"/>
      <c r="X3413" s="19"/>
      <c r="Y3413" s="20"/>
      <c r="Z3413" s="13"/>
      <c r="AA3413" s="13"/>
      <c r="AB3413" s="13"/>
      <c r="AC3413" s="13"/>
      <c r="AD3413" s="13"/>
      <c r="AE3413" s="13"/>
      <c r="AF3413" s="13"/>
      <c r="AG3413" s="13"/>
      <c r="AH3413" s="13"/>
    </row>
    <row r="3414" spans="2:34"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19"/>
      <c r="X3414" s="19"/>
      <c r="Y3414" s="20"/>
      <c r="Z3414" s="13"/>
      <c r="AA3414" s="13"/>
      <c r="AB3414" s="13"/>
      <c r="AC3414" s="13"/>
      <c r="AD3414" s="13"/>
      <c r="AE3414" s="13"/>
      <c r="AF3414" s="13"/>
      <c r="AG3414" s="13"/>
      <c r="AH3414" s="13"/>
    </row>
    <row r="3415" spans="2:34"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19"/>
      <c r="X3415" s="19"/>
      <c r="Y3415" s="20"/>
      <c r="Z3415" s="13"/>
      <c r="AA3415" s="13"/>
      <c r="AB3415" s="13"/>
      <c r="AC3415" s="13"/>
      <c r="AD3415" s="13"/>
      <c r="AE3415" s="13"/>
      <c r="AF3415" s="13"/>
      <c r="AG3415" s="13"/>
      <c r="AH3415" s="13"/>
    </row>
    <row r="3416" spans="2:34"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19"/>
      <c r="X3416" s="19"/>
      <c r="Y3416" s="20"/>
      <c r="Z3416" s="13"/>
      <c r="AA3416" s="13"/>
      <c r="AB3416" s="13"/>
      <c r="AC3416" s="13"/>
      <c r="AD3416" s="13"/>
      <c r="AE3416" s="13"/>
      <c r="AF3416" s="13"/>
      <c r="AG3416" s="13"/>
      <c r="AH3416" s="13"/>
    </row>
    <row r="3417" spans="2:34"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19"/>
      <c r="X3417" s="19"/>
      <c r="Y3417" s="20"/>
      <c r="Z3417" s="13"/>
      <c r="AA3417" s="13"/>
      <c r="AB3417" s="13"/>
      <c r="AC3417" s="13"/>
      <c r="AD3417" s="13"/>
      <c r="AE3417" s="13"/>
      <c r="AF3417" s="13"/>
      <c r="AG3417" s="13"/>
      <c r="AH3417" s="13"/>
    </row>
    <row r="3418" spans="2:34"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19"/>
      <c r="X3418" s="19"/>
      <c r="Y3418" s="20"/>
      <c r="Z3418" s="13"/>
      <c r="AA3418" s="13"/>
      <c r="AB3418" s="13"/>
      <c r="AC3418" s="13"/>
      <c r="AD3418" s="13"/>
      <c r="AE3418" s="13"/>
      <c r="AF3418" s="13"/>
      <c r="AG3418" s="13"/>
      <c r="AH3418" s="13"/>
    </row>
    <row r="3419" spans="2:34"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19"/>
      <c r="X3419" s="19"/>
      <c r="Y3419" s="20"/>
      <c r="Z3419" s="13"/>
      <c r="AA3419" s="13"/>
      <c r="AB3419" s="13"/>
      <c r="AC3419" s="13"/>
      <c r="AD3419" s="13"/>
      <c r="AE3419" s="13"/>
      <c r="AF3419" s="13"/>
      <c r="AG3419" s="13"/>
      <c r="AH3419" s="13"/>
    </row>
    <row r="3420" spans="2:34"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19"/>
      <c r="X3420" s="19"/>
      <c r="Y3420" s="20"/>
      <c r="Z3420" s="13"/>
      <c r="AA3420" s="13"/>
      <c r="AB3420" s="13"/>
      <c r="AC3420" s="13"/>
      <c r="AD3420" s="13"/>
      <c r="AE3420" s="13"/>
      <c r="AF3420" s="13"/>
      <c r="AG3420" s="13"/>
      <c r="AH3420" s="13"/>
    </row>
    <row r="3421" spans="2:34"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19"/>
      <c r="X3421" s="19"/>
      <c r="Y3421" s="20"/>
      <c r="Z3421" s="13"/>
      <c r="AA3421" s="13"/>
      <c r="AB3421" s="13"/>
      <c r="AC3421" s="13"/>
      <c r="AD3421" s="13"/>
      <c r="AE3421" s="13"/>
      <c r="AF3421" s="13"/>
      <c r="AG3421" s="13"/>
      <c r="AH3421" s="13"/>
    </row>
    <row r="3422" spans="2:34"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19"/>
      <c r="X3422" s="19"/>
      <c r="Y3422" s="20"/>
      <c r="Z3422" s="13"/>
      <c r="AA3422" s="13"/>
      <c r="AB3422" s="13"/>
      <c r="AC3422" s="13"/>
      <c r="AD3422" s="13"/>
      <c r="AE3422" s="13"/>
      <c r="AF3422" s="13"/>
      <c r="AG3422" s="13"/>
      <c r="AH3422" s="13"/>
    </row>
    <row r="3423" spans="2:34"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19"/>
      <c r="X3423" s="19"/>
      <c r="Y3423" s="20"/>
      <c r="Z3423" s="13"/>
      <c r="AA3423" s="13"/>
      <c r="AB3423" s="13"/>
      <c r="AC3423" s="13"/>
      <c r="AD3423" s="13"/>
      <c r="AE3423" s="13"/>
      <c r="AF3423" s="13"/>
      <c r="AG3423" s="13"/>
      <c r="AH3423" s="13"/>
    </row>
    <row r="3424" spans="2:34"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19"/>
      <c r="X3424" s="19"/>
      <c r="Y3424" s="20"/>
      <c r="Z3424" s="13"/>
      <c r="AA3424" s="13"/>
      <c r="AB3424" s="13"/>
      <c r="AC3424" s="13"/>
      <c r="AD3424" s="13"/>
      <c r="AE3424" s="13"/>
      <c r="AF3424" s="13"/>
      <c r="AG3424" s="13"/>
      <c r="AH3424" s="13"/>
    </row>
    <row r="3425" spans="2:34"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19"/>
      <c r="X3425" s="19"/>
      <c r="Y3425" s="20"/>
      <c r="Z3425" s="13"/>
      <c r="AA3425" s="13"/>
      <c r="AB3425" s="13"/>
      <c r="AC3425" s="13"/>
      <c r="AD3425" s="13"/>
      <c r="AE3425" s="13"/>
      <c r="AF3425" s="13"/>
      <c r="AG3425" s="13"/>
      <c r="AH3425" s="13"/>
    </row>
    <row r="3426" spans="2:34"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19"/>
      <c r="X3426" s="19"/>
      <c r="Y3426" s="20"/>
      <c r="Z3426" s="13"/>
      <c r="AA3426" s="13"/>
      <c r="AB3426" s="13"/>
      <c r="AC3426" s="13"/>
      <c r="AD3426" s="13"/>
      <c r="AE3426" s="13"/>
      <c r="AF3426" s="13"/>
      <c r="AG3426" s="13"/>
      <c r="AH3426" s="13"/>
    </row>
    <row r="3427" spans="2:34"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19"/>
      <c r="X3427" s="19"/>
      <c r="Y3427" s="20"/>
      <c r="Z3427" s="13"/>
      <c r="AA3427" s="13"/>
      <c r="AB3427" s="13"/>
      <c r="AC3427" s="13"/>
      <c r="AD3427" s="13"/>
      <c r="AE3427" s="13"/>
      <c r="AF3427" s="13"/>
      <c r="AG3427" s="13"/>
      <c r="AH3427" s="13"/>
    </row>
    <row r="3428" spans="2:34"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19"/>
      <c r="X3428" s="19"/>
      <c r="Y3428" s="20"/>
      <c r="Z3428" s="13"/>
      <c r="AA3428" s="13"/>
      <c r="AB3428" s="13"/>
      <c r="AC3428" s="13"/>
      <c r="AD3428" s="13"/>
      <c r="AE3428" s="13"/>
      <c r="AF3428" s="13"/>
      <c r="AG3428" s="13"/>
      <c r="AH3428" s="13"/>
    </row>
    <row r="3429" spans="2:34"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19"/>
      <c r="X3429" s="19"/>
      <c r="Y3429" s="20"/>
      <c r="Z3429" s="13"/>
      <c r="AA3429" s="13"/>
      <c r="AB3429" s="13"/>
      <c r="AC3429" s="13"/>
      <c r="AD3429" s="13"/>
      <c r="AE3429" s="13"/>
      <c r="AF3429" s="13"/>
      <c r="AG3429" s="13"/>
      <c r="AH3429" s="13"/>
    </row>
    <row r="3430" spans="2:34"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19"/>
      <c r="X3430" s="19"/>
      <c r="Y3430" s="20"/>
      <c r="Z3430" s="13"/>
      <c r="AA3430" s="13"/>
      <c r="AB3430" s="13"/>
      <c r="AC3430" s="13"/>
      <c r="AD3430" s="13"/>
      <c r="AE3430" s="13"/>
      <c r="AF3430" s="13"/>
      <c r="AG3430" s="13"/>
      <c r="AH3430" s="13"/>
    </row>
    <row r="3431" spans="2:34"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19"/>
      <c r="X3431" s="19"/>
      <c r="Y3431" s="20"/>
      <c r="Z3431" s="13"/>
      <c r="AA3431" s="13"/>
      <c r="AB3431" s="13"/>
      <c r="AC3431" s="13"/>
      <c r="AD3431" s="13"/>
      <c r="AE3431" s="13"/>
      <c r="AF3431" s="13"/>
      <c r="AG3431" s="13"/>
      <c r="AH3431" s="13"/>
    </row>
    <row r="3432" spans="2:34"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19"/>
      <c r="X3432" s="19"/>
      <c r="Y3432" s="20"/>
      <c r="Z3432" s="13"/>
      <c r="AA3432" s="13"/>
      <c r="AB3432" s="13"/>
      <c r="AC3432" s="13"/>
      <c r="AD3432" s="13"/>
      <c r="AE3432" s="13"/>
      <c r="AF3432" s="13"/>
      <c r="AG3432" s="13"/>
      <c r="AH3432" s="13"/>
    </row>
    <row r="3433" spans="2:34"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19"/>
      <c r="X3433" s="19"/>
      <c r="Y3433" s="20"/>
      <c r="Z3433" s="13"/>
      <c r="AA3433" s="13"/>
      <c r="AB3433" s="13"/>
      <c r="AC3433" s="13"/>
      <c r="AD3433" s="13"/>
      <c r="AE3433" s="13"/>
      <c r="AF3433" s="13"/>
      <c r="AG3433" s="13"/>
      <c r="AH3433" s="13"/>
    </row>
    <row r="3434" spans="2:34"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19"/>
      <c r="X3434" s="19"/>
      <c r="Y3434" s="20"/>
      <c r="Z3434" s="13"/>
      <c r="AA3434" s="13"/>
      <c r="AB3434" s="13"/>
      <c r="AC3434" s="13"/>
      <c r="AD3434" s="13"/>
      <c r="AE3434" s="13"/>
      <c r="AF3434" s="13"/>
      <c r="AG3434" s="13"/>
      <c r="AH3434" s="13"/>
    </row>
    <row r="3435" spans="2:34"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19"/>
      <c r="X3435" s="19"/>
      <c r="Y3435" s="20"/>
      <c r="Z3435" s="13"/>
      <c r="AA3435" s="13"/>
      <c r="AB3435" s="13"/>
      <c r="AC3435" s="13"/>
      <c r="AD3435" s="13"/>
      <c r="AE3435" s="13"/>
      <c r="AF3435" s="13"/>
      <c r="AG3435" s="13"/>
      <c r="AH3435" s="13"/>
    </row>
    <row r="3436" spans="2:34"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19"/>
      <c r="X3436" s="19"/>
      <c r="Y3436" s="20"/>
      <c r="Z3436" s="13"/>
      <c r="AA3436" s="13"/>
      <c r="AB3436" s="13"/>
      <c r="AC3436" s="13"/>
      <c r="AD3436" s="13"/>
      <c r="AE3436" s="13"/>
      <c r="AF3436" s="13"/>
      <c r="AG3436" s="13"/>
      <c r="AH3436" s="13"/>
    </row>
    <row r="3437" spans="2:34"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19"/>
      <c r="X3437" s="19"/>
      <c r="Y3437" s="20"/>
      <c r="Z3437" s="13"/>
      <c r="AA3437" s="13"/>
      <c r="AB3437" s="13"/>
      <c r="AC3437" s="13"/>
      <c r="AD3437" s="13"/>
      <c r="AE3437" s="13"/>
      <c r="AF3437" s="13"/>
      <c r="AG3437" s="13"/>
      <c r="AH3437" s="13"/>
    </row>
    <row r="3438" spans="2:34"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19"/>
      <c r="X3438" s="19"/>
      <c r="Y3438" s="20"/>
      <c r="Z3438" s="13"/>
      <c r="AA3438" s="13"/>
      <c r="AB3438" s="13"/>
      <c r="AC3438" s="13"/>
      <c r="AD3438" s="13"/>
      <c r="AE3438" s="13"/>
      <c r="AF3438" s="13"/>
      <c r="AG3438" s="13"/>
      <c r="AH3438" s="13"/>
    </row>
    <row r="3439" spans="2:34"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19"/>
      <c r="X3439" s="19"/>
      <c r="Y3439" s="20"/>
      <c r="Z3439" s="13"/>
      <c r="AA3439" s="13"/>
      <c r="AB3439" s="13"/>
      <c r="AC3439" s="13"/>
      <c r="AD3439" s="13"/>
      <c r="AE3439" s="13"/>
      <c r="AF3439" s="13"/>
      <c r="AG3439" s="13"/>
      <c r="AH3439" s="13"/>
    </row>
    <row r="3440" spans="2:34"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19"/>
      <c r="X3440" s="19"/>
      <c r="Y3440" s="20"/>
      <c r="Z3440" s="13"/>
      <c r="AA3440" s="13"/>
      <c r="AB3440" s="13"/>
      <c r="AC3440" s="13"/>
      <c r="AD3440" s="13"/>
      <c r="AE3440" s="13"/>
      <c r="AF3440" s="13"/>
      <c r="AG3440" s="13"/>
      <c r="AH3440" s="13"/>
    </row>
    <row r="3441" spans="2:34"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19"/>
      <c r="X3441" s="19"/>
      <c r="Y3441" s="20"/>
      <c r="Z3441" s="13"/>
      <c r="AA3441" s="13"/>
      <c r="AB3441" s="13"/>
      <c r="AC3441" s="13"/>
      <c r="AD3441" s="13"/>
      <c r="AE3441" s="13"/>
      <c r="AF3441" s="13"/>
      <c r="AG3441" s="13"/>
      <c r="AH3441" s="13"/>
    </row>
    <row r="3442" spans="2:34"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19"/>
      <c r="X3442" s="19"/>
      <c r="Y3442" s="20"/>
      <c r="Z3442" s="13"/>
      <c r="AA3442" s="13"/>
      <c r="AB3442" s="13"/>
      <c r="AC3442" s="13"/>
      <c r="AD3442" s="13"/>
      <c r="AE3442" s="13"/>
      <c r="AF3442" s="13"/>
      <c r="AG3442" s="13"/>
      <c r="AH3442" s="13"/>
    </row>
    <row r="3443" spans="2:34"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19"/>
      <c r="X3443" s="19"/>
      <c r="Y3443" s="20"/>
      <c r="Z3443" s="13"/>
      <c r="AA3443" s="13"/>
      <c r="AB3443" s="13"/>
      <c r="AC3443" s="13"/>
      <c r="AD3443" s="13"/>
      <c r="AE3443" s="13"/>
      <c r="AF3443" s="13"/>
      <c r="AG3443" s="13"/>
      <c r="AH3443" s="13"/>
    </row>
    <row r="3444" spans="2:34"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19"/>
      <c r="X3444" s="19"/>
      <c r="Y3444" s="20"/>
      <c r="Z3444" s="13"/>
      <c r="AA3444" s="13"/>
      <c r="AB3444" s="13"/>
      <c r="AC3444" s="13"/>
      <c r="AD3444" s="13"/>
      <c r="AE3444" s="13"/>
      <c r="AF3444" s="13"/>
      <c r="AG3444" s="13"/>
      <c r="AH3444" s="13"/>
    </row>
    <row r="3445" spans="2:34"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19"/>
      <c r="X3445" s="19"/>
      <c r="Y3445" s="20"/>
      <c r="Z3445" s="13"/>
      <c r="AA3445" s="13"/>
      <c r="AB3445" s="13"/>
      <c r="AC3445" s="13"/>
      <c r="AD3445" s="13"/>
      <c r="AE3445" s="13"/>
      <c r="AF3445" s="13"/>
      <c r="AG3445" s="13"/>
      <c r="AH3445" s="13"/>
    </row>
    <row r="3446" spans="2:34"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19"/>
      <c r="X3446" s="19"/>
      <c r="Y3446" s="20"/>
      <c r="Z3446" s="13"/>
      <c r="AA3446" s="13"/>
      <c r="AB3446" s="13"/>
      <c r="AC3446" s="13"/>
      <c r="AD3446" s="13"/>
      <c r="AE3446" s="13"/>
      <c r="AF3446" s="13"/>
      <c r="AG3446" s="13"/>
      <c r="AH3446" s="13"/>
    </row>
    <row r="3447" spans="2:34"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19"/>
      <c r="X3447" s="19"/>
      <c r="Y3447" s="20"/>
      <c r="Z3447" s="13"/>
      <c r="AA3447" s="13"/>
      <c r="AB3447" s="13"/>
      <c r="AC3447" s="13"/>
      <c r="AD3447" s="13"/>
      <c r="AE3447" s="13"/>
      <c r="AF3447" s="13"/>
      <c r="AG3447" s="13"/>
      <c r="AH3447" s="13"/>
    </row>
    <row r="3448" spans="2:34"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19"/>
      <c r="X3448" s="19"/>
      <c r="Y3448" s="20"/>
      <c r="Z3448" s="13"/>
      <c r="AA3448" s="13"/>
      <c r="AB3448" s="13"/>
      <c r="AC3448" s="13"/>
      <c r="AD3448" s="13"/>
      <c r="AE3448" s="13"/>
      <c r="AF3448" s="13"/>
      <c r="AG3448" s="13"/>
      <c r="AH3448" s="13"/>
    </row>
    <row r="3449" spans="2:34"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19"/>
      <c r="X3449" s="19"/>
      <c r="Y3449" s="20"/>
      <c r="Z3449" s="13"/>
      <c r="AA3449" s="13"/>
      <c r="AB3449" s="13"/>
      <c r="AC3449" s="13"/>
      <c r="AD3449" s="13"/>
      <c r="AE3449" s="13"/>
      <c r="AF3449" s="13"/>
      <c r="AG3449" s="13"/>
      <c r="AH3449" s="13"/>
    </row>
    <row r="3450" spans="2:34"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19"/>
      <c r="X3450" s="19"/>
      <c r="Y3450" s="20"/>
      <c r="Z3450" s="13"/>
      <c r="AA3450" s="13"/>
      <c r="AB3450" s="13"/>
      <c r="AC3450" s="13"/>
      <c r="AD3450" s="13"/>
      <c r="AE3450" s="13"/>
      <c r="AF3450" s="13"/>
      <c r="AG3450" s="13"/>
      <c r="AH3450" s="13"/>
    </row>
    <row r="3451" spans="2:34"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19"/>
      <c r="X3451" s="19"/>
      <c r="Y3451" s="20"/>
      <c r="Z3451" s="13"/>
      <c r="AA3451" s="13"/>
      <c r="AB3451" s="13"/>
      <c r="AC3451" s="13"/>
      <c r="AD3451" s="13"/>
      <c r="AE3451" s="13"/>
      <c r="AF3451" s="13"/>
      <c r="AG3451" s="13"/>
      <c r="AH3451" s="13"/>
    </row>
    <row r="3452" spans="2:34"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19"/>
      <c r="X3452" s="19"/>
      <c r="Y3452" s="20"/>
      <c r="Z3452" s="13"/>
      <c r="AA3452" s="13"/>
      <c r="AB3452" s="13"/>
      <c r="AC3452" s="13"/>
      <c r="AD3452" s="13"/>
      <c r="AE3452" s="13"/>
      <c r="AF3452" s="13"/>
      <c r="AG3452" s="13"/>
      <c r="AH3452" s="13"/>
    </row>
    <row r="3453" spans="2:34"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19"/>
      <c r="X3453" s="19"/>
      <c r="Y3453" s="20"/>
      <c r="Z3453" s="13"/>
      <c r="AA3453" s="13"/>
      <c r="AB3453" s="13"/>
      <c r="AC3453" s="13"/>
      <c r="AD3453" s="13"/>
      <c r="AE3453" s="13"/>
      <c r="AF3453" s="13"/>
      <c r="AG3453" s="13"/>
      <c r="AH3453" s="13"/>
    </row>
    <row r="3454" spans="2:34"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19"/>
      <c r="X3454" s="19"/>
      <c r="Y3454" s="20"/>
      <c r="Z3454" s="13"/>
      <c r="AA3454" s="13"/>
      <c r="AB3454" s="13"/>
      <c r="AC3454" s="13"/>
      <c r="AD3454" s="13"/>
      <c r="AE3454" s="13"/>
      <c r="AF3454" s="13"/>
      <c r="AG3454" s="13"/>
      <c r="AH3454" s="13"/>
    </row>
    <row r="3455" spans="2:34"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19"/>
      <c r="X3455" s="19"/>
      <c r="Y3455" s="20"/>
      <c r="Z3455" s="13"/>
      <c r="AA3455" s="13"/>
      <c r="AB3455" s="13"/>
      <c r="AC3455" s="13"/>
      <c r="AD3455" s="13"/>
      <c r="AE3455" s="13"/>
      <c r="AF3455" s="13"/>
      <c r="AG3455" s="13"/>
      <c r="AH3455" s="13"/>
    </row>
    <row r="3456" spans="2:34"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19"/>
      <c r="X3456" s="19"/>
      <c r="Y3456" s="20"/>
      <c r="Z3456" s="13"/>
      <c r="AA3456" s="13"/>
      <c r="AB3456" s="13"/>
      <c r="AC3456" s="13"/>
      <c r="AD3456" s="13"/>
      <c r="AE3456" s="13"/>
      <c r="AF3456" s="13"/>
      <c r="AG3456" s="13"/>
      <c r="AH3456" s="13"/>
    </row>
    <row r="3457" spans="2:34"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19"/>
      <c r="X3457" s="19"/>
      <c r="Y3457" s="20"/>
      <c r="Z3457" s="13"/>
      <c r="AA3457" s="13"/>
      <c r="AB3457" s="13"/>
      <c r="AC3457" s="13"/>
      <c r="AD3457" s="13"/>
      <c r="AE3457" s="13"/>
      <c r="AF3457" s="13"/>
      <c r="AG3457" s="13"/>
      <c r="AH3457" s="13"/>
    </row>
    <row r="3458" spans="2:34"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19"/>
      <c r="X3458" s="19"/>
      <c r="Y3458" s="20"/>
      <c r="Z3458" s="13"/>
      <c r="AA3458" s="13"/>
      <c r="AB3458" s="13"/>
      <c r="AC3458" s="13"/>
      <c r="AD3458" s="13"/>
      <c r="AE3458" s="13"/>
      <c r="AF3458" s="13"/>
      <c r="AG3458" s="13"/>
      <c r="AH3458" s="13"/>
    </row>
    <row r="3459" spans="2:34"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19"/>
      <c r="X3459" s="19"/>
      <c r="Y3459" s="20"/>
      <c r="Z3459" s="13"/>
      <c r="AA3459" s="13"/>
      <c r="AB3459" s="13"/>
      <c r="AC3459" s="13"/>
      <c r="AD3459" s="13"/>
      <c r="AE3459" s="13"/>
      <c r="AF3459" s="13"/>
      <c r="AG3459" s="13"/>
      <c r="AH3459" s="13"/>
    </row>
    <row r="3460" spans="2:34"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19"/>
      <c r="X3460" s="19"/>
      <c r="Y3460" s="20"/>
      <c r="Z3460" s="13"/>
      <c r="AA3460" s="13"/>
      <c r="AB3460" s="13"/>
      <c r="AC3460" s="13"/>
      <c r="AD3460" s="13"/>
      <c r="AE3460" s="13"/>
      <c r="AF3460" s="13"/>
      <c r="AG3460" s="13"/>
      <c r="AH3460" s="13"/>
    </row>
    <row r="3461" spans="2:34"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19"/>
      <c r="X3461" s="19"/>
      <c r="Y3461" s="20"/>
      <c r="Z3461" s="13"/>
      <c r="AA3461" s="13"/>
      <c r="AB3461" s="13"/>
      <c r="AC3461" s="13"/>
      <c r="AD3461" s="13"/>
      <c r="AE3461" s="13"/>
      <c r="AF3461" s="13"/>
      <c r="AG3461" s="13"/>
      <c r="AH3461" s="13"/>
    </row>
    <row r="3462" spans="2:34"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19"/>
      <c r="X3462" s="19"/>
      <c r="Y3462" s="20"/>
      <c r="Z3462" s="13"/>
      <c r="AA3462" s="13"/>
      <c r="AB3462" s="13"/>
      <c r="AC3462" s="13"/>
      <c r="AD3462" s="13"/>
      <c r="AE3462" s="13"/>
      <c r="AF3462" s="13"/>
      <c r="AG3462" s="13"/>
      <c r="AH3462" s="13"/>
    </row>
    <row r="3463" spans="2:34"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19"/>
      <c r="X3463" s="19"/>
      <c r="Y3463" s="20"/>
      <c r="Z3463" s="13"/>
      <c r="AA3463" s="13"/>
      <c r="AB3463" s="13"/>
      <c r="AC3463" s="13"/>
      <c r="AD3463" s="13"/>
      <c r="AE3463" s="13"/>
      <c r="AF3463" s="13"/>
      <c r="AG3463" s="13"/>
      <c r="AH3463" s="13"/>
    </row>
    <row r="3464" spans="2:34"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19"/>
      <c r="X3464" s="19"/>
      <c r="Y3464" s="20"/>
      <c r="Z3464" s="13"/>
      <c r="AA3464" s="13"/>
      <c r="AB3464" s="13"/>
      <c r="AC3464" s="13"/>
      <c r="AD3464" s="13"/>
      <c r="AE3464" s="13"/>
      <c r="AF3464" s="13"/>
      <c r="AG3464" s="13"/>
      <c r="AH3464" s="13"/>
    </row>
    <row r="3465" spans="2:34"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19"/>
      <c r="X3465" s="19"/>
      <c r="Y3465" s="20"/>
      <c r="Z3465" s="13"/>
      <c r="AA3465" s="13"/>
      <c r="AB3465" s="13"/>
      <c r="AC3465" s="13"/>
      <c r="AD3465" s="13"/>
      <c r="AE3465" s="13"/>
      <c r="AF3465" s="13"/>
      <c r="AG3465" s="13"/>
      <c r="AH3465" s="13"/>
    </row>
    <row r="3466" spans="2:34"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19"/>
      <c r="X3466" s="19"/>
      <c r="Y3466" s="20"/>
      <c r="Z3466" s="13"/>
      <c r="AA3466" s="13"/>
      <c r="AB3466" s="13"/>
      <c r="AC3466" s="13"/>
      <c r="AD3466" s="13"/>
      <c r="AE3466" s="13"/>
      <c r="AF3466" s="13"/>
      <c r="AG3466" s="13"/>
      <c r="AH3466" s="13"/>
    </row>
    <row r="3467" spans="2:34"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19"/>
      <c r="X3467" s="19"/>
      <c r="Y3467" s="20"/>
      <c r="Z3467" s="13"/>
      <c r="AA3467" s="13"/>
      <c r="AB3467" s="13"/>
      <c r="AC3467" s="13"/>
      <c r="AD3467" s="13"/>
      <c r="AE3467" s="13"/>
      <c r="AF3467" s="13"/>
      <c r="AG3467" s="13"/>
      <c r="AH3467" s="13"/>
    </row>
    <row r="3468" spans="2:34"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19"/>
      <c r="X3468" s="19"/>
      <c r="Y3468" s="20"/>
      <c r="Z3468" s="13"/>
      <c r="AA3468" s="13"/>
      <c r="AB3468" s="13"/>
      <c r="AC3468" s="13"/>
      <c r="AD3468" s="13"/>
      <c r="AE3468" s="13"/>
      <c r="AF3468" s="13"/>
      <c r="AG3468" s="13"/>
      <c r="AH3468" s="13"/>
    </row>
    <row r="3469" spans="2:34"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19"/>
      <c r="X3469" s="19"/>
      <c r="Y3469" s="20"/>
      <c r="Z3469" s="13"/>
      <c r="AA3469" s="13"/>
      <c r="AB3469" s="13"/>
      <c r="AC3469" s="13"/>
      <c r="AD3469" s="13"/>
      <c r="AE3469" s="13"/>
      <c r="AF3469" s="13"/>
      <c r="AG3469" s="13"/>
      <c r="AH3469" s="13"/>
    </row>
    <row r="3470" spans="2:34"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19"/>
      <c r="X3470" s="19"/>
      <c r="Y3470" s="20"/>
      <c r="Z3470" s="13"/>
      <c r="AA3470" s="13"/>
      <c r="AB3470" s="13"/>
      <c r="AC3470" s="13"/>
      <c r="AD3470" s="13"/>
      <c r="AE3470" s="13"/>
      <c r="AF3470" s="13"/>
      <c r="AG3470" s="13"/>
      <c r="AH3470" s="13"/>
    </row>
    <row r="3471" spans="2:34"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19"/>
      <c r="X3471" s="19"/>
      <c r="Y3471" s="20"/>
      <c r="Z3471" s="13"/>
      <c r="AA3471" s="13"/>
      <c r="AB3471" s="13"/>
      <c r="AC3471" s="13"/>
      <c r="AD3471" s="13"/>
      <c r="AE3471" s="13"/>
      <c r="AF3471" s="13"/>
      <c r="AG3471" s="13"/>
      <c r="AH3471" s="13"/>
    </row>
    <row r="3472" spans="2:34"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19"/>
      <c r="X3472" s="19"/>
      <c r="Y3472" s="20"/>
      <c r="Z3472" s="13"/>
      <c r="AA3472" s="13"/>
      <c r="AB3472" s="13"/>
      <c r="AC3472" s="13"/>
      <c r="AD3472" s="13"/>
      <c r="AE3472" s="13"/>
      <c r="AF3472" s="13"/>
      <c r="AG3472" s="13"/>
      <c r="AH3472" s="13"/>
    </row>
    <row r="3473" spans="2:34"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19"/>
      <c r="X3473" s="19"/>
      <c r="Y3473" s="20"/>
      <c r="Z3473" s="13"/>
      <c r="AA3473" s="13"/>
      <c r="AB3473" s="13"/>
      <c r="AC3473" s="13"/>
      <c r="AD3473" s="13"/>
      <c r="AE3473" s="13"/>
      <c r="AF3473" s="13"/>
      <c r="AG3473" s="13"/>
      <c r="AH3473" s="13"/>
    </row>
    <row r="3474" spans="2:34"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19"/>
      <c r="X3474" s="19"/>
      <c r="Y3474" s="20"/>
      <c r="Z3474" s="13"/>
      <c r="AA3474" s="13"/>
      <c r="AB3474" s="13"/>
      <c r="AC3474" s="13"/>
      <c r="AD3474" s="13"/>
      <c r="AE3474" s="13"/>
      <c r="AF3474" s="13"/>
      <c r="AG3474" s="13"/>
      <c r="AH3474" s="13"/>
    </row>
    <row r="3475" spans="2:34"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19"/>
      <c r="X3475" s="19"/>
      <c r="Y3475" s="20"/>
      <c r="Z3475" s="13"/>
      <c r="AA3475" s="13"/>
      <c r="AB3475" s="13"/>
      <c r="AC3475" s="13"/>
      <c r="AD3475" s="13"/>
      <c r="AE3475" s="13"/>
      <c r="AF3475" s="13"/>
      <c r="AG3475" s="13"/>
      <c r="AH3475" s="13"/>
    </row>
    <row r="3476" spans="2:34"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19"/>
      <c r="X3476" s="19"/>
      <c r="Y3476" s="20"/>
      <c r="Z3476" s="13"/>
      <c r="AA3476" s="13"/>
      <c r="AB3476" s="13"/>
      <c r="AC3476" s="13"/>
      <c r="AD3476" s="13"/>
      <c r="AE3476" s="13"/>
      <c r="AF3476" s="13"/>
      <c r="AG3476" s="13"/>
      <c r="AH3476" s="13"/>
    </row>
    <row r="3477" spans="2:34"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19"/>
      <c r="X3477" s="19"/>
      <c r="Y3477" s="20"/>
      <c r="Z3477" s="13"/>
      <c r="AA3477" s="13"/>
      <c r="AB3477" s="13"/>
      <c r="AC3477" s="13"/>
      <c r="AD3477" s="13"/>
      <c r="AE3477" s="13"/>
      <c r="AF3477" s="13"/>
      <c r="AG3477" s="13"/>
      <c r="AH3477" s="13"/>
    </row>
    <row r="3478" spans="2:34"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19"/>
      <c r="X3478" s="19"/>
      <c r="Y3478" s="20"/>
      <c r="Z3478" s="13"/>
      <c r="AA3478" s="13"/>
      <c r="AB3478" s="13"/>
      <c r="AC3478" s="13"/>
      <c r="AD3478" s="13"/>
      <c r="AE3478" s="13"/>
      <c r="AF3478" s="13"/>
      <c r="AG3478" s="13"/>
      <c r="AH3478" s="13"/>
    </row>
    <row r="3479" spans="2:34"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19"/>
      <c r="X3479" s="19"/>
      <c r="Y3479" s="20"/>
      <c r="Z3479" s="13"/>
      <c r="AA3479" s="13"/>
      <c r="AB3479" s="13"/>
      <c r="AC3479" s="13"/>
      <c r="AD3479" s="13"/>
      <c r="AE3479" s="13"/>
      <c r="AF3479" s="13"/>
      <c r="AG3479" s="13"/>
      <c r="AH3479" s="13"/>
    </row>
    <row r="3480" spans="2:34"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19"/>
      <c r="X3480" s="19"/>
      <c r="Y3480" s="20"/>
      <c r="Z3480" s="13"/>
      <c r="AA3480" s="13"/>
      <c r="AB3480" s="13"/>
      <c r="AC3480" s="13"/>
      <c r="AD3480" s="13"/>
      <c r="AE3480" s="13"/>
      <c r="AF3480" s="13"/>
      <c r="AG3480" s="13"/>
      <c r="AH3480" s="13"/>
    </row>
    <row r="3481" spans="2:34"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19"/>
      <c r="X3481" s="19"/>
      <c r="Y3481" s="20"/>
      <c r="Z3481" s="13"/>
      <c r="AA3481" s="13"/>
      <c r="AB3481" s="13"/>
      <c r="AC3481" s="13"/>
      <c r="AD3481" s="13"/>
      <c r="AE3481" s="13"/>
      <c r="AF3481" s="13"/>
      <c r="AG3481" s="13"/>
      <c r="AH3481" s="13"/>
    </row>
    <row r="3482" spans="2:34"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19"/>
      <c r="X3482" s="19"/>
      <c r="Y3482" s="20"/>
      <c r="Z3482" s="13"/>
      <c r="AA3482" s="13"/>
      <c r="AB3482" s="13"/>
      <c r="AC3482" s="13"/>
      <c r="AD3482" s="13"/>
      <c r="AE3482" s="13"/>
      <c r="AF3482" s="13"/>
      <c r="AG3482" s="13"/>
      <c r="AH3482" s="13"/>
    </row>
    <row r="3483" spans="2:34"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19"/>
      <c r="X3483" s="19"/>
      <c r="Y3483" s="20"/>
      <c r="Z3483" s="13"/>
      <c r="AA3483" s="13"/>
      <c r="AB3483" s="13"/>
      <c r="AC3483" s="13"/>
      <c r="AD3483" s="13"/>
      <c r="AE3483" s="13"/>
      <c r="AF3483" s="13"/>
      <c r="AG3483" s="13"/>
      <c r="AH3483" s="13"/>
    </row>
    <row r="3484" spans="2:34"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19"/>
      <c r="X3484" s="19"/>
      <c r="Y3484" s="20"/>
      <c r="Z3484" s="13"/>
      <c r="AA3484" s="13"/>
      <c r="AB3484" s="13"/>
      <c r="AC3484" s="13"/>
      <c r="AD3484" s="13"/>
      <c r="AE3484" s="13"/>
      <c r="AF3484" s="13"/>
      <c r="AG3484" s="13"/>
      <c r="AH3484" s="13"/>
    </row>
    <row r="3485" spans="2:34"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19"/>
      <c r="X3485" s="19"/>
      <c r="Y3485" s="20"/>
      <c r="Z3485" s="13"/>
      <c r="AA3485" s="13"/>
      <c r="AB3485" s="13"/>
      <c r="AC3485" s="13"/>
      <c r="AD3485" s="13"/>
      <c r="AE3485" s="13"/>
      <c r="AF3485" s="13"/>
      <c r="AG3485" s="13"/>
      <c r="AH3485" s="13"/>
    </row>
    <row r="3486" spans="2:34"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19"/>
      <c r="X3486" s="19"/>
      <c r="Y3486" s="20"/>
      <c r="Z3486" s="13"/>
      <c r="AA3486" s="13"/>
      <c r="AB3486" s="13"/>
      <c r="AC3486" s="13"/>
      <c r="AD3486" s="13"/>
      <c r="AE3486" s="13"/>
      <c r="AF3486" s="13"/>
      <c r="AG3486" s="13"/>
      <c r="AH3486" s="13"/>
    </row>
    <row r="3487" spans="2:34"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19"/>
      <c r="X3487" s="19"/>
      <c r="Y3487" s="20"/>
      <c r="Z3487" s="13"/>
      <c r="AA3487" s="13"/>
      <c r="AB3487" s="13"/>
      <c r="AC3487" s="13"/>
      <c r="AD3487" s="13"/>
      <c r="AE3487" s="13"/>
      <c r="AF3487" s="13"/>
      <c r="AG3487" s="13"/>
      <c r="AH3487" s="13"/>
    </row>
    <row r="3488" spans="2:34"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19"/>
      <c r="X3488" s="19"/>
      <c r="Y3488" s="20"/>
      <c r="Z3488" s="13"/>
      <c r="AA3488" s="13"/>
      <c r="AB3488" s="13"/>
      <c r="AC3488" s="13"/>
      <c r="AD3488" s="13"/>
      <c r="AE3488" s="13"/>
      <c r="AF3488" s="13"/>
      <c r="AG3488" s="13"/>
      <c r="AH3488" s="13"/>
    </row>
    <row r="3489" spans="2:34"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19"/>
      <c r="X3489" s="19"/>
      <c r="Y3489" s="20"/>
      <c r="Z3489" s="13"/>
      <c r="AA3489" s="13"/>
      <c r="AB3489" s="13"/>
      <c r="AC3489" s="13"/>
      <c r="AD3489" s="13"/>
      <c r="AE3489" s="13"/>
      <c r="AF3489" s="13"/>
      <c r="AG3489" s="13"/>
      <c r="AH3489" s="13"/>
    </row>
    <row r="3490" spans="2:34"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19"/>
      <c r="X3490" s="19"/>
      <c r="Y3490" s="20"/>
      <c r="Z3490" s="13"/>
      <c r="AA3490" s="13"/>
      <c r="AB3490" s="13"/>
      <c r="AC3490" s="13"/>
      <c r="AD3490" s="13"/>
      <c r="AE3490" s="13"/>
      <c r="AF3490" s="13"/>
      <c r="AG3490" s="13"/>
      <c r="AH3490" s="13"/>
    </row>
    <row r="3491" spans="2:34"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19"/>
      <c r="X3491" s="19"/>
      <c r="Y3491" s="20"/>
      <c r="Z3491" s="13"/>
      <c r="AA3491" s="13"/>
      <c r="AB3491" s="13"/>
      <c r="AC3491" s="13"/>
      <c r="AD3491" s="13"/>
      <c r="AE3491" s="13"/>
      <c r="AF3491" s="13"/>
      <c r="AG3491" s="13"/>
      <c r="AH3491" s="13"/>
    </row>
    <row r="3492" spans="2:34"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19"/>
      <c r="X3492" s="19"/>
      <c r="Y3492" s="20"/>
      <c r="Z3492" s="13"/>
      <c r="AA3492" s="13"/>
      <c r="AB3492" s="13"/>
      <c r="AC3492" s="13"/>
      <c r="AD3492" s="13"/>
      <c r="AE3492" s="13"/>
      <c r="AF3492" s="13"/>
      <c r="AG3492" s="13"/>
      <c r="AH3492" s="13"/>
    </row>
    <row r="3493" spans="2:34"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19"/>
      <c r="X3493" s="19"/>
      <c r="Y3493" s="20"/>
      <c r="Z3493" s="13"/>
      <c r="AA3493" s="13"/>
      <c r="AB3493" s="13"/>
      <c r="AC3493" s="13"/>
      <c r="AD3493" s="13"/>
      <c r="AE3493" s="13"/>
      <c r="AF3493" s="13"/>
      <c r="AG3493" s="13"/>
      <c r="AH3493" s="13"/>
    </row>
    <row r="3494" spans="2:34"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19"/>
      <c r="X3494" s="19"/>
      <c r="Y3494" s="20"/>
      <c r="Z3494" s="13"/>
      <c r="AA3494" s="13"/>
      <c r="AB3494" s="13"/>
      <c r="AC3494" s="13"/>
      <c r="AD3494" s="13"/>
      <c r="AE3494" s="13"/>
      <c r="AF3494" s="13"/>
      <c r="AG3494" s="13"/>
      <c r="AH3494" s="13"/>
    </row>
    <row r="3495" spans="2:34"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19"/>
      <c r="X3495" s="19"/>
      <c r="Y3495" s="20"/>
      <c r="Z3495" s="13"/>
      <c r="AA3495" s="13"/>
      <c r="AB3495" s="13"/>
      <c r="AC3495" s="13"/>
      <c r="AD3495" s="13"/>
      <c r="AE3495" s="13"/>
      <c r="AF3495" s="13"/>
      <c r="AG3495" s="13"/>
      <c r="AH3495" s="13"/>
    </row>
    <row r="3496" spans="2:34"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19"/>
      <c r="X3496" s="19"/>
      <c r="Y3496" s="20"/>
      <c r="Z3496" s="13"/>
      <c r="AA3496" s="13"/>
      <c r="AB3496" s="13"/>
      <c r="AC3496" s="13"/>
      <c r="AD3496" s="13"/>
      <c r="AE3496" s="13"/>
      <c r="AF3496" s="13"/>
      <c r="AG3496" s="13"/>
      <c r="AH3496" s="13"/>
    </row>
    <row r="3497" spans="2:34"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19"/>
      <c r="X3497" s="19"/>
      <c r="Y3497" s="20"/>
      <c r="Z3497" s="13"/>
      <c r="AA3497" s="13"/>
      <c r="AB3497" s="13"/>
      <c r="AC3497" s="13"/>
      <c r="AD3497" s="13"/>
      <c r="AE3497" s="13"/>
      <c r="AF3497" s="13"/>
      <c r="AG3497" s="13"/>
      <c r="AH3497" s="13"/>
    </row>
    <row r="3498" spans="2:34"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19"/>
      <c r="X3498" s="19"/>
      <c r="Y3498" s="20"/>
      <c r="Z3498" s="13"/>
      <c r="AA3498" s="13"/>
      <c r="AB3498" s="13"/>
      <c r="AC3498" s="13"/>
      <c r="AD3498" s="13"/>
      <c r="AE3498" s="13"/>
      <c r="AF3498" s="13"/>
      <c r="AG3498" s="13"/>
      <c r="AH3498" s="13"/>
    </row>
    <row r="3499" spans="2:34"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19"/>
      <c r="X3499" s="19"/>
      <c r="Y3499" s="20"/>
      <c r="Z3499" s="13"/>
      <c r="AA3499" s="13"/>
      <c r="AB3499" s="13"/>
      <c r="AC3499" s="13"/>
      <c r="AD3499" s="13"/>
      <c r="AE3499" s="13"/>
      <c r="AF3499" s="13"/>
      <c r="AG3499" s="13"/>
      <c r="AH3499" s="13"/>
    </row>
    <row r="3500" spans="2:34"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19"/>
      <c r="X3500" s="19"/>
      <c r="Y3500" s="20"/>
      <c r="Z3500" s="13"/>
      <c r="AA3500" s="13"/>
      <c r="AB3500" s="13"/>
      <c r="AC3500" s="13"/>
      <c r="AD3500" s="13"/>
      <c r="AE3500" s="13"/>
      <c r="AF3500" s="13"/>
      <c r="AG3500" s="13"/>
      <c r="AH3500" s="13"/>
    </row>
    <row r="3501" spans="2:34"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19"/>
      <c r="X3501" s="19"/>
      <c r="Y3501" s="20"/>
      <c r="Z3501" s="13"/>
      <c r="AA3501" s="13"/>
      <c r="AB3501" s="13"/>
      <c r="AC3501" s="13"/>
      <c r="AD3501" s="13"/>
      <c r="AE3501" s="13"/>
      <c r="AF3501" s="13"/>
      <c r="AG3501" s="13"/>
      <c r="AH3501" s="13"/>
    </row>
    <row r="3502" spans="2:34"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19"/>
      <c r="X3502" s="19"/>
      <c r="Y3502" s="20"/>
      <c r="Z3502" s="13"/>
      <c r="AA3502" s="13"/>
      <c r="AB3502" s="13"/>
      <c r="AC3502" s="13"/>
      <c r="AD3502" s="13"/>
      <c r="AE3502" s="13"/>
      <c r="AF3502" s="13"/>
      <c r="AG3502" s="13"/>
      <c r="AH3502" s="13"/>
    </row>
    <row r="3503" spans="2:34"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19"/>
      <c r="X3503" s="19"/>
      <c r="Y3503" s="20"/>
      <c r="Z3503" s="13"/>
      <c r="AA3503" s="13"/>
      <c r="AB3503" s="13"/>
      <c r="AC3503" s="13"/>
      <c r="AD3503" s="13"/>
      <c r="AE3503" s="13"/>
      <c r="AF3503" s="13"/>
      <c r="AG3503" s="13"/>
      <c r="AH3503" s="13"/>
    </row>
    <row r="3504" spans="2:34"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19"/>
      <c r="X3504" s="19"/>
      <c r="Y3504" s="20"/>
      <c r="Z3504" s="13"/>
      <c r="AA3504" s="13"/>
      <c r="AB3504" s="13"/>
      <c r="AC3504" s="13"/>
      <c r="AD3504" s="13"/>
      <c r="AE3504" s="13"/>
      <c r="AF3504" s="13"/>
      <c r="AG3504" s="13"/>
      <c r="AH3504" s="13"/>
    </row>
    <row r="3505" spans="2:34"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19"/>
      <c r="X3505" s="19"/>
      <c r="Y3505" s="20"/>
      <c r="Z3505" s="13"/>
      <c r="AA3505" s="13"/>
      <c r="AB3505" s="13"/>
      <c r="AC3505" s="13"/>
      <c r="AD3505" s="13"/>
      <c r="AE3505" s="13"/>
      <c r="AF3505" s="13"/>
      <c r="AG3505" s="13"/>
      <c r="AH3505" s="13"/>
    </row>
    <row r="3506" spans="2:34"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19"/>
      <c r="X3506" s="19"/>
      <c r="Y3506" s="20"/>
      <c r="Z3506" s="13"/>
      <c r="AA3506" s="13"/>
      <c r="AB3506" s="13"/>
      <c r="AC3506" s="13"/>
      <c r="AD3506" s="13"/>
      <c r="AE3506" s="13"/>
      <c r="AF3506" s="13"/>
      <c r="AG3506" s="13"/>
      <c r="AH3506" s="13"/>
    </row>
    <row r="3507" spans="2:34"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19"/>
      <c r="X3507" s="19"/>
      <c r="Y3507" s="20"/>
      <c r="Z3507" s="13"/>
      <c r="AA3507" s="13"/>
      <c r="AB3507" s="13"/>
      <c r="AC3507" s="13"/>
      <c r="AD3507" s="13"/>
      <c r="AE3507" s="13"/>
      <c r="AF3507" s="13"/>
      <c r="AG3507" s="13"/>
      <c r="AH3507" s="13"/>
    </row>
    <row r="3508" spans="2:34"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19"/>
      <c r="X3508" s="19"/>
      <c r="Y3508" s="20"/>
      <c r="Z3508" s="13"/>
      <c r="AA3508" s="13"/>
      <c r="AB3508" s="13"/>
      <c r="AC3508" s="13"/>
      <c r="AD3508" s="13"/>
      <c r="AE3508" s="13"/>
      <c r="AF3508" s="13"/>
      <c r="AG3508" s="13"/>
      <c r="AH3508" s="13"/>
    </row>
    <row r="3509" spans="2:34"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19"/>
      <c r="X3509" s="19"/>
      <c r="Y3509" s="20"/>
      <c r="Z3509" s="13"/>
      <c r="AA3509" s="13"/>
      <c r="AB3509" s="13"/>
      <c r="AC3509" s="13"/>
      <c r="AD3509" s="13"/>
      <c r="AE3509" s="13"/>
      <c r="AF3509" s="13"/>
      <c r="AG3509" s="13"/>
      <c r="AH3509" s="13"/>
    </row>
    <row r="3510" spans="2:34"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19"/>
      <c r="X3510" s="19"/>
      <c r="Y3510" s="20"/>
      <c r="Z3510" s="13"/>
      <c r="AA3510" s="13"/>
      <c r="AB3510" s="13"/>
      <c r="AC3510" s="13"/>
      <c r="AD3510" s="13"/>
      <c r="AE3510" s="13"/>
      <c r="AF3510" s="13"/>
      <c r="AG3510" s="13"/>
      <c r="AH3510" s="13"/>
    </row>
    <row r="3511" spans="2:34"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19"/>
      <c r="X3511" s="19"/>
      <c r="Y3511" s="20"/>
      <c r="Z3511" s="13"/>
      <c r="AA3511" s="13"/>
      <c r="AB3511" s="13"/>
      <c r="AC3511" s="13"/>
      <c r="AD3511" s="13"/>
      <c r="AE3511" s="13"/>
      <c r="AF3511" s="13"/>
      <c r="AG3511" s="13"/>
      <c r="AH3511" s="13"/>
    </row>
    <row r="3512" spans="2:34"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19"/>
      <c r="X3512" s="19"/>
      <c r="Y3512" s="20"/>
      <c r="Z3512" s="13"/>
      <c r="AA3512" s="13"/>
      <c r="AB3512" s="13"/>
      <c r="AC3512" s="13"/>
      <c r="AD3512" s="13"/>
      <c r="AE3512" s="13"/>
      <c r="AF3512" s="13"/>
      <c r="AG3512" s="13"/>
      <c r="AH3512" s="13"/>
    </row>
    <row r="3513" spans="2:34"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19"/>
      <c r="X3513" s="19"/>
      <c r="Y3513" s="20"/>
      <c r="Z3513" s="13"/>
      <c r="AA3513" s="13"/>
      <c r="AB3513" s="13"/>
      <c r="AC3513" s="13"/>
      <c r="AD3513" s="13"/>
      <c r="AE3513" s="13"/>
      <c r="AF3513" s="13"/>
      <c r="AG3513" s="13"/>
      <c r="AH3513" s="13"/>
    </row>
    <row r="3514" spans="2:34"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19"/>
      <c r="X3514" s="19"/>
      <c r="Y3514" s="20"/>
      <c r="Z3514" s="13"/>
      <c r="AA3514" s="13"/>
      <c r="AB3514" s="13"/>
      <c r="AC3514" s="13"/>
      <c r="AD3514" s="13"/>
      <c r="AE3514" s="13"/>
      <c r="AF3514" s="13"/>
      <c r="AG3514" s="13"/>
      <c r="AH3514" s="13"/>
    </row>
    <row r="3515" spans="2:34"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19"/>
      <c r="X3515" s="19"/>
      <c r="Y3515" s="20"/>
      <c r="Z3515" s="13"/>
      <c r="AA3515" s="13"/>
      <c r="AB3515" s="13"/>
      <c r="AC3515" s="13"/>
      <c r="AD3515" s="13"/>
      <c r="AE3515" s="13"/>
      <c r="AF3515" s="13"/>
      <c r="AG3515" s="13"/>
      <c r="AH3515" s="13"/>
    </row>
    <row r="3516" spans="2:34"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19"/>
      <c r="X3516" s="19"/>
      <c r="Y3516" s="20"/>
      <c r="Z3516" s="13"/>
      <c r="AA3516" s="13"/>
      <c r="AB3516" s="13"/>
      <c r="AC3516" s="13"/>
      <c r="AD3516" s="13"/>
      <c r="AE3516" s="13"/>
      <c r="AF3516" s="13"/>
      <c r="AG3516" s="13"/>
      <c r="AH3516" s="13"/>
    </row>
    <row r="3517" spans="2:34"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19"/>
      <c r="X3517" s="19"/>
      <c r="Y3517" s="20"/>
      <c r="Z3517" s="13"/>
      <c r="AA3517" s="13"/>
      <c r="AB3517" s="13"/>
      <c r="AC3517" s="13"/>
      <c r="AD3517" s="13"/>
      <c r="AE3517" s="13"/>
      <c r="AF3517" s="13"/>
      <c r="AG3517" s="13"/>
      <c r="AH3517" s="13"/>
    </row>
    <row r="3518" spans="2:34"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19"/>
      <c r="X3518" s="19"/>
      <c r="Y3518" s="20"/>
      <c r="Z3518" s="13"/>
      <c r="AA3518" s="13"/>
      <c r="AB3518" s="13"/>
      <c r="AC3518" s="13"/>
      <c r="AD3518" s="13"/>
      <c r="AE3518" s="13"/>
      <c r="AF3518" s="13"/>
      <c r="AG3518" s="13"/>
      <c r="AH3518" s="13"/>
    </row>
    <row r="3519" spans="2:34"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19"/>
      <c r="X3519" s="19"/>
      <c r="Y3519" s="20"/>
      <c r="Z3519" s="13"/>
      <c r="AA3519" s="13"/>
      <c r="AB3519" s="13"/>
      <c r="AC3519" s="13"/>
      <c r="AD3519" s="13"/>
      <c r="AE3519" s="13"/>
      <c r="AF3519" s="13"/>
      <c r="AG3519" s="13"/>
      <c r="AH3519" s="13"/>
    </row>
    <row r="3520" spans="2:34"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19"/>
      <c r="X3520" s="19"/>
      <c r="Y3520" s="20"/>
      <c r="Z3520" s="13"/>
      <c r="AA3520" s="13"/>
      <c r="AB3520" s="13"/>
      <c r="AC3520" s="13"/>
      <c r="AD3520" s="13"/>
      <c r="AE3520" s="13"/>
      <c r="AF3520" s="13"/>
      <c r="AG3520" s="13"/>
      <c r="AH3520" s="13"/>
    </row>
    <row r="3521" spans="2:34"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19"/>
      <c r="X3521" s="19"/>
      <c r="Y3521" s="20"/>
      <c r="Z3521" s="13"/>
      <c r="AA3521" s="13"/>
      <c r="AB3521" s="13"/>
      <c r="AC3521" s="13"/>
      <c r="AD3521" s="13"/>
      <c r="AE3521" s="13"/>
      <c r="AF3521" s="13"/>
      <c r="AG3521" s="13"/>
      <c r="AH3521" s="13"/>
    </row>
    <row r="3522" spans="2:34"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19"/>
      <c r="X3522" s="19"/>
      <c r="Y3522" s="20"/>
      <c r="Z3522" s="13"/>
      <c r="AA3522" s="13"/>
      <c r="AB3522" s="13"/>
      <c r="AC3522" s="13"/>
      <c r="AD3522" s="13"/>
      <c r="AE3522" s="13"/>
      <c r="AF3522" s="13"/>
      <c r="AG3522" s="13"/>
      <c r="AH3522" s="13"/>
    </row>
    <row r="3523" spans="2:34"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19"/>
      <c r="X3523" s="19"/>
      <c r="Y3523" s="20"/>
      <c r="Z3523" s="13"/>
      <c r="AA3523" s="13"/>
      <c r="AB3523" s="13"/>
      <c r="AC3523" s="13"/>
      <c r="AD3523" s="13"/>
      <c r="AE3523" s="13"/>
      <c r="AF3523" s="13"/>
      <c r="AG3523" s="13"/>
      <c r="AH3523" s="13"/>
    </row>
    <row r="3524" spans="2:34"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19"/>
      <c r="X3524" s="19"/>
      <c r="Y3524" s="20"/>
      <c r="Z3524" s="13"/>
      <c r="AA3524" s="13"/>
      <c r="AB3524" s="13"/>
      <c r="AC3524" s="13"/>
      <c r="AD3524" s="13"/>
      <c r="AE3524" s="13"/>
      <c r="AF3524" s="13"/>
      <c r="AG3524" s="13"/>
      <c r="AH3524" s="13"/>
    </row>
    <row r="3525" spans="2:34"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19"/>
      <c r="X3525" s="19"/>
      <c r="Y3525" s="20"/>
      <c r="Z3525" s="13"/>
      <c r="AA3525" s="13"/>
      <c r="AB3525" s="13"/>
      <c r="AC3525" s="13"/>
      <c r="AD3525" s="13"/>
      <c r="AE3525" s="13"/>
      <c r="AF3525" s="13"/>
      <c r="AG3525" s="13"/>
      <c r="AH3525" s="13"/>
    </row>
    <row r="3526" spans="2:34"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19"/>
      <c r="X3526" s="19"/>
      <c r="Y3526" s="20"/>
      <c r="Z3526" s="13"/>
      <c r="AA3526" s="13"/>
      <c r="AB3526" s="13"/>
      <c r="AC3526" s="13"/>
      <c r="AD3526" s="13"/>
      <c r="AE3526" s="13"/>
      <c r="AF3526" s="13"/>
      <c r="AG3526" s="13"/>
      <c r="AH3526" s="13"/>
    </row>
    <row r="3527" spans="2:34"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19"/>
      <c r="X3527" s="19"/>
      <c r="Y3527" s="20"/>
      <c r="Z3527" s="13"/>
      <c r="AA3527" s="13"/>
      <c r="AB3527" s="13"/>
      <c r="AC3527" s="13"/>
      <c r="AD3527" s="13"/>
      <c r="AE3527" s="13"/>
      <c r="AF3527" s="13"/>
      <c r="AG3527" s="13"/>
      <c r="AH3527" s="13"/>
    </row>
    <row r="3528" spans="2:34"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19"/>
      <c r="X3528" s="19"/>
      <c r="Y3528" s="20"/>
      <c r="Z3528" s="13"/>
      <c r="AA3528" s="13"/>
      <c r="AB3528" s="13"/>
      <c r="AC3528" s="13"/>
      <c r="AD3528" s="13"/>
      <c r="AE3528" s="13"/>
      <c r="AF3528" s="13"/>
      <c r="AG3528" s="13"/>
      <c r="AH3528" s="13"/>
    </row>
    <row r="3529" spans="2:34"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19"/>
      <c r="X3529" s="19"/>
      <c r="Y3529" s="20"/>
      <c r="Z3529" s="13"/>
      <c r="AA3529" s="13"/>
      <c r="AB3529" s="13"/>
      <c r="AC3529" s="13"/>
      <c r="AD3529" s="13"/>
      <c r="AE3529" s="13"/>
      <c r="AF3529" s="13"/>
      <c r="AG3529" s="13"/>
      <c r="AH3529" s="13"/>
    </row>
    <row r="3530" spans="2:34"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19"/>
      <c r="X3530" s="19"/>
      <c r="Y3530" s="20"/>
      <c r="Z3530" s="13"/>
      <c r="AA3530" s="13"/>
      <c r="AB3530" s="13"/>
      <c r="AC3530" s="13"/>
      <c r="AD3530" s="13"/>
      <c r="AE3530" s="13"/>
      <c r="AF3530" s="13"/>
      <c r="AG3530" s="13"/>
      <c r="AH3530" s="13"/>
    </row>
    <row r="3531" spans="2:34"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19"/>
      <c r="X3531" s="19"/>
      <c r="Y3531" s="20"/>
      <c r="Z3531" s="13"/>
      <c r="AA3531" s="13"/>
      <c r="AB3531" s="13"/>
      <c r="AC3531" s="13"/>
      <c r="AD3531" s="13"/>
      <c r="AE3531" s="13"/>
      <c r="AF3531" s="13"/>
      <c r="AG3531" s="13"/>
      <c r="AH3531" s="13"/>
    </row>
    <row r="3532" spans="2:34"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19"/>
      <c r="X3532" s="19"/>
      <c r="Y3532" s="20"/>
      <c r="Z3532" s="13"/>
      <c r="AA3532" s="13"/>
      <c r="AB3532" s="13"/>
      <c r="AC3532" s="13"/>
      <c r="AD3532" s="13"/>
      <c r="AE3532" s="13"/>
      <c r="AF3532" s="13"/>
      <c r="AG3532" s="13"/>
      <c r="AH3532" s="13"/>
    </row>
    <row r="3533" spans="2:34"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19"/>
      <c r="X3533" s="19"/>
      <c r="Y3533" s="20"/>
      <c r="Z3533" s="13"/>
      <c r="AA3533" s="13"/>
      <c r="AB3533" s="13"/>
      <c r="AC3533" s="13"/>
      <c r="AD3533" s="13"/>
      <c r="AE3533" s="13"/>
      <c r="AF3533" s="13"/>
      <c r="AG3533" s="13"/>
      <c r="AH3533" s="13"/>
    </row>
    <row r="3534" spans="2:34"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19"/>
      <c r="X3534" s="19"/>
      <c r="Y3534" s="20"/>
      <c r="Z3534" s="13"/>
      <c r="AA3534" s="13"/>
      <c r="AB3534" s="13"/>
      <c r="AC3534" s="13"/>
      <c r="AD3534" s="13"/>
      <c r="AE3534" s="13"/>
      <c r="AF3534" s="13"/>
      <c r="AG3534" s="13"/>
      <c r="AH3534" s="13"/>
    </row>
    <row r="3535" spans="2:34"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19"/>
      <c r="X3535" s="19"/>
      <c r="Y3535" s="20"/>
      <c r="Z3535" s="13"/>
      <c r="AA3535" s="13"/>
      <c r="AB3535" s="13"/>
      <c r="AC3535" s="13"/>
      <c r="AD3535" s="13"/>
      <c r="AE3535" s="13"/>
      <c r="AF3535" s="13"/>
      <c r="AG3535" s="13"/>
      <c r="AH3535" s="13"/>
    </row>
    <row r="3536" spans="2:34"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19"/>
      <c r="X3536" s="19"/>
      <c r="Y3536" s="20"/>
      <c r="Z3536" s="13"/>
      <c r="AA3536" s="13"/>
      <c r="AB3536" s="13"/>
      <c r="AC3536" s="13"/>
      <c r="AD3536" s="13"/>
      <c r="AE3536" s="13"/>
      <c r="AF3536" s="13"/>
      <c r="AG3536" s="13"/>
      <c r="AH3536" s="13"/>
    </row>
    <row r="3537" spans="2:34"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19"/>
      <c r="X3537" s="19"/>
      <c r="Y3537" s="20"/>
      <c r="Z3537" s="13"/>
      <c r="AA3537" s="13"/>
      <c r="AB3537" s="13"/>
      <c r="AC3537" s="13"/>
      <c r="AD3537" s="13"/>
      <c r="AE3537" s="13"/>
      <c r="AF3537" s="13"/>
      <c r="AG3537" s="13"/>
      <c r="AH3537" s="13"/>
    </row>
    <row r="3538" spans="2:34"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19"/>
      <c r="X3538" s="19"/>
      <c r="Y3538" s="20"/>
      <c r="Z3538" s="13"/>
      <c r="AA3538" s="13"/>
      <c r="AB3538" s="13"/>
      <c r="AC3538" s="13"/>
      <c r="AD3538" s="13"/>
      <c r="AE3538" s="13"/>
      <c r="AF3538" s="13"/>
      <c r="AG3538" s="13"/>
      <c r="AH3538" s="13"/>
    </row>
    <row r="3539" spans="2:34"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19"/>
      <c r="X3539" s="19"/>
      <c r="Y3539" s="20"/>
      <c r="Z3539" s="13"/>
      <c r="AA3539" s="13"/>
      <c r="AB3539" s="13"/>
      <c r="AC3539" s="13"/>
      <c r="AD3539" s="13"/>
      <c r="AE3539" s="13"/>
      <c r="AF3539" s="13"/>
      <c r="AG3539" s="13"/>
      <c r="AH3539" s="13"/>
    </row>
    <row r="3540" spans="2:34"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19"/>
      <c r="X3540" s="19"/>
      <c r="Y3540" s="20"/>
      <c r="Z3540" s="13"/>
      <c r="AA3540" s="13"/>
      <c r="AB3540" s="13"/>
      <c r="AC3540" s="13"/>
      <c r="AD3540" s="13"/>
      <c r="AE3540" s="13"/>
      <c r="AF3540" s="13"/>
      <c r="AG3540" s="13"/>
      <c r="AH3540" s="13"/>
    </row>
    <row r="3541" spans="2:34"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19"/>
      <c r="X3541" s="19"/>
      <c r="Y3541" s="20"/>
      <c r="Z3541" s="13"/>
      <c r="AA3541" s="13"/>
      <c r="AB3541" s="13"/>
      <c r="AC3541" s="13"/>
      <c r="AD3541" s="13"/>
      <c r="AE3541" s="13"/>
      <c r="AF3541" s="13"/>
      <c r="AG3541" s="13"/>
      <c r="AH3541" s="13"/>
    </row>
    <row r="3542" spans="2:34"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19"/>
      <c r="X3542" s="19"/>
      <c r="Y3542" s="20"/>
      <c r="Z3542" s="13"/>
      <c r="AA3542" s="13"/>
      <c r="AB3542" s="13"/>
      <c r="AC3542" s="13"/>
      <c r="AD3542" s="13"/>
      <c r="AE3542" s="13"/>
      <c r="AF3542" s="13"/>
      <c r="AG3542" s="13"/>
      <c r="AH3542" s="13"/>
    </row>
    <row r="3543" spans="2:34"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19"/>
      <c r="X3543" s="19"/>
      <c r="Y3543" s="20"/>
      <c r="Z3543" s="13"/>
      <c r="AA3543" s="13"/>
      <c r="AB3543" s="13"/>
      <c r="AC3543" s="13"/>
      <c r="AD3543" s="13"/>
      <c r="AE3543" s="13"/>
      <c r="AF3543" s="13"/>
      <c r="AG3543" s="13"/>
      <c r="AH3543" s="13"/>
    </row>
    <row r="3544" spans="2:34"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19"/>
      <c r="X3544" s="19"/>
      <c r="Y3544" s="20"/>
      <c r="Z3544" s="13"/>
      <c r="AA3544" s="13"/>
      <c r="AB3544" s="13"/>
      <c r="AC3544" s="13"/>
      <c r="AD3544" s="13"/>
      <c r="AE3544" s="13"/>
      <c r="AF3544" s="13"/>
      <c r="AG3544" s="13"/>
      <c r="AH3544" s="13"/>
    </row>
    <row r="3545" spans="2:34"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19"/>
      <c r="X3545" s="19"/>
      <c r="Y3545" s="20"/>
      <c r="Z3545" s="13"/>
      <c r="AA3545" s="13"/>
      <c r="AB3545" s="13"/>
      <c r="AC3545" s="13"/>
      <c r="AD3545" s="13"/>
      <c r="AE3545" s="13"/>
      <c r="AF3545" s="13"/>
      <c r="AG3545" s="13"/>
      <c r="AH3545" s="13"/>
    </row>
    <row r="3546" spans="2:34"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19"/>
      <c r="X3546" s="19"/>
      <c r="Y3546" s="20"/>
      <c r="Z3546" s="13"/>
      <c r="AA3546" s="13"/>
      <c r="AB3546" s="13"/>
      <c r="AC3546" s="13"/>
      <c r="AD3546" s="13"/>
      <c r="AE3546" s="13"/>
      <c r="AF3546" s="13"/>
      <c r="AG3546" s="13"/>
      <c r="AH3546" s="13"/>
    </row>
    <row r="3547" spans="2:34"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19"/>
      <c r="X3547" s="19"/>
      <c r="Y3547" s="20"/>
      <c r="Z3547" s="13"/>
      <c r="AA3547" s="13"/>
      <c r="AB3547" s="13"/>
      <c r="AC3547" s="13"/>
      <c r="AD3547" s="13"/>
      <c r="AE3547" s="13"/>
      <c r="AF3547" s="13"/>
      <c r="AG3547" s="13"/>
      <c r="AH3547" s="13"/>
    </row>
    <row r="3548" spans="2:34"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19"/>
      <c r="X3548" s="19"/>
      <c r="Y3548" s="20"/>
      <c r="Z3548" s="13"/>
      <c r="AA3548" s="13"/>
      <c r="AB3548" s="13"/>
      <c r="AC3548" s="13"/>
      <c r="AD3548" s="13"/>
      <c r="AE3548" s="13"/>
      <c r="AF3548" s="13"/>
      <c r="AG3548" s="13"/>
      <c r="AH3548" s="13"/>
    </row>
    <row r="3549" spans="2:34"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19"/>
      <c r="X3549" s="19"/>
      <c r="Y3549" s="20"/>
      <c r="Z3549" s="13"/>
      <c r="AA3549" s="13"/>
      <c r="AB3549" s="13"/>
      <c r="AC3549" s="13"/>
      <c r="AD3549" s="13"/>
      <c r="AE3549" s="13"/>
      <c r="AF3549" s="13"/>
      <c r="AG3549" s="13"/>
      <c r="AH3549" s="13"/>
    </row>
    <row r="3550" spans="2:34"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19"/>
      <c r="X3550" s="19"/>
      <c r="Y3550" s="20"/>
      <c r="Z3550" s="13"/>
      <c r="AA3550" s="13"/>
      <c r="AB3550" s="13"/>
      <c r="AC3550" s="13"/>
      <c r="AD3550" s="13"/>
      <c r="AE3550" s="13"/>
      <c r="AF3550" s="13"/>
      <c r="AG3550" s="13"/>
      <c r="AH3550" s="13"/>
    </row>
    <row r="3551" spans="2:34"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19"/>
      <c r="X3551" s="19"/>
      <c r="Y3551" s="20"/>
      <c r="Z3551" s="13"/>
      <c r="AA3551" s="13"/>
      <c r="AB3551" s="13"/>
      <c r="AC3551" s="13"/>
      <c r="AD3551" s="13"/>
      <c r="AE3551" s="13"/>
      <c r="AF3551" s="13"/>
      <c r="AG3551" s="13"/>
      <c r="AH3551" s="13"/>
    </row>
    <row r="3552" spans="2:34"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19"/>
      <c r="X3552" s="19"/>
      <c r="Y3552" s="20"/>
      <c r="Z3552" s="13"/>
      <c r="AA3552" s="13"/>
      <c r="AB3552" s="13"/>
      <c r="AC3552" s="13"/>
      <c r="AD3552" s="13"/>
      <c r="AE3552" s="13"/>
      <c r="AF3552" s="13"/>
      <c r="AG3552" s="13"/>
      <c r="AH3552" s="13"/>
    </row>
    <row r="3553" spans="2:34"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19"/>
      <c r="X3553" s="19"/>
      <c r="Y3553" s="20"/>
      <c r="Z3553" s="13"/>
      <c r="AA3553" s="13"/>
      <c r="AB3553" s="13"/>
      <c r="AC3553" s="13"/>
      <c r="AD3553" s="13"/>
      <c r="AE3553" s="13"/>
      <c r="AF3553" s="13"/>
      <c r="AG3553" s="13"/>
      <c r="AH3553" s="13"/>
    </row>
    <row r="3554" spans="2:34"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19"/>
      <c r="X3554" s="19"/>
      <c r="Y3554" s="20"/>
      <c r="Z3554" s="13"/>
      <c r="AA3554" s="13"/>
      <c r="AB3554" s="13"/>
      <c r="AC3554" s="13"/>
      <c r="AD3554" s="13"/>
      <c r="AE3554" s="13"/>
      <c r="AF3554" s="13"/>
      <c r="AG3554" s="13"/>
      <c r="AH3554" s="13"/>
    </row>
    <row r="3555" spans="2:34"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19"/>
      <c r="X3555" s="19"/>
      <c r="Y3555" s="20"/>
      <c r="Z3555" s="13"/>
      <c r="AA3555" s="13"/>
      <c r="AB3555" s="13"/>
      <c r="AC3555" s="13"/>
      <c r="AD3555" s="13"/>
      <c r="AE3555" s="13"/>
      <c r="AF3555" s="13"/>
      <c r="AG3555" s="13"/>
      <c r="AH3555" s="13"/>
    </row>
    <row r="3556" spans="2:34"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19"/>
      <c r="X3556" s="19"/>
      <c r="Y3556" s="20"/>
      <c r="Z3556" s="13"/>
      <c r="AA3556" s="13"/>
      <c r="AB3556" s="13"/>
      <c r="AC3556" s="13"/>
      <c r="AD3556" s="13"/>
      <c r="AE3556" s="13"/>
      <c r="AF3556" s="13"/>
      <c r="AG3556" s="13"/>
      <c r="AH3556" s="13"/>
    </row>
    <row r="3557" spans="2:34"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19"/>
      <c r="X3557" s="19"/>
      <c r="Y3557" s="20"/>
      <c r="Z3557" s="13"/>
      <c r="AA3557" s="13"/>
      <c r="AB3557" s="13"/>
      <c r="AC3557" s="13"/>
      <c r="AD3557" s="13"/>
      <c r="AE3557" s="13"/>
      <c r="AF3557" s="13"/>
      <c r="AG3557" s="13"/>
      <c r="AH3557" s="13"/>
    </row>
    <row r="3558" spans="2:34"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19"/>
      <c r="X3558" s="19"/>
      <c r="Y3558" s="20"/>
      <c r="Z3558" s="13"/>
      <c r="AA3558" s="13"/>
      <c r="AB3558" s="13"/>
      <c r="AC3558" s="13"/>
      <c r="AD3558" s="13"/>
      <c r="AE3558" s="13"/>
      <c r="AF3558" s="13"/>
      <c r="AG3558" s="13"/>
      <c r="AH3558" s="13"/>
    </row>
    <row r="3559" spans="2:34"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19"/>
      <c r="X3559" s="19"/>
      <c r="Y3559" s="20"/>
      <c r="Z3559" s="13"/>
      <c r="AA3559" s="13"/>
      <c r="AB3559" s="13"/>
      <c r="AC3559" s="13"/>
      <c r="AD3559" s="13"/>
      <c r="AE3559" s="13"/>
      <c r="AF3559" s="13"/>
      <c r="AG3559" s="13"/>
      <c r="AH3559" s="13"/>
    </row>
    <row r="3560" spans="2:34"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19"/>
      <c r="X3560" s="19"/>
      <c r="Y3560" s="20"/>
      <c r="Z3560" s="13"/>
      <c r="AA3560" s="13"/>
      <c r="AB3560" s="13"/>
      <c r="AC3560" s="13"/>
      <c r="AD3560" s="13"/>
      <c r="AE3560" s="13"/>
      <c r="AF3560" s="13"/>
      <c r="AG3560" s="13"/>
      <c r="AH3560" s="13"/>
    </row>
    <row r="3561" spans="2:34"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19"/>
      <c r="X3561" s="19"/>
      <c r="Y3561" s="20"/>
      <c r="Z3561" s="13"/>
      <c r="AA3561" s="13"/>
      <c r="AB3561" s="13"/>
      <c r="AC3561" s="13"/>
      <c r="AD3561" s="13"/>
      <c r="AE3561" s="13"/>
      <c r="AF3561" s="13"/>
      <c r="AG3561" s="13"/>
      <c r="AH3561" s="13"/>
    </row>
    <row r="3562" spans="2:34"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19"/>
      <c r="X3562" s="19"/>
      <c r="Y3562" s="20"/>
      <c r="Z3562" s="13"/>
      <c r="AA3562" s="13"/>
      <c r="AB3562" s="13"/>
      <c r="AC3562" s="13"/>
      <c r="AD3562" s="13"/>
      <c r="AE3562" s="13"/>
      <c r="AF3562" s="13"/>
      <c r="AG3562" s="13"/>
      <c r="AH3562" s="13"/>
    </row>
    <row r="3563" spans="2:34"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19"/>
      <c r="X3563" s="19"/>
      <c r="Y3563" s="20"/>
      <c r="Z3563" s="13"/>
      <c r="AA3563" s="13"/>
      <c r="AB3563" s="13"/>
      <c r="AC3563" s="13"/>
      <c r="AD3563" s="13"/>
      <c r="AE3563" s="13"/>
      <c r="AF3563" s="13"/>
      <c r="AG3563" s="13"/>
      <c r="AH3563" s="13"/>
    </row>
    <row r="3564" spans="2:34"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19"/>
      <c r="X3564" s="19"/>
      <c r="Y3564" s="20"/>
      <c r="Z3564" s="13"/>
      <c r="AA3564" s="13"/>
      <c r="AB3564" s="13"/>
      <c r="AC3564" s="13"/>
      <c r="AD3564" s="13"/>
      <c r="AE3564" s="13"/>
      <c r="AF3564" s="13"/>
      <c r="AG3564" s="13"/>
      <c r="AH3564" s="13"/>
    </row>
    <row r="3565" spans="2:34"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19"/>
      <c r="X3565" s="19"/>
      <c r="Y3565" s="20"/>
      <c r="Z3565" s="13"/>
      <c r="AA3565" s="13"/>
      <c r="AB3565" s="13"/>
      <c r="AC3565" s="13"/>
      <c r="AD3565" s="13"/>
      <c r="AE3565" s="13"/>
      <c r="AF3565" s="13"/>
      <c r="AG3565" s="13"/>
      <c r="AH3565" s="13"/>
    </row>
    <row r="3566" spans="2:34"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19"/>
      <c r="X3566" s="19"/>
      <c r="Y3566" s="20"/>
      <c r="Z3566" s="13"/>
      <c r="AA3566" s="13"/>
      <c r="AB3566" s="13"/>
      <c r="AC3566" s="13"/>
      <c r="AD3566" s="13"/>
      <c r="AE3566" s="13"/>
      <c r="AF3566" s="13"/>
      <c r="AG3566" s="13"/>
      <c r="AH3566" s="13"/>
    </row>
    <row r="3567" spans="2:34"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19"/>
      <c r="X3567" s="19"/>
      <c r="Y3567" s="20"/>
      <c r="Z3567" s="13"/>
      <c r="AA3567" s="13"/>
      <c r="AB3567" s="13"/>
      <c r="AC3567" s="13"/>
      <c r="AD3567" s="13"/>
      <c r="AE3567" s="13"/>
      <c r="AF3567" s="13"/>
      <c r="AG3567" s="13"/>
      <c r="AH3567" s="13"/>
    </row>
    <row r="3568" spans="2:34"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19"/>
      <c r="X3568" s="19"/>
      <c r="Y3568" s="20"/>
      <c r="Z3568" s="13"/>
      <c r="AA3568" s="13"/>
      <c r="AB3568" s="13"/>
      <c r="AC3568" s="13"/>
      <c r="AD3568" s="13"/>
      <c r="AE3568" s="13"/>
      <c r="AF3568" s="13"/>
      <c r="AG3568" s="13"/>
      <c r="AH3568" s="13"/>
    </row>
    <row r="3569" spans="2:34"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19"/>
      <c r="X3569" s="19"/>
      <c r="Y3569" s="20"/>
      <c r="Z3569" s="13"/>
      <c r="AA3569" s="13"/>
      <c r="AB3569" s="13"/>
      <c r="AC3569" s="13"/>
      <c r="AD3569" s="13"/>
      <c r="AE3569" s="13"/>
      <c r="AF3569" s="13"/>
      <c r="AG3569" s="13"/>
      <c r="AH3569" s="13"/>
    </row>
    <row r="3570" spans="2:34"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19"/>
      <c r="X3570" s="19"/>
      <c r="Y3570" s="20"/>
      <c r="Z3570" s="13"/>
      <c r="AA3570" s="13"/>
      <c r="AB3570" s="13"/>
      <c r="AC3570" s="13"/>
      <c r="AD3570" s="13"/>
      <c r="AE3570" s="13"/>
      <c r="AF3570" s="13"/>
      <c r="AG3570" s="13"/>
      <c r="AH3570" s="13"/>
    </row>
    <row r="3571" spans="2:34"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19"/>
      <c r="X3571" s="19"/>
      <c r="Y3571" s="20"/>
      <c r="Z3571" s="13"/>
      <c r="AA3571" s="13"/>
      <c r="AB3571" s="13"/>
      <c r="AC3571" s="13"/>
      <c r="AD3571" s="13"/>
      <c r="AE3571" s="13"/>
      <c r="AF3571" s="13"/>
      <c r="AG3571" s="13"/>
      <c r="AH3571" s="13"/>
    </row>
    <row r="3572" spans="2:34"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19"/>
      <c r="X3572" s="19"/>
      <c r="Y3572" s="20"/>
      <c r="Z3572" s="13"/>
      <c r="AA3572" s="13"/>
      <c r="AB3572" s="13"/>
      <c r="AC3572" s="13"/>
      <c r="AD3572" s="13"/>
      <c r="AE3572" s="13"/>
      <c r="AF3572" s="13"/>
      <c r="AG3572" s="13"/>
      <c r="AH3572" s="13"/>
    </row>
    <row r="3573" spans="2:34"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19"/>
      <c r="X3573" s="19"/>
      <c r="Y3573" s="20"/>
      <c r="Z3573" s="13"/>
      <c r="AA3573" s="13"/>
      <c r="AB3573" s="13"/>
      <c r="AC3573" s="13"/>
      <c r="AD3573" s="13"/>
      <c r="AE3573" s="13"/>
      <c r="AF3573" s="13"/>
      <c r="AG3573" s="13"/>
      <c r="AH3573" s="13"/>
    </row>
    <row r="3574" spans="2:34"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19"/>
      <c r="X3574" s="19"/>
      <c r="Y3574" s="20"/>
      <c r="Z3574" s="13"/>
      <c r="AA3574" s="13"/>
      <c r="AB3574" s="13"/>
      <c r="AC3574" s="13"/>
      <c r="AD3574" s="13"/>
      <c r="AE3574" s="13"/>
      <c r="AF3574" s="13"/>
      <c r="AG3574" s="13"/>
      <c r="AH3574" s="13"/>
    </row>
    <row r="3575" spans="2:34"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19"/>
      <c r="X3575" s="19"/>
      <c r="Y3575" s="20"/>
      <c r="Z3575" s="13"/>
      <c r="AA3575" s="13"/>
      <c r="AB3575" s="13"/>
      <c r="AC3575" s="13"/>
      <c r="AD3575" s="13"/>
      <c r="AE3575" s="13"/>
      <c r="AF3575" s="13"/>
      <c r="AG3575" s="13"/>
      <c r="AH3575" s="13"/>
    </row>
    <row r="3576" spans="2:34"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19"/>
      <c r="X3576" s="19"/>
      <c r="Y3576" s="20"/>
      <c r="Z3576" s="13"/>
      <c r="AA3576" s="13"/>
      <c r="AB3576" s="13"/>
      <c r="AC3576" s="13"/>
      <c r="AD3576" s="13"/>
      <c r="AE3576" s="13"/>
      <c r="AF3576" s="13"/>
      <c r="AG3576" s="13"/>
      <c r="AH3576" s="13"/>
    </row>
    <row r="3577" spans="2:34"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19"/>
      <c r="X3577" s="19"/>
      <c r="Y3577" s="20"/>
      <c r="Z3577" s="13"/>
      <c r="AA3577" s="13"/>
      <c r="AB3577" s="13"/>
      <c r="AC3577" s="13"/>
      <c r="AD3577" s="13"/>
      <c r="AE3577" s="13"/>
      <c r="AF3577" s="13"/>
      <c r="AG3577" s="13"/>
      <c r="AH3577" s="13"/>
    </row>
    <row r="3578" spans="2:34"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19"/>
      <c r="X3578" s="19"/>
      <c r="Y3578" s="20"/>
      <c r="Z3578" s="13"/>
      <c r="AA3578" s="13"/>
      <c r="AB3578" s="13"/>
      <c r="AC3578" s="13"/>
      <c r="AD3578" s="13"/>
      <c r="AE3578" s="13"/>
      <c r="AF3578" s="13"/>
      <c r="AG3578" s="13"/>
      <c r="AH3578" s="13"/>
    </row>
    <row r="3579" spans="2:34"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19"/>
      <c r="X3579" s="19"/>
      <c r="Y3579" s="20"/>
      <c r="Z3579" s="13"/>
      <c r="AA3579" s="13"/>
      <c r="AB3579" s="13"/>
      <c r="AC3579" s="13"/>
      <c r="AD3579" s="13"/>
      <c r="AE3579" s="13"/>
      <c r="AF3579" s="13"/>
      <c r="AG3579" s="13"/>
      <c r="AH3579" s="13"/>
    </row>
    <row r="3580" spans="2:34"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19"/>
      <c r="X3580" s="19"/>
      <c r="Y3580" s="20"/>
      <c r="Z3580" s="13"/>
      <c r="AA3580" s="13"/>
      <c r="AB3580" s="13"/>
      <c r="AC3580" s="13"/>
      <c r="AD3580" s="13"/>
      <c r="AE3580" s="13"/>
      <c r="AF3580" s="13"/>
      <c r="AG3580" s="13"/>
      <c r="AH3580" s="13"/>
    </row>
    <row r="3581" spans="2:34"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19"/>
      <c r="X3581" s="19"/>
      <c r="Y3581" s="20"/>
      <c r="Z3581" s="13"/>
      <c r="AA3581" s="13"/>
      <c r="AB3581" s="13"/>
      <c r="AC3581" s="13"/>
      <c r="AD3581" s="13"/>
      <c r="AE3581" s="13"/>
      <c r="AF3581" s="13"/>
      <c r="AG3581" s="13"/>
      <c r="AH3581" s="13"/>
    </row>
    <row r="3582" spans="2:34"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19"/>
      <c r="X3582" s="19"/>
      <c r="Y3582" s="20"/>
      <c r="Z3582" s="13"/>
      <c r="AA3582" s="13"/>
      <c r="AB3582" s="13"/>
      <c r="AC3582" s="13"/>
      <c r="AD3582" s="13"/>
      <c r="AE3582" s="13"/>
      <c r="AF3582" s="13"/>
      <c r="AG3582" s="13"/>
      <c r="AH3582" s="13"/>
    </row>
    <row r="3583" spans="2:34"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19"/>
      <c r="X3583" s="19"/>
      <c r="Y3583" s="20"/>
      <c r="Z3583" s="13"/>
      <c r="AA3583" s="13"/>
      <c r="AB3583" s="13"/>
      <c r="AC3583" s="13"/>
      <c r="AD3583" s="13"/>
      <c r="AE3583" s="13"/>
      <c r="AF3583" s="13"/>
      <c r="AG3583" s="13"/>
      <c r="AH3583" s="13"/>
    </row>
    <row r="3584" spans="2:34"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19"/>
      <c r="X3584" s="19"/>
      <c r="Y3584" s="20"/>
      <c r="Z3584" s="13"/>
      <c r="AA3584" s="13"/>
      <c r="AB3584" s="13"/>
      <c r="AC3584" s="13"/>
      <c r="AD3584" s="13"/>
      <c r="AE3584" s="13"/>
      <c r="AF3584" s="13"/>
      <c r="AG3584" s="13"/>
      <c r="AH3584" s="13"/>
    </row>
    <row r="3585" spans="2:34"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19"/>
      <c r="X3585" s="19"/>
      <c r="Y3585" s="20"/>
      <c r="Z3585" s="13"/>
      <c r="AA3585" s="13"/>
      <c r="AB3585" s="13"/>
      <c r="AC3585" s="13"/>
      <c r="AD3585" s="13"/>
      <c r="AE3585" s="13"/>
      <c r="AF3585" s="13"/>
      <c r="AG3585" s="13"/>
      <c r="AH3585" s="13"/>
    </row>
    <row r="3586" spans="2:34"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19"/>
      <c r="X3586" s="19"/>
      <c r="Y3586" s="20"/>
      <c r="Z3586" s="13"/>
      <c r="AA3586" s="13"/>
      <c r="AB3586" s="13"/>
      <c r="AC3586" s="13"/>
      <c r="AD3586" s="13"/>
      <c r="AE3586" s="13"/>
      <c r="AF3586" s="13"/>
      <c r="AG3586" s="13"/>
      <c r="AH3586" s="13"/>
    </row>
    <row r="3587" spans="2:34"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19"/>
      <c r="X3587" s="19"/>
      <c r="Y3587" s="20"/>
      <c r="Z3587" s="13"/>
      <c r="AA3587" s="13"/>
      <c r="AB3587" s="13"/>
      <c r="AC3587" s="13"/>
      <c r="AD3587" s="13"/>
      <c r="AE3587" s="13"/>
      <c r="AF3587" s="13"/>
      <c r="AG3587" s="13"/>
      <c r="AH3587" s="13"/>
    </row>
    <row r="3588" spans="2:34"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19"/>
      <c r="X3588" s="19"/>
      <c r="Y3588" s="20"/>
      <c r="Z3588" s="13"/>
      <c r="AA3588" s="13"/>
      <c r="AB3588" s="13"/>
      <c r="AC3588" s="13"/>
      <c r="AD3588" s="13"/>
      <c r="AE3588" s="13"/>
      <c r="AF3588" s="13"/>
      <c r="AG3588" s="13"/>
      <c r="AH3588" s="13"/>
    </row>
    <row r="3589" spans="2:34"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19"/>
      <c r="X3589" s="19"/>
      <c r="Y3589" s="20"/>
      <c r="Z3589" s="13"/>
      <c r="AA3589" s="13"/>
      <c r="AB3589" s="13"/>
      <c r="AC3589" s="13"/>
      <c r="AD3589" s="13"/>
      <c r="AE3589" s="13"/>
      <c r="AF3589" s="13"/>
      <c r="AG3589" s="13"/>
      <c r="AH3589" s="13"/>
    </row>
    <row r="3590" spans="2:34"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19"/>
      <c r="X3590" s="19"/>
      <c r="Y3590" s="20"/>
      <c r="Z3590" s="13"/>
      <c r="AA3590" s="13"/>
      <c r="AB3590" s="13"/>
      <c r="AC3590" s="13"/>
      <c r="AD3590" s="13"/>
      <c r="AE3590" s="13"/>
      <c r="AF3590" s="13"/>
      <c r="AG3590" s="13"/>
      <c r="AH3590" s="13"/>
    </row>
    <row r="3591" spans="2:34"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19"/>
      <c r="X3591" s="19"/>
      <c r="Y3591" s="20"/>
      <c r="Z3591" s="13"/>
      <c r="AA3591" s="13"/>
      <c r="AB3591" s="13"/>
      <c r="AC3591" s="13"/>
      <c r="AD3591" s="13"/>
      <c r="AE3591" s="13"/>
      <c r="AF3591" s="13"/>
      <c r="AG3591" s="13"/>
      <c r="AH3591" s="13"/>
    </row>
    <row r="3592" spans="2:34"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19"/>
      <c r="X3592" s="19"/>
      <c r="Y3592" s="20"/>
      <c r="Z3592" s="13"/>
      <c r="AA3592" s="13"/>
      <c r="AB3592" s="13"/>
      <c r="AC3592" s="13"/>
      <c r="AD3592" s="13"/>
      <c r="AE3592" s="13"/>
      <c r="AF3592" s="13"/>
      <c r="AG3592" s="13"/>
      <c r="AH3592" s="13"/>
    </row>
    <row r="3593" spans="2:34"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19"/>
      <c r="X3593" s="19"/>
      <c r="Y3593" s="20"/>
      <c r="Z3593" s="13"/>
      <c r="AA3593" s="13"/>
      <c r="AB3593" s="13"/>
      <c r="AC3593" s="13"/>
      <c r="AD3593" s="13"/>
      <c r="AE3593" s="13"/>
      <c r="AF3593" s="13"/>
      <c r="AG3593" s="13"/>
      <c r="AH3593" s="13"/>
    </row>
    <row r="3594" spans="2:34"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19"/>
      <c r="X3594" s="19"/>
      <c r="Y3594" s="20"/>
      <c r="Z3594" s="13"/>
      <c r="AA3594" s="13"/>
      <c r="AB3594" s="13"/>
      <c r="AC3594" s="13"/>
      <c r="AD3594" s="13"/>
      <c r="AE3594" s="13"/>
      <c r="AF3594" s="13"/>
      <c r="AG3594" s="13"/>
      <c r="AH3594" s="13"/>
    </row>
    <row r="3595" spans="2:34"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19"/>
      <c r="X3595" s="19"/>
      <c r="Y3595" s="20"/>
      <c r="Z3595" s="13"/>
      <c r="AA3595" s="13"/>
      <c r="AB3595" s="13"/>
      <c r="AC3595" s="13"/>
      <c r="AD3595" s="13"/>
      <c r="AE3595" s="13"/>
      <c r="AF3595" s="13"/>
      <c r="AG3595" s="13"/>
      <c r="AH3595" s="13"/>
    </row>
    <row r="3596" spans="2:34"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19"/>
      <c r="X3596" s="19"/>
      <c r="Y3596" s="20"/>
      <c r="Z3596" s="13"/>
      <c r="AA3596" s="13"/>
      <c r="AB3596" s="13"/>
      <c r="AC3596" s="13"/>
      <c r="AD3596" s="13"/>
      <c r="AE3596" s="13"/>
      <c r="AF3596" s="13"/>
      <c r="AG3596" s="13"/>
      <c r="AH3596" s="13"/>
    </row>
    <row r="3597" spans="2:34"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19"/>
      <c r="X3597" s="19"/>
      <c r="Y3597" s="20"/>
      <c r="Z3597" s="13"/>
      <c r="AA3597" s="13"/>
      <c r="AB3597" s="13"/>
      <c r="AC3597" s="13"/>
      <c r="AD3597" s="13"/>
      <c r="AE3597" s="13"/>
      <c r="AF3597" s="13"/>
      <c r="AG3597" s="13"/>
      <c r="AH3597" s="13"/>
    </row>
    <row r="3598" spans="2:34"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19"/>
      <c r="X3598" s="19"/>
      <c r="Y3598" s="20"/>
      <c r="Z3598" s="13"/>
      <c r="AA3598" s="13"/>
      <c r="AB3598" s="13"/>
      <c r="AC3598" s="13"/>
      <c r="AD3598" s="13"/>
      <c r="AE3598" s="13"/>
      <c r="AF3598" s="13"/>
      <c r="AG3598" s="13"/>
      <c r="AH3598" s="13"/>
    </row>
    <row r="3599" spans="2:34"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19"/>
      <c r="X3599" s="19"/>
      <c r="Y3599" s="20"/>
      <c r="Z3599" s="13"/>
      <c r="AA3599" s="13"/>
      <c r="AB3599" s="13"/>
      <c r="AC3599" s="13"/>
      <c r="AD3599" s="13"/>
      <c r="AE3599" s="13"/>
      <c r="AF3599" s="13"/>
      <c r="AG3599" s="13"/>
      <c r="AH3599" s="13"/>
    </row>
    <row r="3600" spans="2:34"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19"/>
      <c r="X3600" s="19"/>
      <c r="Y3600" s="20"/>
      <c r="Z3600" s="13"/>
      <c r="AA3600" s="13"/>
      <c r="AB3600" s="13"/>
      <c r="AC3600" s="13"/>
      <c r="AD3600" s="13"/>
      <c r="AE3600" s="13"/>
      <c r="AF3600" s="13"/>
      <c r="AG3600" s="13"/>
      <c r="AH3600" s="13"/>
    </row>
    <row r="3601" spans="2:34"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19"/>
      <c r="X3601" s="19"/>
      <c r="Y3601" s="20"/>
      <c r="Z3601" s="13"/>
      <c r="AA3601" s="13"/>
      <c r="AB3601" s="13"/>
      <c r="AC3601" s="13"/>
      <c r="AD3601" s="13"/>
      <c r="AE3601" s="13"/>
      <c r="AF3601" s="13"/>
      <c r="AG3601" s="13"/>
      <c r="AH3601" s="13"/>
    </row>
    <row r="3602" spans="2:34"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19"/>
      <c r="X3602" s="19"/>
      <c r="Y3602" s="20"/>
      <c r="Z3602" s="13"/>
      <c r="AA3602" s="13"/>
      <c r="AB3602" s="13"/>
      <c r="AC3602" s="13"/>
      <c r="AD3602" s="13"/>
      <c r="AE3602" s="13"/>
      <c r="AF3602" s="13"/>
      <c r="AG3602" s="13"/>
      <c r="AH3602" s="13"/>
    </row>
    <row r="3603" spans="2:34"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19"/>
      <c r="X3603" s="19"/>
      <c r="Y3603" s="20"/>
      <c r="Z3603" s="13"/>
      <c r="AA3603" s="13"/>
      <c r="AB3603" s="13"/>
      <c r="AC3603" s="13"/>
      <c r="AD3603" s="13"/>
      <c r="AE3603" s="13"/>
      <c r="AF3603" s="13"/>
      <c r="AG3603" s="13"/>
      <c r="AH3603" s="13"/>
    </row>
    <row r="3604" spans="2:34"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19"/>
      <c r="X3604" s="19"/>
      <c r="Y3604" s="20"/>
      <c r="Z3604" s="13"/>
      <c r="AA3604" s="13"/>
      <c r="AB3604" s="13"/>
      <c r="AC3604" s="13"/>
      <c r="AD3604" s="13"/>
      <c r="AE3604" s="13"/>
      <c r="AF3604" s="13"/>
      <c r="AG3604" s="13"/>
      <c r="AH3604" s="13"/>
    </row>
    <row r="3605" spans="2:34"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19"/>
      <c r="X3605" s="19"/>
      <c r="Y3605" s="20"/>
      <c r="Z3605" s="13"/>
      <c r="AA3605" s="13"/>
      <c r="AB3605" s="13"/>
      <c r="AC3605" s="13"/>
      <c r="AD3605" s="13"/>
      <c r="AE3605" s="13"/>
      <c r="AF3605" s="13"/>
      <c r="AG3605" s="13"/>
      <c r="AH3605" s="13"/>
    </row>
    <row r="3606" spans="2:34"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19"/>
      <c r="X3606" s="19"/>
      <c r="Y3606" s="20"/>
      <c r="Z3606" s="13"/>
      <c r="AA3606" s="13"/>
      <c r="AB3606" s="13"/>
      <c r="AC3606" s="13"/>
      <c r="AD3606" s="13"/>
      <c r="AE3606" s="13"/>
      <c r="AF3606" s="13"/>
      <c r="AG3606" s="13"/>
      <c r="AH3606" s="13"/>
    </row>
    <row r="3607" spans="2:34"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19"/>
      <c r="X3607" s="19"/>
      <c r="Y3607" s="20"/>
      <c r="Z3607" s="13"/>
      <c r="AA3607" s="13"/>
      <c r="AB3607" s="13"/>
      <c r="AC3607" s="13"/>
      <c r="AD3607" s="13"/>
      <c r="AE3607" s="13"/>
      <c r="AF3607" s="13"/>
      <c r="AG3607" s="13"/>
      <c r="AH3607" s="13"/>
    </row>
    <row r="3608" spans="2:34"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19"/>
      <c r="X3608" s="19"/>
      <c r="Y3608" s="20"/>
      <c r="Z3608" s="13"/>
      <c r="AA3608" s="13"/>
      <c r="AB3608" s="13"/>
      <c r="AC3608" s="13"/>
      <c r="AD3608" s="13"/>
      <c r="AE3608" s="13"/>
      <c r="AF3608" s="13"/>
      <c r="AG3608" s="13"/>
      <c r="AH3608" s="13"/>
    </row>
    <row r="3609" spans="2:34"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19"/>
      <c r="X3609" s="19"/>
      <c r="Y3609" s="20"/>
      <c r="Z3609" s="13"/>
      <c r="AA3609" s="13"/>
      <c r="AB3609" s="13"/>
      <c r="AC3609" s="13"/>
      <c r="AD3609" s="13"/>
      <c r="AE3609" s="13"/>
      <c r="AF3609" s="13"/>
      <c r="AG3609" s="13"/>
      <c r="AH3609" s="13"/>
    </row>
    <row r="3610" spans="2:34"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19"/>
      <c r="X3610" s="19"/>
      <c r="Y3610" s="20"/>
      <c r="Z3610" s="13"/>
      <c r="AA3610" s="13"/>
      <c r="AB3610" s="13"/>
      <c r="AC3610" s="13"/>
      <c r="AD3610" s="13"/>
      <c r="AE3610" s="13"/>
      <c r="AF3610" s="13"/>
      <c r="AG3610" s="13"/>
      <c r="AH3610" s="13"/>
    </row>
    <row r="3611" spans="2:34"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19"/>
      <c r="X3611" s="19"/>
      <c r="Y3611" s="20"/>
      <c r="Z3611" s="13"/>
      <c r="AA3611" s="13"/>
      <c r="AB3611" s="13"/>
      <c r="AC3611" s="13"/>
      <c r="AD3611" s="13"/>
      <c r="AE3611" s="13"/>
      <c r="AF3611" s="13"/>
      <c r="AG3611" s="13"/>
      <c r="AH3611" s="13"/>
    </row>
    <row r="3612" spans="2:34"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19"/>
      <c r="X3612" s="19"/>
      <c r="Y3612" s="20"/>
      <c r="Z3612" s="13"/>
      <c r="AA3612" s="13"/>
      <c r="AB3612" s="13"/>
      <c r="AC3612" s="13"/>
      <c r="AD3612" s="13"/>
      <c r="AE3612" s="13"/>
      <c r="AF3612" s="13"/>
      <c r="AG3612" s="13"/>
      <c r="AH3612" s="13"/>
    </row>
    <row r="3613" spans="2:34"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19"/>
      <c r="X3613" s="19"/>
      <c r="Y3613" s="20"/>
      <c r="Z3613" s="13"/>
      <c r="AA3613" s="13"/>
      <c r="AB3613" s="13"/>
      <c r="AC3613" s="13"/>
      <c r="AD3613" s="13"/>
      <c r="AE3613" s="13"/>
      <c r="AF3613" s="13"/>
      <c r="AG3613" s="13"/>
      <c r="AH3613" s="13"/>
    </row>
    <row r="3614" spans="2:34"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19"/>
      <c r="X3614" s="19"/>
      <c r="Y3614" s="20"/>
      <c r="Z3614" s="13"/>
      <c r="AA3614" s="13"/>
      <c r="AB3614" s="13"/>
      <c r="AC3614" s="13"/>
      <c r="AD3614" s="13"/>
      <c r="AE3614" s="13"/>
      <c r="AF3614" s="13"/>
      <c r="AG3614" s="13"/>
      <c r="AH3614" s="13"/>
    </row>
    <row r="3615" spans="2:34"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19"/>
      <c r="X3615" s="19"/>
      <c r="Y3615" s="20"/>
      <c r="Z3615" s="13"/>
      <c r="AA3615" s="13"/>
      <c r="AB3615" s="13"/>
      <c r="AC3615" s="13"/>
      <c r="AD3615" s="13"/>
      <c r="AE3615" s="13"/>
      <c r="AF3615" s="13"/>
      <c r="AG3615" s="13"/>
      <c r="AH3615" s="13"/>
    </row>
    <row r="3616" spans="2:34"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19"/>
      <c r="X3616" s="19"/>
      <c r="Y3616" s="20"/>
      <c r="Z3616" s="13"/>
      <c r="AA3616" s="13"/>
      <c r="AB3616" s="13"/>
      <c r="AC3616" s="13"/>
      <c r="AD3616" s="13"/>
      <c r="AE3616" s="13"/>
      <c r="AF3616" s="13"/>
      <c r="AG3616" s="13"/>
      <c r="AH3616" s="13"/>
    </row>
    <row r="3617" spans="2:34"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19"/>
      <c r="X3617" s="19"/>
      <c r="Y3617" s="20"/>
      <c r="Z3617" s="13"/>
      <c r="AA3617" s="13"/>
      <c r="AB3617" s="13"/>
      <c r="AC3617" s="13"/>
      <c r="AD3617" s="13"/>
      <c r="AE3617" s="13"/>
      <c r="AF3617" s="13"/>
      <c r="AG3617" s="13"/>
      <c r="AH3617" s="13"/>
    </row>
    <row r="3618" spans="2:34"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19"/>
      <c r="X3618" s="19"/>
      <c r="Y3618" s="20"/>
      <c r="Z3618" s="13"/>
      <c r="AA3618" s="13"/>
      <c r="AB3618" s="13"/>
      <c r="AC3618" s="13"/>
      <c r="AD3618" s="13"/>
      <c r="AE3618" s="13"/>
      <c r="AF3618" s="13"/>
      <c r="AG3618" s="13"/>
      <c r="AH3618" s="13"/>
    </row>
    <row r="3619" spans="2:34"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19"/>
      <c r="X3619" s="19"/>
      <c r="Y3619" s="20"/>
      <c r="Z3619" s="13"/>
      <c r="AA3619" s="13"/>
      <c r="AB3619" s="13"/>
      <c r="AC3619" s="13"/>
      <c r="AD3619" s="13"/>
      <c r="AE3619" s="13"/>
      <c r="AF3619" s="13"/>
      <c r="AG3619" s="13"/>
      <c r="AH3619" s="13"/>
    </row>
    <row r="3620" spans="2:34"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19"/>
      <c r="X3620" s="19"/>
      <c r="Y3620" s="20"/>
      <c r="Z3620" s="13"/>
      <c r="AA3620" s="13"/>
      <c r="AB3620" s="13"/>
      <c r="AC3620" s="13"/>
      <c r="AD3620" s="13"/>
      <c r="AE3620" s="13"/>
      <c r="AF3620" s="13"/>
      <c r="AG3620" s="13"/>
      <c r="AH3620" s="13"/>
    </row>
    <row r="3621" spans="2:34"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19"/>
      <c r="X3621" s="19"/>
      <c r="Y3621" s="20"/>
      <c r="Z3621" s="13"/>
      <c r="AA3621" s="13"/>
      <c r="AB3621" s="13"/>
      <c r="AC3621" s="13"/>
      <c r="AD3621" s="13"/>
      <c r="AE3621" s="13"/>
      <c r="AF3621" s="13"/>
      <c r="AG3621" s="13"/>
      <c r="AH3621" s="13"/>
    </row>
    <row r="3622" spans="2:34"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19"/>
      <c r="X3622" s="19"/>
      <c r="Y3622" s="20"/>
      <c r="Z3622" s="13"/>
      <c r="AA3622" s="13"/>
      <c r="AB3622" s="13"/>
      <c r="AC3622" s="13"/>
      <c r="AD3622" s="13"/>
      <c r="AE3622" s="13"/>
      <c r="AF3622" s="13"/>
      <c r="AG3622" s="13"/>
      <c r="AH3622" s="13"/>
    </row>
    <row r="3623" spans="2:34"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19"/>
      <c r="X3623" s="19"/>
      <c r="Y3623" s="20"/>
      <c r="Z3623" s="13"/>
      <c r="AA3623" s="13"/>
      <c r="AB3623" s="13"/>
      <c r="AC3623" s="13"/>
      <c r="AD3623" s="13"/>
      <c r="AE3623" s="13"/>
      <c r="AF3623" s="13"/>
      <c r="AG3623" s="13"/>
      <c r="AH3623" s="13"/>
    </row>
    <row r="3624" spans="2:34"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19"/>
      <c r="X3624" s="19"/>
      <c r="Y3624" s="20"/>
      <c r="Z3624" s="13"/>
      <c r="AA3624" s="13"/>
      <c r="AB3624" s="13"/>
      <c r="AC3624" s="13"/>
      <c r="AD3624" s="13"/>
      <c r="AE3624" s="13"/>
      <c r="AF3624" s="13"/>
      <c r="AG3624" s="13"/>
      <c r="AH3624" s="13"/>
    </row>
    <row r="3625" spans="2:34"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19"/>
      <c r="X3625" s="19"/>
      <c r="Y3625" s="20"/>
      <c r="Z3625" s="13"/>
      <c r="AA3625" s="13"/>
      <c r="AB3625" s="13"/>
      <c r="AC3625" s="13"/>
      <c r="AD3625" s="13"/>
      <c r="AE3625" s="13"/>
      <c r="AF3625" s="13"/>
      <c r="AG3625" s="13"/>
      <c r="AH3625" s="13"/>
    </row>
    <row r="3626" spans="2:34"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19"/>
      <c r="X3626" s="19"/>
      <c r="Y3626" s="20"/>
      <c r="Z3626" s="13"/>
      <c r="AA3626" s="13"/>
      <c r="AB3626" s="13"/>
      <c r="AC3626" s="13"/>
      <c r="AD3626" s="13"/>
      <c r="AE3626" s="13"/>
      <c r="AF3626" s="13"/>
      <c r="AG3626" s="13"/>
      <c r="AH3626" s="13"/>
    </row>
    <row r="3627" spans="2:34"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19"/>
      <c r="X3627" s="19"/>
      <c r="Y3627" s="20"/>
      <c r="Z3627" s="13"/>
      <c r="AA3627" s="13"/>
      <c r="AB3627" s="13"/>
      <c r="AC3627" s="13"/>
      <c r="AD3627" s="13"/>
      <c r="AE3627" s="13"/>
      <c r="AF3627" s="13"/>
      <c r="AG3627" s="13"/>
      <c r="AH3627" s="13"/>
    </row>
    <row r="3628" spans="2:34"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19"/>
      <c r="X3628" s="19"/>
      <c r="Y3628" s="20"/>
      <c r="Z3628" s="13"/>
      <c r="AA3628" s="13"/>
      <c r="AB3628" s="13"/>
      <c r="AC3628" s="13"/>
      <c r="AD3628" s="13"/>
      <c r="AE3628" s="13"/>
      <c r="AF3628" s="13"/>
      <c r="AG3628" s="13"/>
      <c r="AH3628" s="13"/>
    </row>
    <row r="3629" spans="2:34"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19"/>
      <c r="X3629" s="19"/>
      <c r="Y3629" s="20"/>
      <c r="Z3629" s="13"/>
      <c r="AA3629" s="13"/>
      <c r="AB3629" s="13"/>
      <c r="AC3629" s="13"/>
      <c r="AD3629" s="13"/>
      <c r="AE3629" s="13"/>
      <c r="AF3629" s="13"/>
      <c r="AG3629" s="13"/>
      <c r="AH3629" s="13"/>
    </row>
    <row r="3630" spans="2:34"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19"/>
      <c r="X3630" s="19"/>
      <c r="Y3630" s="20"/>
      <c r="Z3630" s="13"/>
      <c r="AA3630" s="13"/>
      <c r="AB3630" s="13"/>
      <c r="AC3630" s="13"/>
      <c r="AD3630" s="13"/>
      <c r="AE3630" s="13"/>
      <c r="AF3630" s="13"/>
      <c r="AG3630" s="13"/>
      <c r="AH3630" s="13"/>
    </row>
    <row r="3631" spans="2:34"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19"/>
      <c r="X3631" s="19"/>
      <c r="Y3631" s="20"/>
      <c r="Z3631" s="13"/>
      <c r="AA3631" s="13"/>
      <c r="AB3631" s="13"/>
      <c r="AC3631" s="13"/>
      <c r="AD3631" s="13"/>
      <c r="AE3631" s="13"/>
      <c r="AF3631" s="13"/>
      <c r="AG3631" s="13"/>
      <c r="AH3631" s="13"/>
    </row>
    <row r="3632" spans="2:34"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19"/>
      <c r="X3632" s="19"/>
      <c r="Y3632" s="20"/>
      <c r="Z3632" s="13"/>
      <c r="AA3632" s="13"/>
      <c r="AB3632" s="13"/>
      <c r="AC3632" s="13"/>
      <c r="AD3632" s="13"/>
      <c r="AE3632" s="13"/>
      <c r="AF3632" s="13"/>
      <c r="AG3632" s="13"/>
      <c r="AH3632" s="13"/>
    </row>
    <row r="3633" spans="2:34"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19"/>
      <c r="X3633" s="19"/>
      <c r="Y3633" s="20"/>
      <c r="Z3633" s="13"/>
      <c r="AA3633" s="13"/>
      <c r="AB3633" s="13"/>
      <c r="AC3633" s="13"/>
      <c r="AD3633" s="13"/>
      <c r="AE3633" s="13"/>
      <c r="AF3633" s="13"/>
      <c r="AG3633" s="13"/>
      <c r="AH3633" s="13"/>
    </row>
    <row r="3634" spans="2:34"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19"/>
      <c r="X3634" s="19"/>
      <c r="Y3634" s="20"/>
      <c r="Z3634" s="13"/>
      <c r="AA3634" s="13"/>
      <c r="AB3634" s="13"/>
      <c r="AC3634" s="13"/>
      <c r="AD3634" s="13"/>
      <c r="AE3634" s="13"/>
      <c r="AF3634" s="13"/>
      <c r="AG3634" s="13"/>
      <c r="AH3634" s="13"/>
    </row>
    <row r="3635" spans="2:34"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19"/>
      <c r="X3635" s="19"/>
      <c r="Y3635" s="20"/>
      <c r="Z3635" s="13"/>
      <c r="AA3635" s="13"/>
      <c r="AB3635" s="13"/>
      <c r="AC3635" s="13"/>
      <c r="AD3635" s="13"/>
      <c r="AE3635" s="13"/>
      <c r="AF3635" s="13"/>
      <c r="AG3635" s="13"/>
      <c r="AH3635" s="13"/>
    </row>
    <row r="3636" spans="2:34"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19"/>
      <c r="X3636" s="19"/>
      <c r="Y3636" s="20"/>
      <c r="Z3636" s="13"/>
      <c r="AA3636" s="13"/>
      <c r="AB3636" s="13"/>
      <c r="AC3636" s="13"/>
      <c r="AD3636" s="13"/>
      <c r="AE3636" s="13"/>
      <c r="AF3636" s="13"/>
      <c r="AG3636" s="13"/>
      <c r="AH3636" s="13"/>
    </row>
    <row r="3637" spans="2:34"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19"/>
      <c r="X3637" s="19"/>
      <c r="Y3637" s="20"/>
      <c r="Z3637" s="13"/>
      <c r="AA3637" s="13"/>
      <c r="AB3637" s="13"/>
      <c r="AC3637" s="13"/>
      <c r="AD3637" s="13"/>
      <c r="AE3637" s="13"/>
      <c r="AF3637" s="13"/>
      <c r="AG3637" s="13"/>
      <c r="AH3637" s="13"/>
    </row>
    <row r="3638" spans="2:34"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19"/>
      <c r="X3638" s="19"/>
      <c r="Y3638" s="20"/>
      <c r="Z3638" s="13"/>
      <c r="AA3638" s="13"/>
      <c r="AB3638" s="13"/>
      <c r="AC3638" s="13"/>
      <c r="AD3638" s="13"/>
      <c r="AE3638" s="13"/>
      <c r="AF3638" s="13"/>
      <c r="AG3638" s="13"/>
      <c r="AH3638" s="13"/>
    </row>
    <row r="3639" spans="2:34"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19"/>
      <c r="X3639" s="19"/>
      <c r="Y3639" s="20"/>
      <c r="Z3639" s="13"/>
      <c r="AA3639" s="13"/>
      <c r="AB3639" s="13"/>
      <c r="AC3639" s="13"/>
      <c r="AD3639" s="13"/>
      <c r="AE3639" s="13"/>
      <c r="AF3639" s="13"/>
      <c r="AG3639" s="13"/>
      <c r="AH3639" s="13"/>
    </row>
    <row r="3640" spans="2:34"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19"/>
      <c r="X3640" s="19"/>
      <c r="Y3640" s="20"/>
      <c r="Z3640" s="13"/>
      <c r="AA3640" s="13"/>
      <c r="AB3640" s="13"/>
      <c r="AC3640" s="13"/>
      <c r="AD3640" s="13"/>
      <c r="AE3640" s="13"/>
      <c r="AF3640" s="13"/>
      <c r="AG3640" s="13"/>
      <c r="AH3640" s="13"/>
    </row>
    <row r="3641" spans="2:34"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19"/>
      <c r="X3641" s="19"/>
      <c r="Y3641" s="20"/>
      <c r="Z3641" s="13"/>
      <c r="AA3641" s="13"/>
      <c r="AB3641" s="13"/>
      <c r="AC3641" s="13"/>
      <c r="AD3641" s="13"/>
      <c r="AE3641" s="13"/>
      <c r="AF3641" s="13"/>
      <c r="AG3641" s="13"/>
      <c r="AH3641" s="13"/>
    </row>
    <row r="3642" spans="2:34"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19"/>
      <c r="X3642" s="19"/>
      <c r="Y3642" s="20"/>
      <c r="Z3642" s="13"/>
      <c r="AA3642" s="13"/>
      <c r="AB3642" s="13"/>
      <c r="AC3642" s="13"/>
      <c r="AD3642" s="13"/>
      <c r="AE3642" s="13"/>
      <c r="AF3642" s="13"/>
      <c r="AG3642" s="13"/>
      <c r="AH3642" s="13"/>
    </row>
    <row r="3643" spans="2:34"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19"/>
      <c r="X3643" s="19"/>
      <c r="Y3643" s="20"/>
      <c r="Z3643" s="13"/>
      <c r="AA3643" s="13"/>
      <c r="AB3643" s="13"/>
      <c r="AC3643" s="13"/>
      <c r="AD3643" s="13"/>
      <c r="AE3643" s="13"/>
      <c r="AF3643" s="13"/>
      <c r="AG3643" s="13"/>
      <c r="AH3643" s="13"/>
    </row>
    <row r="3644" spans="2:34"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19"/>
      <c r="X3644" s="19"/>
      <c r="Y3644" s="20"/>
      <c r="Z3644" s="13"/>
      <c r="AA3644" s="13"/>
      <c r="AB3644" s="13"/>
      <c r="AC3644" s="13"/>
      <c r="AD3644" s="13"/>
      <c r="AE3644" s="13"/>
      <c r="AF3644" s="13"/>
      <c r="AG3644" s="13"/>
      <c r="AH3644" s="13"/>
    </row>
    <row r="3645" spans="2:34"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19"/>
      <c r="X3645" s="19"/>
      <c r="Y3645" s="20"/>
      <c r="Z3645" s="13"/>
      <c r="AA3645" s="13"/>
      <c r="AB3645" s="13"/>
      <c r="AC3645" s="13"/>
      <c r="AD3645" s="13"/>
      <c r="AE3645" s="13"/>
      <c r="AF3645" s="13"/>
      <c r="AG3645" s="13"/>
      <c r="AH3645" s="13"/>
    </row>
    <row r="3646" spans="2:34"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19"/>
      <c r="X3646" s="19"/>
      <c r="Y3646" s="20"/>
      <c r="Z3646" s="13"/>
      <c r="AA3646" s="13"/>
      <c r="AB3646" s="13"/>
      <c r="AC3646" s="13"/>
      <c r="AD3646" s="13"/>
      <c r="AE3646" s="13"/>
      <c r="AF3646" s="13"/>
      <c r="AG3646" s="13"/>
      <c r="AH3646" s="13"/>
    </row>
    <row r="3647" spans="2:34"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19"/>
      <c r="X3647" s="19"/>
      <c r="Y3647" s="20"/>
      <c r="Z3647" s="13"/>
      <c r="AA3647" s="13"/>
      <c r="AB3647" s="13"/>
      <c r="AC3647" s="13"/>
      <c r="AD3647" s="13"/>
      <c r="AE3647" s="13"/>
      <c r="AF3647" s="13"/>
      <c r="AG3647" s="13"/>
      <c r="AH3647" s="13"/>
    </row>
    <row r="3648" spans="2:34"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19"/>
      <c r="X3648" s="19"/>
      <c r="Y3648" s="20"/>
      <c r="Z3648" s="13"/>
      <c r="AA3648" s="13"/>
      <c r="AB3648" s="13"/>
      <c r="AC3648" s="13"/>
      <c r="AD3648" s="13"/>
      <c r="AE3648" s="13"/>
      <c r="AF3648" s="13"/>
      <c r="AG3648" s="13"/>
      <c r="AH3648" s="13"/>
    </row>
    <row r="3649" spans="2:34"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19"/>
      <c r="X3649" s="19"/>
      <c r="Y3649" s="20"/>
      <c r="Z3649" s="13"/>
      <c r="AA3649" s="13"/>
      <c r="AB3649" s="13"/>
      <c r="AC3649" s="13"/>
      <c r="AD3649" s="13"/>
      <c r="AE3649" s="13"/>
      <c r="AF3649" s="13"/>
      <c r="AG3649" s="13"/>
      <c r="AH3649" s="13"/>
    </row>
    <row r="3650" spans="2:34"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19"/>
      <c r="X3650" s="19"/>
      <c r="Y3650" s="20"/>
      <c r="Z3650" s="13"/>
      <c r="AA3650" s="13"/>
      <c r="AB3650" s="13"/>
      <c r="AC3650" s="13"/>
      <c r="AD3650" s="13"/>
      <c r="AE3650" s="13"/>
      <c r="AF3650" s="13"/>
      <c r="AG3650" s="13"/>
      <c r="AH3650" s="13"/>
    </row>
    <row r="3651" spans="2:34"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19"/>
      <c r="X3651" s="19"/>
      <c r="Y3651" s="20"/>
      <c r="Z3651" s="13"/>
      <c r="AA3651" s="13"/>
      <c r="AB3651" s="13"/>
      <c r="AC3651" s="13"/>
      <c r="AD3651" s="13"/>
      <c r="AE3651" s="13"/>
      <c r="AF3651" s="13"/>
      <c r="AG3651" s="13"/>
      <c r="AH3651" s="13"/>
    </row>
    <row r="3652" spans="2:34"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19"/>
      <c r="X3652" s="19"/>
      <c r="Y3652" s="20"/>
      <c r="Z3652" s="13"/>
      <c r="AA3652" s="13"/>
      <c r="AB3652" s="13"/>
      <c r="AC3652" s="13"/>
      <c r="AD3652" s="13"/>
      <c r="AE3652" s="13"/>
      <c r="AF3652" s="13"/>
      <c r="AG3652" s="13"/>
      <c r="AH3652" s="13"/>
    </row>
    <row r="3653" spans="2:34"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19"/>
      <c r="X3653" s="19"/>
      <c r="Y3653" s="20"/>
      <c r="Z3653" s="13"/>
      <c r="AA3653" s="13"/>
      <c r="AB3653" s="13"/>
      <c r="AC3653" s="13"/>
      <c r="AD3653" s="13"/>
      <c r="AE3653" s="13"/>
      <c r="AF3653" s="13"/>
      <c r="AG3653" s="13"/>
      <c r="AH3653" s="13"/>
    </row>
    <row r="3654" spans="2:34"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19"/>
      <c r="X3654" s="19"/>
      <c r="Y3654" s="20"/>
      <c r="Z3654" s="13"/>
      <c r="AA3654" s="13"/>
      <c r="AB3654" s="13"/>
      <c r="AC3654" s="13"/>
      <c r="AD3654" s="13"/>
      <c r="AE3654" s="13"/>
      <c r="AF3654" s="13"/>
      <c r="AG3654" s="13"/>
      <c r="AH3654" s="13"/>
    </row>
    <row r="3655" spans="2:34"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19"/>
      <c r="X3655" s="19"/>
      <c r="Y3655" s="20"/>
      <c r="Z3655" s="13"/>
      <c r="AA3655" s="13"/>
      <c r="AB3655" s="13"/>
      <c r="AC3655" s="13"/>
      <c r="AD3655" s="13"/>
      <c r="AE3655" s="13"/>
      <c r="AF3655" s="13"/>
      <c r="AG3655" s="13"/>
      <c r="AH3655" s="13"/>
    </row>
    <row r="3656" spans="2:34"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19"/>
      <c r="X3656" s="19"/>
      <c r="Y3656" s="20"/>
      <c r="Z3656" s="13"/>
      <c r="AA3656" s="13"/>
      <c r="AB3656" s="13"/>
      <c r="AC3656" s="13"/>
      <c r="AD3656" s="13"/>
      <c r="AE3656" s="13"/>
      <c r="AF3656" s="13"/>
      <c r="AG3656" s="13"/>
      <c r="AH3656" s="13"/>
    </row>
    <row r="3657" spans="2:34"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19"/>
      <c r="X3657" s="19"/>
      <c r="Y3657" s="20"/>
      <c r="Z3657" s="13"/>
      <c r="AA3657" s="13"/>
      <c r="AB3657" s="13"/>
      <c r="AC3657" s="13"/>
      <c r="AD3657" s="13"/>
      <c r="AE3657" s="13"/>
      <c r="AF3657" s="13"/>
      <c r="AG3657" s="13"/>
      <c r="AH3657" s="13"/>
    </row>
    <row r="3658" spans="2:34"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19"/>
      <c r="X3658" s="19"/>
      <c r="Y3658" s="20"/>
      <c r="Z3658" s="13"/>
      <c r="AA3658" s="13"/>
      <c r="AB3658" s="13"/>
      <c r="AC3658" s="13"/>
      <c r="AD3658" s="13"/>
      <c r="AE3658" s="13"/>
      <c r="AF3658" s="13"/>
      <c r="AG3658" s="13"/>
      <c r="AH3658" s="13"/>
    </row>
    <row r="3659" spans="2:34"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19"/>
      <c r="X3659" s="19"/>
      <c r="Y3659" s="20"/>
      <c r="Z3659" s="13"/>
      <c r="AA3659" s="13"/>
      <c r="AB3659" s="13"/>
      <c r="AC3659" s="13"/>
      <c r="AD3659" s="13"/>
      <c r="AE3659" s="13"/>
      <c r="AF3659" s="13"/>
      <c r="AG3659" s="13"/>
      <c r="AH3659" s="13"/>
    </row>
    <row r="3660" spans="2:34"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19"/>
      <c r="X3660" s="19"/>
      <c r="Y3660" s="20"/>
      <c r="Z3660" s="13"/>
      <c r="AA3660" s="13"/>
      <c r="AB3660" s="13"/>
      <c r="AC3660" s="13"/>
      <c r="AD3660" s="13"/>
      <c r="AE3660" s="13"/>
      <c r="AF3660" s="13"/>
      <c r="AG3660" s="13"/>
      <c r="AH3660" s="13"/>
    </row>
    <row r="3661" spans="2:34"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19"/>
      <c r="X3661" s="19"/>
      <c r="Y3661" s="20"/>
      <c r="Z3661" s="13"/>
      <c r="AA3661" s="13"/>
      <c r="AB3661" s="13"/>
      <c r="AC3661" s="13"/>
      <c r="AD3661" s="13"/>
      <c r="AE3661" s="13"/>
      <c r="AF3661" s="13"/>
      <c r="AG3661" s="13"/>
      <c r="AH3661" s="13"/>
    </row>
    <row r="3662" spans="2:34"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19"/>
      <c r="X3662" s="19"/>
      <c r="Y3662" s="20"/>
      <c r="Z3662" s="13"/>
      <c r="AA3662" s="13"/>
      <c r="AB3662" s="13"/>
      <c r="AC3662" s="13"/>
      <c r="AD3662" s="13"/>
      <c r="AE3662" s="13"/>
      <c r="AF3662" s="13"/>
      <c r="AG3662" s="13"/>
      <c r="AH3662" s="13"/>
    </row>
    <row r="3663" spans="2:34"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19"/>
      <c r="X3663" s="19"/>
      <c r="Y3663" s="20"/>
      <c r="Z3663" s="13"/>
      <c r="AA3663" s="13"/>
      <c r="AB3663" s="13"/>
      <c r="AC3663" s="13"/>
      <c r="AD3663" s="13"/>
      <c r="AE3663" s="13"/>
      <c r="AF3663" s="13"/>
      <c r="AG3663" s="13"/>
      <c r="AH3663" s="13"/>
    </row>
    <row r="3664" spans="2:34"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19"/>
      <c r="X3664" s="19"/>
      <c r="Y3664" s="20"/>
      <c r="Z3664" s="13"/>
      <c r="AA3664" s="13"/>
      <c r="AB3664" s="13"/>
      <c r="AC3664" s="13"/>
      <c r="AD3664" s="13"/>
      <c r="AE3664" s="13"/>
      <c r="AF3664" s="13"/>
      <c r="AG3664" s="13"/>
      <c r="AH3664" s="13"/>
    </row>
    <row r="3665" spans="2:34"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19"/>
      <c r="X3665" s="19"/>
      <c r="Y3665" s="20"/>
      <c r="Z3665" s="13"/>
      <c r="AA3665" s="13"/>
      <c r="AB3665" s="13"/>
      <c r="AC3665" s="13"/>
      <c r="AD3665" s="13"/>
      <c r="AE3665" s="13"/>
      <c r="AF3665" s="13"/>
      <c r="AG3665" s="13"/>
      <c r="AH3665" s="13"/>
    </row>
    <row r="3666" spans="2:34"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19"/>
      <c r="X3666" s="19"/>
      <c r="Y3666" s="20"/>
      <c r="Z3666" s="13"/>
      <c r="AA3666" s="13"/>
      <c r="AB3666" s="13"/>
      <c r="AC3666" s="13"/>
      <c r="AD3666" s="13"/>
      <c r="AE3666" s="13"/>
      <c r="AF3666" s="13"/>
      <c r="AG3666" s="13"/>
      <c r="AH3666" s="13"/>
    </row>
    <row r="3667" spans="2:34"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19"/>
      <c r="X3667" s="19"/>
      <c r="Y3667" s="20"/>
      <c r="Z3667" s="13"/>
      <c r="AA3667" s="13"/>
      <c r="AB3667" s="13"/>
      <c r="AC3667" s="13"/>
      <c r="AD3667" s="13"/>
      <c r="AE3667" s="13"/>
      <c r="AF3667" s="13"/>
      <c r="AG3667" s="13"/>
      <c r="AH3667" s="13"/>
    </row>
    <row r="3668" spans="2:34"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19"/>
      <c r="X3668" s="19"/>
      <c r="Y3668" s="20"/>
      <c r="Z3668" s="13"/>
      <c r="AA3668" s="13"/>
      <c r="AB3668" s="13"/>
      <c r="AC3668" s="13"/>
      <c r="AD3668" s="13"/>
      <c r="AE3668" s="13"/>
      <c r="AF3668" s="13"/>
      <c r="AG3668" s="13"/>
      <c r="AH3668" s="13"/>
    </row>
    <row r="3669" spans="2:34"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19"/>
      <c r="X3669" s="19"/>
      <c r="Y3669" s="20"/>
      <c r="Z3669" s="13"/>
      <c r="AA3669" s="13"/>
      <c r="AB3669" s="13"/>
      <c r="AC3669" s="13"/>
      <c r="AD3669" s="13"/>
      <c r="AE3669" s="13"/>
      <c r="AF3669" s="13"/>
      <c r="AG3669" s="13"/>
      <c r="AH3669" s="13"/>
    </row>
    <row r="3670" spans="2:34"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19"/>
      <c r="X3670" s="19"/>
      <c r="Y3670" s="20"/>
      <c r="Z3670" s="13"/>
      <c r="AA3670" s="13"/>
      <c r="AB3670" s="13"/>
      <c r="AC3670" s="13"/>
      <c r="AD3670" s="13"/>
      <c r="AE3670" s="13"/>
      <c r="AF3670" s="13"/>
      <c r="AG3670" s="13"/>
      <c r="AH3670" s="13"/>
    </row>
    <row r="3671" spans="2:34"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19"/>
      <c r="X3671" s="19"/>
      <c r="Y3671" s="20"/>
      <c r="Z3671" s="13"/>
      <c r="AA3671" s="13"/>
      <c r="AB3671" s="13"/>
      <c r="AC3671" s="13"/>
      <c r="AD3671" s="13"/>
      <c r="AE3671" s="13"/>
      <c r="AF3671" s="13"/>
      <c r="AG3671" s="13"/>
      <c r="AH3671" s="13"/>
    </row>
    <row r="3672" spans="2:34"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19"/>
      <c r="X3672" s="19"/>
      <c r="Y3672" s="20"/>
      <c r="Z3672" s="13"/>
      <c r="AA3672" s="13"/>
      <c r="AB3672" s="13"/>
      <c r="AC3672" s="13"/>
      <c r="AD3672" s="13"/>
      <c r="AE3672" s="13"/>
      <c r="AF3672" s="13"/>
      <c r="AG3672" s="13"/>
      <c r="AH3672" s="13"/>
    </row>
    <row r="3673" spans="2:34"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19"/>
      <c r="X3673" s="19"/>
      <c r="Y3673" s="20"/>
      <c r="Z3673" s="13"/>
      <c r="AA3673" s="13"/>
      <c r="AB3673" s="13"/>
      <c r="AC3673" s="13"/>
      <c r="AD3673" s="13"/>
      <c r="AE3673" s="13"/>
      <c r="AF3673" s="13"/>
      <c r="AG3673" s="13"/>
      <c r="AH3673" s="13"/>
    </row>
    <row r="3674" spans="2:34"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19"/>
      <c r="X3674" s="19"/>
      <c r="Y3674" s="20"/>
      <c r="Z3674" s="13"/>
      <c r="AA3674" s="13"/>
      <c r="AB3674" s="13"/>
      <c r="AC3674" s="13"/>
      <c r="AD3674" s="13"/>
      <c r="AE3674" s="13"/>
      <c r="AF3674" s="13"/>
      <c r="AG3674" s="13"/>
      <c r="AH3674" s="13"/>
    </row>
    <row r="3675" spans="2:34"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19"/>
      <c r="X3675" s="19"/>
      <c r="Y3675" s="20"/>
      <c r="Z3675" s="13"/>
      <c r="AA3675" s="13"/>
      <c r="AB3675" s="13"/>
      <c r="AC3675" s="13"/>
      <c r="AD3675" s="13"/>
      <c r="AE3675" s="13"/>
      <c r="AF3675" s="13"/>
      <c r="AG3675" s="13"/>
      <c r="AH3675" s="13"/>
    </row>
    <row r="3676" spans="2:34"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19"/>
      <c r="X3676" s="19"/>
      <c r="Y3676" s="20"/>
      <c r="Z3676" s="13"/>
      <c r="AA3676" s="13"/>
      <c r="AB3676" s="13"/>
      <c r="AC3676" s="13"/>
      <c r="AD3676" s="13"/>
      <c r="AE3676" s="13"/>
      <c r="AF3676" s="13"/>
      <c r="AG3676" s="13"/>
      <c r="AH3676" s="13"/>
    </row>
    <row r="3677" spans="2:34"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19"/>
      <c r="X3677" s="19"/>
      <c r="Y3677" s="20"/>
      <c r="Z3677" s="13"/>
      <c r="AA3677" s="13"/>
      <c r="AB3677" s="13"/>
      <c r="AC3677" s="13"/>
      <c r="AD3677" s="13"/>
      <c r="AE3677" s="13"/>
      <c r="AF3677" s="13"/>
      <c r="AG3677" s="13"/>
      <c r="AH3677" s="13"/>
    </row>
    <row r="3678" spans="2:34"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19"/>
      <c r="X3678" s="19"/>
      <c r="Y3678" s="20"/>
      <c r="Z3678" s="13"/>
      <c r="AA3678" s="13"/>
      <c r="AB3678" s="13"/>
      <c r="AC3678" s="13"/>
      <c r="AD3678" s="13"/>
      <c r="AE3678" s="13"/>
      <c r="AF3678" s="13"/>
      <c r="AG3678" s="13"/>
      <c r="AH3678" s="13"/>
    </row>
    <row r="3679" spans="2:34"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19"/>
      <c r="X3679" s="19"/>
      <c r="Y3679" s="20"/>
      <c r="Z3679" s="13"/>
      <c r="AA3679" s="13"/>
      <c r="AB3679" s="13"/>
      <c r="AC3679" s="13"/>
      <c r="AD3679" s="13"/>
      <c r="AE3679" s="13"/>
      <c r="AF3679" s="13"/>
      <c r="AG3679" s="13"/>
      <c r="AH3679" s="13"/>
    </row>
    <row r="3680" spans="2:34"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19"/>
      <c r="X3680" s="19"/>
      <c r="Y3680" s="20"/>
      <c r="Z3680" s="13"/>
      <c r="AA3680" s="13"/>
      <c r="AB3680" s="13"/>
      <c r="AC3680" s="13"/>
      <c r="AD3680" s="13"/>
      <c r="AE3680" s="13"/>
      <c r="AF3680" s="13"/>
      <c r="AG3680" s="13"/>
      <c r="AH3680" s="13"/>
    </row>
    <row r="3681" spans="2:34"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19"/>
      <c r="X3681" s="19"/>
      <c r="Y3681" s="20"/>
      <c r="Z3681" s="13"/>
      <c r="AA3681" s="13"/>
      <c r="AB3681" s="13"/>
      <c r="AC3681" s="13"/>
      <c r="AD3681" s="13"/>
      <c r="AE3681" s="13"/>
      <c r="AF3681" s="13"/>
      <c r="AG3681" s="13"/>
      <c r="AH3681" s="13"/>
    </row>
    <row r="3682" spans="2:34"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19"/>
      <c r="X3682" s="19"/>
      <c r="Y3682" s="20"/>
      <c r="Z3682" s="13"/>
      <c r="AA3682" s="13"/>
      <c r="AB3682" s="13"/>
      <c r="AC3682" s="13"/>
      <c r="AD3682" s="13"/>
      <c r="AE3682" s="13"/>
      <c r="AF3682" s="13"/>
      <c r="AG3682" s="13"/>
      <c r="AH3682" s="13"/>
    </row>
    <row r="3683" spans="2:34"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19"/>
      <c r="X3683" s="19"/>
      <c r="Y3683" s="20"/>
      <c r="Z3683" s="13"/>
      <c r="AA3683" s="13"/>
      <c r="AB3683" s="13"/>
      <c r="AC3683" s="13"/>
      <c r="AD3683" s="13"/>
      <c r="AE3683" s="13"/>
      <c r="AF3683" s="13"/>
      <c r="AG3683" s="13"/>
      <c r="AH3683" s="13"/>
    </row>
    <row r="3684" spans="2:34"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19"/>
      <c r="X3684" s="19"/>
      <c r="Y3684" s="20"/>
      <c r="Z3684" s="13"/>
      <c r="AA3684" s="13"/>
      <c r="AB3684" s="13"/>
      <c r="AC3684" s="13"/>
      <c r="AD3684" s="13"/>
      <c r="AE3684" s="13"/>
      <c r="AF3684" s="13"/>
      <c r="AG3684" s="13"/>
      <c r="AH3684" s="13"/>
    </row>
    <row r="3685" spans="2:34"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19"/>
      <c r="X3685" s="19"/>
      <c r="Y3685" s="20"/>
      <c r="Z3685" s="13"/>
      <c r="AA3685" s="13"/>
      <c r="AB3685" s="13"/>
      <c r="AC3685" s="13"/>
      <c r="AD3685" s="13"/>
      <c r="AE3685" s="13"/>
      <c r="AF3685" s="13"/>
      <c r="AG3685" s="13"/>
      <c r="AH3685" s="13"/>
    </row>
    <row r="3686" spans="2:34"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19"/>
      <c r="X3686" s="19"/>
      <c r="Y3686" s="20"/>
      <c r="Z3686" s="13"/>
      <c r="AA3686" s="13"/>
      <c r="AB3686" s="13"/>
      <c r="AC3686" s="13"/>
      <c r="AD3686" s="13"/>
      <c r="AE3686" s="13"/>
      <c r="AF3686" s="13"/>
      <c r="AG3686" s="13"/>
      <c r="AH3686" s="13"/>
    </row>
    <row r="3687" spans="2:34"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19"/>
      <c r="X3687" s="19"/>
      <c r="Y3687" s="20"/>
      <c r="Z3687" s="13"/>
      <c r="AA3687" s="13"/>
      <c r="AB3687" s="13"/>
      <c r="AC3687" s="13"/>
      <c r="AD3687" s="13"/>
      <c r="AE3687" s="13"/>
      <c r="AF3687" s="13"/>
      <c r="AG3687" s="13"/>
      <c r="AH3687" s="13"/>
    </row>
    <row r="3688" spans="2:34"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19"/>
      <c r="X3688" s="19"/>
      <c r="Y3688" s="20"/>
      <c r="Z3688" s="13"/>
      <c r="AA3688" s="13"/>
      <c r="AB3688" s="13"/>
      <c r="AC3688" s="13"/>
      <c r="AD3688" s="13"/>
      <c r="AE3688" s="13"/>
      <c r="AF3688" s="13"/>
      <c r="AG3688" s="13"/>
      <c r="AH3688" s="13"/>
    </row>
    <row r="3689" spans="2:34"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19"/>
      <c r="X3689" s="19"/>
      <c r="Y3689" s="20"/>
      <c r="Z3689" s="13"/>
      <c r="AA3689" s="13"/>
      <c r="AB3689" s="13"/>
      <c r="AC3689" s="13"/>
      <c r="AD3689" s="13"/>
      <c r="AE3689" s="13"/>
      <c r="AF3689" s="13"/>
      <c r="AG3689" s="13"/>
      <c r="AH3689" s="13"/>
    </row>
    <row r="3690" spans="2:34"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19"/>
      <c r="X3690" s="19"/>
      <c r="Y3690" s="20"/>
      <c r="Z3690" s="13"/>
      <c r="AA3690" s="13"/>
      <c r="AB3690" s="13"/>
      <c r="AC3690" s="13"/>
      <c r="AD3690" s="13"/>
      <c r="AE3690" s="13"/>
      <c r="AF3690" s="13"/>
      <c r="AG3690" s="13"/>
      <c r="AH3690" s="13"/>
    </row>
    <row r="3691" spans="2:34"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19"/>
      <c r="X3691" s="19"/>
      <c r="Y3691" s="20"/>
      <c r="Z3691" s="13"/>
      <c r="AA3691" s="13"/>
      <c r="AB3691" s="13"/>
      <c r="AC3691" s="13"/>
      <c r="AD3691" s="13"/>
      <c r="AE3691" s="13"/>
      <c r="AF3691" s="13"/>
      <c r="AG3691" s="13"/>
      <c r="AH3691" s="13"/>
    </row>
    <row r="3692" spans="2:34"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19"/>
      <c r="X3692" s="19"/>
      <c r="Y3692" s="20"/>
      <c r="Z3692" s="13"/>
      <c r="AA3692" s="13"/>
      <c r="AB3692" s="13"/>
      <c r="AC3692" s="13"/>
      <c r="AD3692" s="13"/>
      <c r="AE3692" s="13"/>
      <c r="AF3692" s="13"/>
      <c r="AG3692" s="13"/>
      <c r="AH3692" s="13"/>
    </row>
    <row r="3693" spans="2:34"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19"/>
      <c r="X3693" s="19"/>
      <c r="Y3693" s="20"/>
      <c r="Z3693" s="13"/>
      <c r="AA3693" s="13"/>
      <c r="AB3693" s="13"/>
      <c r="AC3693" s="13"/>
      <c r="AD3693" s="13"/>
      <c r="AE3693" s="13"/>
      <c r="AF3693" s="13"/>
      <c r="AG3693" s="13"/>
      <c r="AH3693" s="13"/>
    </row>
    <row r="3694" spans="2:34"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19"/>
      <c r="X3694" s="19"/>
      <c r="Y3694" s="20"/>
      <c r="Z3694" s="13"/>
      <c r="AA3694" s="13"/>
      <c r="AB3694" s="13"/>
      <c r="AC3694" s="13"/>
      <c r="AD3694" s="13"/>
      <c r="AE3694" s="13"/>
      <c r="AF3694" s="13"/>
      <c r="AG3694" s="13"/>
      <c r="AH3694" s="13"/>
    </row>
    <row r="3695" spans="2:34"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19"/>
      <c r="X3695" s="19"/>
      <c r="Y3695" s="20"/>
      <c r="Z3695" s="13"/>
      <c r="AA3695" s="13"/>
      <c r="AB3695" s="13"/>
      <c r="AC3695" s="13"/>
      <c r="AD3695" s="13"/>
      <c r="AE3695" s="13"/>
      <c r="AF3695" s="13"/>
      <c r="AG3695" s="13"/>
      <c r="AH3695" s="13"/>
    </row>
    <row r="3696" spans="2:34"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19"/>
      <c r="X3696" s="19"/>
      <c r="Y3696" s="20"/>
      <c r="Z3696" s="13"/>
      <c r="AA3696" s="13"/>
      <c r="AB3696" s="13"/>
      <c r="AC3696" s="13"/>
      <c r="AD3696" s="13"/>
      <c r="AE3696" s="13"/>
      <c r="AF3696" s="13"/>
      <c r="AG3696" s="13"/>
      <c r="AH3696" s="13"/>
    </row>
    <row r="3697" spans="2:34"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19"/>
      <c r="X3697" s="19"/>
      <c r="Y3697" s="20"/>
      <c r="Z3697" s="13"/>
      <c r="AA3697" s="13"/>
      <c r="AB3697" s="13"/>
      <c r="AC3697" s="13"/>
      <c r="AD3697" s="13"/>
      <c r="AE3697" s="13"/>
      <c r="AF3697" s="13"/>
      <c r="AG3697" s="13"/>
      <c r="AH3697" s="13"/>
    </row>
    <row r="3698" spans="2:34"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19"/>
      <c r="X3698" s="19"/>
      <c r="Y3698" s="20"/>
      <c r="Z3698" s="13"/>
      <c r="AA3698" s="13"/>
      <c r="AB3698" s="13"/>
      <c r="AC3698" s="13"/>
      <c r="AD3698" s="13"/>
      <c r="AE3698" s="13"/>
      <c r="AF3698" s="13"/>
      <c r="AG3698" s="13"/>
      <c r="AH3698" s="13"/>
    </row>
    <row r="3699" spans="2:34"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19"/>
      <c r="X3699" s="19"/>
      <c r="Y3699" s="20"/>
      <c r="Z3699" s="13"/>
      <c r="AA3699" s="13"/>
      <c r="AB3699" s="13"/>
      <c r="AC3699" s="13"/>
      <c r="AD3699" s="13"/>
      <c r="AE3699" s="13"/>
      <c r="AF3699" s="13"/>
      <c r="AG3699" s="13"/>
      <c r="AH3699" s="13"/>
    </row>
    <row r="3700" spans="2:34"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19"/>
      <c r="X3700" s="19"/>
      <c r="Y3700" s="20"/>
      <c r="Z3700" s="13"/>
      <c r="AA3700" s="13"/>
      <c r="AB3700" s="13"/>
      <c r="AC3700" s="13"/>
      <c r="AD3700" s="13"/>
      <c r="AE3700" s="13"/>
      <c r="AF3700" s="13"/>
      <c r="AG3700" s="13"/>
      <c r="AH3700" s="13"/>
    </row>
    <row r="3701" spans="2:34"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19"/>
      <c r="X3701" s="19"/>
      <c r="Y3701" s="20"/>
      <c r="Z3701" s="13"/>
      <c r="AA3701" s="13"/>
      <c r="AB3701" s="13"/>
      <c r="AC3701" s="13"/>
      <c r="AD3701" s="13"/>
      <c r="AE3701" s="13"/>
      <c r="AF3701" s="13"/>
      <c r="AG3701" s="13"/>
      <c r="AH3701" s="13"/>
    </row>
    <row r="3702" spans="2:34"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19"/>
      <c r="X3702" s="19"/>
      <c r="Y3702" s="20"/>
      <c r="Z3702" s="13"/>
      <c r="AA3702" s="13"/>
      <c r="AB3702" s="13"/>
      <c r="AC3702" s="13"/>
      <c r="AD3702" s="13"/>
      <c r="AE3702" s="13"/>
      <c r="AF3702" s="13"/>
      <c r="AG3702" s="13"/>
      <c r="AH3702" s="13"/>
    </row>
    <row r="3703" spans="2:34"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19"/>
      <c r="X3703" s="19"/>
      <c r="Y3703" s="20"/>
      <c r="Z3703" s="13"/>
      <c r="AA3703" s="13"/>
      <c r="AB3703" s="13"/>
      <c r="AC3703" s="13"/>
      <c r="AD3703" s="13"/>
      <c r="AE3703" s="13"/>
      <c r="AF3703" s="13"/>
      <c r="AG3703" s="13"/>
      <c r="AH3703" s="13"/>
    </row>
    <row r="3704" spans="2:34"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19"/>
      <c r="X3704" s="19"/>
      <c r="Y3704" s="20"/>
      <c r="Z3704" s="13"/>
      <c r="AA3704" s="13"/>
      <c r="AB3704" s="13"/>
      <c r="AC3704" s="13"/>
      <c r="AD3704" s="13"/>
      <c r="AE3704" s="13"/>
      <c r="AF3704" s="13"/>
      <c r="AG3704" s="13"/>
      <c r="AH3704" s="13"/>
    </row>
    <row r="3705" spans="2:34"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19"/>
      <c r="X3705" s="19"/>
      <c r="Y3705" s="20"/>
      <c r="Z3705" s="13"/>
      <c r="AA3705" s="13"/>
      <c r="AB3705" s="13"/>
      <c r="AC3705" s="13"/>
      <c r="AD3705" s="13"/>
      <c r="AE3705" s="13"/>
      <c r="AF3705" s="13"/>
      <c r="AG3705" s="13"/>
      <c r="AH3705" s="13"/>
    </row>
    <row r="3706" spans="2:34"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19"/>
      <c r="X3706" s="19"/>
      <c r="Y3706" s="20"/>
      <c r="Z3706" s="13"/>
      <c r="AA3706" s="13"/>
      <c r="AB3706" s="13"/>
      <c r="AC3706" s="13"/>
      <c r="AD3706" s="13"/>
      <c r="AE3706" s="13"/>
      <c r="AF3706" s="13"/>
      <c r="AG3706" s="13"/>
      <c r="AH3706" s="13"/>
    </row>
    <row r="3707" spans="2:34"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19"/>
      <c r="X3707" s="19"/>
      <c r="Y3707" s="20"/>
      <c r="Z3707" s="13"/>
      <c r="AA3707" s="13"/>
      <c r="AB3707" s="13"/>
      <c r="AC3707" s="13"/>
      <c r="AD3707" s="13"/>
      <c r="AE3707" s="13"/>
      <c r="AF3707" s="13"/>
      <c r="AG3707" s="13"/>
      <c r="AH3707" s="13"/>
    </row>
    <row r="3708" spans="2:34"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19"/>
      <c r="X3708" s="19"/>
      <c r="Y3708" s="20"/>
      <c r="Z3708" s="13"/>
      <c r="AA3708" s="13"/>
      <c r="AB3708" s="13"/>
      <c r="AC3708" s="13"/>
      <c r="AD3708" s="13"/>
      <c r="AE3708" s="13"/>
      <c r="AF3708" s="13"/>
      <c r="AG3708" s="13"/>
      <c r="AH3708" s="13"/>
    </row>
    <row r="3709" spans="2:34"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19"/>
      <c r="X3709" s="19"/>
      <c r="Y3709" s="20"/>
      <c r="Z3709" s="13"/>
      <c r="AA3709" s="13"/>
      <c r="AB3709" s="13"/>
      <c r="AC3709" s="13"/>
      <c r="AD3709" s="13"/>
      <c r="AE3709" s="13"/>
      <c r="AF3709" s="13"/>
      <c r="AG3709" s="13"/>
      <c r="AH3709" s="13"/>
    </row>
    <row r="3710" spans="2:34"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19"/>
      <c r="X3710" s="19"/>
      <c r="Y3710" s="20"/>
      <c r="Z3710" s="13"/>
      <c r="AA3710" s="13"/>
      <c r="AB3710" s="13"/>
      <c r="AC3710" s="13"/>
      <c r="AD3710" s="13"/>
      <c r="AE3710" s="13"/>
      <c r="AF3710" s="13"/>
      <c r="AG3710" s="13"/>
      <c r="AH3710" s="13"/>
    </row>
    <row r="3711" spans="2:34"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19"/>
      <c r="X3711" s="19"/>
      <c r="Y3711" s="20"/>
      <c r="Z3711" s="13"/>
      <c r="AA3711" s="13"/>
      <c r="AB3711" s="13"/>
      <c r="AC3711" s="13"/>
      <c r="AD3711" s="13"/>
      <c r="AE3711" s="13"/>
      <c r="AF3711" s="13"/>
      <c r="AG3711" s="13"/>
      <c r="AH3711" s="13"/>
    </row>
    <row r="3712" spans="2:34"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19"/>
      <c r="X3712" s="19"/>
      <c r="Y3712" s="20"/>
      <c r="Z3712" s="13"/>
      <c r="AA3712" s="13"/>
      <c r="AB3712" s="13"/>
      <c r="AC3712" s="13"/>
      <c r="AD3712" s="13"/>
      <c r="AE3712" s="13"/>
      <c r="AF3712" s="13"/>
      <c r="AG3712" s="13"/>
      <c r="AH3712" s="13"/>
    </row>
    <row r="3713" spans="2:34"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19"/>
      <c r="X3713" s="19"/>
      <c r="Y3713" s="20"/>
      <c r="Z3713" s="13"/>
      <c r="AA3713" s="13"/>
      <c r="AB3713" s="13"/>
      <c r="AC3713" s="13"/>
      <c r="AD3713" s="13"/>
      <c r="AE3713" s="13"/>
      <c r="AF3713" s="13"/>
      <c r="AG3713" s="13"/>
      <c r="AH3713" s="13"/>
    </row>
    <row r="3714" spans="2:34"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19"/>
      <c r="X3714" s="19"/>
      <c r="Y3714" s="20"/>
      <c r="Z3714" s="13"/>
      <c r="AA3714" s="13"/>
      <c r="AB3714" s="13"/>
      <c r="AC3714" s="13"/>
      <c r="AD3714" s="13"/>
      <c r="AE3714" s="13"/>
      <c r="AF3714" s="13"/>
      <c r="AG3714" s="13"/>
      <c r="AH3714" s="13"/>
    </row>
    <row r="3715" spans="2:34"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19"/>
      <c r="X3715" s="19"/>
      <c r="Y3715" s="20"/>
      <c r="Z3715" s="13"/>
      <c r="AA3715" s="13"/>
      <c r="AB3715" s="13"/>
      <c r="AC3715" s="13"/>
      <c r="AD3715" s="13"/>
      <c r="AE3715" s="13"/>
      <c r="AF3715" s="13"/>
      <c r="AG3715" s="13"/>
      <c r="AH3715" s="13"/>
    </row>
    <row r="3716" spans="2:34"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19"/>
      <c r="X3716" s="19"/>
      <c r="Y3716" s="20"/>
      <c r="Z3716" s="13"/>
      <c r="AA3716" s="13"/>
      <c r="AB3716" s="13"/>
      <c r="AC3716" s="13"/>
      <c r="AD3716" s="13"/>
      <c r="AE3716" s="13"/>
      <c r="AF3716" s="13"/>
      <c r="AG3716" s="13"/>
      <c r="AH3716" s="13"/>
    </row>
    <row r="3717" spans="2:34"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19"/>
      <c r="X3717" s="19"/>
      <c r="Y3717" s="20"/>
      <c r="Z3717" s="13"/>
      <c r="AA3717" s="13"/>
      <c r="AB3717" s="13"/>
      <c r="AC3717" s="13"/>
      <c r="AD3717" s="13"/>
      <c r="AE3717" s="13"/>
      <c r="AF3717" s="13"/>
      <c r="AG3717" s="13"/>
      <c r="AH3717" s="13"/>
    </row>
    <row r="3718" spans="2:34"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19"/>
      <c r="X3718" s="19"/>
      <c r="Y3718" s="20"/>
      <c r="Z3718" s="13"/>
      <c r="AA3718" s="13"/>
      <c r="AB3718" s="13"/>
      <c r="AC3718" s="13"/>
      <c r="AD3718" s="13"/>
      <c r="AE3718" s="13"/>
      <c r="AF3718" s="13"/>
      <c r="AG3718" s="13"/>
      <c r="AH3718" s="13"/>
    </row>
    <row r="3719" spans="2:34"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19"/>
      <c r="X3719" s="19"/>
      <c r="Y3719" s="20"/>
      <c r="Z3719" s="13"/>
      <c r="AA3719" s="13"/>
      <c r="AB3719" s="13"/>
      <c r="AC3719" s="13"/>
      <c r="AD3719" s="13"/>
      <c r="AE3719" s="13"/>
      <c r="AF3719" s="13"/>
      <c r="AG3719" s="13"/>
      <c r="AH3719" s="13"/>
    </row>
    <row r="3720" spans="2:34"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19"/>
      <c r="X3720" s="19"/>
      <c r="Y3720" s="20"/>
      <c r="Z3720" s="13"/>
      <c r="AA3720" s="13"/>
      <c r="AB3720" s="13"/>
      <c r="AC3720" s="13"/>
      <c r="AD3720" s="13"/>
      <c r="AE3720" s="13"/>
      <c r="AF3720" s="13"/>
      <c r="AG3720" s="13"/>
      <c r="AH3720" s="13"/>
    </row>
    <row r="3721" spans="2:34"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19"/>
      <c r="X3721" s="19"/>
      <c r="Y3721" s="20"/>
      <c r="Z3721" s="13"/>
      <c r="AA3721" s="13"/>
      <c r="AB3721" s="13"/>
      <c r="AC3721" s="13"/>
      <c r="AD3721" s="13"/>
      <c r="AE3721" s="13"/>
      <c r="AF3721" s="13"/>
      <c r="AG3721" s="13"/>
      <c r="AH3721" s="13"/>
    </row>
    <row r="3722" spans="2:34"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19"/>
      <c r="X3722" s="19"/>
      <c r="Y3722" s="20"/>
      <c r="Z3722" s="13"/>
      <c r="AA3722" s="13"/>
      <c r="AB3722" s="13"/>
      <c r="AC3722" s="13"/>
      <c r="AD3722" s="13"/>
      <c r="AE3722" s="13"/>
      <c r="AF3722" s="13"/>
      <c r="AG3722" s="13"/>
      <c r="AH3722" s="13"/>
    </row>
    <row r="3723" spans="2:34"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19"/>
      <c r="X3723" s="19"/>
      <c r="Y3723" s="20"/>
      <c r="Z3723" s="13"/>
      <c r="AA3723" s="13"/>
      <c r="AB3723" s="13"/>
      <c r="AC3723" s="13"/>
      <c r="AD3723" s="13"/>
      <c r="AE3723" s="13"/>
      <c r="AF3723" s="13"/>
      <c r="AG3723" s="13"/>
      <c r="AH3723" s="13"/>
    </row>
    <row r="3724" spans="2:34"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19"/>
      <c r="X3724" s="19"/>
      <c r="Y3724" s="20"/>
      <c r="Z3724" s="13"/>
      <c r="AA3724" s="13"/>
      <c r="AB3724" s="13"/>
      <c r="AC3724" s="13"/>
      <c r="AD3724" s="13"/>
      <c r="AE3724" s="13"/>
      <c r="AF3724" s="13"/>
      <c r="AG3724" s="13"/>
      <c r="AH3724" s="13"/>
    </row>
    <row r="3725" spans="2:34"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19"/>
      <c r="X3725" s="19"/>
      <c r="Y3725" s="20"/>
      <c r="Z3725" s="13"/>
      <c r="AA3725" s="13"/>
      <c r="AB3725" s="13"/>
      <c r="AC3725" s="13"/>
      <c r="AD3725" s="13"/>
      <c r="AE3725" s="13"/>
      <c r="AF3725" s="13"/>
      <c r="AG3725" s="13"/>
      <c r="AH3725" s="13"/>
    </row>
    <row r="3726" spans="2:34"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19"/>
      <c r="X3726" s="19"/>
      <c r="Y3726" s="20"/>
      <c r="Z3726" s="13"/>
      <c r="AA3726" s="13"/>
      <c r="AB3726" s="13"/>
      <c r="AC3726" s="13"/>
      <c r="AD3726" s="13"/>
      <c r="AE3726" s="13"/>
      <c r="AF3726" s="13"/>
      <c r="AG3726" s="13"/>
      <c r="AH3726" s="13"/>
    </row>
    <row r="3727" spans="2:34"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19"/>
      <c r="X3727" s="19"/>
      <c r="Y3727" s="20"/>
      <c r="Z3727" s="13"/>
      <c r="AA3727" s="13"/>
      <c r="AB3727" s="13"/>
      <c r="AC3727" s="13"/>
      <c r="AD3727" s="13"/>
      <c r="AE3727" s="13"/>
      <c r="AF3727" s="13"/>
      <c r="AG3727" s="13"/>
      <c r="AH3727" s="13"/>
    </row>
    <row r="3728" spans="2:34"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19"/>
      <c r="X3728" s="19"/>
      <c r="Y3728" s="20"/>
      <c r="Z3728" s="13"/>
      <c r="AA3728" s="13"/>
      <c r="AB3728" s="13"/>
      <c r="AC3728" s="13"/>
      <c r="AD3728" s="13"/>
      <c r="AE3728" s="13"/>
      <c r="AF3728" s="13"/>
      <c r="AG3728" s="13"/>
      <c r="AH3728" s="13"/>
    </row>
    <row r="3729" spans="2:34"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19"/>
      <c r="X3729" s="19"/>
      <c r="Y3729" s="20"/>
      <c r="Z3729" s="13"/>
      <c r="AA3729" s="13"/>
      <c r="AB3729" s="13"/>
      <c r="AC3729" s="13"/>
      <c r="AD3729" s="13"/>
      <c r="AE3729" s="13"/>
      <c r="AF3729" s="13"/>
      <c r="AG3729" s="13"/>
      <c r="AH3729" s="13"/>
    </row>
    <row r="3730" spans="2:34"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19"/>
      <c r="X3730" s="19"/>
      <c r="Y3730" s="20"/>
      <c r="Z3730" s="13"/>
      <c r="AA3730" s="13"/>
      <c r="AB3730" s="13"/>
      <c r="AC3730" s="13"/>
      <c r="AD3730" s="13"/>
      <c r="AE3730" s="13"/>
      <c r="AF3730" s="13"/>
      <c r="AG3730" s="13"/>
      <c r="AH3730" s="13"/>
    </row>
    <row r="3731" spans="2:34"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19"/>
      <c r="X3731" s="19"/>
      <c r="Y3731" s="20"/>
      <c r="Z3731" s="13"/>
      <c r="AA3731" s="13"/>
      <c r="AB3731" s="13"/>
      <c r="AC3731" s="13"/>
      <c r="AD3731" s="13"/>
      <c r="AE3731" s="13"/>
      <c r="AF3731" s="13"/>
      <c r="AG3731" s="13"/>
      <c r="AH3731" s="13"/>
    </row>
    <row r="3732" spans="2:34"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19"/>
      <c r="X3732" s="19"/>
      <c r="Y3732" s="20"/>
      <c r="Z3732" s="13"/>
      <c r="AA3732" s="13"/>
      <c r="AB3732" s="13"/>
      <c r="AC3732" s="13"/>
      <c r="AD3732" s="13"/>
      <c r="AE3732" s="13"/>
      <c r="AF3732" s="13"/>
      <c r="AG3732" s="13"/>
      <c r="AH3732" s="13"/>
    </row>
    <row r="3733" spans="2:34"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19"/>
      <c r="X3733" s="19"/>
      <c r="Y3733" s="20"/>
      <c r="Z3733" s="13"/>
      <c r="AA3733" s="13"/>
      <c r="AB3733" s="13"/>
      <c r="AC3733" s="13"/>
      <c r="AD3733" s="13"/>
      <c r="AE3733" s="13"/>
      <c r="AF3733" s="13"/>
      <c r="AG3733" s="13"/>
      <c r="AH3733" s="13"/>
    </row>
    <row r="3734" spans="2:34"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19"/>
      <c r="X3734" s="19"/>
      <c r="Y3734" s="20"/>
      <c r="Z3734" s="13"/>
      <c r="AA3734" s="13"/>
      <c r="AB3734" s="13"/>
      <c r="AC3734" s="13"/>
      <c r="AD3734" s="13"/>
      <c r="AE3734" s="13"/>
      <c r="AF3734" s="13"/>
      <c r="AG3734" s="13"/>
      <c r="AH3734" s="13"/>
    </row>
    <row r="3735" spans="2:34"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19"/>
      <c r="X3735" s="19"/>
      <c r="Y3735" s="20"/>
      <c r="Z3735" s="13"/>
      <c r="AA3735" s="13"/>
      <c r="AB3735" s="13"/>
      <c r="AC3735" s="13"/>
      <c r="AD3735" s="13"/>
      <c r="AE3735" s="13"/>
      <c r="AF3735" s="13"/>
      <c r="AG3735" s="13"/>
      <c r="AH3735" s="13"/>
    </row>
    <row r="3736" spans="2:34"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19"/>
      <c r="X3736" s="19"/>
      <c r="Y3736" s="20"/>
      <c r="Z3736" s="13"/>
      <c r="AA3736" s="13"/>
      <c r="AB3736" s="13"/>
      <c r="AC3736" s="13"/>
      <c r="AD3736" s="13"/>
      <c r="AE3736" s="13"/>
      <c r="AF3736" s="13"/>
      <c r="AG3736" s="13"/>
      <c r="AH3736" s="13"/>
    </row>
    <row r="3737" spans="2:34"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19"/>
      <c r="X3737" s="19"/>
      <c r="Y3737" s="20"/>
      <c r="Z3737" s="13"/>
      <c r="AA3737" s="13"/>
      <c r="AB3737" s="13"/>
      <c r="AC3737" s="13"/>
      <c r="AD3737" s="13"/>
      <c r="AE3737" s="13"/>
      <c r="AF3737" s="13"/>
      <c r="AG3737" s="13"/>
      <c r="AH3737" s="13"/>
    </row>
    <row r="3738" spans="2:34"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19"/>
      <c r="X3738" s="19"/>
      <c r="Y3738" s="20"/>
      <c r="Z3738" s="13"/>
      <c r="AA3738" s="13"/>
      <c r="AB3738" s="13"/>
      <c r="AC3738" s="13"/>
      <c r="AD3738" s="13"/>
      <c r="AE3738" s="13"/>
      <c r="AF3738" s="13"/>
      <c r="AG3738" s="13"/>
      <c r="AH3738" s="13"/>
    </row>
    <row r="3739" spans="2:34"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19"/>
      <c r="X3739" s="19"/>
      <c r="Y3739" s="20"/>
      <c r="Z3739" s="13"/>
      <c r="AA3739" s="13"/>
      <c r="AB3739" s="13"/>
      <c r="AC3739" s="13"/>
      <c r="AD3739" s="13"/>
      <c r="AE3739" s="13"/>
      <c r="AF3739" s="13"/>
      <c r="AG3739" s="13"/>
      <c r="AH3739" s="13"/>
    </row>
    <row r="3740" spans="2:34"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19"/>
      <c r="X3740" s="19"/>
      <c r="Y3740" s="20"/>
      <c r="Z3740" s="13"/>
      <c r="AA3740" s="13"/>
      <c r="AB3740" s="13"/>
      <c r="AC3740" s="13"/>
      <c r="AD3740" s="13"/>
      <c r="AE3740" s="13"/>
      <c r="AF3740" s="13"/>
      <c r="AG3740" s="13"/>
      <c r="AH3740" s="13"/>
    </row>
    <row r="3741" spans="2:34"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19"/>
      <c r="X3741" s="19"/>
      <c r="Y3741" s="20"/>
      <c r="Z3741" s="13"/>
      <c r="AA3741" s="13"/>
      <c r="AB3741" s="13"/>
      <c r="AC3741" s="13"/>
      <c r="AD3741" s="13"/>
      <c r="AE3741" s="13"/>
      <c r="AF3741" s="13"/>
      <c r="AG3741" s="13"/>
      <c r="AH3741" s="13"/>
    </row>
    <row r="3742" spans="2:34"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19"/>
      <c r="X3742" s="19"/>
      <c r="Y3742" s="20"/>
      <c r="Z3742" s="13"/>
      <c r="AA3742" s="13"/>
      <c r="AB3742" s="13"/>
      <c r="AC3742" s="13"/>
      <c r="AD3742" s="13"/>
      <c r="AE3742" s="13"/>
      <c r="AF3742" s="13"/>
      <c r="AG3742" s="13"/>
      <c r="AH3742" s="13"/>
    </row>
    <row r="3743" spans="2:34"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19"/>
      <c r="X3743" s="19"/>
      <c r="Y3743" s="20"/>
      <c r="Z3743" s="13"/>
      <c r="AA3743" s="13"/>
      <c r="AB3743" s="13"/>
      <c r="AC3743" s="13"/>
      <c r="AD3743" s="13"/>
      <c r="AE3743" s="13"/>
      <c r="AF3743" s="13"/>
      <c r="AG3743" s="13"/>
      <c r="AH3743" s="13"/>
    </row>
    <row r="3744" spans="2:34"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19"/>
      <c r="X3744" s="19"/>
      <c r="Y3744" s="20"/>
      <c r="Z3744" s="13"/>
      <c r="AA3744" s="13"/>
      <c r="AB3744" s="13"/>
      <c r="AC3744" s="13"/>
      <c r="AD3744" s="13"/>
      <c r="AE3744" s="13"/>
      <c r="AF3744" s="13"/>
      <c r="AG3744" s="13"/>
      <c r="AH3744" s="13"/>
    </row>
    <row r="3745" spans="2:34"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19"/>
      <c r="X3745" s="19"/>
      <c r="Y3745" s="20"/>
      <c r="Z3745" s="13"/>
      <c r="AA3745" s="13"/>
      <c r="AB3745" s="13"/>
      <c r="AC3745" s="13"/>
      <c r="AD3745" s="13"/>
      <c r="AE3745" s="13"/>
      <c r="AF3745" s="13"/>
      <c r="AG3745" s="13"/>
      <c r="AH3745" s="13"/>
    </row>
    <row r="3746" spans="2:34"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19"/>
      <c r="X3746" s="19"/>
      <c r="Y3746" s="20"/>
      <c r="Z3746" s="13"/>
      <c r="AA3746" s="13"/>
      <c r="AB3746" s="13"/>
      <c r="AC3746" s="13"/>
      <c r="AD3746" s="13"/>
      <c r="AE3746" s="13"/>
      <c r="AF3746" s="13"/>
      <c r="AG3746" s="13"/>
      <c r="AH3746" s="13"/>
    </row>
    <row r="3747" spans="2:34"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19"/>
      <c r="X3747" s="19"/>
      <c r="Y3747" s="20"/>
      <c r="Z3747" s="13"/>
      <c r="AA3747" s="13"/>
      <c r="AB3747" s="13"/>
      <c r="AC3747" s="13"/>
      <c r="AD3747" s="13"/>
      <c r="AE3747" s="13"/>
      <c r="AF3747" s="13"/>
      <c r="AG3747" s="13"/>
      <c r="AH3747" s="13"/>
    </row>
    <row r="3748" spans="2:34"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19"/>
      <c r="X3748" s="19"/>
      <c r="Y3748" s="20"/>
      <c r="Z3748" s="13"/>
      <c r="AA3748" s="13"/>
      <c r="AB3748" s="13"/>
      <c r="AC3748" s="13"/>
      <c r="AD3748" s="13"/>
      <c r="AE3748" s="13"/>
      <c r="AF3748" s="13"/>
      <c r="AG3748" s="13"/>
      <c r="AH3748" s="13"/>
    </row>
    <row r="3749" spans="2:34"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19"/>
      <c r="X3749" s="19"/>
      <c r="Y3749" s="20"/>
      <c r="Z3749" s="13"/>
      <c r="AA3749" s="13"/>
      <c r="AB3749" s="13"/>
      <c r="AC3749" s="13"/>
      <c r="AD3749" s="13"/>
      <c r="AE3749" s="13"/>
      <c r="AF3749" s="13"/>
      <c r="AG3749" s="13"/>
      <c r="AH3749" s="13"/>
    </row>
    <row r="3750" spans="2:34"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19"/>
      <c r="X3750" s="19"/>
      <c r="Y3750" s="20"/>
      <c r="Z3750" s="13"/>
      <c r="AA3750" s="13"/>
      <c r="AB3750" s="13"/>
      <c r="AC3750" s="13"/>
      <c r="AD3750" s="13"/>
      <c r="AE3750" s="13"/>
      <c r="AF3750" s="13"/>
      <c r="AG3750" s="13"/>
      <c r="AH3750" s="13"/>
    </row>
    <row r="3751" spans="2:34"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19"/>
      <c r="X3751" s="19"/>
      <c r="Y3751" s="20"/>
      <c r="Z3751" s="13"/>
      <c r="AA3751" s="13"/>
      <c r="AB3751" s="13"/>
      <c r="AC3751" s="13"/>
      <c r="AD3751" s="13"/>
      <c r="AE3751" s="13"/>
      <c r="AF3751" s="13"/>
      <c r="AG3751" s="13"/>
      <c r="AH3751" s="13"/>
    </row>
    <row r="3752" spans="2:34"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19"/>
      <c r="X3752" s="19"/>
      <c r="Y3752" s="20"/>
      <c r="Z3752" s="13"/>
      <c r="AA3752" s="13"/>
      <c r="AB3752" s="13"/>
      <c r="AC3752" s="13"/>
      <c r="AD3752" s="13"/>
      <c r="AE3752" s="13"/>
      <c r="AF3752" s="13"/>
      <c r="AG3752" s="13"/>
      <c r="AH3752" s="13"/>
    </row>
    <row r="3753" spans="2:34"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19"/>
      <c r="X3753" s="19"/>
      <c r="Y3753" s="20"/>
      <c r="Z3753" s="13"/>
      <c r="AA3753" s="13"/>
      <c r="AB3753" s="13"/>
      <c r="AC3753" s="13"/>
      <c r="AD3753" s="13"/>
      <c r="AE3753" s="13"/>
      <c r="AF3753" s="13"/>
      <c r="AG3753" s="13"/>
      <c r="AH3753" s="13"/>
    </row>
    <row r="3754" spans="2:34"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19"/>
      <c r="X3754" s="19"/>
      <c r="Y3754" s="20"/>
      <c r="Z3754" s="13"/>
      <c r="AA3754" s="13"/>
      <c r="AB3754" s="13"/>
      <c r="AC3754" s="13"/>
      <c r="AD3754" s="13"/>
      <c r="AE3754" s="13"/>
      <c r="AF3754" s="13"/>
      <c r="AG3754" s="13"/>
      <c r="AH3754" s="13"/>
    </row>
    <row r="3755" spans="2:34"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19"/>
      <c r="X3755" s="19"/>
      <c r="Y3755" s="20"/>
      <c r="Z3755" s="13"/>
      <c r="AA3755" s="13"/>
      <c r="AB3755" s="13"/>
      <c r="AC3755" s="13"/>
      <c r="AD3755" s="13"/>
      <c r="AE3755" s="13"/>
      <c r="AF3755" s="13"/>
      <c r="AG3755" s="13"/>
      <c r="AH3755" s="13"/>
    </row>
    <row r="3756" spans="2:34"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19"/>
      <c r="X3756" s="19"/>
      <c r="Y3756" s="20"/>
      <c r="Z3756" s="13"/>
      <c r="AA3756" s="13"/>
      <c r="AB3756" s="13"/>
      <c r="AC3756" s="13"/>
      <c r="AD3756" s="13"/>
      <c r="AE3756" s="13"/>
      <c r="AF3756" s="13"/>
      <c r="AG3756" s="13"/>
      <c r="AH3756" s="13"/>
    </row>
    <row r="3757" spans="2:34"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19"/>
      <c r="X3757" s="19"/>
      <c r="Y3757" s="20"/>
      <c r="Z3757" s="13"/>
      <c r="AA3757" s="13"/>
      <c r="AB3757" s="13"/>
      <c r="AC3757" s="13"/>
      <c r="AD3757" s="13"/>
      <c r="AE3757" s="13"/>
      <c r="AF3757" s="13"/>
      <c r="AG3757" s="13"/>
      <c r="AH3757" s="13"/>
    </row>
    <row r="3758" spans="2:34"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19"/>
      <c r="X3758" s="19"/>
      <c r="Y3758" s="20"/>
      <c r="Z3758" s="13"/>
      <c r="AA3758" s="13"/>
      <c r="AB3758" s="13"/>
      <c r="AC3758" s="13"/>
      <c r="AD3758" s="13"/>
      <c r="AE3758" s="13"/>
      <c r="AF3758" s="13"/>
      <c r="AG3758" s="13"/>
      <c r="AH3758" s="13"/>
    </row>
    <row r="3759" spans="2:34"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19"/>
      <c r="X3759" s="19"/>
      <c r="Y3759" s="20"/>
      <c r="Z3759" s="13"/>
      <c r="AA3759" s="13"/>
      <c r="AB3759" s="13"/>
      <c r="AC3759" s="13"/>
      <c r="AD3759" s="13"/>
      <c r="AE3759" s="13"/>
      <c r="AF3759" s="13"/>
      <c r="AG3759" s="13"/>
      <c r="AH3759" s="13"/>
    </row>
    <row r="3760" spans="2:34"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19"/>
      <c r="X3760" s="19"/>
      <c r="Y3760" s="20"/>
      <c r="Z3760" s="13"/>
      <c r="AA3760" s="13"/>
      <c r="AB3760" s="13"/>
      <c r="AC3760" s="13"/>
      <c r="AD3760" s="13"/>
      <c r="AE3760" s="13"/>
      <c r="AF3760" s="13"/>
      <c r="AG3760" s="13"/>
      <c r="AH3760" s="13"/>
    </row>
    <row r="3761" spans="2:34"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19"/>
      <c r="X3761" s="19"/>
      <c r="Y3761" s="20"/>
      <c r="Z3761" s="13"/>
      <c r="AA3761" s="13"/>
      <c r="AB3761" s="13"/>
      <c r="AC3761" s="13"/>
      <c r="AD3761" s="13"/>
      <c r="AE3761" s="13"/>
      <c r="AF3761" s="13"/>
      <c r="AG3761" s="13"/>
      <c r="AH3761" s="13"/>
    </row>
    <row r="3762" spans="2:34"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19"/>
      <c r="X3762" s="19"/>
      <c r="Y3762" s="20"/>
      <c r="Z3762" s="13"/>
      <c r="AA3762" s="13"/>
      <c r="AB3762" s="13"/>
      <c r="AC3762" s="13"/>
      <c r="AD3762" s="13"/>
      <c r="AE3762" s="13"/>
      <c r="AF3762" s="13"/>
      <c r="AG3762" s="13"/>
      <c r="AH3762" s="13"/>
    </row>
    <row r="3763" spans="2:34"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19"/>
      <c r="X3763" s="19"/>
      <c r="Y3763" s="20"/>
      <c r="Z3763" s="13"/>
      <c r="AA3763" s="13"/>
      <c r="AB3763" s="13"/>
      <c r="AC3763" s="13"/>
      <c r="AD3763" s="13"/>
      <c r="AE3763" s="13"/>
      <c r="AF3763" s="13"/>
      <c r="AG3763" s="13"/>
      <c r="AH3763" s="13"/>
    </row>
    <row r="3764" spans="2:34"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19"/>
      <c r="X3764" s="19"/>
      <c r="Y3764" s="20"/>
      <c r="Z3764" s="13"/>
      <c r="AA3764" s="13"/>
      <c r="AB3764" s="13"/>
      <c r="AC3764" s="13"/>
      <c r="AD3764" s="13"/>
      <c r="AE3764" s="13"/>
      <c r="AF3764" s="13"/>
      <c r="AG3764" s="13"/>
      <c r="AH3764" s="13"/>
    </row>
    <row r="3765" spans="2:34"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19"/>
      <c r="X3765" s="19"/>
      <c r="Y3765" s="20"/>
      <c r="Z3765" s="13"/>
      <c r="AA3765" s="13"/>
      <c r="AB3765" s="13"/>
      <c r="AC3765" s="13"/>
      <c r="AD3765" s="13"/>
      <c r="AE3765" s="13"/>
      <c r="AF3765" s="13"/>
      <c r="AG3765" s="13"/>
      <c r="AH3765" s="13"/>
    </row>
    <row r="3766" spans="2:34"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19"/>
      <c r="X3766" s="19"/>
      <c r="Y3766" s="20"/>
      <c r="Z3766" s="13"/>
      <c r="AA3766" s="13"/>
      <c r="AB3766" s="13"/>
      <c r="AC3766" s="13"/>
      <c r="AD3766" s="13"/>
      <c r="AE3766" s="13"/>
      <c r="AF3766" s="13"/>
      <c r="AG3766" s="13"/>
      <c r="AH3766" s="13"/>
    </row>
    <row r="3767" spans="2:34"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19"/>
      <c r="X3767" s="19"/>
      <c r="Y3767" s="20"/>
      <c r="Z3767" s="13"/>
      <c r="AA3767" s="13"/>
      <c r="AB3767" s="13"/>
      <c r="AC3767" s="13"/>
      <c r="AD3767" s="13"/>
      <c r="AE3767" s="13"/>
      <c r="AF3767" s="13"/>
      <c r="AG3767" s="13"/>
      <c r="AH3767" s="13"/>
    </row>
    <row r="3768" spans="2:34"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19"/>
      <c r="X3768" s="19"/>
      <c r="Y3768" s="20"/>
      <c r="Z3768" s="13"/>
      <c r="AA3768" s="13"/>
      <c r="AB3768" s="13"/>
      <c r="AC3768" s="13"/>
      <c r="AD3768" s="13"/>
      <c r="AE3768" s="13"/>
      <c r="AF3768" s="13"/>
      <c r="AG3768" s="13"/>
      <c r="AH3768" s="13"/>
    </row>
    <row r="3769" spans="2:34"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19"/>
      <c r="X3769" s="19"/>
      <c r="Y3769" s="20"/>
      <c r="Z3769" s="13"/>
      <c r="AA3769" s="13"/>
      <c r="AB3769" s="13"/>
      <c r="AC3769" s="13"/>
      <c r="AD3769" s="13"/>
      <c r="AE3769" s="13"/>
      <c r="AF3769" s="13"/>
      <c r="AG3769" s="13"/>
      <c r="AH3769" s="13"/>
    </row>
    <row r="3770" spans="2:34"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19"/>
      <c r="X3770" s="19"/>
      <c r="Y3770" s="20"/>
      <c r="Z3770" s="13"/>
      <c r="AA3770" s="13"/>
      <c r="AB3770" s="13"/>
      <c r="AC3770" s="13"/>
      <c r="AD3770" s="13"/>
      <c r="AE3770" s="13"/>
      <c r="AF3770" s="13"/>
      <c r="AG3770" s="13"/>
      <c r="AH3770" s="13"/>
    </row>
    <row r="3771" spans="2:34"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19"/>
      <c r="X3771" s="19"/>
      <c r="Y3771" s="20"/>
      <c r="Z3771" s="13"/>
      <c r="AA3771" s="13"/>
      <c r="AB3771" s="13"/>
      <c r="AC3771" s="13"/>
      <c r="AD3771" s="13"/>
      <c r="AE3771" s="13"/>
      <c r="AF3771" s="13"/>
      <c r="AG3771" s="13"/>
      <c r="AH3771" s="13"/>
    </row>
    <row r="3772" spans="2:34"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19"/>
      <c r="X3772" s="19"/>
      <c r="Y3772" s="20"/>
      <c r="Z3772" s="13"/>
      <c r="AA3772" s="13"/>
      <c r="AB3772" s="13"/>
      <c r="AC3772" s="13"/>
      <c r="AD3772" s="13"/>
      <c r="AE3772" s="13"/>
      <c r="AF3772" s="13"/>
      <c r="AG3772" s="13"/>
      <c r="AH3772" s="13"/>
    </row>
    <row r="3773" spans="2:34"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19"/>
      <c r="X3773" s="19"/>
      <c r="Y3773" s="20"/>
      <c r="Z3773" s="13"/>
      <c r="AA3773" s="13"/>
      <c r="AB3773" s="13"/>
      <c r="AC3773" s="13"/>
      <c r="AD3773" s="13"/>
      <c r="AE3773" s="13"/>
      <c r="AF3773" s="13"/>
      <c r="AG3773" s="13"/>
      <c r="AH3773" s="13"/>
    </row>
    <row r="3774" spans="2:34"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19"/>
      <c r="X3774" s="19"/>
      <c r="Y3774" s="20"/>
      <c r="Z3774" s="13"/>
      <c r="AA3774" s="13"/>
      <c r="AB3774" s="13"/>
      <c r="AC3774" s="13"/>
      <c r="AD3774" s="13"/>
      <c r="AE3774" s="13"/>
      <c r="AF3774" s="13"/>
      <c r="AG3774" s="13"/>
      <c r="AH3774" s="13"/>
    </row>
    <row r="3775" spans="2:34"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19"/>
      <c r="X3775" s="19"/>
      <c r="Y3775" s="20"/>
      <c r="Z3775" s="13"/>
      <c r="AA3775" s="13"/>
      <c r="AB3775" s="13"/>
      <c r="AC3775" s="13"/>
      <c r="AD3775" s="13"/>
      <c r="AE3775" s="13"/>
      <c r="AF3775" s="13"/>
      <c r="AG3775" s="13"/>
      <c r="AH3775" s="13"/>
    </row>
    <row r="3776" spans="2:34"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19"/>
      <c r="X3776" s="19"/>
      <c r="Y3776" s="20"/>
      <c r="Z3776" s="13"/>
      <c r="AA3776" s="13"/>
      <c r="AB3776" s="13"/>
      <c r="AC3776" s="13"/>
      <c r="AD3776" s="13"/>
      <c r="AE3776" s="13"/>
      <c r="AF3776" s="13"/>
      <c r="AG3776" s="13"/>
      <c r="AH3776" s="13"/>
    </row>
    <row r="3777" spans="2:34"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19"/>
      <c r="X3777" s="19"/>
      <c r="Y3777" s="20"/>
      <c r="Z3777" s="13"/>
      <c r="AA3777" s="13"/>
      <c r="AB3777" s="13"/>
      <c r="AC3777" s="13"/>
      <c r="AD3777" s="13"/>
      <c r="AE3777" s="13"/>
      <c r="AF3777" s="13"/>
      <c r="AG3777" s="13"/>
      <c r="AH3777" s="13"/>
    </row>
    <row r="3778" spans="2:34"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19"/>
      <c r="X3778" s="19"/>
      <c r="Y3778" s="20"/>
      <c r="Z3778" s="13"/>
      <c r="AA3778" s="13"/>
      <c r="AB3778" s="13"/>
      <c r="AC3778" s="13"/>
      <c r="AD3778" s="13"/>
      <c r="AE3778" s="13"/>
      <c r="AF3778" s="13"/>
      <c r="AG3778" s="13"/>
      <c r="AH3778" s="13"/>
    </row>
    <row r="3779" spans="2:34"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19"/>
      <c r="X3779" s="19"/>
      <c r="Y3779" s="20"/>
      <c r="Z3779" s="13"/>
      <c r="AA3779" s="13"/>
      <c r="AB3779" s="13"/>
      <c r="AC3779" s="13"/>
      <c r="AD3779" s="13"/>
      <c r="AE3779" s="13"/>
      <c r="AF3779" s="13"/>
      <c r="AG3779" s="13"/>
      <c r="AH3779" s="13"/>
    </row>
    <row r="3780" spans="2:34"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19"/>
      <c r="X3780" s="19"/>
      <c r="Y3780" s="20"/>
      <c r="Z3780" s="13"/>
      <c r="AA3780" s="13"/>
      <c r="AB3780" s="13"/>
      <c r="AC3780" s="13"/>
      <c r="AD3780" s="13"/>
      <c r="AE3780" s="13"/>
      <c r="AF3780" s="13"/>
      <c r="AG3780" s="13"/>
      <c r="AH3780" s="13"/>
    </row>
    <row r="3781" spans="2:34"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19"/>
      <c r="X3781" s="19"/>
      <c r="Y3781" s="20"/>
      <c r="Z3781" s="13"/>
      <c r="AA3781" s="13"/>
      <c r="AB3781" s="13"/>
      <c r="AC3781" s="13"/>
      <c r="AD3781" s="13"/>
      <c r="AE3781" s="13"/>
      <c r="AF3781" s="13"/>
      <c r="AG3781" s="13"/>
      <c r="AH3781" s="13"/>
    </row>
    <row r="3782" spans="2:34"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19"/>
      <c r="X3782" s="19"/>
      <c r="Y3782" s="20"/>
      <c r="Z3782" s="13"/>
      <c r="AA3782" s="13"/>
      <c r="AB3782" s="13"/>
      <c r="AC3782" s="13"/>
      <c r="AD3782" s="13"/>
      <c r="AE3782" s="13"/>
      <c r="AF3782" s="13"/>
      <c r="AG3782" s="13"/>
      <c r="AH3782" s="13"/>
    </row>
    <row r="3783" spans="2:34"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19"/>
      <c r="X3783" s="19"/>
      <c r="Y3783" s="20"/>
      <c r="Z3783" s="13"/>
      <c r="AA3783" s="13"/>
      <c r="AB3783" s="13"/>
      <c r="AC3783" s="13"/>
      <c r="AD3783" s="13"/>
      <c r="AE3783" s="13"/>
      <c r="AF3783" s="13"/>
      <c r="AG3783" s="13"/>
      <c r="AH3783" s="13"/>
    </row>
    <row r="3784" spans="2:34"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19"/>
      <c r="X3784" s="19"/>
      <c r="Y3784" s="20"/>
      <c r="Z3784" s="13"/>
      <c r="AA3784" s="13"/>
      <c r="AB3784" s="13"/>
      <c r="AC3784" s="13"/>
      <c r="AD3784" s="13"/>
      <c r="AE3784" s="13"/>
      <c r="AF3784" s="13"/>
      <c r="AG3784" s="13"/>
      <c r="AH3784" s="13"/>
    </row>
    <row r="3785" spans="2:34"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19"/>
      <c r="X3785" s="19"/>
      <c r="Y3785" s="20"/>
      <c r="Z3785" s="13"/>
      <c r="AA3785" s="13"/>
      <c r="AB3785" s="13"/>
      <c r="AC3785" s="13"/>
      <c r="AD3785" s="13"/>
      <c r="AE3785" s="13"/>
      <c r="AF3785" s="13"/>
      <c r="AG3785" s="13"/>
      <c r="AH3785" s="13"/>
    </row>
    <row r="3786" spans="2:34"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19"/>
      <c r="X3786" s="19"/>
      <c r="Y3786" s="20"/>
      <c r="Z3786" s="13"/>
      <c r="AA3786" s="13"/>
      <c r="AB3786" s="13"/>
      <c r="AC3786" s="13"/>
      <c r="AD3786" s="13"/>
      <c r="AE3786" s="13"/>
      <c r="AF3786" s="13"/>
      <c r="AG3786" s="13"/>
      <c r="AH3786" s="13"/>
    </row>
    <row r="3787" spans="2:34"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19"/>
      <c r="X3787" s="19"/>
      <c r="Y3787" s="20"/>
      <c r="Z3787" s="13"/>
      <c r="AA3787" s="13"/>
      <c r="AB3787" s="13"/>
      <c r="AC3787" s="13"/>
      <c r="AD3787" s="13"/>
      <c r="AE3787" s="13"/>
      <c r="AF3787" s="13"/>
      <c r="AG3787" s="13"/>
      <c r="AH3787" s="13"/>
    </row>
    <row r="3788" spans="2:34"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19"/>
      <c r="X3788" s="19"/>
      <c r="Y3788" s="20"/>
      <c r="Z3788" s="13"/>
      <c r="AA3788" s="13"/>
      <c r="AB3788" s="13"/>
      <c r="AC3788" s="13"/>
      <c r="AD3788" s="13"/>
      <c r="AE3788" s="13"/>
      <c r="AF3788" s="13"/>
      <c r="AG3788" s="13"/>
      <c r="AH3788" s="13"/>
    </row>
    <row r="3789" spans="2:34"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19"/>
      <c r="X3789" s="19"/>
      <c r="Y3789" s="20"/>
      <c r="Z3789" s="13"/>
      <c r="AA3789" s="13"/>
      <c r="AB3789" s="13"/>
      <c r="AC3789" s="13"/>
      <c r="AD3789" s="13"/>
      <c r="AE3789" s="13"/>
      <c r="AF3789" s="13"/>
      <c r="AG3789" s="13"/>
      <c r="AH3789" s="13"/>
    </row>
    <row r="3790" spans="2:34"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19"/>
      <c r="X3790" s="19"/>
      <c r="Y3790" s="20"/>
      <c r="Z3790" s="13"/>
      <c r="AA3790" s="13"/>
      <c r="AB3790" s="13"/>
      <c r="AC3790" s="13"/>
      <c r="AD3790" s="13"/>
      <c r="AE3790" s="13"/>
      <c r="AF3790" s="13"/>
      <c r="AG3790" s="13"/>
      <c r="AH3790" s="13"/>
    </row>
    <row r="3791" spans="2:34"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19"/>
      <c r="X3791" s="19"/>
      <c r="Y3791" s="20"/>
      <c r="Z3791" s="13"/>
      <c r="AA3791" s="13"/>
      <c r="AB3791" s="13"/>
      <c r="AC3791" s="13"/>
      <c r="AD3791" s="13"/>
      <c r="AE3791" s="13"/>
      <c r="AF3791" s="13"/>
      <c r="AG3791" s="13"/>
      <c r="AH3791" s="13"/>
    </row>
    <row r="3792" spans="2:34"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19"/>
      <c r="X3792" s="19"/>
      <c r="Y3792" s="20"/>
      <c r="Z3792" s="13"/>
      <c r="AA3792" s="13"/>
      <c r="AB3792" s="13"/>
      <c r="AC3792" s="13"/>
      <c r="AD3792" s="13"/>
      <c r="AE3792" s="13"/>
      <c r="AF3792" s="13"/>
      <c r="AG3792" s="13"/>
      <c r="AH3792" s="13"/>
    </row>
    <row r="3793" spans="2:34"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19"/>
      <c r="X3793" s="19"/>
      <c r="Y3793" s="20"/>
      <c r="Z3793" s="13"/>
      <c r="AA3793" s="13"/>
      <c r="AB3793" s="13"/>
      <c r="AC3793" s="13"/>
      <c r="AD3793" s="13"/>
      <c r="AE3793" s="13"/>
      <c r="AF3793" s="13"/>
      <c r="AG3793" s="13"/>
      <c r="AH3793" s="13"/>
    </row>
    <row r="3794" spans="2:34"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19"/>
      <c r="X3794" s="19"/>
      <c r="Y3794" s="20"/>
      <c r="Z3794" s="13"/>
      <c r="AA3794" s="13"/>
      <c r="AB3794" s="13"/>
      <c r="AC3794" s="13"/>
      <c r="AD3794" s="13"/>
      <c r="AE3794" s="13"/>
      <c r="AF3794" s="13"/>
      <c r="AG3794" s="13"/>
      <c r="AH3794" s="13"/>
    </row>
    <row r="3795" spans="2:34"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19"/>
      <c r="X3795" s="19"/>
      <c r="Y3795" s="20"/>
      <c r="Z3795" s="13"/>
      <c r="AA3795" s="13"/>
      <c r="AB3795" s="13"/>
      <c r="AC3795" s="13"/>
      <c r="AD3795" s="13"/>
      <c r="AE3795" s="13"/>
      <c r="AF3795" s="13"/>
      <c r="AG3795" s="13"/>
      <c r="AH3795" s="13"/>
    </row>
    <row r="3796" spans="2:34"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19"/>
      <c r="X3796" s="19"/>
      <c r="Y3796" s="20"/>
      <c r="Z3796" s="13"/>
      <c r="AA3796" s="13"/>
      <c r="AB3796" s="13"/>
      <c r="AC3796" s="13"/>
      <c r="AD3796" s="13"/>
      <c r="AE3796" s="13"/>
      <c r="AF3796" s="13"/>
      <c r="AG3796" s="13"/>
      <c r="AH3796" s="13"/>
    </row>
    <row r="3797" spans="2:34"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19"/>
      <c r="X3797" s="19"/>
      <c r="Y3797" s="20"/>
      <c r="Z3797" s="13"/>
      <c r="AA3797" s="13"/>
      <c r="AB3797" s="13"/>
      <c r="AC3797" s="13"/>
      <c r="AD3797" s="13"/>
      <c r="AE3797" s="13"/>
      <c r="AF3797" s="13"/>
      <c r="AG3797" s="13"/>
      <c r="AH3797" s="13"/>
    </row>
    <row r="3798" spans="2:34"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19"/>
      <c r="X3798" s="19"/>
      <c r="Y3798" s="20"/>
      <c r="Z3798" s="13"/>
      <c r="AA3798" s="13"/>
      <c r="AB3798" s="13"/>
      <c r="AC3798" s="13"/>
      <c r="AD3798" s="13"/>
      <c r="AE3798" s="13"/>
      <c r="AF3798" s="13"/>
      <c r="AG3798" s="13"/>
      <c r="AH3798" s="13"/>
    </row>
    <row r="3799" spans="2:34"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19"/>
      <c r="X3799" s="19"/>
      <c r="Y3799" s="20"/>
      <c r="Z3799" s="13"/>
      <c r="AA3799" s="13"/>
      <c r="AB3799" s="13"/>
      <c r="AC3799" s="13"/>
      <c r="AD3799" s="13"/>
      <c r="AE3799" s="13"/>
      <c r="AF3799" s="13"/>
      <c r="AG3799" s="13"/>
      <c r="AH3799" s="13"/>
    </row>
    <row r="3800" spans="2:34"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19"/>
      <c r="X3800" s="19"/>
      <c r="Y3800" s="20"/>
      <c r="Z3800" s="13"/>
      <c r="AA3800" s="13"/>
      <c r="AB3800" s="13"/>
      <c r="AC3800" s="13"/>
      <c r="AD3800" s="13"/>
      <c r="AE3800" s="13"/>
      <c r="AF3800" s="13"/>
      <c r="AG3800" s="13"/>
      <c r="AH3800" s="13"/>
    </row>
    <row r="3801" spans="2:34"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19"/>
      <c r="X3801" s="19"/>
      <c r="Y3801" s="20"/>
      <c r="Z3801" s="13"/>
      <c r="AA3801" s="13"/>
      <c r="AB3801" s="13"/>
      <c r="AC3801" s="13"/>
      <c r="AD3801" s="13"/>
      <c r="AE3801" s="13"/>
      <c r="AF3801" s="13"/>
      <c r="AG3801" s="13"/>
      <c r="AH3801" s="13"/>
    </row>
    <row r="3802" spans="2:34"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19"/>
      <c r="X3802" s="19"/>
      <c r="Y3802" s="20"/>
      <c r="Z3802" s="13"/>
      <c r="AA3802" s="13"/>
      <c r="AB3802" s="13"/>
      <c r="AC3802" s="13"/>
      <c r="AD3802" s="13"/>
      <c r="AE3802" s="13"/>
      <c r="AF3802" s="13"/>
      <c r="AG3802" s="13"/>
      <c r="AH3802" s="13"/>
    </row>
    <row r="3803" spans="2:34"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19"/>
      <c r="X3803" s="19"/>
      <c r="Y3803" s="20"/>
      <c r="Z3803" s="13"/>
      <c r="AA3803" s="13"/>
      <c r="AB3803" s="13"/>
      <c r="AC3803" s="13"/>
      <c r="AD3803" s="13"/>
      <c r="AE3803" s="13"/>
      <c r="AF3803" s="13"/>
      <c r="AG3803" s="13"/>
      <c r="AH3803" s="13"/>
    </row>
    <row r="3804" spans="2:34"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19"/>
      <c r="X3804" s="19"/>
      <c r="Y3804" s="20"/>
      <c r="Z3804" s="13"/>
      <c r="AA3804" s="13"/>
      <c r="AB3804" s="13"/>
      <c r="AC3804" s="13"/>
      <c r="AD3804" s="13"/>
      <c r="AE3804" s="13"/>
      <c r="AF3804" s="13"/>
      <c r="AG3804" s="13"/>
      <c r="AH3804" s="13"/>
    </row>
    <row r="3805" spans="2:34"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19"/>
      <c r="X3805" s="19"/>
      <c r="Y3805" s="20"/>
      <c r="Z3805" s="13"/>
      <c r="AA3805" s="13"/>
      <c r="AB3805" s="13"/>
      <c r="AC3805" s="13"/>
      <c r="AD3805" s="13"/>
      <c r="AE3805" s="13"/>
      <c r="AF3805" s="13"/>
      <c r="AG3805" s="13"/>
      <c r="AH3805" s="13"/>
    </row>
    <row r="3806" spans="2:34"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19"/>
      <c r="X3806" s="19"/>
      <c r="Y3806" s="20"/>
      <c r="Z3806" s="13"/>
      <c r="AA3806" s="13"/>
      <c r="AB3806" s="13"/>
      <c r="AC3806" s="13"/>
      <c r="AD3806" s="13"/>
      <c r="AE3806" s="13"/>
      <c r="AF3806" s="13"/>
      <c r="AG3806" s="13"/>
      <c r="AH3806" s="13"/>
    </row>
    <row r="3807" spans="2:34"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19"/>
      <c r="X3807" s="19"/>
      <c r="Y3807" s="20"/>
      <c r="Z3807" s="13"/>
      <c r="AA3807" s="13"/>
      <c r="AB3807" s="13"/>
      <c r="AC3807" s="13"/>
      <c r="AD3807" s="13"/>
      <c r="AE3807" s="13"/>
      <c r="AF3807" s="13"/>
      <c r="AG3807" s="13"/>
      <c r="AH3807" s="13"/>
    </row>
    <row r="3808" spans="2:34"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19"/>
      <c r="X3808" s="19"/>
      <c r="Y3808" s="20"/>
      <c r="Z3808" s="13"/>
      <c r="AA3808" s="13"/>
      <c r="AB3808" s="13"/>
      <c r="AC3808" s="13"/>
      <c r="AD3808" s="13"/>
      <c r="AE3808" s="13"/>
      <c r="AF3808" s="13"/>
      <c r="AG3808" s="13"/>
      <c r="AH3808" s="13"/>
    </row>
    <row r="3809" spans="2:34"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19"/>
      <c r="X3809" s="19"/>
      <c r="Y3809" s="20"/>
      <c r="Z3809" s="13"/>
      <c r="AA3809" s="13"/>
      <c r="AB3809" s="13"/>
      <c r="AC3809" s="13"/>
      <c r="AD3809" s="13"/>
      <c r="AE3809" s="13"/>
      <c r="AF3809" s="13"/>
      <c r="AG3809" s="13"/>
      <c r="AH3809" s="13"/>
    </row>
    <row r="3810" spans="2:34"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19"/>
      <c r="X3810" s="19"/>
      <c r="Y3810" s="20"/>
      <c r="Z3810" s="13"/>
      <c r="AA3810" s="13"/>
      <c r="AB3810" s="13"/>
      <c r="AC3810" s="13"/>
      <c r="AD3810" s="13"/>
      <c r="AE3810" s="13"/>
      <c r="AF3810" s="13"/>
      <c r="AG3810" s="13"/>
      <c r="AH3810" s="13"/>
    </row>
    <row r="3811" spans="2:34"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19"/>
      <c r="X3811" s="19"/>
      <c r="Y3811" s="20"/>
      <c r="Z3811" s="13"/>
      <c r="AA3811" s="13"/>
      <c r="AB3811" s="13"/>
      <c r="AC3811" s="13"/>
      <c r="AD3811" s="13"/>
      <c r="AE3811" s="13"/>
      <c r="AF3811" s="13"/>
      <c r="AG3811" s="13"/>
      <c r="AH3811" s="13"/>
    </row>
    <row r="3812" spans="2:34"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19"/>
      <c r="X3812" s="19"/>
      <c r="Y3812" s="20"/>
      <c r="Z3812" s="13"/>
      <c r="AA3812" s="13"/>
      <c r="AB3812" s="13"/>
      <c r="AC3812" s="13"/>
      <c r="AD3812" s="13"/>
      <c r="AE3812" s="13"/>
      <c r="AF3812" s="13"/>
      <c r="AG3812" s="13"/>
      <c r="AH3812" s="13"/>
    </row>
    <row r="3813" spans="2:34"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19"/>
      <c r="X3813" s="19"/>
      <c r="Y3813" s="20"/>
      <c r="Z3813" s="13"/>
      <c r="AA3813" s="13"/>
      <c r="AB3813" s="13"/>
      <c r="AC3813" s="13"/>
      <c r="AD3813" s="13"/>
      <c r="AE3813" s="13"/>
      <c r="AF3813" s="13"/>
      <c r="AG3813" s="13"/>
      <c r="AH3813" s="13"/>
    </row>
    <row r="3814" spans="2:34"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19"/>
      <c r="X3814" s="19"/>
      <c r="Y3814" s="20"/>
      <c r="Z3814" s="13"/>
      <c r="AA3814" s="13"/>
      <c r="AB3814" s="13"/>
      <c r="AC3814" s="13"/>
      <c r="AD3814" s="13"/>
      <c r="AE3814" s="13"/>
      <c r="AF3814" s="13"/>
      <c r="AG3814" s="13"/>
      <c r="AH3814" s="13"/>
    </row>
    <row r="3815" spans="2:34"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19"/>
      <c r="X3815" s="19"/>
      <c r="Y3815" s="20"/>
      <c r="Z3815" s="13"/>
      <c r="AA3815" s="13"/>
      <c r="AB3815" s="13"/>
      <c r="AC3815" s="13"/>
      <c r="AD3815" s="13"/>
      <c r="AE3815" s="13"/>
      <c r="AF3815" s="13"/>
      <c r="AG3815" s="13"/>
      <c r="AH3815" s="13"/>
    </row>
    <row r="3816" spans="2:34"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19"/>
      <c r="X3816" s="19"/>
      <c r="Y3816" s="20"/>
      <c r="Z3816" s="13"/>
      <c r="AA3816" s="13"/>
      <c r="AB3816" s="13"/>
      <c r="AC3816" s="13"/>
      <c r="AD3816" s="13"/>
      <c r="AE3816" s="13"/>
      <c r="AF3816" s="13"/>
      <c r="AG3816" s="13"/>
      <c r="AH3816" s="13"/>
    </row>
    <row r="3817" spans="2:34"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19"/>
      <c r="X3817" s="19"/>
      <c r="Y3817" s="20"/>
      <c r="Z3817" s="13"/>
      <c r="AA3817" s="13"/>
      <c r="AB3817" s="13"/>
      <c r="AC3817" s="13"/>
      <c r="AD3817" s="13"/>
      <c r="AE3817" s="13"/>
      <c r="AF3817" s="13"/>
      <c r="AG3817" s="13"/>
      <c r="AH3817" s="13"/>
    </row>
    <row r="3818" spans="2:34"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19"/>
      <c r="X3818" s="19"/>
      <c r="Y3818" s="20"/>
      <c r="Z3818" s="13"/>
      <c r="AA3818" s="13"/>
      <c r="AB3818" s="13"/>
      <c r="AC3818" s="13"/>
      <c r="AD3818" s="13"/>
      <c r="AE3818" s="13"/>
      <c r="AF3818" s="13"/>
      <c r="AG3818" s="13"/>
      <c r="AH3818" s="13"/>
    </row>
    <row r="3819" spans="2:34"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19"/>
      <c r="X3819" s="19"/>
      <c r="Y3819" s="20"/>
      <c r="Z3819" s="13"/>
      <c r="AA3819" s="13"/>
      <c r="AB3819" s="13"/>
      <c r="AC3819" s="13"/>
      <c r="AD3819" s="13"/>
      <c r="AE3819" s="13"/>
      <c r="AF3819" s="13"/>
      <c r="AG3819" s="13"/>
      <c r="AH3819" s="13"/>
    </row>
    <row r="3820" spans="2:34"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19"/>
      <c r="X3820" s="19"/>
      <c r="Y3820" s="20"/>
      <c r="Z3820" s="13"/>
      <c r="AA3820" s="13"/>
      <c r="AB3820" s="13"/>
      <c r="AC3820" s="13"/>
      <c r="AD3820" s="13"/>
      <c r="AE3820" s="13"/>
      <c r="AF3820" s="13"/>
      <c r="AG3820" s="13"/>
      <c r="AH3820" s="13"/>
    </row>
    <row r="3821" spans="2:34"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19"/>
      <c r="X3821" s="19"/>
      <c r="Y3821" s="20"/>
      <c r="Z3821" s="13"/>
      <c r="AA3821" s="13"/>
      <c r="AB3821" s="13"/>
      <c r="AC3821" s="13"/>
      <c r="AD3821" s="13"/>
      <c r="AE3821" s="13"/>
      <c r="AF3821" s="13"/>
      <c r="AG3821" s="13"/>
      <c r="AH3821" s="13"/>
    </row>
    <row r="3822" spans="2:34"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19"/>
      <c r="X3822" s="19"/>
      <c r="Y3822" s="20"/>
      <c r="Z3822" s="13"/>
      <c r="AA3822" s="13"/>
      <c r="AB3822" s="13"/>
      <c r="AC3822" s="13"/>
      <c r="AD3822" s="13"/>
      <c r="AE3822" s="13"/>
      <c r="AF3822" s="13"/>
      <c r="AG3822" s="13"/>
      <c r="AH3822" s="13"/>
    </row>
    <row r="3823" spans="2:34"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19"/>
      <c r="X3823" s="19"/>
      <c r="Y3823" s="20"/>
      <c r="Z3823" s="13"/>
      <c r="AA3823" s="13"/>
      <c r="AB3823" s="13"/>
      <c r="AC3823" s="13"/>
      <c r="AD3823" s="13"/>
      <c r="AE3823" s="13"/>
      <c r="AF3823" s="13"/>
      <c r="AG3823" s="13"/>
      <c r="AH3823" s="13"/>
    </row>
    <row r="3824" spans="2:34"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19"/>
      <c r="X3824" s="19"/>
      <c r="Y3824" s="20"/>
      <c r="Z3824" s="13"/>
      <c r="AA3824" s="13"/>
      <c r="AB3824" s="13"/>
      <c r="AC3824" s="13"/>
      <c r="AD3824" s="13"/>
      <c r="AE3824" s="13"/>
      <c r="AF3824" s="13"/>
      <c r="AG3824" s="13"/>
      <c r="AH3824" s="13"/>
    </row>
    <row r="3825" spans="2:34"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19"/>
      <c r="X3825" s="19"/>
      <c r="Y3825" s="20"/>
      <c r="Z3825" s="13"/>
      <c r="AA3825" s="13"/>
      <c r="AB3825" s="13"/>
      <c r="AC3825" s="13"/>
      <c r="AD3825" s="13"/>
      <c r="AE3825" s="13"/>
      <c r="AF3825" s="13"/>
      <c r="AG3825" s="13"/>
      <c r="AH3825" s="13"/>
    </row>
    <row r="3826" spans="2:34"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19"/>
      <c r="X3826" s="19"/>
      <c r="Y3826" s="20"/>
      <c r="Z3826" s="13"/>
      <c r="AA3826" s="13"/>
      <c r="AB3826" s="13"/>
      <c r="AC3826" s="13"/>
      <c r="AD3826" s="13"/>
      <c r="AE3826" s="13"/>
      <c r="AF3826" s="13"/>
      <c r="AG3826" s="13"/>
      <c r="AH3826" s="13"/>
    </row>
    <row r="3827" spans="2:34"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19"/>
      <c r="X3827" s="19"/>
      <c r="Y3827" s="20"/>
      <c r="Z3827" s="13"/>
      <c r="AA3827" s="13"/>
      <c r="AB3827" s="13"/>
      <c r="AC3827" s="13"/>
      <c r="AD3827" s="13"/>
      <c r="AE3827" s="13"/>
      <c r="AF3827" s="13"/>
      <c r="AG3827" s="13"/>
      <c r="AH3827" s="13"/>
    </row>
    <row r="3828" spans="2:34"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19"/>
      <c r="X3828" s="19"/>
      <c r="Y3828" s="20"/>
      <c r="Z3828" s="13"/>
      <c r="AA3828" s="13"/>
      <c r="AB3828" s="13"/>
      <c r="AC3828" s="13"/>
      <c r="AD3828" s="13"/>
      <c r="AE3828" s="13"/>
      <c r="AF3828" s="13"/>
      <c r="AG3828" s="13"/>
      <c r="AH3828" s="13"/>
    </row>
    <row r="3829" spans="2:34"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19"/>
      <c r="X3829" s="19"/>
      <c r="Y3829" s="20"/>
      <c r="Z3829" s="13"/>
      <c r="AA3829" s="13"/>
      <c r="AB3829" s="13"/>
      <c r="AC3829" s="13"/>
      <c r="AD3829" s="13"/>
      <c r="AE3829" s="13"/>
      <c r="AF3829" s="13"/>
      <c r="AG3829" s="13"/>
      <c r="AH3829" s="13"/>
    </row>
    <row r="3830" spans="2:34"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19"/>
      <c r="X3830" s="19"/>
      <c r="Y3830" s="20"/>
      <c r="Z3830" s="13"/>
      <c r="AA3830" s="13"/>
      <c r="AB3830" s="13"/>
      <c r="AC3830" s="13"/>
      <c r="AD3830" s="13"/>
      <c r="AE3830" s="13"/>
      <c r="AF3830" s="13"/>
      <c r="AG3830" s="13"/>
      <c r="AH3830" s="13"/>
    </row>
    <row r="3831" spans="2:34"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19"/>
      <c r="X3831" s="19"/>
      <c r="Y3831" s="20"/>
      <c r="Z3831" s="13"/>
      <c r="AA3831" s="13"/>
      <c r="AB3831" s="13"/>
      <c r="AC3831" s="13"/>
      <c r="AD3831" s="13"/>
      <c r="AE3831" s="13"/>
      <c r="AF3831" s="13"/>
      <c r="AG3831" s="13"/>
      <c r="AH3831" s="13"/>
    </row>
    <row r="3832" spans="2:34"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19"/>
      <c r="X3832" s="19"/>
      <c r="Y3832" s="20"/>
      <c r="Z3832" s="13"/>
      <c r="AA3832" s="13"/>
      <c r="AB3832" s="13"/>
      <c r="AC3832" s="13"/>
      <c r="AD3832" s="13"/>
      <c r="AE3832" s="13"/>
      <c r="AF3832" s="13"/>
      <c r="AG3832" s="13"/>
      <c r="AH3832" s="13"/>
    </row>
    <row r="3833" spans="2:34"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19"/>
      <c r="X3833" s="19"/>
      <c r="Y3833" s="20"/>
      <c r="Z3833" s="13"/>
      <c r="AA3833" s="13"/>
      <c r="AB3833" s="13"/>
      <c r="AC3833" s="13"/>
      <c r="AD3833" s="13"/>
      <c r="AE3833" s="13"/>
      <c r="AF3833" s="13"/>
      <c r="AG3833" s="13"/>
      <c r="AH3833" s="13"/>
    </row>
    <row r="3834" spans="2:34"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19"/>
      <c r="X3834" s="19"/>
      <c r="Y3834" s="20"/>
      <c r="Z3834" s="13"/>
      <c r="AA3834" s="13"/>
      <c r="AB3834" s="13"/>
      <c r="AC3834" s="13"/>
      <c r="AD3834" s="13"/>
      <c r="AE3834" s="13"/>
      <c r="AF3834" s="13"/>
      <c r="AG3834" s="13"/>
      <c r="AH3834" s="13"/>
    </row>
    <row r="3835" spans="2:34"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19"/>
      <c r="X3835" s="19"/>
      <c r="Y3835" s="20"/>
      <c r="Z3835" s="13"/>
      <c r="AA3835" s="13"/>
      <c r="AB3835" s="13"/>
      <c r="AC3835" s="13"/>
      <c r="AD3835" s="13"/>
      <c r="AE3835" s="13"/>
      <c r="AF3835" s="13"/>
      <c r="AG3835" s="13"/>
      <c r="AH3835" s="13"/>
    </row>
    <row r="3836" spans="2:34"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19"/>
      <c r="X3836" s="19"/>
      <c r="Y3836" s="20"/>
      <c r="Z3836" s="13"/>
      <c r="AA3836" s="13"/>
      <c r="AB3836" s="13"/>
      <c r="AC3836" s="13"/>
      <c r="AD3836" s="13"/>
      <c r="AE3836" s="13"/>
      <c r="AF3836" s="13"/>
      <c r="AG3836" s="13"/>
      <c r="AH3836" s="13"/>
    </row>
    <row r="3837" spans="2:34"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19"/>
      <c r="X3837" s="19"/>
      <c r="Y3837" s="20"/>
      <c r="Z3837" s="13"/>
      <c r="AA3837" s="13"/>
      <c r="AB3837" s="13"/>
      <c r="AC3837" s="13"/>
      <c r="AD3837" s="13"/>
      <c r="AE3837" s="13"/>
      <c r="AF3837" s="13"/>
      <c r="AG3837" s="13"/>
      <c r="AH3837" s="13"/>
    </row>
    <row r="3838" spans="2:34"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19"/>
      <c r="X3838" s="19"/>
      <c r="Y3838" s="20"/>
      <c r="Z3838" s="13"/>
      <c r="AA3838" s="13"/>
      <c r="AB3838" s="13"/>
      <c r="AC3838" s="13"/>
      <c r="AD3838" s="13"/>
      <c r="AE3838" s="13"/>
      <c r="AF3838" s="13"/>
      <c r="AG3838" s="13"/>
      <c r="AH3838" s="13"/>
    </row>
    <row r="3839" spans="2:34"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19"/>
      <c r="X3839" s="19"/>
      <c r="Y3839" s="20"/>
      <c r="Z3839" s="13"/>
      <c r="AA3839" s="13"/>
      <c r="AB3839" s="13"/>
      <c r="AC3839" s="13"/>
      <c r="AD3839" s="13"/>
      <c r="AE3839" s="13"/>
      <c r="AF3839" s="13"/>
      <c r="AG3839" s="13"/>
      <c r="AH3839" s="13"/>
    </row>
    <row r="3840" spans="2:34"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19"/>
      <c r="X3840" s="19"/>
      <c r="Y3840" s="20"/>
      <c r="Z3840" s="13"/>
      <c r="AA3840" s="13"/>
      <c r="AB3840" s="13"/>
      <c r="AC3840" s="13"/>
      <c r="AD3840" s="13"/>
      <c r="AE3840" s="13"/>
      <c r="AF3840" s="13"/>
      <c r="AG3840" s="13"/>
      <c r="AH3840" s="13"/>
    </row>
    <row r="3841" spans="2:34"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19"/>
      <c r="X3841" s="19"/>
      <c r="Y3841" s="20"/>
      <c r="Z3841" s="13"/>
      <c r="AA3841" s="13"/>
      <c r="AB3841" s="13"/>
      <c r="AC3841" s="13"/>
      <c r="AD3841" s="13"/>
      <c r="AE3841" s="13"/>
      <c r="AF3841" s="13"/>
      <c r="AG3841" s="13"/>
      <c r="AH3841" s="13"/>
    </row>
    <row r="3842" spans="2:34"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19"/>
      <c r="X3842" s="19"/>
      <c r="Y3842" s="20"/>
      <c r="Z3842" s="13"/>
      <c r="AA3842" s="13"/>
      <c r="AB3842" s="13"/>
      <c r="AC3842" s="13"/>
      <c r="AD3842" s="13"/>
      <c r="AE3842" s="13"/>
      <c r="AF3842" s="13"/>
      <c r="AG3842" s="13"/>
      <c r="AH3842" s="13"/>
    </row>
    <row r="3843" spans="2:34"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19"/>
      <c r="X3843" s="19"/>
      <c r="Y3843" s="20"/>
      <c r="Z3843" s="13"/>
      <c r="AA3843" s="13"/>
      <c r="AB3843" s="13"/>
      <c r="AC3843" s="13"/>
      <c r="AD3843" s="13"/>
      <c r="AE3843" s="13"/>
      <c r="AF3843" s="13"/>
      <c r="AG3843" s="13"/>
      <c r="AH3843" s="13"/>
    </row>
    <row r="3844" spans="2:34"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19"/>
      <c r="X3844" s="19"/>
      <c r="Y3844" s="20"/>
      <c r="Z3844" s="13"/>
      <c r="AA3844" s="13"/>
      <c r="AB3844" s="13"/>
      <c r="AC3844" s="13"/>
      <c r="AD3844" s="13"/>
      <c r="AE3844" s="13"/>
      <c r="AF3844" s="13"/>
      <c r="AG3844" s="13"/>
      <c r="AH3844" s="13"/>
    </row>
    <row r="3845" spans="2:34"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19"/>
      <c r="X3845" s="19"/>
      <c r="Y3845" s="20"/>
      <c r="Z3845" s="13"/>
      <c r="AA3845" s="13"/>
      <c r="AB3845" s="13"/>
      <c r="AC3845" s="13"/>
      <c r="AD3845" s="13"/>
      <c r="AE3845" s="13"/>
      <c r="AF3845" s="13"/>
      <c r="AG3845" s="13"/>
      <c r="AH3845" s="13"/>
    </row>
    <row r="3846" spans="2:34"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19"/>
      <c r="X3846" s="19"/>
      <c r="Y3846" s="20"/>
      <c r="Z3846" s="13"/>
      <c r="AA3846" s="13"/>
      <c r="AB3846" s="13"/>
      <c r="AC3846" s="13"/>
      <c r="AD3846" s="13"/>
      <c r="AE3846" s="13"/>
      <c r="AF3846" s="13"/>
      <c r="AG3846" s="13"/>
      <c r="AH3846" s="13"/>
    </row>
    <row r="3847" spans="2:34"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19"/>
      <c r="X3847" s="19"/>
      <c r="Y3847" s="20"/>
      <c r="Z3847" s="13"/>
      <c r="AA3847" s="13"/>
      <c r="AB3847" s="13"/>
      <c r="AC3847" s="13"/>
      <c r="AD3847" s="13"/>
      <c r="AE3847" s="13"/>
      <c r="AF3847" s="13"/>
      <c r="AG3847" s="13"/>
      <c r="AH3847" s="13"/>
    </row>
    <row r="3848" spans="2:34"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19"/>
      <c r="X3848" s="19"/>
      <c r="Y3848" s="20"/>
      <c r="Z3848" s="13"/>
      <c r="AA3848" s="13"/>
      <c r="AB3848" s="13"/>
      <c r="AC3848" s="13"/>
      <c r="AD3848" s="13"/>
      <c r="AE3848" s="13"/>
      <c r="AF3848" s="13"/>
      <c r="AG3848" s="13"/>
      <c r="AH3848" s="13"/>
    </row>
    <row r="3849" spans="2:34"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19"/>
      <c r="X3849" s="19"/>
      <c r="Y3849" s="20"/>
      <c r="Z3849" s="13"/>
      <c r="AA3849" s="13"/>
      <c r="AB3849" s="13"/>
      <c r="AC3849" s="13"/>
      <c r="AD3849" s="13"/>
      <c r="AE3849" s="13"/>
      <c r="AF3849" s="13"/>
      <c r="AG3849" s="13"/>
      <c r="AH3849" s="13"/>
    </row>
    <row r="3850" spans="2:34"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19"/>
      <c r="X3850" s="19"/>
      <c r="Y3850" s="20"/>
      <c r="Z3850" s="13"/>
      <c r="AA3850" s="13"/>
      <c r="AB3850" s="13"/>
      <c r="AC3850" s="13"/>
      <c r="AD3850" s="13"/>
      <c r="AE3850" s="13"/>
      <c r="AF3850" s="13"/>
      <c r="AG3850" s="13"/>
      <c r="AH3850" s="13"/>
    </row>
    <row r="3851" spans="2:34"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19"/>
      <c r="X3851" s="19"/>
      <c r="Y3851" s="20"/>
      <c r="Z3851" s="13"/>
      <c r="AA3851" s="13"/>
      <c r="AB3851" s="13"/>
      <c r="AC3851" s="13"/>
      <c r="AD3851" s="13"/>
      <c r="AE3851" s="13"/>
      <c r="AF3851" s="13"/>
      <c r="AG3851" s="13"/>
      <c r="AH3851" s="13"/>
    </row>
    <row r="3852" spans="2:34"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19"/>
      <c r="X3852" s="19"/>
      <c r="Y3852" s="20"/>
      <c r="Z3852" s="13"/>
      <c r="AA3852" s="13"/>
      <c r="AB3852" s="13"/>
      <c r="AC3852" s="13"/>
      <c r="AD3852" s="13"/>
      <c r="AE3852" s="13"/>
      <c r="AF3852" s="13"/>
      <c r="AG3852" s="13"/>
      <c r="AH3852" s="13"/>
    </row>
    <row r="3853" spans="2:34"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19"/>
      <c r="X3853" s="19"/>
      <c r="Y3853" s="20"/>
      <c r="Z3853" s="13"/>
      <c r="AA3853" s="13"/>
      <c r="AB3853" s="13"/>
      <c r="AC3853" s="13"/>
      <c r="AD3853" s="13"/>
      <c r="AE3853" s="13"/>
      <c r="AF3853" s="13"/>
      <c r="AG3853" s="13"/>
      <c r="AH3853" s="13"/>
    </row>
    <row r="3854" spans="2:34"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19"/>
      <c r="X3854" s="19"/>
      <c r="Y3854" s="20"/>
      <c r="Z3854" s="13"/>
      <c r="AA3854" s="13"/>
      <c r="AB3854" s="13"/>
      <c r="AC3854" s="13"/>
      <c r="AD3854" s="13"/>
      <c r="AE3854" s="13"/>
      <c r="AF3854" s="13"/>
      <c r="AG3854" s="13"/>
      <c r="AH3854" s="13"/>
    </row>
    <row r="3855" spans="2:34"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19"/>
      <c r="X3855" s="19"/>
      <c r="Y3855" s="20"/>
      <c r="Z3855" s="13"/>
      <c r="AA3855" s="13"/>
      <c r="AB3855" s="13"/>
      <c r="AC3855" s="13"/>
      <c r="AD3855" s="13"/>
      <c r="AE3855" s="13"/>
      <c r="AF3855" s="13"/>
      <c r="AG3855" s="13"/>
      <c r="AH3855" s="13"/>
    </row>
    <row r="3856" spans="2:34"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19"/>
      <c r="X3856" s="19"/>
      <c r="Y3856" s="20"/>
      <c r="Z3856" s="13"/>
      <c r="AA3856" s="13"/>
      <c r="AB3856" s="13"/>
      <c r="AC3856" s="13"/>
      <c r="AD3856" s="13"/>
      <c r="AE3856" s="13"/>
      <c r="AF3856" s="13"/>
      <c r="AG3856" s="13"/>
      <c r="AH3856" s="13"/>
    </row>
    <row r="3857" spans="2:34"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19"/>
      <c r="X3857" s="19"/>
      <c r="Y3857" s="20"/>
      <c r="Z3857" s="13"/>
      <c r="AA3857" s="13"/>
      <c r="AB3857" s="13"/>
      <c r="AC3857" s="13"/>
      <c r="AD3857" s="13"/>
      <c r="AE3857" s="13"/>
      <c r="AF3857" s="13"/>
      <c r="AG3857" s="13"/>
      <c r="AH3857" s="13"/>
    </row>
    <row r="3858" spans="2:34"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19"/>
      <c r="X3858" s="19"/>
      <c r="Y3858" s="20"/>
      <c r="Z3858" s="13"/>
      <c r="AA3858" s="13"/>
      <c r="AB3858" s="13"/>
      <c r="AC3858" s="13"/>
      <c r="AD3858" s="13"/>
      <c r="AE3858" s="13"/>
      <c r="AF3858" s="13"/>
      <c r="AG3858" s="13"/>
      <c r="AH3858" s="13"/>
    </row>
    <row r="3859" spans="2:34"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19"/>
      <c r="X3859" s="19"/>
      <c r="Y3859" s="20"/>
      <c r="Z3859" s="13"/>
      <c r="AA3859" s="13"/>
      <c r="AB3859" s="13"/>
      <c r="AC3859" s="13"/>
      <c r="AD3859" s="13"/>
      <c r="AE3859" s="13"/>
      <c r="AF3859" s="13"/>
      <c r="AG3859" s="13"/>
      <c r="AH3859" s="13"/>
    </row>
    <row r="3860" spans="2:34"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19"/>
      <c r="X3860" s="19"/>
      <c r="Y3860" s="20"/>
      <c r="Z3860" s="13"/>
      <c r="AA3860" s="13"/>
      <c r="AB3860" s="13"/>
      <c r="AC3860" s="13"/>
      <c r="AD3860" s="13"/>
      <c r="AE3860" s="13"/>
      <c r="AF3860" s="13"/>
      <c r="AG3860" s="13"/>
      <c r="AH3860" s="13"/>
    </row>
    <row r="3861" spans="2:34"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19"/>
      <c r="X3861" s="19"/>
      <c r="Y3861" s="20"/>
      <c r="Z3861" s="13"/>
      <c r="AA3861" s="13"/>
      <c r="AB3861" s="13"/>
      <c r="AC3861" s="13"/>
      <c r="AD3861" s="13"/>
      <c r="AE3861" s="13"/>
      <c r="AF3861" s="13"/>
      <c r="AG3861" s="13"/>
      <c r="AH3861" s="13"/>
    </row>
    <row r="3862" spans="2:34"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19"/>
      <c r="X3862" s="19"/>
      <c r="Y3862" s="20"/>
      <c r="Z3862" s="13"/>
      <c r="AA3862" s="13"/>
      <c r="AB3862" s="13"/>
      <c r="AC3862" s="13"/>
      <c r="AD3862" s="13"/>
      <c r="AE3862" s="13"/>
      <c r="AF3862" s="13"/>
      <c r="AG3862" s="13"/>
      <c r="AH3862" s="13"/>
    </row>
    <row r="3863" spans="2:34"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19"/>
      <c r="X3863" s="19"/>
      <c r="Y3863" s="20"/>
      <c r="Z3863" s="13"/>
      <c r="AA3863" s="13"/>
      <c r="AB3863" s="13"/>
      <c r="AC3863" s="13"/>
      <c r="AD3863" s="13"/>
      <c r="AE3863" s="13"/>
      <c r="AF3863" s="13"/>
      <c r="AG3863" s="13"/>
      <c r="AH3863" s="13"/>
    </row>
    <row r="3864" spans="2:34"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19"/>
      <c r="X3864" s="19"/>
      <c r="Y3864" s="20"/>
      <c r="Z3864" s="13"/>
      <c r="AA3864" s="13"/>
      <c r="AB3864" s="13"/>
      <c r="AC3864" s="13"/>
      <c r="AD3864" s="13"/>
      <c r="AE3864" s="13"/>
      <c r="AF3864" s="13"/>
      <c r="AG3864" s="13"/>
      <c r="AH3864" s="13"/>
    </row>
    <row r="3865" spans="2:34"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19"/>
      <c r="X3865" s="19"/>
      <c r="Y3865" s="20"/>
      <c r="Z3865" s="13"/>
      <c r="AA3865" s="13"/>
      <c r="AB3865" s="13"/>
      <c r="AC3865" s="13"/>
      <c r="AD3865" s="13"/>
      <c r="AE3865" s="13"/>
      <c r="AF3865" s="13"/>
      <c r="AG3865" s="13"/>
      <c r="AH3865" s="13"/>
    </row>
    <row r="3866" spans="2:34"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19"/>
      <c r="X3866" s="19"/>
      <c r="Y3866" s="20"/>
      <c r="Z3866" s="13"/>
      <c r="AA3866" s="13"/>
      <c r="AB3866" s="13"/>
      <c r="AC3866" s="13"/>
      <c r="AD3866" s="13"/>
      <c r="AE3866" s="13"/>
      <c r="AF3866" s="13"/>
      <c r="AG3866" s="13"/>
      <c r="AH3866" s="13"/>
    </row>
    <row r="3867" spans="2:34"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19"/>
      <c r="X3867" s="19"/>
      <c r="Y3867" s="20"/>
      <c r="Z3867" s="13"/>
      <c r="AA3867" s="13"/>
      <c r="AB3867" s="13"/>
      <c r="AC3867" s="13"/>
      <c r="AD3867" s="13"/>
      <c r="AE3867" s="13"/>
      <c r="AF3867" s="13"/>
      <c r="AG3867" s="13"/>
      <c r="AH3867" s="13"/>
    </row>
    <row r="3868" spans="2:34"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19"/>
      <c r="X3868" s="19"/>
      <c r="Y3868" s="20"/>
      <c r="Z3868" s="13"/>
      <c r="AA3868" s="13"/>
      <c r="AB3868" s="13"/>
      <c r="AC3868" s="13"/>
      <c r="AD3868" s="13"/>
      <c r="AE3868" s="13"/>
      <c r="AF3868" s="13"/>
      <c r="AG3868" s="13"/>
      <c r="AH3868" s="13"/>
    </row>
    <row r="3869" spans="2:34"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19"/>
      <c r="X3869" s="19"/>
      <c r="Y3869" s="20"/>
      <c r="Z3869" s="13"/>
      <c r="AA3869" s="13"/>
      <c r="AB3869" s="13"/>
      <c r="AC3869" s="13"/>
      <c r="AD3869" s="13"/>
      <c r="AE3869" s="13"/>
      <c r="AF3869" s="13"/>
      <c r="AG3869" s="13"/>
      <c r="AH3869" s="13"/>
    </row>
    <row r="3870" spans="2:34"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19"/>
      <c r="X3870" s="19"/>
      <c r="Y3870" s="20"/>
      <c r="Z3870" s="13"/>
      <c r="AA3870" s="13"/>
      <c r="AB3870" s="13"/>
      <c r="AC3870" s="13"/>
      <c r="AD3870" s="13"/>
      <c r="AE3870" s="13"/>
      <c r="AF3870" s="13"/>
      <c r="AG3870" s="13"/>
      <c r="AH3870" s="13"/>
    </row>
    <row r="3871" spans="2:34"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19"/>
      <c r="X3871" s="19"/>
      <c r="Y3871" s="20"/>
      <c r="Z3871" s="13"/>
      <c r="AA3871" s="13"/>
      <c r="AB3871" s="13"/>
      <c r="AC3871" s="13"/>
      <c r="AD3871" s="13"/>
      <c r="AE3871" s="13"/>
      <c r="AF3871" s="13"/>
      <c r="AG3871" s="13"/>
      <c r="AH3871" s="13"/>
    </row>
    <row r="3872" spans="2:34"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19"/>
      <c r="X3872" s="19"/>
      <c r="Y3872" s="20"/>
      <c r="Z3872" s="13"/>
      <c r="AA3872" s="13"/>
      <c r="AB3872" s="13"/>
      <c r="AC3872" s="13"/>
      <c r="AD3872" s="13"/>
      <c r="AE3872" s="13"/>
      <c r="AF3872" s="13"/>
      <c r="AG3872" s="13"/>
      <c r="AH3872" s="13"/>
    </row>
    <row r="3873" spans="2:34"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19"/>
      <c r="X3873" s="19"/>
      <c r="Y3873" s="20"/>
      <c r="Z3873" s="13"/>
      <c r="AA3873" s="13"/>
      <c r="AB3873" s="13"/>
      <c r="AC3873" s="13"/>
      <c r="AD3873" s="13"/>
      <c r="AE3873" s="13"/>
      <c r="AF3873" s="13"/>
      <c r="AG3873" s="13"/>
      <c r="AH3873" s="13"/>
    </row>
    <row r="3874" spans="2:34"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19"/>
      <c r="X3874" s="19"/>
      <c r="Y3874" s="20"/>
      <c r="Z3874" s="13"/>
      <c r="AA3874" s="13"/>
      <c r="AB3874" s="13"/>
      <c r="AC3874" s="13"/>
      <c r="AD3874" s="13"/>
      <c r="AE3874" s="13"/>
      <c r="AF3874" s="13"/>
      <c r="AG3874" s="13"/>
      <c r="AH3874" s="13"/>
    </row>
    <row r="3875" spans="2:34"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19"/>
      <c r="X3875" s="19"/>
      <c r="Y3875" s="20"/>
      <c r="Z3875" s="13"/>
      <c r="AA3875" s="13"/>
      <c r="AB3875" s="13"/>
      <c r="AC3875" s="13"/>
      <c r="AD3875" s="13"/>
      <c r="AE3875" s="13"/>
      <c r="AF3875" s="13"/>
      <c r="AG3875" s="13"/>
      <c r="AH3875" s="13"/>
    </row>
    <row r="3876" spans="2:34"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19"/>
      <c r="X3876" s="19"/>
      <c r="Y3876" s="20"/>
      <c r="Z3876" s="13"/>
      <c r="AA3876" s="13"/>
      <c r="AB3876" s="13"/>
      <c r="AC3876" s="13"/>
      <c r="AD3876" s="13"/>
      <c r="AE3876" s="13"/>
      <c r="AF3876" s="13"/>
      <c r="AG3876" s="13"/>
      <c r="AH3876" s="13"/>
    </row>
    <row r="3877" spans="2:34"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19"/>
      <c r="X3877" s="19"/>
      <c r="Y3877" s="20"/>
      <c r="Z3877" s="13"/>
      <c r="AA3877" s="13"/>
      <c r="AB3877" s="13"/>
      <c r="AC3877" s="13"/>
      <c r="AD3877" s="13"/>
      <c r="AE3877" s="13"/>
      <c r="AF3877" s="13"/>
      <c r="AG3877" s="13"/>
      <c r="AH3877" s="13"/>
    </row>
    <row r="3878" spans="2:34"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19"/>
      <c r="X3878" s="19"/>
      <c r="Y3878" s="20"/>
      <c r="Z3878" s="13"/>
      <c r="AA3878" s="13"/>
      <c r="AB3878" s="13"/>
      <c r="AC3878" s="13"/>
      <c r="AD3878" s="13"/>
      <c r="AE3878" s="13"/>
      <c r="AF3878" s="13"/>
      <c r="AG3878" s="13"/>
      <c r="AH3878" s="13"/>
    </row>
    <row r="3879" spans="2:34"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19"/>
      <c r="X3879" s="19"/>
      <c r="Y3879" s="20"/>
      <c r="Z3879" s="13"/>
      <c r="AA3879" s="13"/>
      <c r="AB3879" s="13"/>
      <c r="AC3879" s="13"/>
      <c r="AD3879" s="13"/>
      <c r="AE3879" s="13"/>
      <c r="AF3879" s="13"/>
      <c r="AG3879" s="13"/>
      <c r="AH3879" s="13"/>
    </row>
    <row r="3880" spans="2:34"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19"/>
      <c r="X3880" s="19"/>
      <c r="Y3880" s="20"/>
      <c r="Z3880" s="13"/>
      <c r="AA3880" s="13"/>
      <c r="AB3880" s="13"/>
      <c r="AC3880" s="13"/>
      <c r="AD3880" s="13"/>
      <c r="AE3880" s="13"/>
      <c r="AF3880" s="13"/>
      <c r="AG3880" s="13"/>
      <c r="AH3880" s="13"/>
    </row>
    <row r="3881" spans="2:34"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19"/>
      <c r="X3881" s="19"/>
      <c r="Y3881" s="20"/>
      <c r="Z3881" s="13"/>
      <c r="AA3881" s="13"/>
      <c r="AB3881" s="13"/>
      <c r="AC3881" s="13"/>
      <c r="AD3881" s="13"/>
      <c r="AE3881" s="13"/>
      <c r="AF3881" s="13"/>
      <c r="AG3881" s="13"/>
      <c r="AH3881" s="13"/>
    </row>
    <row r="3882" spans="2:34"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19"/>
      <c r="X3882" s="19"/>
      <c r="Y3882" s="20"/>
      <c r="Z3882" s="13"/>
      <c r="AA3882" s="13"/>
      <c r="AB3882" s="13"/>
      <c r="AC3882" s="13"/>
      <c r="AD3882" s="13"/>
      <c r="AE3882" s="13"/>
      <c r="AF3882" s="13"/>
      <c r="AG3882" s="13"/>
      <c r="AH3882" s="13"/>
    </row>
    <row r="3883" spans="2:34"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19"/>
      <c r="X3883" s="19"/>
      <c r="Y3883" s="20"/>
      <c r="Z3883" s="13"/>
      <c r="AA3883" s="13"/>
      <c r="AB3883" s="13"/>
      <c r="AC3883" s="13"/>
      <c r="AD3883" s="13"/>
      <c r="AE3883" s="13"/>
      <c r="AF3883" s="13"/>
      <c r="AG3883" s="13"/>
      <c r="AH3883" s="13"/>
    </row>
    <row r="3884" spans="2:34"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19"/>
      <c r="X3884" s="19"/>
      <c r="Y3884" s="20"/>
      <c r="Z3884" s="13"/>
      <c r="AA3884" s="13"/>
      <c r="AB3884" s="13"/>
      <c r="AC3884" s="13"/>
      <c r="AD3884" s="13"/>
      <c r="AE3884" s="13"/>
      <c r="AF3884" s="13"/>
      <c r="AG3884" s="13"/>
      <c r="AH3884" s="13"/>
    </row>
    <row r="3885" spans="2:34"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19"/>
      <c r="X3885" s="19"/>
      <c r="Y3885" s="20"/>
      <c r="Z3885" s="13"/>
      <c r="AA3885" s="13"/>
      <c r="AB3885" s="13"/>
      <c r="AC3885" s="13"/>
      <c r="AD3885" s="13"/>
      <c r="AE3885" s="13"/>
      <c r="AF3885" s="13"/>
      <c r="AG3885" s="13"/>
      <c r="AH3885" s="13"/>
    </row>
    <row r="3886" spans="2:34"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19"/>
      <c r="X3886" s="19"/>
      <c r="Y3886" s="20"/>
      <c r="Z3886" s="13"/>
      <c r="AA3886" s="13"/>
      <c r="AB3886" s="13"/>
      <c r="AC3886" s="13"/>
      <c r="AD3886" s="13"/>
      <c r="AE3886" s="13"/>
      <c r="AF3886" s="13"/>
      <c r="AG3886" s="13"/>
      <c r="AH3886" s="13"/>
    </row>
    <row r="3887" spans="2:34"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19"/>
      <c r="X3887" s="19"/>
      <c r="Y3887" s="20"/>
      <c r="Z3887" s="13"/>
      <c r="AA3887" s="13"/>
      <c r="AB3887" s="13"/>
      <c r="AC3887" s="13"/>
      <c r="AD3887" s="13"/>
      <c r="AE3887" s="13"/>
      <c r="AF3887" s="13"/>
      <c r="AG3887" s="13"/>
      <c r="AH3887" s="13"/>
    </row>
    <row r="3888" spans="2:34"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19"/>
      <c r="X3888" s="19"/>
      <c r="Y3888" s="20"/>
      <c r="Z3888" s="13"/>
      <c r="AA3888" s="13"/>
      <c r="AB3888" s="13"/>
      <c r="AC3888" s="13"/>
      <c r="AD3888" s="13"/>
      <c r="AE3888" s="13"/>
      <c r="AF3888" s="13"/>
      <c r="AG3888" s="13"/>
      <c r="AH3888" s="13"/>
    </row>
    <row r="3889" spans="2:34"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19"/>
      <c r="X3889" s="19"/>
      <c r="Y3889" s="20"/>
      <c r="Z3889" s="13"/>
      <c r="AA3889" s="13"/>
      <c r="AB3889" s="13"/>
      <c r="AC3889" s="13"/>
      <c r="AD3889" s="13"/>
      <c r="AE3889" s="13"/>
      <c r="AF3889" s="13"/>
      <c r="AG3889" s="13"/>
      <c r="AH3889" s="13"/>
    </row>
    <row r="3890" spans="2:34"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19"/>
      <c r="X3890" s="19"/>
      <c r="Y3890" s="20"/>
      <c r="Z3890" s="13"/>
      <c r="AA3890" s="13"/>
      <c r="AB3890" s="13"/>
      <c r="AC3890" s="13"/>
      <c r="AD3890" s="13"/>
      <c r="AE3890" s="13"/>
      <c r="AF3890" s="13"/>
      <c r="AG3890" s="13"/>
      <c r="AH3890" s="13"/>
    </row>
    <row r="3891" spans="2:34"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19"/>
      <c r="X3891" s="19"/>
      <c r="Y3891" s="20"/>
      <c r="Z3891" s="13"/>
      <c r="AA3891" s="13"/>
      <c r="AB3891" s="13"/>
      <c r="AC3891" s="13"/>
      <c r="AD3891" s="13"/>
      <c r="AE3891" s="13"/>
      <c r="AF3891" s="13"/>
      <c r="AG3891" s="13"/>
      <c r="AH3891" s="13"/>
    </row>
    <row r="3892" spans="2:34"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19"/>
      <c r="X3892" s="19"/>
      <c r="Y3892" s="20"/>
      <c r="Z3892" s="13"/>
      <c r="AA3892" s="13"/>
      <c r="AB3892" s="13"/>
      <c r="AC3892" s="13"/>
      <c r="AD3892" s="13"/>
      <c r="AE3892" s="13"/>
      <c r="AF3892" s="13"/>
      <c r="AG3892" s="13"/>
      <c r="AH3892" s="13"/>
    </row>
    <row r="3893" spans="2:34"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19"/>
      <c r="X3893" s="19"/>
      <c r="Y3893" s="20"/>
      <c r="Z3893" s="13"/>
      <c r="AA3893" s="13"/>
      <c r="AB3893" s="13"/>
      <c r="AC3893" s="13"/>
      <c r="AD3893" s="13"/>
      <c r="AE3893" s="13"/>
      <c r="AF3893" s="13"/>
      <c r="AG3893" s="13"/>
      <c r="AH3893" s="13"/>
    </row>
    <row r="3894" spans="2:34"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19"/>
      <c r="X3894" s="19"/>
      <c r="Y3894" s="20"/>
      <c r="Z3894" s="13"/>
      <c r="AA3894" s="13"/>
      <c r="AB3894" s="13"/>
      <c r="AC3894" s="13"/>
      <c r="AD3894" s="13"/>
      <c r="AE3894" s="13"/>
      <c r="AF3894" s="13"/>
      <c r="AG3894" s="13"/>
      <c r="AH3894" s="13"/>
    </row>
    <row r="3895" spans="2:34"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19"/>
      <c r="X3895" s="19"/>
      <c r="Y3895" s="20"/>
      <c r="Z3895" s="13"/>
      <c r="AA3895" s="13"/>
      <c r="AB3895" s="13"/>
      <c r="AC3895" s="13"/>
      <c r="AD3895" s="13"/>
      <c r="AE3895" s="13"/>
      <c r="AF3895" s="13"/>
      <c r="AG3895" s="13"/>
      <c r="AH3895" s="13"/>
    </row>
    <row r="3896" spans="2:34"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19"/>
      <c r="X3896" s="19"/>
      <c r="Y3896" s="20"/>
      <c r="Z3896" s="13"/>
      <c r="AA3896" s="13"/>
      <c r="AB3896" s="13"/>
      <c r="AC3896" s="13"/>
      <c r="AD3896" s="13"/>
      <c r="AE3896" s="13"/>
      <c r="AF3896" s="13"/>
      <c r="AG3896" s="13"/>
      <c r="AH3896" s="13"/>
    </row>
    <row r="3897" spans="2:34"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19"/>
      <c r="X3897" s="19"/>
      <c r="Y3897" s="20"/>
      <c r="Z3897" s="13"/>
      <c r="AA3897" s="13"/>
      <c r="AB3897" s="13"/>
      <c r="AC3897" s="13"/>
      <c r="AD3897" s="13"/>
      <c r="AE3897" s="13"/>
      <c r="AF3897" s="13"/>
      <c r="AG3897" s="13"/>
      <c r="AH3897" s="13"/>
    </row>
    <row r="3898" spans="2:34"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19"/>
      <c r="X3898" s="19"/>
      <c r="Y3898" s="20"/>
      <c r="Z3898" s="13"/>
      <c r="AA3898" s="13"/>
      <c r="AB3898" s="13"/>
      <c r="AC3898" s="13"/>
      <c r="AD3898" s="13"/>
      <c r="AE3898" s="13"/>
      <c r="AF3898" s="13"/>
      <c r="AG3898" s="13"/>
      <c r="AH3898" s="13"/>
    </row>
    <row r="3899" spans="2:34"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19"/>
      <c r="X3899" s="19"/>
      <c r="Y3899" s="20"/>
      <c r="Z3899" s="13"/>
      <c r="AA3899" s="13"/>
      <c r="AB3899" s="13"/>
      <c r="AC3899" s="13"/>
      <c r="AD3899" s="13"/>
      <c r="AE3899" s="13"/>
      <c r="AF3899" s="13"/>
      <c r="AG3899" s="13"/>
      <c r="AH3899" s="13"/>
    </row>
    <row r="3900" spans="2:34"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19"/>
      <c r="X3900" s="19"/>
      <c r="Y3900" s="20"/>
      <c r="Z3900" s="13"/>
      <c r="AA3900" s="13"/>
      <c r="AB3900" s="13"/>
      <c r="AC3900" s="13"/>
      <c r="AD3900" s="13"/>
      <c r="AE3900" s="13"/>
      <c r="AF3900" s="13"/>
      <c r="AG3900" s="13"/>
      <c r="AH3900" s="13"/>
    </row>
    <row r="3901" spans="2:34"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19"/>
      <c r="X3901" s="19"/>
      <c r="Y3901" s="20"/>
      <c r="Z3901" s="13"/>
      <c r="AA3901" s="13"/>
      <c r="AB3901" s="13"/>
      <c r="AC3901" s="13"/>
      <c r="AD3901" s="13"/>
      <c r="AE3901" s="13"/>
      <c r="AF3901" s="13"/>
      <c r="AG3901" s="13"/>
      <c r="AH3901" s="13"/>
    </row>
    <row r="3902" spans="2:34"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19"/>
      <c r="X3902" s="19"/>
      <c r="Y3902" s="20"/>
      <c r="Z3902" s="13"/>
      <c r="AA3902" s="13"/>
      <c r="AB3902" s="13"/>
      <c r="AC3902" s="13"/>
      <c r="AD3902" s="13"/>
      <c r="AE3902" s="13"/>
      <c r="AF3902" s="13"/>
      <c r="AG3902" s="13"/>
      <c r="AH3902" s="13"/>
    </row>
    <row r="3903" spans="2:34"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19"/>
      <c r="X3903" s="19"/>
      <c r="Y3903" s="20"/>
      <c r="Z3903" s="13"/>
      <c r="AA3903" s="13"/>
      <c r="AB3903" s="13"/>
      <c r="AC3903" s="13"/>
      <c r="AD3903" s="13"/>
      <c r="AE3903" s="13"/>
      <c r="AF3903" s="13"/>
      <c r="AG3903" s="13"/>
      <c r="AH3903" s="13"/>
    </row>
    <row r="3904" spans="2:34"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19"/>
      <c r="X3904" s="19"/>
      <c r="Y3904" s="20"/>
      <c r="Z3904" s="13"/>
      <c r="AA3904" s="13"/>
      <c r="AB3904" s="13"/>
      <c r="AC3904" s="13"/>
      <c r="AD3904" s="13"/>
      <c r="AE3904" s="13"/>
      <c r="AF3904" s="13"/>
      <c r="AG3904" s="13"/>
      <c r="AH3904" s="13"/>
    </row>
    <row r="3905" spans="2:34"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19"/>
      <c r="X3905" s="19"/>
      <c r="Y3905" s="20"/>
      <c r="Z3905" s="13"/>
      <c r="AA3905" s="13"/>
      <c r="AB3905" s="13"/>
      <c r="AC3905" s="13"/>
      <c r="AD3905" s="13"/>
      <c r="AE3905" s="13"/>
      <c r="AF3905" s="13"/>
      <c r="AG3905" s="13"/>
      <c r="AH3905" s="13"/>
    </row>
    <row r="3906" spans="2:34"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19"/>
      <c r="X3906" s="19"/>
      <c r="Y3906" s="20"/>
      <c r="Z3906" s="13"/>
      <c r="AA3906" s="13"/>
      <c r="AB3906" s="13"/>
      <c r="AC3906" s="13"/>
      <c r="AD3906" s="13"/>
      <c r="AE3906" s="13"/>
      <c r="AF3906" s="13"/>
      <c r="AG3906" s="13"/>
      <c r="AH3906" s="13"/>
    </row>
    <row r="3907" spans="2:34"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19"/>
      <c r="X3907" s="19"/>
      <c r="Y3907" s="20"/>
      <c r="Z3907" s="13"/>
      <c r="AA3907" s="13"/>
      <c r="AB3907" s="13"/>
      <c r="AC3907" s="13"/>
      <c r="AD3907" s="13"/>
      <c r="AE3907" s="13"/>
      <c r="AF3907" s="13"/>
      <c r="AG3907" s="13"/>
      <c r="AH3907" s="13"/>
    </row>
    <row r="3908" spans="2:34"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19"/>
      <c r="X3908" s="19"/>
      <c r="Y3908" s="20"/>
      <c r="Z3908" s="13"/>
      <c r="AA3908" s="13"/>
      <c r="AB3908" s="13"/>
      <c r="AC3908" s="13"/>
      <c r="AD3908" s="13"/>
      <c r="AE3908" s="13"/>
      <c r="AF3908" s="13"/>
      <c r="AG3908" s="13"/>
      <c r="AH3908" s="13"/>
    </row>
    <row r="3909" spans="2:34"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19"/>
      <c r="X3909" s="19"/>
      <c r="Y3909" s="20"/>
      <c r="Z3909" s="13"/>
      <c r="AA3909" s="13"/>
      <c r="AB3909" s="13"/>
      <c r="AC3909" s="13"/>
      <c r="AD3909" s="13"/>
      <c r="AE3909" s="13"/>
      <c r="AF3909" s="13"/>
      <c r="AG3909" s="13"/>
      <c r="AH3909" s="13"/>
    </row>
    <row r="3910" spans="2:34"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19"/>
      <c r="X3910" s="19"/>
      <c r="Y3910" s="20"/>
      <c r="Z3910" s="13"/>
      <c r="AA3910" s="13"/>
      <c r="AB3910" s="13"/>
      <c r="AC3910" s="13"/>
      <c r="AD3910" s="13"/>
      <c r="AE3910" s="13"/>
      <c r="AF3910" s="13"/>
      <c r="AG3910" s="13"/>
      <c r="AH3910" s="13"/>
    </row>
    <row r="3911" spans="2:34"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19"/>
      <c r="X3911" s="19"/>
      <c r="Y3911" s="20"/>
      <c r="Z3911" s="13"/>
      <c r="AA3911" s="13"/>
      <c r="AB3911" s="13"/>
      <c r="AC3911" s="13"/>
      <c r="AD3911" s="13"/>
      <c r="AE3911" s="13"/>
      <c r="AF3911" s="13"/>
      <c r="AG3911" s="13"/>
      <c r="AH3911" s="13"/>
    </row>
    <row r="3912" spans="2:34"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19"/>
      <c r="X3912" s="19"/>
      <c r="Y3912" s="20"/>
      <c r="Z3912" s="13"/>
      <c r="AA3912" s="13"/>
      <c r="AB3912" s="13"/>
      <c r="AC3912" s="13"/>
      <c r="AD3912" s="13"/>
      <c r="AE3912" s="13"/>
      <c r="AF3912" s="13"/>
      <c r="AG3912" s="13"/>
      <c r="AH3912" s="13"/>
    </row>
    <row r="3913" spans="2:34"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19"/>
      <c r="X3913" s="19"/>
      <c r="Y3913" s="20"/>
      <c r="Z3913" s="13"/>
      <c r="AA3913" s="13"/>
      <c r="AB3913" s="13"/>
      <c r="AC3913" s="13"/>
      <c r="AD3913" s="13"/>
      <c r="AE3913" s="13"/>
      <c r="AF3913" s="13"/>
      <c r="AG3913" s="13"/>
      <c r="AH3913" s="13"/>
    </row>
    <row r="3914" spans="2:34"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19"/>
      <c r="X3914" s="19"/>
      <c r="Y3914" s="20"/>
      <c r="Z3914" s="13"/>
      <c r="AA3914" s="13"/>
      <c r="AB3914" s="13"/>
      <c r="AC3914" s="13"/>
      <c r="AD3914" s="13"/>
      <c r="AE3914" s="13"/>
      <c r="AF3914" s="13"/>
      <c r="AG3914" s="13"/>
      <c r="AH3914" s="13"/>
    </row>
    <row r="3915" spans="2:34"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19"/>
      <c r="X3915" s="19"/>
      <c r="Y3915" s="20"/>
      <c r="Z3915" s="13"/>
      <c r="AA3915" s="13"/>
      <c r="AB3915" s="13"/>
      <c r="AC3915" s="13"/>
      <c r="AD3915" s="13"/>
      <c r="AE3915" s="13"/>
      <c r="AF3915" s="13"/>
      <c r="AG3915" s="13"/>
      <c r="AH3915" s="13"/>
    </row>
    <row r="3916" spans="2:34"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19"/>
      <c r="X3916" s="19"/>
      <c r="Y3916" s="20"/>
      <c r="Z3916" s="13"/>
      <c r="AA3916" s="13"/>
      <c r="AB3916" s="13"/>
      <c r="AC3916" s="13"/>
      <c r="AD3916" s="13"/>
      <c r="AE3916" s="13"/>
      <c r="AF3916" s="13"/>
      <c r="AG3916" s="13"/>
      <c r="AH3916" s="13"/>
    </row>
    <row r="3917" spans="2:34"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19"/>
      <c r="X3917" s="19"/>
      <c r="Y3917" s="20"/>
      <c r="Z3917" s="13"/>
      <c r="AA3917" s="13"/>
      <c r="AB3917" s="13"/>
      <c r="AC3917" s="13"/>
      <c r="AD3917" s="13"/>
      <c r="AE3917" s="13"/>
      <c r="AF3917" s="13"/>
      <c r="AG3917" s="13"/>
      <c r="AH3917" s="13"/>
    </row>
    <row r="3918" spans="2:34"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19"/>
      <c r="X3918" s="19"/>
      <c r="Y3918" s="20"/>
      <c r="Z3918" s="13"/>
      <c r="AA3918" s="13"/>
      <c r="AB3918" s="13"/>
      <c r="AC3918" s="13"/>
      <c r="AD3918" s="13"/>
      <c r="AE3918" s="13"/>
      <c r="AF3918" s="13"/>
      <c r="AG3918" s="13"/>
      <c r="AH3918" s="13"/>
    </row>
    <row r="3919" spans="2:34"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19"/>
      <c r="X3919" s="19"/>
      <c r="Y3919" s="20"/>
      <c r="Z3919" s="13"/>
      <c r="AA3919" s="13"/>
      <c r="AB3919" s="13"/>
      <c r="AC3919" s="13"/>
      <c r="AD3919" s="13"/>
      <c r="AE3919" s="13"/>
      <c r="AF3919" s="13"/>
      <c r="AG3919" s="13"/>
      <c r="AH3919" s="13"/>
    </row>
    <row r="3920" spans="2:34"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19"/>
      <c r="X3920" s="19"/>
      <c r="Y3920" s="20"/>
      <c r="Z3920" s="13"/>
      <c r="AA3920" s="13"/>
      <c r="AB3920" s="13"/>
      <c r="AC3920" s="13"/>
      <c r="AD3920" s="13"/>
      <c r="AE3920" s="13"/>
      <c r="AF3920" s="13"/>
      <c r="AG3920" s="13"/>
      <c r="AH3920" s="13"/>
    </row>
    <row r="3921" spans="2:34"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19"/>
      <c r="X3921" s="19"/>
      <c r="Y3921" s="20"/>
      <c r="Z3921" s="13"/>
      <c r="AA3921" s="13"/>
      <c r="AB3921" s="13"/>
      <c r="AC3921" s="13"/>
      <c r="AD3921" s="13"/>
      <c r="AE3921" s="13"/>
      <c r="AF3921" s="13"/>
      <c r="AG3921" s="13"/>
      <c r="AH3921" s="13"/>
    </row>
    <row r="3922" spans="2:34"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19"/>
      <c r="X3922" s="19"/>
      <c r="Y3922" s="20"/>
      <c r="Z3922" s="13"/>
      <c r="AA3922" s="13"/>
      <c r="AB3922" s="13"/>
      <c r="AC3922" s="13"/>
      <c r="AD3922" s="13"/>
      <c r="AE3922" s="13"/>
      <c r="AF3922" s="13"/>
      <c r="AG3922" s="13"/>
      <c r="AH3922" s="13"/>
    </row>
    <row r="3923" spans="2:34"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19"/>
      <c r="X3923" s="19"/>
      <c r="Y3923" s="20"/>
      <c r="Z3923" s="13"/>
      <c r="AA3923" s="13"/>
      <c r="AB3923" s="13"/>
      <c r="AC3923" s="13"/>
      <c r="AD3923" s="13"/>
      <c r="AE3923" s="13"/>
      <c r="AF3923" s="13"/>
      <c r="AG3923" s="13"/>
      <c r="AH3923" s="13"/>
    </row>
    <row r="3924" spans="2:34"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19"/>
      <c r="X3924" s="19"/>
      <c r="Y3924" s="20"/>
      <c r="Z3924" s="13"/>
      <c r="AA3924" s="13"/>
      <c r="AB3924" s="13"/>
      <c r="AC3924" s="13"/>
      <c r="AD3924" s="13"/>
      <c r="AE3924" s="13"/>
      <c r="AF3924" s="13"/>
      <c r="AG3924" s="13"/>
      <c r="AH3924" s="13"/>
    </row>
    <row r="3925" spans="2:34"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19"/>
      <c r="X3925" s="19"/>
      <c r="Y3925" s="20"/>
      <c r="Z3925" s="13"/>
      <c r="AA3925" s="13"/>
      <c r="AB3925" s="13"/>
      <c r="AC3925" s="13"/>
      <c r="AD3925" s="13"/>
      <c r="AE3925" s="13"/>
      <c r="AF3925" s="13"/>
      <c r="AG3925" s="13"/>
      <c r="AH3925" s="13"/>
    </row>
    <row r="3926" spans="2:34"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19"/>
      <c r="X3926" s="19"/>
      <c r="Y3926" s="20"/>
      <c r="Z3926" s="13"/>
      <c r="AA3926" s="13"/>
      <c r="AB3926" s="13"/>
      <c r="AC3926" s="13"/>
      <c r="AD3926" s="13"/>
      <c r="AE3926" s="13"/>
      <c r="AF3926" s="13"/>
      <c r="AG3926" s="13"/>
      <c r="AH3926" s="13"/>
    </row>
    <row r="3927" spans="2:34"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19"/>
      <c r="X3927" s="19"/>
      <c r="Y3927" s="20"/>
      <c r="Z3927" s="13"/>
      <c r="AA3927" s="13"/>
      <c r="AB3927" s="13"/>
      <c r="AC3927" s="13"/>
      <c r="AD3927" s="13"/>
      <c r="AE3927" s="13"/>
      <c r="AF3927" s="13"/>
      <c r="AG3927" s="13"/>
      <c r="AH3927" s="13"/>
    </row>
    <row r="3928" spans="2:34"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19"/>
      <c r="X3928" s="19"/>
      <c r="Y3928" s="20"/>
      <c r="Z3928" s="13"/>
      <c r="AA3928" s="13"/>
      <c r="AB3928" s="13"/>
      <c r="AC3928" s="13"/>
      <c r="AD3928" s="13"/>
      <c r="AE3928" s="13"/>
      <c r="AF3928" s="13"/>
      <c r="AG3928" s="13"/>
      <c r="AH3928" s="13"/>
    </row>
    <row r="3929" spans="2:34"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19"/>
      <c r="X3929" s="19"/>
      <c r="Y3929" s="20"/>
      <c r="Z3929" s="13"/>
      <c r="AA3929" s="13"/>
      <c r="AB3929" s="13"/>
      <c r="AC3929" s="13"/>
      <c r="AD3929" s="13"/>
      <c r="AE3929" s="13"/>
      <c r="AF3929" s="13"/>
      <c r="AG3929" s="13"/>
      <c r="AH3929" s="13"/>
    </row>
    <row r="3930" spans="2:34"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19"/>
      <c r="X3930" s="19"/>
      <c r="Y3930" s="20"/>
      <c r="Z3930" s="13"/>
      <c r="AA3930" s="13"/>
      <c r="AB3930" s="13"/>
      <c r="AC3930" s="13"/>
      <c r="AD3930" s="13"/>
      <c r="AE3930" s="13"/>
      <c r="AF3930" s="13"/>
      <c r="AG3930" s="13"/>
      <c r="AH3930" s="13"/>
    </row>
    <row r="3931" spans="2:34"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19"/>
      <c r="X3931" s="19"/>
      <c r="Y3931" s="20"/>
      <c r="Z3931" s="13"/>
      <c r="AA3931" s="13"/>
      <c r="AB3931" s="13"/>
      <c r="AC3931" s="13"/>
      <c r="AD3931" s="13"/>
      <c r="AE3931" s="13"/>
      <c r="AF3931" s="13"/>
      <c r="AG3931" s="13"/>
      <c r="AH3931" s="13"/>
    </row>
    <row r="3932" spans="2:34"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19"/>
      <c r="X3932" s="19"/>
      <c r="Y3932" s="20"/>
      <c r="Z3932" s="13"/>
      <c r="AA3932" s="13"/>
      <c r="AB3932" s="13"/>
      <c r="AC3932" s="13"/>
      <c r="AD3932" s="13"/>
      <c r="AE3932" s="13"/>
      <c r="AF3932" s="13"/>
      <c r="AG3932" s="13"/>
      <c r="AH3932" s="13"/>
    </row>
    <row r="3933" spans="2:34"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19"/>
      <c r="X3933" s="19"/>
      <c r="Y3933" s="20"/>
      <c r="Z3933" s="13"/>
      <c r="AA3933" s="13"/>
      <c r="AB3933" s="13"/>
      <c r="AC3933" s="13"/>
      <c r="AD3933" s="13"/>
      <c r="AE3933" s="13"/>
      <c r="AF3933" s="13"/>
      <c r="AG3933" s="13"/>
      <c r="AH3933" s="13"/>
    </row>
    <row r="3934" spans="2:34"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19"/>
      <c r="X3934" s="19"/>
      <c r="Y3934" s="20"/>
      <c r="Z3934" s="13"/>
      <c r="AA3934" s="13"/>
      <c r="AB3934" s="13"/>
      <c r="AC3934" s="13"/>
      <c r="AD3934" s="13"/>
      <c r="AE3934" s="13"/>
      <c r="AF3934" s="13"/>
      <c r="AG3934" s="13"/>
      <c r="AH3934" s="13"/>
    </row>
    <row r="3935" spans="2:34"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19"/>
      <c r="X3935" s="19"/>
      <c r="Y3935" s="20"/>
      <c r="Z3935" s="13"/>
      <c r="AA3935" s="13"/>
      <c r="AB3935" s="13"/>
      <c r="AC3935" s="13"/>
      <c r="AD3935" s="13"/>
      <c r="AE3935" s="13"/>
      <c r="AF3935" s="13"/>
      <c r="AG3935" s="13"/>
      <c r="AH3935" s="13"/>
    </row>
    <row r="3936" spans="2:34"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19"/>
      <c r="X3936" s="19"/>
      <c r="Y3936" s="20"/>
      <c r="Z3936" s="13"/>
      <c r="AA3936" s="13"/>
      <c r="AB3936" s="13"/>
      <c r="AC3936" s="13"/>
      <c r="AD3936" s="13"/>
      <c r="AE3936" s="13"/>
      <c r="AF3936" s="13"/>
      <c r="AG3936" s="13"/>
      <c r="AH3936" s="13"/>
    </row>
    <row r="3937" spans="2:34"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19"/>
      <c r="X3937" s="19"/>
      <c r="Y3937" s="20"/>
      <c r="Z3937" s="13"/>
      <c r="AA3937" s="13"/>
      <c r="AB3937" s="13"/>
      <c r="AC3937" s="13"/>
      <c r="AD3937" s="13"/>
      <c r="AE3937" s="13"/>
      <c r="AF3937" s="13"/>
      <c r="AG3937" s="13"/>
      <c r="AH3937" s="13"/>
    </row>
    <row r="3938" spans="2:34"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19"/>
      <c r="X3938" s="19"/>
      <c r="Y3938" s="20"/>
      <c r="Z3938" s="13"/>
      <c r="AA3938" s="13"/>
      <c r="AB3938" s="13"/>
      <c r="AC3938" s="13"/>
      <c r="AD3938" s="13"/>
      <c r="AE3938" s="13"/>
      <c r="AF3938" s="13"/>
      <c r="AG3938" s="13"/>
      <c r="AH3938" s="13"/>
    </row>
    <row r="3939" spans="2:34"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19"/>
      <c r="X3939" s="19"/>
      <c r="Y3939" s="20"/>
      <c r="Z3939" s="13"/>
      <c r="AA3939" s="13"/>
      <c r="AB3939" s="13"/>
      <c r="AC3939" s="13"/>
      <c r="AD3939" s="13"/>
      <c r="AE3939" s="13"/>
      <c r="AF3939" s="13"/>
      <c r="AG3939" s="13"/>
      <c r="AH3939" s="13"/>
    </row>
    <row r="3940" spans="2:34"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19"/>
      <c r="X3940" s="19"/>
      <c r="Y3940" s="20"/>
      <c r="Z3940" s="13"/>
      <c r="AA3940" s="13"/>
      <c r="AB3940" s="13"/>
      <c r="AC3940" s="13"/>
      <c r="AD3940" s="13"/>
      <c r="AE3940" s="13"/>
      <c r="AF3940" s="13"/>
      <c r="AG3940" s="13"/>
      <c r="AH3940" s="13"/>
    </row>
    <row r="3941" spans="2:34"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19"/>
      <c r="X3941" s="19"/>
      <c r="Y3941" s="20"/>
      <c r="Z3941" s="13"/>
      <c r="AA3941" s="13"/>
      <c r="AB3941" s="13"/>
      <c r="AC3941" s="13"/>
      <c r="AD3941" s="13"/>
      <c r="AE3941" s="13"/>
      <c r="AF3941" s="13"/>
      <c r="AG3941" s="13"/>
      <c r="AH3941" s="13"/>
    </row>
    <row r="3942" spans="2:34"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19"/>
      <c r="X3942" s="19"/>
      <c r="Y3942" s="20"/>
      <c r="Z3942" s="13"/>
      <c r="AA3942" s="13"/>
      <c r="AB3942" s="13"/>
      <c r="AC3942" s="13"/>
      <c r="AD3942" s="13"/>
      <c r="AE3942" s="13"/>
      <c r="AF3942" s="13"/>
      <c r="AG3942" s="13"/>
      <c r="AH3942" s="13"/>
    </row>
    <row r="3943" spans="2:34"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19"/>
      <c r="X3943" s="19"/>
      <c r="Y3943" s="20"/>
      <c r="Z3943" s="13"/>
      <c r="AA3943" s="13"/>
      <c r="AB3943" s="13"/>
      <c r="AC3943" s="13"/>
      <c r="AD3943" s="13"/>
      <c r="AE3943" s="13"/>
      <c r="AF3943" s="13"/>
      <c r="AG3943" s="13"/>
      <c r="AH3943" s="13"/>
    </row>
    <row r="3944" spans="2:34"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19"/>
      <c r="X3944" s="19"/>
      <c r="Y3944" s="20"/>
      <c r="Z3944" s="13"/>
      <c r="AA3944" s="13"/>
      <c r="AB3944" s="13"/>
      <c r="AC3944" s="13"/>
      <c r="AD3944" s="13"/>
      <c r="AE3944" s="13"/>
      <c r="AF3944" s="13"/>
      <c r="AG3944" s="13"/>
      <c r="AH3944" s="13"/>
    </row>
    <row r="3945" spans="2:34"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19"/>
      <c r="X3945" s="19"/>
      <c r="Y3945" s="20"/>
      <c r="Z3945" s="13"/>
      <c r="AA3945" s="13"/>
      <c r="AB3945" s="13"/>
      <c r="AC3945" s="13"/>
      <c r="AD3945" s="13"/>
      <c r="AE3945" s="13"/>
      <c r="AF3945" s="13"/>
      <c r="AG3945" s="13"/>
      <c r="AH3945" s="13"/>
    </row>
    <row r="3946" spans="2:34"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19"/>
      <c r="X3946" s="19"/>
      <c r="Y3946" s="20"/>
      <c r="Z3946" s="13"/>
      <c r="AA3946" s="13"/>
      <c r="AB3946" s="13"/>
      <c r="AC3946" s="13"/>
      <c r="AD3946" s="13"/>
      <c r="AE3946" s="13"/>
      <c r="AF3946" s="13"/>
      <c r="AG3946" s="13"/>
      <c r="AH3946" s="13"/>
    </row>
    <row r="3947" spans="2:34"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19"/>
      <c r="X3947" s="19"/>
      <c r="Y3947" s="20"/>
      <c r="Z3947" s="13"/>
      <c r="AA3947" s="13"/>
      <c r="AB3947" s="13"/>
      <c r="AC3947" s="13"/>
      <c r="AD3947" s="13"/>
      <c r="AE3947" s="13"/>
      <c r="AF3947" s="13"/>
      <c r="AG3947" s="13"/>
      <c r="AH3947" s="13"/>
    </row>
    <row r="3948" spans="2:34"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19"/>
      <c r="X3948" s="19"/>
      <c r="Y3948" s="20"/>
      <c r="Z3948" s="13"/>
      <c r="AA3948" s="13"/>
      <c r="AB3948" s="13"/>
      <c r="AC3948" s="13"/>
      <c r="AD3948" s="13"/>
      <c r="AE3948" s="13"/>
      <c r="AF3948" s="13"/>
      <c r="AG3948" s="13"/>
      <c r="AH3948" s="13"/>
    </row>
    <row r="3949" spans="2:34"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19"/>
      <c r="X3949" s="19"/>
      <c r="Y3949" s="20"/>
      <c r="Z3949" s="13"/>
      <c r="AA3949" s="13"/>
      <c r="AB3949" s="13"/>
      <c r="AC3949" s="13"/>
      <c r="AD3949" s="13"/>
      <c r="AE3949" s="13"/>
      <c r="AF3949" s="13"/>
      <c r="AG3949" s="13"/>
      <c r="AH3949" s="13"/>
    </row>
    <row r="3950" spans="2:34"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19"/>
      <c r="X3950" s="19"/>
      <c r="Y3950" s="20"/>
      <c r="Z3950" s="13"/>
      <c r="AA3950" s="13"/>
      <c r="AB3950" s="13"/>
      <c r="AC3950" s="13"/>
      <c r="AD3950" s="13"/>
      <c r="AE3950" s="13"/>
      <c r="AF3950" s="13"/>
      <c r="AG3950" s="13"/>
      <c r="AH3950" s="13"/>
    </row>
    <row r="3951" spans="2:34"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19"/>
      <c r="X3951" s="19"/>
      <c r="Y3951" s="20"/>
      <c r="Z3951" s="13"/>
      <c r="AA3951" s="13"/>
      <c r="AB3951" s="13"/>
      <c r="AC3951" s="13"/>
      <c r="AD3951" s="13"/>
      <c r="AE3951" s="13"/>
      <c r="AF3951" s="13"/>
      <c r="AG3951" s="13"/>
      <c r="AH3951" s="13"/>
    </row>
    <row r="3952" spans="2:34"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19"/>
      <c r="X3952" s="19"/>
      <c r="Y3952" s="20"/>
      <c r="Z3952" s="13"/>
      <c r="AA3952" s="13"/>
      <c r="AB3952" s="13"/>
      <c r="AC3952" s="13"/>
      <c r="AD3952" s="13"/>
      <c r="AE3952" s="13"/>
      <c r="AF3952" s="13"/>
      <c r="AG3952" s="13"/>
      <c r="AH3952" s="13"/>
    </row>
    <row r="3953" spans="2:34"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19"/>
      <c r="X3953" s="19"/>
      <c r="Y3953" s="20"/>
      <c r="Z3953" s="13"/>
      <c r="AA3953" s="13"/>
      <c r="AB3953" s="13"/>
      <c r="AC3953" s="13"/>
      <c r="AD3953" s="13"/>
      <c r="AE3953" s="13"/>
      <c r="AF3953" s="13"/>
      <c r="AG3953" s="13"/>
      <c r="AH3953" s="13"/>
    </row>
    <row r="3954" spans="2:34"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19"/>
      <c r="X3954" s="19"/>
      <c r="Y3954" s="20"/>
      <c r="Z3954" s="13"/>
      <c r="AA3954" s="13"/>
      <c r="AB3954" s="13"/>
      <c r="AC3954" s="13"/>
      <c r="AD3954" s="13"/>
      <c r="AE3954" s="13"/>
      <c r="AF3954" s="13"/>
      <c r="AG3954" s="13"/>
      <c r="AH3954" s="13"/>
    </row>
    <row r="3955" spans="2:34"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19"/>
      <c r="X3955" s="19"/>
      <c r="Y3955" s="20"/>
      <c r="Z3955" s="13"/>
      <c r="AA3955" s="13"/>
      <c r="AB3955" s="13"/>
      <c r="AC3955" s="13"/>
      <c r="AD3955" s="13"/>
      <c r="AE3955" s="13"/>
      <c r="AF3955" s="13"/>
      <c r="AG3955" s="13"/>
      <c r="AH3955" s="13"/>
    </row>
    <row r="3956" spans="2:34"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19"/>
      <c r="X3956" s="19"/>
      <c r="Y3956" s="20"/>
      <c r="Z3956" s="13"/>
      <c r="AA3956" s="13"/>
      <c r="AB3956" s="13"/>
      <c r="AC3956" s="13"/>
      <c r="AD3956" s="13"/>
      <c r="AE3956" s="13"/>
      <c r="AF3956" s="13"/>
      <c r="AG3956" s="13"/>
      <c r="AH3956" s="13"/>
    </row>
    <row r="3957" spans="2:34"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19"/>
      <c r="X3957" s="19"/>
      <c r="Y3957" s="20"/>
      <c r="Z3957" s="13"/>
      <c r="AA3957" s="13"/>
      <c r="AB3957" s="13"/>
      <c r="AC3957" s="13"/>
      <c r="AD3957" s="13"/>
      <c r="AE3957" s="13"/>
      <c r="AF3957" s="13"/>
      <c r="AG3957" s="13"/>
      <c r="AH3957" s="13"/>
    </row>
    <row r="3958" spans="2:34"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19"/>
      <c r="X3958" s="19"/>
      <c r="Y3958" s="20"/>
      <c r="Z3958" s="13"/>
      <c r="AA3958" s="13"/>
      <c r="AB3958" s="13"/>
      <c r="AC3958" s="13"/>
      <c r="AD3958" s="13"/>
      <c r="AE3958" s="13"/>
      <c r="AF3958" s="13"/>
      <c r="AG3958" s="13"/>
      <c r="AH3958" s="13"/>
    </row>
    <row r="3959" spans="2:34"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19"/>
      <c r="X3959" s="19"/>
      <c r="Y3959" s="20"/>
      <c r="Z3959" s="13"/>
      <c r="AA3959" s="13"/>
      <c r="AB3959" s="13"/>
      <c r="AC3959" s="13"/>
      <c r="AD3959" s="13"/>
      <c r="AE3959" s="13"/>
      <c r="AF3959" s="13"/>
      <c r="AG3959" s="13"/>
      <c r="AH3959" s="13"/>
    </row>
    <row r="3960" spans="2:34"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19"/>
      <c r="X3960" s="19"/>
      <c r="Y3960" s="20"/>
      <c r="Z3960" s="13"/>
      <c r="AA3960" s="13"/>
      <c r="AB3960" s="13"/>
      <c r="AC3960" s="13"/>
      <c r="AD3960" s="13"/>
      <c r="AE3960" s="13"/>
      <c r="AF3960" s="13"/>
      <c r="AG3960" s="13"/>
      <c r="AH3960" s="13"/>
    </row>
    <row r="3961" spans="2:34"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19"/>
      <c r="X3961" s="19"/>
      <c r="Y3961" s="20"/>
      <c r="Z3961" s="13"/>
      <c r="AA3961" s="13"/>
      <c r="AB3961" s="13"/>
      <c r="AC3961" s="13"/>
      <c r="AD3961" s="13"/>
      <c r="AE3961" s="13"/>
      <c r="AF3961" s="13"/>
      <c r="AG3961" s="13"/>
      <c r="AH3961" s="13"/>
    </row>
    <row r="3962" spans="2:34"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19"/>
      <c r="X3962" s="19"/>
      <c r="Y3962" s="20"/>
      <c r="Z3962" s="13"/>
      <c r="AA3962" s="13"/>
      <c r="AB3962" s="13"/>
      <c r="AC3962" s="13"/>
      <c r="AD3962" s="13"/>
      <c r="AE3962" s="13"/>
      <c r="AF3962" s="13"/>
      <c r="AG3962" s="13"/>
      <c r="AH3962" s="13"/>
    </row>
    <row r="3963" spans="2:34"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19"/>
      <c r="X3963" s="19"/>
      <c r="Y3963" s="20"/>
      <c r="Z3963" s="13"/>
      <c r="AA3963" s="13"/>
      <c r="AB3963" s="13"/>
      <c r="AC3963" s="13"/>
      <c r="AD3963" s="13"/>
      <c r="AE3963" s="13"/>
      <c r="AF3963" s="13"/>
      <c r="AG3963" s="13"/>
      <c r="AH3963" s="13"/>
    </row>
    <row r="3964" spans="2:34"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19"/>
      <c r="X3964" s="19"/>
      <c r="Y3964" s="20"/>
      <c r="Z3964" s="13"/>
      <c r="AA3964" s="13"/>
      <c r="AB3964" s="13"/>
      <c r="AC3964" s="13"/>
      <c r="AD3964" s="13"/>
      <c r="AE3964" s="13"/>
      <c r="AF3964" s="13"/>
      <c r="AG3964" s="13"/>
      <c r="AH3964" s="13"/>
    </row>
    <row r="3965" spans="2:34"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19"/>
      <c r="X3965" s="19"/>
      <c r="Y3965" s="20"/>
      <c r="Z3965" s="13"/>
      <c r="AA3965" s="13"/>
      <c r="AB3965" s="13"/>
      <c r="AC3965" s="13"/>
      <c r="AD3965" s="13"/>
      <c r="AE3965" s="13"/>
      <c r="AF3965" s="13"/>
      <c r="AG3965" s="13"/>
      <c r="AH3965" s="13"/>
    </row>
    <row r="3966" spans="2:34"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19"/>
      <c r="X3966" s="19"/>
      <c r="Y3966" s="20"/>
      <c r="Z3966" s="13"/>
      <c r="AA3966" s="13"/>
      <c r="AB3966" s="13"/>
      <c r="AC3966" s="13"/>
      <c r="AD3966" s="13"/>
      <c r="AE3966" s="13"/>
      <c r="AF3966" s="13"/>
      <c r="AG3966" s="13"/>
      <c r="AH3966" s="13"/>
    </row>
    <row r="3967" spans="2:34"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19"/>
      <c r="X3967" s="19"/>
      <c r="Y3967" s="20"/>
      <c r="Z3967" s="13"/>
      <c r="AA3967" s="13"/>
      <c r="AB3967" s="13"/>
      <c r="AC3967" s="13"/>
      <c r="AD3967" s="13"/>
      <c r="AE3967" s="13"/>
      <c r="AF3967" s="13"/>
      <c r="AG3967" s="13"/>
      <c r="AH3967" s="13"/>
    </row>
    <row r="3968" spans="2:34"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19"/>
      <c r="X3968" s="19"/>
      <c r="Y3968" s="20"/>
      <c r="Z3968" s="13"/>
      <c r="AA3968" s="13"/>
      <c r="AB3968" s="13"/>
      <c r="AC3968" s="13"/>
      <c r="AD3968" s="13"/>
      <c r="AE3968" s="13"/>
      <c r="AF3968" s="13"/>
      <c r="AG3968" s="13"/>
      <c r="AH3968" s="13"/>
    </row>
    <row r="3969" spans="2:34"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19"/>
      <c r="X3969" s="19"/>
      <c r="Y3969" s="20"/>
      <c r="Z3969" s="13"/>
      <c r="AA3969" s="13"/>
      <c r="AB3969" s="13"/>
      <c r="AC3969" s="13"/>
      <c r="AD3969" s="13"/>
      <c r="AE3969" s="13"/>
      <c r="AF3969" s="13"/>
      <c r="AG3969" s="13"/>
      <c r="AH3969" s="13"/>
    </row>
    <row r="3970" spans="2:34"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19"/>
      <c r="X3970" s="19"/>
      <c r="Y3970" s="20"/>
      <c r="Z3970" s="13"/>
      <c r="AA3970" s="13"/>
      <c r="AB3970" s="13"/>
      <c r="AC3970" s="13"/>
      <c r="AD3970" s="13"/>
      <c r="AE3970" s="13"/>
      <c r="AF3970" s="13"/>
      <c r="AG3970" s="13"/>
      <c r="AH3970" s="13"/>
    </row>
    <row r="3971" spans="2:34"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19"/>
      <c r="X3971" s="19"/>
      <c r="Y3971" s="20"/>
      <c r="Z3971" s="13"/>
      <c r="AA3971" s="13"/>
      <c r="AB3971" s="13"/>
      <c r="AC3971" s="13"/>
      <c r="AD3971" s="13"/>
      <c r="AE3971" s="13"/>
      <c r="AF3971" s="13"/>
      <c r="AG3971" s="13"/>
      <c r="AH3971" s="13"/>
    </row>
    <row r="3972" spans="2:34"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19"/>
      <c r="X3972" s="19"/>
      <c r="Y3972" s="20"/>
      <c r="Z3972" s="13"/>
      <c r="AA3972" s="13"/>
      <c r="AB3972" s="13"/>
      <c r="AC3972" s="13"/>
      <c r="AD3972" s="13"/>
      <c r="AE3972" s="13"/>
      <c r="AF3972" s="13"/>
      <c r="AG3972" s="13"/>
      <c r="AH3972" s="13"/>
    </row>
    <row r="3973" spans="2:34"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19"/>
      <c r="X3973" s="19"/>
      <c r="Y3973" s="20"/>
      <c r="Z3973" s="13"/>
      <c r="AA3973" s="13"/>
      <c r="AB3973" s="13"/>
      <c r="AC3973" s="13"/>
      <c r="AD3973" s="13"/>
      <c r="AE3973" s="13"/>
      <c r="AF3973" s="13"/>
      <c r="AG3973" s="13"/>
      <c r="AH3973" s="13"/>
    </row>
    <row r="3974" spans="2:34"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19"/>
      <c r="X3974" s="19"/>
      <c r="Y3974" s="20"/>
      <c r="Z3974" s="13"/>
      <c r="AA3974" s="13"/>
      <c r="AB3974" s="13"/>
      <c r="AC3974" s="13"/>
      <c r="AD3974" s="13"/>
      <c r="AE3974" s="13"/>
      <c r="AF3974" s="13"/>
      <c r="AG3974" s="13"/>
      <c r="AH3974" s="13"/>
    </row>
    <row r="3975" spans="2:34"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19"/>
      <c r="X3975" s="19"/>
      <c r="Y3975" s="20"/>
      <c r="Z3975" s="13"/>
      <c r="AA3975" s="13"/>
      <c r="AB3975" s="13"/>
      <c r="AC3975" s="13"/>
      <c r="AD3975" s="13"/>
      <c r="AE3975" s="13"/>
      <c r="AF3975" s="13"/>
      <c r="AG3975" s="13"/>
      <c r="AH3975" s="13"/>
    </row>
    <row r="3976" spans="2:34"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19"/>
      <c r="X3976" s="19"/>
      <c r="Y3976" s="20"/>
      <c r="Z3976" s="13"/>
      <c r="AA3976" s="13"/>
      <c r="AB3976" s="13"/>
      <c r="AC3976" s="13"/>
      <c r="AD3976" s="13"/>
      <c r="AE3976" s="13"/>
      <c r="AF3976" s="13"/>
      <c r="AG3976" s="13"/>
      <c r="AH3976" s="13"/>
    </row>
    <row r="3977" spans="2:34"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19"/>
      <c r="X3977" s="19"/>
      <c r="Y3977" s="20"/>
      <c r="Z3977" s="13"/>
      <c r="AA3977" s="13"/>
      <c r="AB3977" s="13"/>
      <c r="AC3977" s="13"/>
      <c r="AD3977" s="13"/>
      <c r="AE3977" s="13"/>
      <c r="AF3977" s="13"/>
      <c r="AG3977" s="13"/>
      <c r="AH3977" s="13"/>
    </row>
    <row r="3978" spans="2:34"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19"/>
      <c r="X3978" s="19"/>
      <c r="Y3978" s="20"/>
      <c r="Z3978" s="13"/>
      <c r="AA3978" s="13"/>
      <c r="AB3978" s="13"/>
      <c r="AC3978" s="13"/>
      <c r="AD3978" s="13"/>
      <c r="AE3978" s="13"/>
      <c r="AF3978" s="13"/>
      <c r="AG3978" s="13"/>
      <c r="AH3978" s="13"/>
    </row>
    <row r="3979" spans="2:34"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19"/>
      <c r="X3979" s="19"/>
      <c r="Y3979" s="20"/>
      <c r="Z3979" s="13"/>
      <c r="AA3979" s="13"/>
      <c r="AB3979" s="13"/>
      <c r="AC3979" s="13"/>
      <c r="AD3979" s="13"/>
      <c r="AE3979" s="13"/>
      <c r="AF3979" s="13"/>
      <c r="AG3979" s="13"/>
      <c r="AH3979" s="13"/>
    </row>
    <row r="3980" spans="2:34"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19"/>
      <c r="X3980" s="19"/>
      <c r="Y3980" s="20"/>
      <c r="Z3980" s="13"/>
      <c r="AA3980" s="13"/>
      <c r="AB3980" s="13"/>
      <c r="AC3980" s="13"/>
      <c r="AD3980" s="13"/>
      <c r="AE3980" s="13"/>
      <c r="AF3980" s="13"/>
      <c r="AG3980" s="13"/>
      <c r="AH3980" s="13"/>
    </row>
    <row r="3981" spans="2:34"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19"/>
      <c r="X3981" s="19"/>
      <c r="Y3981" s="20"/>
      <c r="Z3981" s="13"/>
      <c r="AA3981" s="13"/>
      <c r="AB3981" s="13"/>
      <c r="AC3981" s="13"/>
      <c r="AD3981" s="13"/>
      <c r="AE3981" s="13"/>
      <c r="AF3981" s="13"/>
      <c r="AG3981" s="13"/>
      <c r="AH3981" s="13"/>
    </row>
    <row r="3982" spans="2:34"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19"/>
      <c r="X3982" s="19"/>
      <c r="Y3982" s="20"/>
      <c r="Z3982" s="13"/>
      <c r="AA3982" s="13"/>
      <c r="AB3982" s="13"/>
      <c r="AC3982" s="13"/>
      <c r="AD3982" s="13"/>
      <c r="AE3982" s="13"/>
      <c r="AF3982" s="13"/>
      <c r="AG3982" s="13"/>
      <c r="AH3982" s="13"/>
    </row>
    <row r="3983" spans="2:34"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19"/>
      <c r="X3983" s="19"/>
      <c r="Y3983" s="20"/>
      <c r="Z3983" s="13"/>
      <c r="AA3983" s="13"/>
      <c r="AB3983" s="13"/>
      <c r="AC3983" s="13"/>
      <c r="AD3983" s="13"/>
      <c r="AE3983" s="13"/>
      <c r="AF3983" s="13"/>
      <c r="AG3983" s="13"/>
      <c r="AH3983" s="13"/>
    </row>
    <row r="3984" spans="2:34"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19"/>
      <c r="X3984" s="19"/>
      <c r="Y3984" s="20"/>
      <c r="Z3984" s="13"/>
      <c r="AA3984" s="13"/>
      <c r="AB3984" s="13"/>
      <c r="AC3984" s="13"/>
      <c r="AD3984" s="13"/>
      <c r="AE3984" s="13"/>
      <c r="AF3984" s="13"/>
      <c r="AG3984" s="13"/>
      <c r="AH3984" s="13"/>
    </row>
    <row r="3985" spans="2:34"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19"/>
      <c r="X3985" s="19"/>
      <c r="Y3985" s="20"/>
      <c r="Z3985" s="13"/>
      <c r="AA3985" s="13"/>
      <c r="AB3985" s="13"/>
      <c r="AC3985" s="13"/>
      <c r="AD3985" s="13"/>
      <c r="AE3985" s="13"/>
      <c r="AF3985" s="13"/>
      <c r="AG3985" s="13"/>
      <c r="AH3985" s="13"/>
    </row>
    <row r="3986" spans="2:34"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19"/>
      <c r="X3986" s="19"/>
      <c r="Y3986" s="20"/>
      <c r="Z3986" s="13"/>
      <c r="AA3986" s="13"/>
      <c r="AB3986" s="13"/>
      <c r="AC3986" s="13"/>
      <c r="AD3986" s="13"/>
      <c r="AE3986" s="13"/>
      <c r="AF3986" s="13"/>
      <c r="AG3986" s="13"/>
      <c r="AH3986" s="13"/>
    </row>
    <row r="3987" spans="2:34"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19"/>
      <c r="X3987" s="19"/>
      <c r="Y3987" s="20"/>
      <c r="Z3987" s="13"/>
      <c r="AA3987" s="13"/>
      <c r="AB3987" s="13"/>
      <c r="AC3987" s="13"/>
      <c r="AD3987" s="13"/>
      <c r="AE3987" s="13"/>
      <c r="AF3987" s="13"/>
      <c r="AG3987" s="13"/>
      <c r="AH3987" s="13"/>
    </row>
    <row r="3988" spans="2:34"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19"/>
      <c r="X3988" s="19"/>
      <c r="Y3988" s="20"/>
      <c r="Z3988" s="13"/>
      <c r="AA3988" s="13"/>
      <c r="AB3988" s="13"/>
      <c r="AC3988" s="13"/>
      <c r="AD3988" s="13"/>
      <c r="AE3988" s="13"/>
      <c r="AF3988" s="13"/>
      <c r="AG3988" s="13"/>
      <c r="AH3988" s="13"/>
    </row>
    <row r="3989" spans="2:34"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19"/>
      <c r="X3989" s="19"/>
      <c r="Y3989" s="20"/>
      <c r="Z3989" s="13"/>
      <c r="AA3989" s="13"/>
      <c r="AB3989" s="13"/>
      <c r="AC3989" s="13"/>
      <c r="AD3989" s="13"/>
      <c r="AE3989" s="13"/>
      <c r="AF3989" s="13"/>
      <c r="AG3989" s="13"/>
      <c r="AH3989" s="13"/>
    </row>
    <row r="3990" spans="2:34"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19"/>
      <c r="X3990" s="19"/>
      <c r="Y3990" s="20"/>
      <c r="Z3990" s="13"/>
      <c r="AA3990" s="13"/>
      <c r="AB3990" s="13"/>
      <c r="AC3990" s="13"/>
      <c r="AD3990" s="13"/>
      <c r="AE3990" s="13"/>
      <c r="AF3990" s="13"/>
      <c r="AG3990" s="13"/>
      <c r="AH3990" s="13"/>
    </row>
    <row r="3991" spans="2:34"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19"/>
      <c r="X3991" s="19"/>
      <c r="Y3991" s="20"/>
      <c r="Z3991" s="13"/>
      <c r="AA3991" s="13"/>
      <c r="AB3991" s="13"/>
      <c r="AC3991" s="13"/>
      <c r="AD3991" s="13"/>
      <c r="AE3991" s="13"/>
      <c r="AF3991" s="13"/>
      <c r="AG3991" s="13"/>
      <c r="AH3991" s="13"/>
    </row>
    <row r="3992" spans="2:34"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19"/>
      <c r="X3992" s="19"/>
      <c r="Y3992" s="20"/>
      <c r="Z3992" s="13"/>
      <c r="AA3992" s="13"/>
      <c r="AB3992" s="13"/>
      <c r="AC3992" s="13"/>
      <c r="AD3992" s="13"/>
      <c r="AE3992" s="13"/>
      <c r="AF3992" s="13"/>
      <c r="AG3992" s="13"/>
      <c r="AH3992" s="13"/>
    </row>
    <row r="3993" spans="2:34"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19"/>
      <c r="X3993" s="19"/>
      <c r="Y3993" s="20"/>
      <c r="Z3993" s="13"/>
      <c r="AA3993" s="13"/>
      <c r="AB3993" s="13"/>
      <c r="AC3993" s="13"/>
      <c r="AD3993" s="13"/>
      <c r="AE3993" s="13"/>
      <c r="AF3993" s="13"/>
      <c r="AG3993" s="13"/>
      <c r="AH3993" s="13"/>
    </row>
    <row r="3994" spans="2:34"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19"/>
      <c r="X3994" s="19"/>
      <c r="Y3994" s="20"/>
      <c r="Z3994" s="13"/>
      <c r="AA3994" s="13"/>
      <c r="AB3994" s="13"/>
      <c r="AC3994" s="13"/>
      <c r="AD3994" s="13"/>
      <c r="AE3994" s="13"/>
      <c r="AF3994" s="13"/>
      <c r="AG3994" s="13"/>
      <c r="AH3994" s="13"/>
    </row>
    <row r="3995" spans="2:34"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19"/>
      <c r="X3995" s="19"/>
      <c r="Y3995" s="20"/>
      <c r="Z3995" s="13"/>
      <c r="AA3995" s="13"/>
      <c r="AB3995" s="13"/>
      <c r="AC3995" s="13"/>
      <c r="AD3995" s="13"/>
      <c r="AE3995" s="13"/>
      <c r="AF3995" s="13"/>
      <c r="AG3995" s="13"/>
      <c r="AH3995" s="13"/>
    </row>
    <row r="3996" spans="2:34"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19"/>
      <c r="X3996" s="19"/>
      <c r="Y3996" s="20"/>
      <c r="Z3996" s="13"/>
      <c r="AA3996" s="13"/>
      <c r="AB3996" s="13"/>
      <c r="AC3996" s="13"/>
      <c r="AD3996" s="13"/>
      <c r="AE3996" s="13"/>
      <c r="AF3996" s="13"/>
      <c r="AG3996" s="13"/>
      <c r="AH3996" s="13"/>
    </row>
    <row r="3997" spans="2:34"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19"/>
      <c r="X3997" s="19"/>
      <c r="Y3997" s="20"/>
      <c r="Z3997" s="13"/>
      <c r="AA3997" s="13"/>
      <c r="AB3997" s="13"/>
      <c r="AC3997" s="13"/>
      <c r="AD3997" s="13"/>
      <c r="AE3997" s="13"/>
      <c r="AF3997" s="13"/>
      <c r="AG3997" s="13"/>
      <c r="AH3997" s="13"/>
    </row>
    <row r="3998" spans="2:34"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19"/>
      <c r="X3998" s="19"/>
      <c r="Y3998" s="20"/>
      <c r="Z3998" s="13"/>
      <c r="AA3998" s="13"/>
      <c r="AB3998" s="13"/>
      <c r="AC3998" s="13"/>
      <c r="AD3998" s="13"/>
      <c r="AE3998" s="13"/>
      <c r="AF3998" s="13"/>
      <c r="AG3998" s="13"/>
      <c r="AH3998" s="13"/>
    </row>
    <row r="3999" spans="2:34"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19"/>
      <c r="X3999" s="19"/>
      <c r="Y3999" s="20"/>
      <c r="Z3999" s="13"/>
      <c r="AA3999" s="13"/>
      <c r="AB3999" s="13"/>
      <c r="AC3999" s="13"/>
      <c r="AD3999" s="13"/>
      <c r="AE3999" s="13"/>
      <c r="AF3999" s="13"/>
      <c r="AG3999" s="13"/>
      <c r="AH3999" s="13"/>
    </row>
    <row r="4000" spans="2:34"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19"/>
      <c r="X4000" s="19"/>
      <c r="Y4000" s="20"/>
      <c r="Z4000" s="13"/>
      <c r="AA4000" s="13"/>
      <c r="AB4000" s="13"/>
      <c r="AC4000" s="13"/>
      <c r="AD4000" s="13"/>
      <c r="AE4000" s="13"/>
      <c r="AF4000" s="13"/>
      <c r="AG4000" s="13"/>
      <c r="AH4000" s="13"/>
    </row>
    <row r="4001" spans="2:34"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19"/>
      <c r="X4001" s="19"/>
      <c r="Y4001" s="20"/>
      <c r="Z4001" s="13"/>
      <c r="AA4001" s="13"/>
      <c r="AB4001" s="13"/>
      <c r="AC4001" s="13"/>
      <c r="AD4001" s="13"/>
      <c r="AE4001" s="13"/>
      <c r="AF4001" s="13"/>
      <c r="AG4001" s="13"/>
      <c r="AH4001" s="13"/>
    </row>
    <row r="4002" spans="2:34"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19"/>
      <c r="X4002" s="19"/>
      <c r="Y4002" s="20"/>
      <c r="Z4002" s="13"/>
      <c r="AA4002" s="13"/>
      <c r="AB4002" s="13"/>
      <c r="AC4002" s="13"/>
      <c r="AD4002" s="13"/>
      <c r="AE4002" s="13"/>
      <c r="AF4002" s="13"/>
      <c r="AG4002" s="13"/>
      <c r="AH4002" s="13"/>
    </row>
    <row r="4003" spans="2:34"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19"/>
      <c r="X4003" s="19"/>
      <c r="Y4003" s="20"/>
      <c r="Z4003" s="13"/>
      <c r="AA4003" s="13"/>
      <c r="AB4003" s="13"/>
      <c r="AC4003" s="13"/>
      <c r="AD4003" s="13"/>
      <c r="AE4003" s="13"/>
      <c r="AF4003" s="13"/>
      <c r="AG4003" s="13"/>
      <c r="AH4003" s="13"/>
    </row>
    <row r="4004" spans="2:34"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19"/>
      <c r="X4004" s="19"/>
      <c r="Y4004" s="20"/>
      <c r="Z4004" s="13"/>
      <c r="AA4004" s="13"/>
      <c r="AB4004" s="13"/>
      <c r="AC4004" s="13"/>
      <c r="AD4004" s="13"/>
      <c r="AE4004" s="13"/>
      <c r="AF4004" s="13"/>
      <c r="AG4004" s="13"/>
      <c r="AH4004" s="13"/>
    </row>
    <row r="4005" spans="2:34"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19"/>
      <c r="X4005" s="19"/>
      <c r="Y4005" s="20"/>
      <c r="Z4005" s="13"/>
      <c r="AA4005" s="13"/>
      <c r="AB4005" s="13"/>
      <c r="AC4005" s="13"/>
      <c r="AD4005" s="13"/>
      <c r="AE4005" s="13"/>
      <c r="AF4005" s="13"/>
      <c r="AG4005" s="13"/>
      <c r="AH4005" s="13"/>
    </row>
    <row r="4006" spans="2:34"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19"/>
      <c r="X4006" s="19"/>
      <c r="Y4006" s="20"/>
      <c r="Z4006" s="13"/>
      <c r="AA4006" s="13"/>
      <c r="AB4006" s="13"/>
      <c r="AC4006" s="13"/>
      <c r="AD4006" s="13"/>
      <c r="AE4006" s="13"/>
      <c r="AF4006" s="13"/>
      <c r="AG4006" s="13"/>
      <c r="AH4006" s="13"/>
    </row>
    <row r="4007" spans="2:34"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19"/>
      <c r="X4007" s="19"/>
      <c r="Y4007" s="20"/>
      <c r="Z4007" s="13"/>
      <c r="AA4007" s="13"/>
      <c r="AB4007" s="13"/>
      <c r="AC4007" s="13"/>
      <c r="AD4007" s="13"/>
      <c r="AE4007" s="13"/>
      <c r="AF4007" s="13"/>
      <c r="AG4007" s="13"/>
      <c r="AH4007" s="13"/>
    </row>
    <row r="4008" spans="2:34"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19"/>
      <c r="X4008" s="19"/>
      <c r="Y4008" s="20"/>
      <c r="Z4008" s="13"/>
      <c r="AA4008" s="13"/>
      <c r="AB4008" s="13"/>
      <c r="AC4008" s="13"/>
      <c r="AD4008" s="13"/>
      <c r="AE4008" s="13"/>
      <c r="AF4008" s="13"/>
      <c r="AG4008" s="13"/>
      <c r="AH4008" s="13"/>
    </row>
    <row r="4009" spans="2:34"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19"/>
      <c r="X4009" s="19"/>
      <c r="Y4009" s="20"/>
      <c r="Z4009" s="13"/>
      <c r="AA4009" s="13"/>
      <c r="AB4009" s="13"/>
      <c r="AC4009" s="13"/>
      <c r="AD4009" s="13"/>
      <c r="AE4009" s="13"/>
      <c r="AF4009" s="13"/>
      <c r="AG4009" s="13"/>
      <c r="AH4009" s="13"/>
    </row>
    <row r="4010" spans="2:34"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19"/>
      <c r="X4010" s="19"/>
      <c r="Y4010" s="20"/>
      <c r="Z4010" s="13"/>
      <c r="AA4010" s="13"/>
      <c r="AB4010" s="13"/>
      <c r="AC4010" s="13"/>
      <c r="AD4010" s="13"/>
      <c r="AE4010" s="13"/>
      <c r="AF4010" s="13"/>
      <c r="AG4010" s="13"/>
      <c r="AH4010" s="13"/>
    </row>
    <row r="4011" spans="2:34"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19"/>
      <c r="X4011" s="19"/>
      <c r="Y4011" s="20"/>
      <c r="Z4011" s="13"/>
      <c r="AA4011" s="13"/>
      <c r="AB4011" s="13"/>
      <c r="AC4011" s="13"/>
      <c r="AD4011" s="13"/>
      <c r="AE4011" s="13"/>
      <c r="AF4011" s="13"/>
      <c r="AG4011" s="13"/>
      <c r="AH4011" s="13"/>
    </row>
    <row r="4012" spans="2:34"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19"/>
      <c r="X4012" s="19"/>
      <c r="Y4012" s="20"/>
      <c r="Z4012" s="13"/>
      <c r="AA4012" s="13"/>
      <c r="AB4012" s="13"/>
      <c r="AC4012" s="13"/>
      <c r="AD4012" s="13"/>
      <c r="AE4012" s="13"/>
      <c r="AF4012" s="13"/>
      <c r="AG4012" s="13"/>
      <c r="AH4012" s="13"/>
    </row>
    <row r="4013" spans="2:34"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19"/>
      <c r="X4013" s="19"/>
      <c r="Y4013" s="20"/>
      <c r="Z4013" s="13"/>
      <c r="AA4013" s="13"/>
      <c r="AB4013" s="13"/>
      <c r="AC4013" s="13"/>
      <c r="AD4013" s="13"/>
      <c r="AE4013" s="13"/>
      <c r="AF4013" s="13"/>
      <c r="AG4013" s="13"/>
      <c r="AH4013" s="13"/>
    </row>
    <row r="4014" spans="2:34"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19"/>
      <c r="X4014" s="19"/>
      <c r="Y4014" s="20"/>
      <c r="Z4014" s="13"/>
      <c r="AA4014" s="13"/>
      <c r="AB4014" s="13"/>
      <c r="AC4014" s="13"/>
      <c r="AD4014" s="13"/>
      <c r="AE4014" s="13"/>
      <c r="AF4014" s="13"/>
      <c r="AG4014" s="13"/>
      <c r="AH4014" s="13"/>
    </row>
    <row r="4015" spans="2:34"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19"/>
      <c r="X4015" s="19"/>
      <c r="Y4015" s="20"/>
      <c r="Z4015" s="13"/>
      <c r="AA4015" s="13"/>
      <c r="AB4015" s="13"/>
      <c r="AC4015" s="13"/>
      <c r="AD4015" s="13"/>
      <c r="AE4015" s="13"/>
      <c r="AF4015" s="13"/>
      <c r="AG4015" s="13"/>
      <c r="AH4015" s="13"/>
    </row>
    <row r="4016" spans="2:34"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19"/>
      <c r="X4016" s="19"/>
      <c r="Y4016" s="20"/>
      <c r="Z4016" s="13"/>
      <c r="AA4016" s="13"/>
      <c r="AB4016" s="13"/>
      <c r="AC4016" s="13"/>
      <c r="AD4016" s="13"/>
      <c r="AE4016" s="13"/>
      <c r="AF4016" s="13"/>
      <c r="AG4016" s="13"/>
      <c r="AH4016" s="13"/>
    </row>
    <row r="4017" spans="2:34"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19"/>
      <c r="X4017" s="19"/>
      <c r="Y4017" s="20"/>
      <c r="Z4017" s="13"/>
      <c r="AA4017" s="13"/>
      <c r="AB4017" s="13"/>
      <c r="AC4017" s="13"/>
      <c r="AD4017" s="13"/>
      <c r="AE4017" s="13"/>
      <c r="AF4017" s="13"/>
      <c r="AG4017" s="13"/>
      <c r="AH4017" s="13"/>
    </row>
    <row r="4018" spans="2:34"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19"/>
      <c r="X4018" s="19"/>
      <c r="Y4018" s="20"/>
      <c r="Z4018" s="13"/>
      <c r="AA4018" s="13"/>
      <c r="AB4018" s="13"/>
      <c r="AC4018" s="13"/>
      <c r="AD4018" s="13"/>
      <c r="AE4018" s="13"/>
      <c r="AF4018" s="13"/>
      <c r="AG4018" s="13"/>
      <c r="AH4018" s="13"/>
    </row>
    <row r="4019" spans="2:34"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19"/>
      <c r="X4019" s="19"/>
      <c r="Y4019" s="20"/>
      <c r="Z4019" s="13"/>
      <c r="AA4019" s="13"/>
      <c r="AB4019" s="13"/>
      <c r="AC4019" s="13"/>
      <c r="AD4019" s="13"/>
      <c r="AE4019" s="13"/>
      <c r="AF4019" s="13"/>
      <c r="AG4019" s="13"/>
      <c r="AH4019" s="13"/>
    </row>
    <row r="4020" spans="2:34"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19"/>
      <c r="X4020" s="19"/>
      <c r="Y4020" s="20"/>
      <c r="Z4020" s="13"/>
      <c r="AA4020" s="13"/>
      <c r="AB4020" s="13"/>
      <c r="AC4020" s="13"/>
      <c r="AD4020" s="13"/>
      <c r="AE4020" s="13"/>
      <c r="AF4020" s="13"/>
      <c r="AG4020" s="13"/>
      <c r="AH4020" s="13"/>
    </row>
    <row r="4021" spans="2:34"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19"/>
      <c r="X4021" s="19"/>
      <c r="Y4021" s="20"/>
      <c r="Z4021" s="13"/>
      <c r="AA4021" s="13"/>
      <c r="AB4021" s="13"/>
      <c r="AC4021" s="13"/>
      <c r="AD4021" s="13"/>
      <c r="AE4021" s="13"/>
      <c r="AF4021" s="13"/>
      <c r="AG4021" s="13"/>
      <c r="AH4021" s="13"/>
    </row>
    <row r="4022" spans="2:34"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19"/>
      <c r="X4022" s="19"/>
      <c r="Y4022" s="20"/>
      <c r="Z4022" s="13"/>
      <c r="AA4022" s="13"/>
      <c r="AB4022" s="13"/>
      <c r="AC4022" s="13"/>
      <c r="AD4022" s="13"/>
      <c r="AE4022" s="13"/>
      <c r="AF4022" s="13"/>
      <c r="AG4022" s="13"/>
      <c r="AH4022" s="13"/>
    </row>
    <row r="4023" spans="2:34"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19"/>
      <c r="X4023" s="19"/>
      <c r="Y4023" s="20"/>
      <c r="Z4023" s="13"/>
      <c r="AA4023" s="13"/>
      <c r="AB4023" s="13"/>
      <c r="AC4023" s="13"/>
      <c r="AD4023" s="13"/>
      <c r="AE4023" s="13"/>
      <c r="AF4023" s="13"/>
      <c r="AG4023" s="13"/>
      <c r="AH4023" s="13"/>
    </row>
    <row r="4024" spans="2:34"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19"/>
      <c r="X4024" s="19"/>
      <c r="Y4024" s="20"/>
      <c r="Z4024" s="13"/>
      <c r="AA4024" s="13"/>
      <c r="AB4024" s="13"/>
      <c r="AC4024" s="13"/>
      <c r="AD4024" s="13"/>
      <c r="AE4024" s="13"/>
      <c r="AF4024" s="13"/>
      <c r="AG4024" s="13"/>
      <c r="AH4024" s="13"/>
    </row>
    <row r="4025" spans="2:34"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19"/>
      <c r="X4025" s="19"/>
      <c r="Y4025" s="20"/>
      <c r="Z4025" s="13"/>
      <c r="AA4025" s="13"/>
      <c r="AB4025" s="13"/>
      <c r="AC4025" s="13"/>
      <c r="AD4025" s="13"/>
      <c r="AE4025" s="13"/>
      <c r="AF4025" s="13"/>
      <c r="AG4025" s="13"/>
      <c r="AH4025" s="13"/>
    </row>
    <row r="4026" spans="2:34"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19"/>
      <c r="X4026" s="19"/>
      <c r="Y4026" s="20"/>
      <c r="Z4026" s="13"/>
      <c r="AA4026" s="13"/>
      <c r="AB4026" s="13"/>
      <c r="AC4026" s="13"/>
      <c r="AD4026" s="13"/>
      <c r="AE4026" s="13"/>
      <c r="AF4026" s="13"/>
      <c r="AG4026" s="13"/>
      <c r="AH4026" s="13"/>
    </row>
    <row r="4027" spans="2:34"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19"/>
      <c r="X4027" s="19"/>
      <c r="Y4027" s="20"/>
      <c r="Z4027" s="13"/>
      <c r="AA4027" s="13"/>
      <c r="AB4027" s="13"/>
      <c r="AC4027" s="13"/>
      <c r="AD4027" s="13"/>
      <c r="AE4027" s="13"/>
      <c r="AF4027" s="13"/>
      <c r="AG4027" s="13"/>
      <c r="AH4027" s="13"/>
    </row>
    <row r="4028" spans="2:34"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19"/>
      <c r="X4028" s="19"/>
      <c r="Y4028" s="20"/>
      <c r="Z4028" s="13"/>
      <c r="AA4028" s="13"/>
      <c r="AB4028" s="13"/>
      <c r="AC4028" s="13"/>
      <c r="AD4028" s="13"/>
      <c r="AE4028" s="13"/>
      <c r="AF4028" s="13"/>
      <c r="AG4028" s="13"/>
      <c r="AH4028" s="13"/>
    </row>
    <row r="4029" spans="2:34"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19"/>
      <c r="X4029" s="19"/>
      <c r="Y4029" s="20"/>
      <c r="Z4029" s="13"/>
      <c r="AA4029" s="13"/>
      <c r="AB4029" s="13"/>
      <c r="AC4029" s="13"/>
      <c r="AD4029" s="13"/>
      <c r="AE4029" s="13"/>
      <c r="AF4029" s="13"/>
      <c r="AG4029" s="13"/>
      <c r="AH4029" s="13"/>
    </row>
    <row r="4030" spans="2:34"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19"/>
      <c r="X4030" s="19"/>
      <c r="Y4030" s="20"/>
      <c r="Z4030" s="13"/>
      <c r="AA4030" s="13"/>
      <c r="AB4030" s="13"/>
      <c r="AC4030" s="13"/>
      <c r="AD4030" s="13"/>
      <c r="AE4030" s="13"/>
      <c r="AF4030" s="13"/>
      <c r="AG4030" s="13"/>
      <c r="AH4030" s="13"/>
    </row>
    <row r="4031" spans="2:34"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19"/>
      <c r="X4031" s="19"/>
      <c r="Y4031" s="20"/>
      <c r="Z4031" s="13"/>
      <c r="AA4031" s="13"/>
      <c r="AB4031" s="13"/>
      <c r="AC4031" s="13"/>
      <c r="AD4031" s="13"/>
      <c r="AE4031" s="13"/>
      <c r="AF4031" s="13"/>
      <c r="AG4031" s="13"/>
      <c r="AH4031" s="13"/>
    </row>
    <row r="4032" spans="2:34"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19"/>
      <c r="X4032" s="19"/>
      <c r="Y4032" s="20"/>
      <c r="Z4032" s="13"/>
      <c r="AA4032" s="13"/>
      <c r="AB4032" s="13"/>
      <c r="AC4032" s="13"/>
      <c r="AD4032" s="13"/>
      <c r="AE4032" s="13"/>
      <c r="AF4032" s="13"/>
      <c r="AG4032" s="13"/>
      <c r="AH4032" s="13"/>
    </row>
    <row r="4033" spans="2:34"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19"/>
      <c r="X4033" s="19"/>
      <c r="Y4033" s="20"/>
      <c r="Z4033" s="13"/>
      <c r="AA4033" s="13"/>
      <c r="AB4033" s="13"/>
      <c r="AC4033" s="13"/>
      <c r="AD4033" s="13"/>
      <c r="AE4033" s="13"/>
      <c r="AF4033" s="13"/>
      <c r="AG4033" s="13"/>
      <c r="AH4033" s="13"/>
    </row>
    <row r="4034" spans="2:34"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19"/>
      <c r="X4034" s="19"/>
      <c r="Y4034" s="20"/>
      <c r="Z4034" s="13"/>
      <c r="AA4034" s="13"/>
      <c r="AB4034" s="13"/>
      <c r="AC4034" s="13"/>
      <c r="AD4034" s="13"/>
      <c r="AE4034" s="13"/>
      <c r="AF4034" s="13"/>
      <c r="AG4034" s="13"/>
      <c r="AH4034" s="13"/>
    </row>
    <row r="4035" spans="2:34"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19"/>
      <c r="X4035" s="19"/>
      <c r="Y4035" s="20"/>
      <c r="Z4035" s="13"/>
      <c r="AA4035" s="13"/>
      <c r="AB4035" s="13"/>
      <c r="AC4035" s="13"/>
      <c r="AD4035" s="13"/>
      <c r="AE4035" s="13"/>
      <c r="AF4035" s="13"/>
      <c r="AG4035" s="13"/>
      <c r="AH4035" s="13"/>
    </row>
    <row r="4036" spans="2:34"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19"/>
      <c r="X4036" s="19"/>
      <c r="Y4036" s="20"/>
      <c r="Z4036" s="13"/>
      <c r="AA4036" s="13"/>
      <c r="AB4036" s="13"/>
      <c r="AC4036" s="13"/>
      <c r="AD4036" s="13"/>
      <c r="AE4036" s="13"/>
      <c r="AF4036" s="13"/>
      <c r="AG4036" s="13"/>
      <c r="AH4036" s="13"/>
    </row>
    <row r="4037" spans="2:34"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19"/>
      <c r="X4037" s="19"/>
      <c r="Y4037" s="20"/>
      <c r="Z4037" s="13"/>
      <c r="AA4037" s="13"/>
      <c r="AB4037" s="13"/>
      <c r="AC4037" s="13"/>
      <c r="AD4037" s="13"/>
      <c r="AE4037" s="13"/>
      <c r="AF4037" s="13"/>
      <c r="AG4037" s="13"/>
      <c r="AH4037" s="13"/>
    </row>
    <row r="4038" spans="2:34"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19"/>
      <c r="X4038" s="19"/>
      <c r="Y4038" s="20"/>
      <c r="Z4038" s="13"/>
      <c r="AA4038" s="13"/>
      <c r="AB4038" s="13"/>
      <c r="AC4038" s="13"/>
      <c r="AD4038" s="13"/>
      <c r="AE4038" s="13"/>
      <c r="AF4038" s="13"/>
      <c r="AG4038" s="13"/>
      <c r="AH4038" s="13"/>
    </row>
    <row r="4039" spans="2:34"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19"/>
      <c r="X4039" s="19"/>
      <c r="Y4039" s="20"/>
      <c r="Z4039" s="13"/>
      <c r="AA4039" s="13"/>
      <c r="AB4039" s="13"/>
      <c r="AC4039" s="13"/>
      <c r="AD4039" s="13"/>
      <c r="AE4039" s="13"/>
      <c r="AF4039" s="13"/>
      <c r="AG4039" s="13"/>
      <c r="AH4039" s="13"/>
    </row>
    <row r="4040" spans="2:34"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19"/>
      <c r="X4040" s="19"/>
      <c r="Y4040" s="20"/>
      <c r="Z4040" s="13"/>
      <c r="AA4040" s="13"/>
      <c r="AB4040" s="13"/>
      <c r="AC4040" s="13"/>
      <c r="AD4040" s="13"/>
      <c r="AE4040" s="13"/>
      <c r="AF4040" s="13"/>
      <c r="AG4040" s="13"/>
      <c r="AH4040" s="13"/>
    </row>
    <row r="4041" spans="2:34"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19"/>
      <c r="X4041" s="19"/>
      <c r="Y4041" s="20"/>
      <c r="Z4041" s="13"/>
      <c r="AA4041" s="13"/>
      <c r="AB4041" s="13"/>
      <c r="AC4041" s="13"/>
      <c r="AD4041" s="13"/>
      <c r="AE4041" s="13"/>
      <c r="AF4041" s="13"/>
      <c r="AG4041" s="13"/>
      <c r="AH4041" s="13"/>
    </row>
    <row r="4042" spans="2:34"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19"/>
      <c r="X4042" s="19"/>
      <c r="Y4042" s="20"/>
      <c r="Z4042" s="13"/>
      <c r="AA4042" s="13"/>
      <c r="AB4042" s="13"/>
      <c r="AC4042" s="13"/>
      <c r="AD4042" s="13"/>
      <c r="AE4042" s="13"/>
      <c r="AF4042" s="13"/>
      <c r="AG4042" s="13"/>
      <c r="AH4042" s="13"/>
    </row>
    <row r="4043" spans="2:34"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19"/>
      <c r="X4043" s="19"/>
      <c r="Y4043" s="20"/>
      <c r="Z4043" s="13"/>
      <c r="AA4043" s="13"/>
      <c r="AB4043" s="13"/>
      <c r="AC4043" s="13"/>
      <c r="AD4043" s="13"/>
      <c r="AE4043" s="13"/>
      <c r="AF4043" s="13"/>
      <c r="AG4043" s="13"/>
      <c r="AH4043" s="13"/>
    </row>
    <row r="4044" spans="2:34"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19"/>
      <c r="X4044" s="19"/>
      <c r="Y4044" s="20"/>
      <c r="Z4044" s="13"/>
      <c r="AA4044" s="13"/>
      <c r="AB4044" s="13"/>
      <c r="AC4044" s="13"/>
      <c r="AD4044" s="13"/>
      <c r="AE4044" s="13"/>
      <c r="AF4044" s="13"/>
      <c r="AG4044" s="13"/>
      <c r="AH4044" s="13"/>
    </row>
    <row r="4045" spans="2:34"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19"/>
      <c r="X4045" s="19"/>
      <c r="Y4045" s="20"/>
      <c r="Z4045" s="13"/>
      <c r="AA4045" s="13"/>
      <c r="AB4045" s="13"/>
      <c r="AC4045" s="13"/>
      <c r="AD4045" s="13"/>
      <c r="AE4045" s="13"/>
      <c r="AF4045" s="13"/>
      <c r="AG4045" s="13"/>
      <c r="AH4045" s="13"/>
    </row>
    <row r="4046" spans="2:34"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19"/>
      <c r="X4046" s="19"/>
      <c r="Y4046" s="20"/>
      <c r="Z4046" s="13"/>
      <c r="AA4046" s="13"/>
      <c r="AB4046" s="13"/>
      <c r="AC4046" s="13"/>
      <c r="AD4046" s="13"/>
      <c r="AE4046" s="13"/>
      <c r="AF4046" s="13"/>
      <c r="AG4046" s="13"/>
      <c r="AH4046" s="13"/>
    </row>
    <row r="4047" spans="2:34"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19"/>
      <c r="X4047" s="19"/>
      <c r="Y4047" s="20"/>
      <c r="Z4047" s="13"/>
      <c r="AA4047" s="13"/>
      <c r="AB4047" s="13"/>
      <c r="AC4047" s="13"/>
      <c r="AD4047" s="13"/>
      <c r="AE4047" s="13"/>
      <c r="AF4047" s="13"/>
      <c r="AG4047" s="13"/>
      <c r="AH4047" s="13"/>
    </row>
    <row r="4048" spans="2:34"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19"/>
      <c r="X4048" s="19"/>
      <c r="Y4048" s="20"/>
      <c r="Z4048" s="13"/>
      <c r="AA4048" s="13"/>
      <c r="AB4048" s="13"/>
      <c r="AC4048" s="13"/>
      <c r="AD4048" s="13"/>
      <c r="AE4048" s="13"/>
      <c r="AF4048" s="13"/>
      <c r="AG4048" s="13"/>
      <c r="AH4048" s="13"/>
    </row>
    <row r="4049" spans="2:34"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19"/>
      <c r="X4049" s="19"/>
      <c r="Y4049" s="20"/>
      <c r="Z4049" s="13"/>
      <c r="AA4049" s="13"/>
      <c r="AB4049" s="13"/>
      <c r="AC4049" s="13"/>
      <c r="AD4049" s="13"/>
      <c r="AE4049" s="13"/>
      <c r="AF4049" s="13"/>
      <c r="AG4049" s="13"/>
      <c r="AH4049" s="13"/>
    </row>
    <row r="4050" spans="2:34"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19"/>
      <c r="X4050" s="19"/>
      <c r="Y4050" s="20"/>
      <c r="Z4050" s="13"/>
      <c r="AA4050" s="13"/>
      <c r="AB4050" s="13"/>
      <c r="AC4050" s="13"/>
      <c r="AD4050" s="13"/>
      <c r="AE4050" s="13"/>
      <c r="AF4050" s="13"/>
      <c r="AG4050" s="13"/>
      <c r="AH4050" s="13"/>
    </row>
    <row r="4051" spans="2:34"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19"/>
      <c r="X4051" s="19"/>
      <c r="Y4051" s="20"/>
      <c r="Z4051" s="13"/>
      <c r="AA4051" s="13"/>
      <c r="AB4051" s="13"/>
      <c r="AC4051" s="13"/>
      <c r="AD4051" s="13"/>
      <c r="AE4051" s="13"/>
      <c r="AF4051" s="13"/>
      <c r="AG4051" s="13"/>
      <c r="AH4051" s="13"/>
    </row>
    <row r="4052" spans="2:34"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19"/>
      <c r="X4052" s="19"/>
      <c r="Y4052" s="20"/>
      <c r="Z4052" s="13"/>
      <c r="AA4052" s="13"/>
      <c r="AB4052" s="13"/>
      <c r="AC4052" s="13"/>
      <c r="AD4052" s="13"/>
      <c r="AE4052" s="13"/>
      <c r="AF4052" s="13"/>
      <c r="AG4052" s="13"/>
      <c r="AH4052" s="13"/>
    </row>
    <row r="4053" spans="2:34"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19"/>
      <c r="X4053" s="19"/>
      <c r="Y4053" s="20"/>
      <c r="Z4053" s="13"/>
      <c r="AA4053" s="13"/>
      <c r="AB4053" s="13"/>
      <c r="AC4053" s="13"/>
      <c r="AD4053" s="13"/>
      <c r="AE4053" s="13"/>
      <c r="AF4053" s="13"/>
      <c r="AG4053" s="13"/>
      <c r="AH4053" s="13"/>
    </row>
    <row r="4054" spans="2:34"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19"/>
      <c r="X4054" s="19"/>
      <c r="Y4054" s="20"/>
      <c r="Z4054" s="13"/>
      <c r="AA4054" s="13"/>
      <c r="AB4054" s="13"/>
      <c r="AC4054" s="13"/>
      <c r="AD4054" s="13"/>
      <c r="AE4054" s="13"/>
      <c r="AF4054" s="13"/>
      <c r="AG4054" s="13"/>
      <c r="AH4054" s="13"/>
    </row>
    <row r="4055" spans="2:34"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19"/>
      <c r="X4055" s="19"/>
      <c r="Y4055" s="20"/>
      <c r="Z4055" s="13"/>
      <c r="AA4055" s="13"/>
      <c r="AB4055" s="13"/>
      <c r="AC4055" s="13"/>
      <c r="AD4055" s="13"/>
      <c r="AE4055" s="13"/>
      <c r="AF4055" s="13"/>
      <c r="AG4055" s="13"/>
      <c r="AH4055" s="13"/>
    </row>
    <row r="4056" spans="2:34"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19"/>
      <c r="X4056" s="19"/>
      <c r="Y4056" s="20"/>
      <c r="Z4056" s="13"/>
      <c r="AA4056" s="13"/>
      <c r="AB4056" s="13"/>
      <c r="AC4056" s="13"/>
      <c r="AD4056" s="13"/>
      <c r="AE4056" s="13"/>
      <c r="AF4056" s="13"/>
      <c r="AG4056" s="13"/>
      <c r="AH4056" s="13"/>
    </row>
    <row r="4057" spans="2:34"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19"/>
      <c r="X4057" s="19"/>
      <c r="Y4057" s="20"/>
      <c r="Z4057" s="13"/>
      <c r="AA4057" s="13"/>
      <c r="AB4057" s="13"/>
      <c r="AC4057" s="13"/>
      <c r="AD4057" s="13"/>
      <c r="AE4057" s="13"/>
      <c r="AF4057" s="13"/>
      <c r="AG4057" s="13"/>
      <c r="AH4057" s="13"/>
    </row>
    <row r="4058" spans="2:34"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19"/>
      <c r="X4058" s="19"/>
      <c r="Y4058" s="20"/>
      <c r="Z4058" s="13"/>
      <c r="AA4058" s="13"/>
      <c r="AB4058" s="13"/>
      <c r="AC4058" s="13"/>
      <c r="AD4058" s="13"/>
      <c r="AE4058" s="13"/>
      <c r="AF4058" s="13"/>
      <c r="AG4058" s="13"/>
      <c r="AH4058" s="13"/>
    </row>
    <row r="4059" spans="2:34"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19"/>
      <c r="X4059" s="19"/>
      <c r="Y4059" s="20"/>
      <c r="Z4059" s="13"/>
      <c r="AA4059" s="13"/>
      <c r="AB4059" s="13"/>
      <c r="AC4059" s="13"/>
      <c r="AD4059" s="13"/>
      <c r="AE4059" s="13"/>
      <c r="AF4059" s="13"/>
      <c r="AG4059" s="13"/>
      <c r="AH4059" s="13"/>
    </row>
    <row r="4060" spans="2:34"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19"/>
      <c r="X4060" s="19"/>
      <c r="Y4060" s="20"/>
      <c r="Z4060" s="13"/>
      <c r="AA4060" s="13"/>
      <c r="AB4060" s="13"/>
      <c r="AC4060" s="13"/>
      <c r="AD4060" s="13"/>
      <c r="AE4060" s="13"/>
      <c r="AF4060" s="13"/>
      <c r="AG4060" s="13"/>
      <c r="AH4060" s="13"/>
    </row>
    <row r="4061" spans="2:34"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19"/>
      <c r="X4061" s="19"/>
      <c r="Y4061" s="20"/>
      <c r="Z4061" s="13"/>
      <c r="AA4061" s="13"/>
      <c r="AB4061" s="13"/>
      <c r="AC4061" s="13"/>
      <c r="AD4061" s="13"/>
      <c r="AE4061" s="13"/>
      <c r="AF4061" s="13"/>
      <c r="AG4061" s="13"/>
      <c r="AH4061" s="13"/>
    </row>
    <row r="4062" spans="2:34"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19"/>
      <c r="X4062" s="19"/>
      <c r="Y4062" s="20"/>
      <c r="Z4062" s="13"/>
      <c r="AA4062" s="13"/>
      <c r="AB4062" s="13"/>
      <c r="AC4062" s="13"/>
      <c r="AD4062" s="13"/>
      <c r="AE4062" s="13"/>
      <c r="AF4062" s="13"/>
      <c r="AG4062" s="13"/>
      <c r="AH4062" s="13"/>
    </row>
    <row r="4063" spans="2:34"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19"/>
      <c r="X4063" s="19"/>
      <c r="Y4063" s="20"/>
      <c r="Z4063" s="13"/>
      <c r="AA4063" s="13"/>
      <c r="AB4063" s="13"/>
      <c r="AC4063" s="13"/>
      <c r="AD4063" s="13"/>
      <c r="AE4063" s="13"/>
      <c r="AF4063" s="13"/>
      <c r="AG4063" s="13"/>
      <c r="AH4063" s="13"/>
    </row>
    <row r="4064" spans="2:34"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19"/>
      <c r="X4064" s="19"/>
      <c r="Y4064" s="20"/>
      <c r="Z4064" s="13"/>
      <c r="AA4064" s="13"/>
      <c r="AB4064" s="13"/>
      <c r="AC4064" s="13"/>
      <c r="AD4064" s="13"/>
      <c r="AE4064" s="13"/>
      <c r="AF4064" s="13"/>
      <c r="AG4064" s="13"/>
      <c r="AH4064" s="13"/>
    </row>
    <row r="4065" spans="2:34"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19"/>
      <c r="X4065" s="19"/>
      <c r="Y4065" s="20"/>
      <c r="Z4065" s="13"/>
      <c r="AA4065" s="13"/>
      <c r="AB4065" s="13"/>
      <c r="AC4065" s="13"/>
      <c r="AD4065" s="13"/>
      <c r="AE4065" s="13"/>
      <c r="AF4065" s="13"/>
      <c r="AG4065" s="13"/>
      <c r="AH4065" s="13"/>
    </row>
    <row r="4066" spans="2:34"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19"/>
      <c r="X4066" s="19"/>
      <c r="Y4066" s="20"/>
      <c r="Z4066" s="13"/>
      <c r="AA4066" s="13"/>
      <c r="AB4066" s="13"/>
      <c r="AC4066" s="13"/>
      <c r="AD4066" s="13"/>
      <c r="AE4066" s="13"/>
      <c r="AF4066" s="13"/>
      <c r="AG4066" s="13"/>
      <c r="AH4066" s="13"/>
    </row>
    <row r="4067" spans="2:34"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19"/>
      <c r="X4067" s="19"/>
      <c r="Y4067" s="20"/>
      <c r="Z4067" s="13"/>
      <c r="AA4067" s="13"/>
      <c r="AB4067" s="13"/>
      <c r="AC4067" s="13"/>
      <c r="AD4067" s="13"/>
      <c r="AE4067" s="13"/>
      <c r="AF4067" s="13"/>
      <c r="AG4067" s="13"/>
      <c r="AH4067" s="13"/>
    </row>
    <row r="4068" spans="2:34"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19"/>
      <c r="X4068" s="19"/>
      <c r="Y4068" s="20"/>
      <c r="Z4068" s="13"/>
      <c r="AA4068" s="13"/>
      <c r="AB4068" s="13"/>
      <c r="AC4068" s="13"/>
      <c r="AD4068" s="13"/>
      <c r="AE4068" s="13"/>
      <c r="AF4068" s="13"/>
      <c r="AG4068" s="13"/>
      <c r="AH4068" s="13"/>
    </row>
    <row r="4069" spans="2:34"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19"/>
      <c r="X4069" s="19"/>
      <c r="Y4069" s="20"/>
      <c r="Z4069" s="13"/>
      <c r="AA4069" s="13"/>
      <c r="AB4069" s="13"/>
      <c r="AC4069" s="13"/>
      <c r="AD4069" s="13"/>
      <c r="AE4069" s="13"/>
      <c r="AF4069" s="13"/>
      <c r="AG4069" s="13"/>
      <c r="AH4069" s="13"/>
    </row>
    <row r="4070" spans="2:34"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19"/>
      <c r="X4070" s="19"/>
      <c r="Y4070" s="20"/>
      <c r="Z4070" s="13"/>
      <c r="AA4070" s="13"/>
      <c r="AB4070" s="13"/>
      <c r="AC4070" s="13"/>
      <c r="AD4070" s="13"/>
      <c r="AE4070" s="13"/>
      <c r="AF4070" s="13"/>
      <c r="AG4070" s="13"/>
      <c r="AH4070" s="13"/>
    </row>
    <row r="4071" spans="2:34"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19"/>
      <c r="X4071" s="19"/>
      <c r="Y4071" s="20"/>
      <c r="Z4071" s="13"/>
      <c r="AA4071" s="13"/>
      <c r="AB4071" s="13"/>
      <c r="AC4071" s="13"/>
      <c r="AD4071" s="13"/>
      <c r="AE4071" s="13"/>
      <c r="AF4071" s="13"/>
      <c r="AG4071" s="13"/>
      <c r="AH4071" s="13"/>
    </row>
    <row r="4072" spans="2:34"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19"/>
      <c r="X4072" s="19"/>
      <c r="Y4072" s="20"/>
      <c r="Z4072" s="13"/>
      <c r="AA4072" s="13"/>
      <c r="AB4072" s="13"/>
      <c r="AC4072" s="13"/>
      <c r="AD4072" s="13"/>
      <c r="AE4072" s="13"/>
      <c r="AF4072" s="13"/>
      <c r="AG4072" s="13"/>
      <c r="AH4072" s="13"/>
    </row>
    <row r="4073" spans="2:34"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19"/>
      <c r="X4073" s="19"/>
      <c r="Y4073" s="20"/>
      <c r="Z4073" s="13"/>
      <c r="AA4073" s="13"/>
      <c r="AB4073" s="13"/>
      <c r="AC4073" s="13"/>
      <c r="AD4073" s="13"/>
      <c r="AE4073" s="13"/>
      <c r="AF4073" s="13"/>
      <c r="AG4073" s="13"/>
      <c r="AH4073" s="13"/>
    </row>
    <row r="4074" spans="2:34"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19"/>
      <c r="X4074" s="19"/>
      <c r="Y4074" s="20"/>
      <c r="Z4074" s="13"/>
      <c r="AA4074" s="13"/>
      <c r="AB4074" s="13"/>
      <c r="AC4074" s="13"/>
      <c r="AD4074" s="13"/>
      <c r="AE4074" s="13"/>
      <c r="AF4074" s="13"/>
      <c r="AG4074" s="13"/>
      <c r="AH4074" s="13"/>
    </row>
    <row r="4075" spans="2:34"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19"/>
      <c r="X4075" s="19"/>
      <c r="Y4075" s="20"/>
      <c r="Z4075" s="13"/>
      <c r="AA4075" s="13"/>
      <c r="AB4075" s="13"/>
      <c r="AC4075" s="13"/>
      <c r="AD4075" s="13"/>
      <c r="AE4075" s="13"/>
      <c r="AF4075" s="13"/>
      <c r="AG4075" s="13"/>
      <c r="AH4075" s="13"/>
    </row>
    <row r="4076" spans="2:34"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19"/>
      <c r="X4076" s="19"/>
      <c r="Y4076" s="20"/>
      <c r="Z4076" s="13"/>
      <c r="AA4076" s="13"/>
      <c r="AB4076" s="13"/>
      <c r="AC4076" s="13"/>
      <c r="AD4076" s="13"/>
      <c r="AE4076" s="13"/>
      <c r="AF4076" s="13"/>
      <c r="AG4076" s="13"/>
      <c r="AH4076" s="13"/>
    </row>
    <row r="4077" spans="2:34"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19"/>
      <c r="X4077" s="19"/>
      <c r="Y4077" s="20"/>
      <c r="Z4077" s="13"/>
      <c r="AA4077" s="13"/>
      <c r="AB4077" s="13"/>
      <c r="AC4077" s="13"/>
      <c r="AD4077" s="13"/>
      <c r="AE4077" s="13"/>
      <c r="AF4077" s="13"/>
      <c r="AG4077" s="13"/>
      <c r="AH4077" s="13"/>
    </row>
    <row r="4078" spans="2:34"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19"/>
      <c r="X4078" s="19"/>
      <c r="Y4078" s="20"/>
      <c r="Z4078" s="13"/>
      <c r="AA4078" s="13"/>
      <c r="AB4078" s="13"/>
      <c r="AC4078" s="13"/>
      <c r="AD4078" s="13"/>
      <c r="AE4078" s="13"/>
      <c r="AF4078" s="13"/>
      <c r="AG4078" s="13"/>
      <c r="AH4078" s="13"/>
    </row>
    <row r="4079" spans="2:34"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19"/>
      <c r="X4079" s="19"/>
      <c r="Y4079" s="20"/>
      <c r="Z4079" s="13"/>
      <c r="AA4079" s="13"/>
      <c r="AB4079" s="13"/>
      <c r="AC4079" s="13"/>
      <c r="AD4079" s="13"/>
      <c r="AE4079" s="13"/>
      <c r="AF4079" s="13"/>
      <c r="AG4079" s="13"/>
      <c r="AH4079" s="13"/>
    </row>
    <row r="4080" spans="2:34"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19"/>
      <c r="X4080" s="19"/>
      <c r="Y4080" s="20"/>
      <c r="Z4080" s="13"/>
      <c r="AA4080" s="13"/>
      <c r="AB4080" s="13"/>
      <c r="AC4080" s="13"/>
      <c r="AD4080" s="13"/>
      <c r="AE4080" s="13"/>
      <c r="AF4080" s="13"/>
      <c r="AG4080" s="13"/>
      <c r="AH4080" s="13"/>
    </row>
    <row r="4081" spans="2:34"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19"/>
      <c r="X4081" s="19"/>
      <c r="Y4081" s="20"/>
      <c r="Z4081" s="13"/>
      <c r="AA4081" s="13"/>
      <c r="AB4081" s="13"/>
      <c r="AC4081" s="13"/>
      <c r="AD4081" s="13"/>
      <c r="AE4081" s="13"/>
      <c r="AF4081" s="13"/>
      <c r="AG4081" s="13"/>
      <c r="AH4081" s="13"/>
    </row>
    <row r="4082" spans="2:34"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19"/>
      <c r="X4082" s="19"/>
      <c r="Y4082" s="20"/>
      <c r="Z4082" s="13"/>
      <c r="AA4082" s="13"/>
      <c r="AB4082" s="13"/>
      <c r="AC4082" s="13"/>
      <c r="AD4082" s="13"/>
      <c r="AE4082" s="13"/>
      <c r="AF4082" s="13"/>
      <c r="AG4082" s="13"/>
      <c r="AH4082" s="13"/>
    </row>
    <row r="4083" spans="2:34"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19"/>
      <c r="X4083" s="19"/>
      <c r="Y4083" s="20"/>
      <c r="Z4083" s="13"/>
      <c r="AA4083" s="13"/>
      <c r="AB4083" s="13"/>
      <c r="AC4083" s="13"/>
      <c r="AD4083" s="13"/>
      <c r="AE4083" s="13"/>
      <c r="AF4083" s="13"/>
      <c r="AG4083" s="13"/>
      <c r="AH4083" s="13"/>
    </row>
    <row r="4084" spans="2:34"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19"/>
      <c r="X4084" s="19"/>
      <c r="Y4084" s="20"/>
      <c r="Z4084" s="13"/>
      <c r="AA4084" s="13"/>
      <c r="AB4084" s="13"/>
      <c r="AC4084" s="13"/>
      <c r="AD4084" s="13"/>
      <c r="AE4084" s="13"/>
      <c r="AF4084" s="13"/>
      <c r="AG4084" s="13"/>
      <c r="AH4084" s="13"/>
    </row>
    <row r="4085" spans="2:34"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19"/>
      <c r="X4085" s="19"/>
      <c r="Y4085" s="20"/>
      <c r="Z4085" s="13"/>
      <c r="AA4085" s="13"/>
      <c r="AB4085" s="13"/>
      <c r="AC4085" s="13"/>
      <c r="AD4085" s="13"/>
      <c r="AE4085" s="13"/>
      <c r="AF4085" s="13"/>
      <c r="AG4085" s="13"/>
      <c r="AH4085" s="13"/>
    </row>
    <row r="4086" spans="2:34"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19"/>
      <c r="X4086" s="19"/>
      <c r="Y4086" s="20"/>
      <c r="Z4086" s="13"/>
      <c r="AA4086" s="13"/>
      <c r="AB4086" s="13"/>
      <c r="AC4086" s="13"/>
      <c r="AD4086" s="13"/>
      <c r="AE4086" s="13"/>
      <c r="AF4086" s="13"/>
      <c r="AG4086" s="13"/>
      <c r="AH4086" s="13"/>
    </row>
    <row r="4087" spans="2:34"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19"/>
      <c r="X4087" s="19"/>
      <c r="Y4087" s="20"/>
      <c r="Z4087" s="13"/>
      <c r="AA4087" s="13"/>
      <c r="AB4087" s="13"/>
      <c r="AC4087" s="13"/>
      <c r="AD4087" s="13"/>
      <c r="AE4087" s="13"/>
      <c r="AF4087" s="13"/>
      <c r="AG4087" s="13"/>
      <c r="AH4087" s="13"/>
    </row>
    <row r="4088" spans="2:34"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19"/>
      <c r="X4088" s="19"/>
      <c r="Y4088" s="20"/>
      <c r="Z4088" s="13"/>
      <c r="AA4088" s="13"/>
      <c r="AB4088" s="13"/>
      <c r="AC4088" s="13"/>
      <c r="AD4088" s="13"/>
      <c r="AE4088" s="13"/>
      <c r="AF4088" s="13"/>
      <c r="AG4088" s="13"/>
      <c r="AH4088" s="13"/>
    </row>
    <row r="4089" spans="2:34"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19"/>
      <c r="X4089" s="19"/>
      <c r="Y4089" s="20"/>
      <c r="Z4089" s="13"/>
      <c r="AA4089" s="13"/>
      <c r="AB4089" s="13"/>
      <c r="AC4089" s="13"/>
      <c r="AD4089" s="13"/>
      <c r="AE4089" s="13"/>
      <c r="AF4089" s="13"/>
      <c r="AG4089" s="13"/>
      <c r="AH4089" s="13"/>
    </row>
    <row r="4090" spans="2:34"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19"/>
      <c r="X4090" s="19"/>
      <c r="Y4090" s="20"/>
      <c r="Z4090" s="13"/>
      <c r="AA4090" s="13"/>
      <c r="AB4090" s="13"/>
      <c r="AC4090" s="13"/>
      <c r="AD4090" s="13"/>
      <c r="AE4090" s="13"/>
      <c r="AF4090" s="13"/>
      <c r="AG4090" s="13"/>
      <c r="AH4090" s="13"/>
    </row>
    <row r="4091" spans="2:34"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19"/>
      <c r="X4091" s="19"/>
      <c r="Y4091" s="20"/>
      <c r="Z4091" s="13"/>
      <c r="AA4091" s="13"/>
      <c r="AB4091" s="13"/>
      <c r="AC4091" s="13"/>
      <c r="AD4091" s="13"/>
      <c r="AE4091" s="13"/>
      <c r="AF4091" s="13"/>
      <c r="AG4091" s="13"/>
      <c r="AH4091" s="13"/>
    </row>
    <row r="4092" spans="2:34"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19"/>
      <c r="X4092" s="19"/>
      <c r="Y4092" s="20"/>
      <c r="Z4092" s="13"/>
      <c r="AA4092" s="13"/>
      <c r="AB4092" s="13"/>
      <c r="AC4092" s="13"/>
      <c r="AD4092" s="13"/>
      <c r="AE4092" s="13"/>
      <c r="AF4092" s="13"/>
      <c r="AG4092" s="13"/>
      <c r="AH4092" s="13"/>
    </row>
    <row r="4093" spans="2:34"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19"/>
      <c r="X4093" s="19"/>
      <c r="Y4093" s="20"/>
      <c r="Z4093" s="13"/>
      <c r="AA4093" s="13"/>
      <c r="AB4093" s="13"/>
      <c r="AC4093" s="13"/>
      <c r="AD4093" s="13"/>
      <c r="AE4093" s="13"/>
      <c r="AF4093" s="13"/>
      <c r="AG4093" s="13"/>
      <c r="AH4093" s="13"/>
    </row>
    <row r="4094" spans="2:34"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19"/>
      <c r="X4094" s="19"/>
      <c r="Y4094" s="20"/>
      <c r="Z4094" s="13"/>
      <c r="AA4094" s="13"/>
      <c r="AB4094" s="13"/>
      <c r="AC4094" s="13"/>
      <c r="AD4094" s="13"/>
      <c r="AE4094" s="13"/>
      <c r="AF4094" s="13"/>
      <c r="AG4094" s="13"/>
      <c r="AH4094" s="13"/>
    </row>
    <row r="4095" spans="2:34"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19"/>
      <c r="X4095" s="19"/>
      <c r="Y4095" s="20"/>
      <c r="Z4095" s="13"/>
      <c r="AA4095" s="13"/>
      <c r="AB4095" s="13"/>
      <c r="AC4095" s="13"/>
      <c r="AD4095" s="13"/>
      <c r="AE4095" s="13"/>
      <c r="AF4095" s="13"/>
      <c r="AG4095" s="13"/>
      <c r="AH4095" s="13"/>
    </row>
    <row r="4096" spans="2:34"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19"/>
      <c r="X4096" s="19"/>
      <c r="Y4096" s="20"/>
      <c r="Z4096" s="13"/>
      <c r="AA4096" s="13"/>
      <c r="AB4096" s="13"/>
      <c r="AC4096" s="13"/>
      <c r="AD4096" s="13"/>
      <c r="AE4096" s="13"/>
      <c r="AF4096" s="13"/>
      <c r="AG4096" s="13"/>
      <c r="AH4096" s="13"/>
    </row>
    <row r="4097" spans="2:34"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19"/>
      <c r="X4097" s="19"/>
      <c r="Y4097" s="20"/>
      <c r="Z4097" s="13"/>
      <c r="AA4097" s="13"/>
      <c r="AB4097" s="13"/>
      <c r="AC4097" s="13"/>
      <c r="AD4097" s="13"/>
      <c r="AE4097" s="13"/>
      <c r="AF4097" s="13"/>
      <c r="AG4097" s="13"/>
      <c r="AH4097" s="13"/>
    </row>
    <row r="4098" spans="2:34"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19"/>
      <c r="X4098" s="19"/>
      <c r="Y4098" s="20"/>
      <c r="Z4098" s="13"/>
      <c r="AA4098" s="13"/>
      <c r="AB4098" s="13"/>
      <c r="AC4098" s="13"/>
      <c r="AD4098" s="13"/>
      <c r="AE4098" s="13"/>
      <c r="AF4098" s="13"/>
      <c r="AG4098" s="13"/>
      <c r="AH4098" s="13"/>
    </row>
    <row r="4099" spans="2:34"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19"/>
      <c r="X4099" s="19"/>
      <c r="Y4099" s="20"/>
      <c r="Z4099" s="13"/>
      <c r="AA4099" s="13"/>
      <c r="AB4099" s="13"/>
      <c r="AC4099" s="13"/>
      <c r="AD4099" s="13"/>
      <c r="AE4099" s="13"/>
      <c r="AF4099" s="13"/>
      <c r="AG4099" s="13"/>
      <c r="AH4099" s="13"/>
    </row>
    <row r="4100" spans="2:34"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19"/>
      <c r="X4100" s="19"/>
      <c r="Y4100" s="20"/>
      <c r="Z4100" s="13"/>
      <c r="AA4100" s="13"/>
      <c r="AB4100" s="13"/>
      <c r="AC4100" s="13"/>
      <c r="AD4100" s="13"/>
      <c r="AE4100" s="13"/>
      <c r="AF4100" s="13"/>
      <c r="AG4100" s="13"/>
      <c r="AH4100" s="13"/>
    </row>
    <row r="4101" spans="2:34"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19"/>
      <c r="X4101" s="19"/>
      <c r="Y4101" s="20"/>
      <c r="Z4101" s="13"/>
      <c r="AA4101" s="13"/>
      <c r="AB4101" s="13"/>
      <c r="AC4101" s="13"/>
      <c r="AD4101" s="13"/>
      <c r="AE4101" s="13"/>
      <c r="AF4101" s="13"/>
      <c r="AG4101" s="13"/>
      <c r="AH4101" s="13"/>
    </row>
    <row r="4102" spans="2:34"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19"/>
      <c r="X4102" s="19"/>
      <c r="Y4102" s="20"/>
      <c r="Z4102" s="13"/>
      <c r="AA4102" s="13"/>
      <c r="AB4102" s="13"/>
      <c r="AC4102" s="13"/>
      <c r="AD4102" s="13"/>
      <c r="AE4102" s="13"/>
      <c r="AF4102" s="13"/>
      <c r="AG4102" s="13"/>
      <c r="AH4102" s="13"/>
    </row>
    <row r="4103" spans="2:34"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19"/>
      <c r="X4103" s="19"/>
      <c r="Y4103" s="20"/>
      <c r="Z4103" s="13"/>
      <c r="AA4103" s="13"/>
      <c r="AB4103" s="13"/>
      <c r="AC4103" s="13"/>
      <c r="AD4103" s="13"/>
      <c r="AE4103" s="13"/>
      <c r="AF4103" s="13"/>
      <c r="AG4103" s="13"/>
      <c r="AH4103" s="13"/>
    </row>
    <row r="4104" spans="2:34"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19"/>
      <c r="X4104" s="19"/>
      <c r="Y4104" s="20"/>
      <c r="Z4104" s="13"/>
      <c r="AA4104" s="13"/>
      <c r="AB4104" s="13"/>
      <c r="AC4104" s="13"/>
      <c r="AD4104" s="13"/>
      <c r="AE4104" s="13"/>
      <c r="AF4104" s="13"/>
      <c r="AG4104" s="13"/>
      <c r="AH4104" s="13"/>
    </row>
    <row r="4105" spans="2:34"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19"/>
      <c r="X4105" s="19"/>
      <c r="Y4105" s="20"/>
      <c r="Z4105" s="13"/>
      <c r="AA4105" s="13"/>
      <c r="AB4105" s="13"/>
      <c r="AC4105" s="13"/>
      <c r="AD4105" s="13"/>
      <c r="AE4105" s="13"/>
      <c r="AF4105" s="13"/>
      <c r="AG4105" s="13"/>
      <c r="AH4105" s="13"/>
    </row>
    <row r="4106" spans="2:34"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19"/>
      <c r="X4106" s="19"/>
      <c r="Y4106" s="20"/>
      <c r="Z4106" s="13"/>
      <c r="AA4106" s="13"/>
      <c r="AB4106" s="13"/>
      <c r="AC4106" s="13"/>
      <c r="AD4106" s="13"/>
      <c r="AE4106" s="13"/>
      <c r="AF4106" s="13"/>
      <c r="AG4106" s="13"/>
      <c r="AH4106" s="13"/>
    </row>
    <row r="4107" spans="2:34"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19"/>
      <c r="X4107" s="19"/>
      <c r="Y4107" s="20"/>
      <c r="Z4107" s="13"/>
      <c r="AA4107" s="13"/>
      <c r="AB4107" s="13"/>
      <c r="AC4107" s="13"/>
      <c r="AD4107" s="13"/>
      <c r="AE4107" s="13"/>
      <c r="AF4107" s="13"/>
      <c r="AG4107" s="13"/>
      <c r="AH4107" s="13"/>
    </row>
    <row r="4108" spans="2:34"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19"/>
      <c r="X4108" s="19"/>
      <c r="Y4108" s="20"/>
      <c r="Z4108" s="13"/>
      <c r="AA4108" s="13"/>
      <c r="AB4108" s="13"/>
      <c r="AC4108" s="13"/>
      <c r="AD4108" s="13"/>
      <c r="AE4108" s="13"/>
      <c r="AF4108" s="13"/>
      <c r="AG4108" s="13"/>
      <c r="AH4108" s="13"/>
    </row>
    <row r="4109" spans="2:34"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19"/>
      <c r="X4109" s="19"/>
      <c r="Y4109" s="20"/>
      <c r="Z4109" s="13"/>
      <c r="AA4109" s="13"/>
      <c r="AB4109" s="13"/>
      <c r="AC4109" s="13"/>
      <c r="AD4109" s="13"/>
      <c r="AE4109" s="13"/>
      <c r="AF4109" s="13"/>
      <c r="AG4109" s="13"/>
      <c r="AH4109" s="13"/>
    </row>
    <row r="4110" spans="2:34"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19"/>
      <c r="X4110" s="19"/>
      <c r="Y4110" s="20"/>
      <c r="Z4110" s="13"/>
      <c r="AA4110" s="13"/>
      <c r="AB4110" s="13"/>
      <c r="AC4110" s="13"/>
      <c r="AD4110" s="13"/>
      <c r="AE4110" s="13"/>
      <c r="AF4110" s="13"/>
      <c r="AG4110" s="13"/>
      <c r="AH4110" s="13"/>
    </row>
    <row r="4111" spans="2:34"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19"/>
      <c r="X4111" s="19"/>
      <c r="Y4111" s="20"/>
      <c r="Z4111" s="13"/>
      <c r="AA4111" s="13"/>
      <c r="AB4111" s="13"/>
      <c r="AC4111" s="13"/>
      <c r="AD4111" s="13"/>
      <c r="AE4111" s="13"/>
      <c r="AF4111" s="13"/>
      <c r="AG4111" s="13"/>
      <c r="AH4111" s="13"/>
    </row>
    <row r="4112" spans="2:34"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19"/>
      <c r="X4112" s="19"/>
      <c r="Y4112" s="20"/>
      <c r="Z4112" s="13"/>
      <c r="AA4112" s="13"/>
      <c r="AB4112" s="13"/>
      <c r="AC4112" s="13"/>
      <c r="AD4112" s="13"/>
      <c r="AE4112" s="13"/>
      <c r="AF4112" s="13"/>
      <c r="AG4112" s="13"/>
      <c r="AH4112" s="13"/>
    </row>
    <row r="4113" spans="2:34"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19"/>
      <c r="X4113" s="19"/>
      <c r="Y4113" s="20"/>
      <c r="Z4113" s="13"/>
      <c r="AA4113" s="13"/>
      <c r="AB4113" s="13"/>
      <c r="AC4113" s="13"/>
      <c r="AD4113" s="13"/>
      <c r="AE4113" s="13"/>
      <c r="AF4113" s="13"/>
      <c r="AG4113" s="13"/>
      <c r="AH4113" s="13"/>
    </row>
    <row r="4114" spans="2:34"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19"/>
      <c r="X4114" s="19"/>
      <c r="Y4114" s="20"/>
      <c r="Z4114" s="13"/>
      <c r="AA4114" s="13"/>
      <c r="AB4114" s="13"/>
      <c r="AC4114" s="13"/>
      <c r="AD4114" s="13"/>
      <c r="AE4114" s="13"/>
      <c r="AF4114" s="13"/>
      <c r="AG4114" s="13"/>
      <c r="AH4114" s="13"/>
    </row>
    <row r="4115" spans="2:34"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19"/>
      <c r="X4115" s="19"/>
      <c r="Y4115" s="20"/>
      <c r="Z4115" s="13"/>
      <c r="AA4115" s="13"/>
      <c r="AB4115" s="13"/>
      <c r="AC4115" s="13"/>
      <c r="AD4115" s="13"/>
      <c r="AE4115" s="13"/>
      <c r="AF4115" s="13"/>
      <c r="AG4115" s="13"/>
      <c r="AH4115" s="13"/>
    </row>
    <row r="4116" spans="2:34"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19"/>
      <c r="X4116" s="19"/>
      <c r="Y4116" s="20"/>
      <c r="Z4116" s="13"/>
      <c r="AA4116" s="13"/>
      <c r="AB4116" s="13"/>
      <c r="AC4116" s="13"/>
      <c r="AD4116" s="13"/>
      <c r="AE4116" s="13"/>
      <c r="AF4116" s="13"/>
      <c r="AG4116" s="13"/>
      <c r="AH4116" s="13"/>
    </row>
    <row r="4117" spans="2:34"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19"/>
      <c r="X4117" s="19"/>
      <c r="Y4117" s="20"/>
      <c r="Z4117" s="13"/>
      <c r="AA4117" s="13"/>
      <c r="AB4117" s="13"/>
      <c r="AC4117" s="13"/>
      <c r="AD4117" s="13"/>
      <c r="AE4117" s="13"/>
      <c r="AF4117" s="13"/>
      <c r="AG4117" s="13"/>
      <c r="AH4117" s="13"/>
    </row>
    <row r="4118" spans="2:34"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19"/>
      <c r="X4118" s="19"/>
      <c r="Y4118" s="20"/>
      <c r="Z4118" s="13"/>
      <c r="AA4118" s="13"/>
      <c r="AB4118" s="13"/>
      <c r="AC4118" s="13"/>
      <c r="AD4118" s="13"/>
      <c r="AE4118" s="13"/>
      <c r="AF4118" s="13"/>
      <c r="AG4118" s="13"/>
      <c r="AH4118" s="13"/>
    </row>
    <row r="4119" spans="2:34"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19"/>
      <c r="X4119" s="19"/>
      <c r="Y4119" s="20"/>
      <c r="Z4119" s="13"/>
      <c r="AA4119" s="13"/>
      <c r="AB4119" s="13"/>
      <c r="AC4119" s="13"/>
      <c r="AD4119" s="13"/>
      <c r="AE4119" s="13"/>
      <c r="AF4119" s="13"/>
      <c r="AG4119" s="13"/>
      <c r="AH4119" s="13"/>
    </row>
    <row r="4120" spans="2:34"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19"/>
      <c r="X4120" s="19"/>
      <c r="Y4120" s="20"/>
      <c r="Z4120" s="13"/>
      <c r="AA4120" s="13"/>
      <c r="AB4120" s="13"/>
      <c r="AC4120" s="13"/>
      <c r="AD4120" s="13"/>
      <c r="AE4120" s="13"/>
      <c r="AF4120" s="13"/>
      <c r="AG4120" s="13"/>
      <c r="AH4120" s="13"/>
    </row>
    <row r="4121" spans="2:34"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19"/>
      <c r="X4121" s="19"/>
      <c r="Y4121" s="20"/>
      <c r="Z4121" s="13"/>
      <c r="AA4121" s="13"/>
      <c r="AB4121" s="13"/>
      <c r="AC4121" s="13"/>
      <c r="AD4121" s="13"/>
      <c r="AE4121" s="13"/>
      <c r="AF4121" s="13"/>
      <c r="AG4121" s="13"/>
      <c r="AH4121" s="13"/>
    </row>
    <row r="4122" spans="2:34"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19"/>
      <c r="X4122" s="19"/>
      <c r="Y4122" s="20"/>
      <c r="Z4122" s="13"/>
      <c r="AA4122" s="13"/>
      <c r="AB4122" s="13"/>
      <c r="AC4122" s="13"/>
      <c r="AD4122" s="13"/>
      <c r="AE4122" s="13"/>
      <c r="AF4122" s="13"/>
      <c r="AG4122" s="13"/>
      <c r="AH4122" s="13"/>
    </row>
    <row r="4123" spans="2:34"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19"/>
      <c r="X4123" s="19"/>
      <c r="Y4123" s="20"/>
      <c r="Z4123" s="13"/>
      <c r="AA4123" s="13"/>
      <c r="AB4123" s="13"/>
      <c r="AC4123" s="13"/>
      <c r="AD4123" s="13"/>
      <c r="AE4123" s="13"/>
      <c r="AF4123" s="13"/>
      <c r="AG4123" s="13"/>
      <c r="AH4123" s="13"/>
    </row>
    <row r="4124" spans="2:34"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19"/>
      <c r="X4124" s="19"/>
      <c r="Y4124" s="20"/>
      <c r="Z4124" s="13"/>
      <c r="AA4124" s="13"/>
      <c r="AB4124" s="13"/>
      <c r="AC4124" s="13"/>
      <c r="AD4124" s="13"/>
      <c r="AE4124" s="13"/>
      <c r="AF4124" s="13"/>
      <c r="AG4124" s="13"/>
      <c r="AH4124" s="13"/>
    </row>
    <row r="4125" spans="2:34"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19"/>
      <c r="X4125" s="19"/>
      <c r="Y4125" s="20"/>
      <c r="Z4125" s="13"/>
      <c r="AA4125" s="13"/>
      <c r="AB4125" s="13"/>
      <c r="AC4125" s="13"/>
      <c r="AD4125" s="13"/>
      <c r="AE4125" s="13"/>
      <c r="AF4125" s="13"/>
      <c r="AG4125" s="13"/>
      <c r="AH4125" s="13"/>
    </row>
    <row r="4126" spans="2:34"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19"/>
      <c r="X4126" s="19"/>
      <c r="Y4126" s="20"/>
      <c r="Z4126" s="13"/>
      <c r="AA4126" s="13"/>
      <c r="AB4126" s="13"/>
      <c r="AC4126" s="13"/>
      <c r="AD4126" s="13"/>
      <c r="AE4126" s="13"/>
      <c r="AF4126" s="13"/>
      <c r="AG4126" s="13"/>
      <c r="AH4126" s="13"/>
    </row>
    <row r="4127" spans="2:34"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19"/>
      <c r="X4127" s="19"/>
      <c r="Y4127" s="20"/>
      <c r="Z4127" s="13"/>
      <c r="AA4127" s="13"/>
      <c r="AB4127" s="13"/>
      <c r="AC4127" s="13"/>
      <c r="AD4127" s="13"/>
      <c r="AE4127" s="13"/>
      <c r="AF4127" s="13"/>
      <c r="AG4127" s="13"/>
      <c r="AH4127" s="13"/>
    </row>
    <row r="4128" spans="2:34"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19"/>
      <c r="X4128" s="19"/>
      <c r="Y4128" s="20"/>
      <c r="Z4128" s="13"/>
      <c r="AA4128" s="13"/>
      <c r="AB4128" s="13"/>
      <c r="AC4128" s="13"/>
      <c r="AD4128" s="13"/>
      <c r="AE4128" s="13"/>
      <c r="AF4128" s="13"/>
      <c r="AG4128" s="13"/>
      <c r="AH4128" s="13"/>
    </row>
    <row r="4129" spans="2:34"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19"/>
      <c r="X4129" s="19"/>
      <c r="Y4129" s="20"/>
      <c r="Z4129" s="13"/>
      <c r="AA4129" s="13"/>
      <c r="AB4129" s="13"/>
      <c r="AC4129" s="13"/>
      <c r="AD4129" s="13"/>
      <c r="AE4129" s="13"/>
      <c r="AF4129" s="13"/>
      <c r="AG4129" s="13"/>
      <c r="AH4129" s="13"/>
    </row>
    <row r="4130" spans="2:34"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19"/>
      <c r="X4130" s="19"/>
      <c r="Y4130" s="20"/>
      <c r="Z4130" s="13"/>
      <c r="AA4130" s="13"/>
      <c r="AB4130" s="13"/>
      <c r="AC4130" s="13"/>
      <c r="AD4130" s="13"/>
      <c r="AE4130" s="13"/>
      <c r="AF4130" s="13"/>
      <c r="AG4130" s="13"/>
      <c r="AH4130" s="13"/>
    </row>
    <row r="4131" spans="2:34"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19"/>
      <c r="X4131" s="19"/>
      <c r="Y4131" s="20"/>
      <c r="Z4131" s="13"/>
      <c r="AA4131" s="13"/>
      <c r="AB4131" s="13"/>
      <c r="AC4131" s="13"/>
      <c r="AD4131" s="13"/>
      <c r="AE4131" s="13"/>
      <c r="AF4131" s="13"/>
      <c r="AG4131" s="13"/>
      <c r="AH4131" s="13"/>
    </row>
    <row r="4132" spans="2:34"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19"/>
      <c r="X4132" s="19"/>
      <c r="Y4132" s="20"/>
      <c r="Z4132" s="13"/>
      <c r="AA4132" s="13"/>
      <c r="AB4132" s="13"/>
      <c r="AC4132" s="13"/>
      <c r="AD4132" s="13"/>
      <c r="AE4132" s="13"/>
      <c r="AF4132" s="13"/>
      <c r="AG4132" s="13"/>
      <c r="AH4132" s="13"/>
    </row>
    <row r="4133" spans="2:34"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19"/>
      <c r="X4133" s="19"/>
      <c r="Y4133" s="20"/>
      <c r="Z4133" s="13"/>
      <c r="AA4133" s="13"/>
      <c r="AB4133" s="13"/>
      <c r="AC4133" s="13"/>
      <c r="AD4133" s="13"/>
      <c r="AE4133" s="13"/>
      <c r="AF4133" s="13"/>
      <c r="AG4133" s="13"/>
      <c r="AH4133" s="13"/>
    </row>
    <row r="4134" spans="2:34"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19"/>
      <c r="X4134" s="19"/>
      <c r="Y4134" s="20"/>
      <c r="Z4134" s="13"/>
      <c r="AA4134" s="13"/>
      <c r="AB4134" s="13"/>
      <c r="AC4134" s="13"/>
      <c r="AD4134" s="13"/>
      <c r="AE4134" s="13"/>
      <c r="AF4134" s="13"/>
      <c r="AG4134" s="13"/>
      <c r="AH4134" s="13"/>
    </row>
    <row r="4135" spans="2:34"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19"/>
      <c r="X4135" s="19"/>
      <c r="Y4135" s="20"/>
      <c r="Z4135" s="13"/>
      <c r="AA4135" s="13"/>
      <c r="AB4135" s="13"/>
      <c r="AC4135" s="13"/>
      <c r="AD4135" s="13"/>
      <c r="AE4135" s="13"/>
      <c r="AF4135" s="13"/>
      <c r="AG4135" s="13"/>
      <c r="AH4135" s="13"/>
    </row>
    <row r="4136" spans="2:34"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19"/>
      <c r="X4136" s="19"/>
      <c r="Y4136" s="20"/>
      <c r="Z4136" s="13"/>
      <c r="AA4136" s="13"/>
      <c r="AB4136" s="13"/>
      <c r="AC4136" s="13"/>
      <c r="AD4136" s="13"/>
      <c r="AE4136" s="13"/>
      <c r="AF4136" s="13"/>
      <c r="AG4136" s="13"/>
      <c r="AH4136" s="13"/>
    </row>
    <row r="4137" spans="2:34"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19"/>
      <c r="X4137" s="19"/>
      <c r="Y4137" s="20"/>
      <c r="Z4137" s="13"/>
      <c r="AA4137" s="13"/>
      <c r="AB4137" s="13"/>
      <c r="AC4137" s="13"/>
      <c r="AD4137" s="13"/>
      <c r="AE4137" s="13"/>
      <c r="AF4137" s="13"/>
      <c r="AG4137" s="13"/>
      <c r="AH4137" s="13"/>
    </row>
    <row r="4138" spans="2:34"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19"/>
      <c r="X4138" s="19"/>
      <c r="Y4138" s="20"/>
      <c r="Z4138" s="13"/>
      <c r="AA4138" s="13"/>
      <c r="AB4138" s="13"/>
      <c r="AC4138" s="13"/>
      <c r="AD4138" s="13"/>
      <c r="AE4138" s="13"/>
      <c r="AF4138" s="13"/>
      <c r="AG4138" s="13"/>
      <c r="AH4138" s="13"/>
    </row>
    <row r="4139" spans="2:34"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19"/>
      <c r="X4139" s="19"/>
      <c r="Y4139" s="20"/>
      <c r="Z4139" s="13"/>
      <c r="AA4139" s="13"/>
      <c r="AB4139" s="13"/>
      <c r="AC4139" s="13"/>
      <c r="AD4139" s="13"/>
      <c r="AE4139" s="13"/>
      <c r="AF4139" s="13"/>
      <c r="AG4139" s="13"/>
      <c r="AH4139" s="13"/>
    </row>
    <row r="4140" spans="2:34"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19"/>
      <c r="X4140" s="19"/>
      <c r="Y4140" s="20"/>
      <c r="Z4140" s="13"/>
      <c r="AA4140" s="13"/>
      <c r="AB4140" s="13"/>
      <c r="AC4140" s="13"/>
      <c r="AD4140" s="13"/>
      <c r="AE4140" s="13"/>
      <c r="AF4140" s="13"/>
      <c r="AG4140" s="13"/>
      <c r="AH4140" s="13"/>
    </row>
    <row r="4141" spans="2:34"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19"/>
      <c r="X4141" s="19"/>
      <c r="Y4141" s="20"/>
      <c r="Z4141" s="13"/>
      <c r="AA4141" s="13"/>
      <c r="AB4141" s="13"/>
      <c r="AC4141" s="13"/>
      <c r="AD4141" s="13"/>
      <c r="AE4141" s="13"/>
      <c r="AF4141" s="13"/>
      <c r="AG4141" s="13"/>
      <c r="AH4141" s="13"/>
    </row>
    <row r="4142" spans="2:34"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19"/>
      <c r="X4142" s="19"/>
      <c r="Y4142" s="20"/>
      <c r="Z4142" s="13"/>
      <c r="AA4142" s="13"/>
      <c r="AB4142" s="13"/>
      <c r="AC4142" s="13"/>
      <c r="AD4142" s="13"/>
      <c r="AE4142" s="13"/>
      <c r="AF4142" s="13"/>
      <c r="AG4142" s="13"/>
      <c r="AH4142" s="13"/>
    </row>
    <row r="4143" spans="2:34"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19"/>
      <c r="X4143" s="19"/>
      <c r="Y4143" s="20"/>
      <c r="Z4143" s="13"/>
      <c r="AA4143" s="13"/>
      <c r="AB4143" s="13"/>
      <c r="AC4143" s="13"/>
      <c r="AD4143" s="13"/>
      <c r="AE4143" s="13"/>
      <c r="AF4143" s="13"/>
      <c r="AG4143" s="13"/>
      <c r="AH4143" s="13"/>
    </row>
    <row r="4144" spans="2:34"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19"/>
      <c r="X4144" s="19"/>
      <c r="Y4144" s="20"/>
      <c r="Z4144" s="13"/>
      <c r="AA4144" s="13"/>
      <c r="AB4144" s="13"/>
      <c r="AC4144" s="13"/>
      <c r="AD4144" s="13"/>
      <c r="AE4144" s="13"/>
      <c r="AF4144" s="13"/>
      <c r="AG4144" s="13"/>
      <c r="AH4144" s="13"/>
    </row>
    <row r="4145" spans="2:34"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19"/>
      <c r="X4145" s="19"/>
      <c r="Y4145" s="20"/>
      <c r="Z4145" s="13"/>
      <c r="AA4145" s="13"/>
      <c r="AB4145" s="13"/>
      <c r="AC4145" s="13"/>
      <c r="AD4145" s="13"/>
      <c r="AE4145" s="13"/>
      <c r="AF4145" s="13"/>
      <c r="AG4145" s="13"/>
      <c r="AH4145" s="13"/>
    </row>
    <row r="4146" spans="2:34"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19"/>
      <c r="X4146" s="19"/>
      <c r="Y4146" s="20"/>
      <c r="Z4146" s="13"/>
      <c r="AA4146" s="13"/>
      <c r="AB4146" s="13"/>
      <c r="AC4146" s="13"/>
      <c r="AD4146" s="13"/>
      <c r="AE4146" s="13"/>
      <c r="AF4146" s="13"/>
      <c r="AG4146" s="13"/>
      <c r="AH4146" s="13"/>
    </row>
    <row r="4147" spans="2:34"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19"/>
      <c r="X4147" s="19"/>
      <c r="Y4147" s="20"/>
      <c r="Z4147" s="13"/>
      <c r="AA4147" s="13"/>
      <c r="AB4147" s="13"/>
      <c r="AC4147" s="13"/>
      <c r="AD4147" s="13"/>
      <c r="AE4147" s="13"/>
      <c r="AF4147" s="13"/>
      <c r="AG4147" s="13"/>
      <c r="AH4147" s="13"/>
    </row>
    <row r="4148" spans="2:34"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19"/>
      <c r="X4148" s="19"/>
      <c r="Y4148" s="20"/>
      <c r="Z4148" s="13"/>
      <c r="AA4148" s="13"/>
      <c r="AB4148" s="13"/>
      <c r="AC4148" s="13"/>
      <c r="AD4148" s="13"/>
      <c r="AE4148" s="13"/>
      <c r="AF4148" s="13"/>
      <c r="AG4148" s="13"/>
      <c r="AH4148" s="13"/>
    </row>
    <row r="4149" spans="2:34"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19"/>
      <c r="X4149" s="19"/>
      <c r="Y4149" s="20"/>
      <c r="Z4149" s="13"/>
      <c r="AA4149" s="13"/>
      <c r="AB4149" s="13"/>
      <c r="AC4149" s="13"/>
      <c r="AD4149" s="13"/>
      <c r="AE4149" s="13"/>
      <c r="AF4149" s="13"/>
      <c r="AG4149" s="13"/>
      <c r="AH4149" s="13"/>
    </row>
    <row r="4150" spans="2:34"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19"/>
      <c r="X4150" s="19"/>
      <c r="Y4150" s="20"/>
      <c r="Z4150" s="13"/>
      <c r="AA4150" s="13"/>
      <c r="AB4150" s="13"/>
      <c r="AC4150" s="13"/>
      <c r="AD4150" s="13"/>
      <c r="AE4150" s="13"/>
      <c r="AF4150" s="13"/>
      <c r="AG4150" s="13"/>
      <c r="AH4150" s="13"/>
    </row>
    <row r="4151" spans="2:34"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19"/>
      <c r="X4151" s="19"/>
      <c r="Y4151" s="20"/>
      <c r="Z4151" s="13"/>
      <c r="AA4151" s="13"/>
      <c r="AB4151" s="13"/>
      <c r="AC4151" s="13"/>
      <c r="AD4151" s="13"/>
      <c r="AE4151" s="13"/>
      <c r="AF4151" s="13"/>
      <c r="AG4151" s="13"/>
      <c r="AH4151" s="13"/>
    </row>
    <row r="4152" spans="2:34"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19"/>
      <c r="X4152" s="19"/>
      <c r="Y4152" s="20"/>
      <c r="Z4152" s="13"/>
      <c r="AA4152" s="13"/>
      <c r="AB4152" s="13"/>
      <c r="AC4152" s="13"/>
      <c r="AD4152" s="13"/>
      <c r="AE4152" s="13"/>
      <c r="AF4152" s="13"/>
      <c r="AG4152" s="13"/>
      <c r="AH4152" s="13"/>
    </row>
    <row r="4153" spans="2:34"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19"/>
      <c r="X4153" s="19"/>
      <c r="Y4153" s="20"/>
      <c r="Z4153" s="13"/>
      <c r="AA4153" s="13"/>
      <c r="AB4153" s="13"/>
      <c r="AC4153" s="13"/>
      <c r="AD4153" s="13"/>
      <c r="AE4153" s="13"/>
      <c r="AF4153" s="13"/>
      <c r="AG4153" s="13"/>
      <c r="AH4153" s="13"/>
    </row>
    <row r="4154" spans="2:34"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19"/>
      <c r="X4154" s="19"/>
      <c r="Y4154" s="20"/>
      <c r="Z4154" s="13"/>
      <c r="AA4154" s="13"/>
      <c r="AB4154" s="13"/>
      <c r="AC4154" s="13"/>
      <c r="AD4154" s="13"/>
      <c r="AE4154" s="13"/>
      <c r="AF4154" s="13"/>
      <c r="AG4154" s="13"/>
      <c r="AH4154" s="13"/>
    </row>
    <row r="4155" spans="2:34"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19"/>
      <c r="X4155" s="19"/>
      <c r="Y4155" s="20"/>
      <c r="Z4155" s="13"/>
      <c r="AA4155" s="13"/>
      <c r="AB4155" s="13"/>
      <c r="AC4155" s="13"/>
      <c r="AD4155" s="13"/>
      <c r="AE4155" s="13"/>
      <c r="AF4155" s="13"/>
      <c r="AG4155" s="13"/>
      <c r="AH4155" s="13"/>
    </row>
    <row r="4156" spans="2:34"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19"/>
      <c r="X4156" s="19"/>
      <c r="Y4156" s="20"/>
      <c r="Z4156" s="13"/>
      <c r="AA4156" s="13"/>
      <c r="AB4156" s="13"/>
      <c r="AC4156" s="13"/>
      <c r="AD4156" s="13"/>
      <c r="AE4156" s="13"/>
      <c r="AF4156" s="13"/>
      <c r="AG4156" s="13"/>
      <c r="AH4156" s="13"/>
    </row>
    <row r="4157" spans="2:34"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19"/>
      <c r="X4157" s="19"/>
      <c r="Y4157" s="20"/>
      <c r="Z4157" s="13"/>
      <c r="AA4157" s="13"/>
      <c r="AB4157" s="13"/>
      <c r="AC4157" s="13"/>
      <c r="AD4157" s="13"/>
      <c r="AE4157" s="13"/>
      <c r="AF4157" s="13"/>
      <c r="AG4157" s="13"/>
      <c r="AH4157" s="13"/>
    </row>
    <row r="4158" spans="2:34"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19"/>
      <c r="X4158" s="19"/>
      <c r="Y4158" s="20"/>
      <c r="Z4158" s="13"/>
      <c r="AA4158" s="13"/>
      <c r="AB4158" s="13"/>
      <c r="AC4158" s="13"/>
      <c r="AD4158" s="13"/>
      <c r="AE4158" s="13"/>
      <c r="AF4158" s="13"/>
      <c r="AG4158" s="13"/>
      <c r="AH4158" s="13"/>
    </row>
    <row r="4159" spans="2:34"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19"/>
      <c r="X4159" s="19"/>
      <c r="Y4159" s="20"/>
      <c r="Z4159" s="13"/>
      <c r="AA4159" s="13"/>
      <c r="AB4159" s="13"/>
      <c r="AC4159" s="13"/>
      <c r="AD4159" s="13"/>
      <c r="AE4159" s="13"/>
      <c r="AF4159" s="13"/>
      <c r="AG4159" s="13"/>
      <c r="AH4159" s="13"/>
    </row>
    <row r="4160" spans="2:34"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19"/>
      <c r="X4160" s="19"/>
      <c r="Y4160" s="20"/>
      <c r="Z4160" s="13"/>
      <c r="AA4160" s="13"/>
      <c r="AB4160" s="13"/>
      <c r="AC4160" s="13"/>
      <c r="AD4160" s="13"/>
      <c r="AE4160" s="13"/>
      <c r="AF4160" s="13"/>
      <c r="AG4160" s="13"/>
      <c r="AH4160" s="13"/>
    </row>
    <row r="4161" spans="2:34"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19"/>
      <c r="X4161" s="19"/>
      <c r="Y4161" s="20"/>
      <c r="Z4161" s="13"/>
      <c r="AA4161" s="13"/>
      <c r="AB4161" s="13"/>
      <c r="AC4161" s="13"/>
      <c r="AD4161" s="13"/>
      <c r="AE4161" s="13"/>
      <c r="AF4161" s="13"/>
      <c r="AG4161" s="13"/>
      <c r="AH4161" s="13"/>
    </row>
    <row r="4162" spans="2:34"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19"/>
      <c r="X4162" s="19"/>
      <c r="Y4162" s="20"/>
      <c r="Z4162" s="13"/>
      <c r="AA4162" s="13"/>
      <c r="AB4162" s="13"/>
      <c r="AC4162" s="13"/>
      <c r="AD4162" s="13"/>
      <c r="AE4162" s="13"/>
      <c r="AF4162" s="13"/>
      <c r="AG4162" s="13"/>
      <c r="AH4162" s="13"/>
    </row>
    <row r="4163" spans="2:34"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19"/>
      <c r="X4163" s="19"/>
      <c r="Y4163" s="20"/>
      <c r="Z4163" s="13"/>
      <c r="AA4163" s="13"/>
      <c r="AB4163" s="13"/>
      <c r="AC4163" s="13"/>
      <c r="AD4163" s="13"/>
      <c r="AE4163" s="13"/>
      <c r="AF4163" s="13"/>
      <c r="AG4163" s="13"/>
      <c r="AH4163" s="13"/>
    </row>
    <row r="4164" spans="2:34"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19"/>
      <c r="X4164" s="19"/>
      <c r="Y4164" s="20"/>
      <c r="Z4164" s="13"/>
      <c r="AA4164" s="13"/>
      <c r="AB4164" s="13"/>
      <c r="AC4164" s="13"/>
      <c r="AD4164" s="13"/>
      <c r="AE4164" s="13"/>
      <c r="AF4164" s="13"/>
      <c r="AG4164" s="13"/>
      <c r="AH4164" s="13"/>
    </row>
    <row r="4165" spans="2:34"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19"/>
      <c r="X4165" s="19"/>
      <c r="Y4165" s="20"/>
      <c r="Z4165" s="13"/>
      <c r="AA4165" s="13"/>
      <c r="AB4165" s="13"/>
      <c r="AC4165" s="13"/>
      <c r="AD4165" s="13"/>
      <c r="AE4165" s="13"/>
      <c r="AF4165" s="13"/>
      <c r="AG4165" s="13"/>
      <c r="AH4165" s="13"/>
    </row>
    <row r="4166" spans="2:34"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19"/>
      <c r="X4166" s="19"/>
      <c r="Y4166" s="20"/>
      <c r="Z4166" s="13"/>
      <c r="AA4166" s="13"/>
      <c r="AB4166" s="13"/>
      <c r="AC4166" s="13"/>
      <c r="AD4166" s="13"/>
      <c r="AE4166" s="13"/>
      <c r="AF4166" s="13"/>
      <c r="AG4166" s="13"/>
      <c r="AH4166" s="13"/>
    </row>
    <row r="4167" spans="2:34"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19"/>
      <c r="X4167" s="19"/>
      <c r="Y4167" s="20"/>
      <c r="Z4167" s="13"/>
      <c r="AA4167" s="13"/>
      <c r="AB4167" s="13"/>
      <c r="AC4167" s="13"/>
      <c r="AD4167" s="13"/>
      <c r="AE4167" s="13"/>
      <c r="AF4167" s="13"/>
      <c r="AG4167" s="13"/>
      <c r="AH4167" s="13"/>
    </row>
    <row r="4168" spans="2:34"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19"/>
      <c r="X4168" s="19"/>
      <c r="Y4168" s="20"/>
      <c r="Z4168" s="13"/>
      <c r="AA4168" s="13"/>
      <c r="AB4168" s="13"/>
      <c r="AC4168" s="13"/>
      <c r="AD4168" s="13"/>
      <c r="AE4168" s="13"/>
      <c r="AF4168" s="13"/>
      <c r="AG4168" s="13"/>
      <c r="AH4168" s="13"/>
    </row>
    <row r="4169" spans="2:34"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19"/>
      <c r="X4169" s="19"/>
      <c r="Y4169" s="20"/>
      <c r="Z4169" s="13"/>
      <c r="AA4169" s="13"/>
      <c r="AB4169" s="13"/>
      <c r="AC4169" s="13"/>
      <c r="AD4169" s="13"/>
      <c r="AE4169" s="13"/>
      <c r="AF4169" s="13"/>
      <c r="AG4169" s="13"/>
      <c r="AH4169" s="13"/>
    </row>
    <row r="4170" spans="2:34"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19"/>
      <c r="X4170" s="19"/>
      <c r="Y4170" s="20"/>
      <c r="Z4170" s="13"/>
      <c r="AA4170" s="13"/>
      <c r="AB4170" s="13"/>
      <c r="AC4170" s="13"/>
      <c r="AD4170" s="13"/>
      <c r="AE4170" s="13"/>
      <c r="AF4170" s="13"/>
      <c r="AG4170" s="13"/>
      <c r="AH4170" s="13"/>
    </row>
    <row r="4171" spans="2:34"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19"/>
      <c r="X4171" s="19"/>
      <c r="Y4171" s="20"/>
      <c r="Z4171" s="13"/>
      <c r="AA4171" s="13"/>
      <c r="AB4171" s="13"/>
      <c r="AC4171" s="13"/>
      <c r="AD4171" s="13"/>
      <c r="AE4171" s="13"/>
      <c r="AF4171" s="13"/>
      <c r="AG4171" s="13"/>
      <c r="AH4171" s="13"/>
    </row>
    <row r="4172" spans="2:34"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19"/>
      <c r="X4172" s="19"/>
      <c r="Y4172" s="20"/>
      <c r="Z4172" s="13"/>
      <c r="AA4172" s="13"/>
      <c r="AB4172" s="13"/>
      <c r="AC4172" s="13"/>
      <c r="AD4172" s="13"/>
      <c r="AE4172" s="13"/>
      <c r="AF4172" s="13"/>
      <c r="AG4172" s="13"/>
      <c r="AH4172" s="13"/>
    </row>
    <row r="4173" spans="2:34"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19"/>
      <c r="X4173" s="19"/>
      <c r="Y4173" s="20"/>
      <c r="Z4173" s="13"/>
      <c r="AA4173" s="13"/>
      <c r="AB4173" s="13"/>
      <c r="AC4173" s="13"/>
      <c r="AD4173" s="13"/>
      <c r="AE4173" s="13"/>
      <c r="AF4173" s="13"/>
      <c r="AG4173" s="13"/>
      <c r="AH4173" s="13"/>
    </row>
    <row r="4174" spans="2:34"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19"/>
      <c r="X4174" s="19"/>
      <c r="Y4174" s="20"/>
      <c r="Z4174" s="13"/>
      <c r="AA4174" s="13"/>
      <c r="AB4174" s="13"/>
      <c r="AC4174" s="13"/>
      <c r="AD4174" s="13"/>
      <c r="AE4174" s="13"/>
      <c r="AF4174" s="13"/>
      <c r="AG4174" s="13"/>
      <c r="AH4174" s="13"/>
    </row>
    <row r="4175" spans="2:34"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19"/>
      <c r="X4175" s="19"/>
      <c r="Y4175" s="20"/>
      <c r="Z4175" s="13"/>
      <c r="AA4175" s="13"/>
      <c r="AB4175" s="13"/>
      <c r="AC4175" s="13"/>
      <c r="AD4175" s="13"/>
      <c r="AE4175" s="13"/>
      <c r="AF4175" s="13"/>
      <c r="AG4175" s="13"/>
      <c r="AH4175" s="13"/>
    </row>
    <row r="4176" spans="2:34"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19"/>
      <c r="X4176" s="19"/>
      <c r="Y4176" s="20"/>
      <c r="Z4176" s="13"/>
      <c r="AA4176" s="13"/>
      <c r="AB4176" s="13"/>
      <c r="AC4176" s="13"/>
      <c r="AD4176" s="13"/>
      <c r="AE4176" s="13"/>
      <c r="AF4176" s="13"/>
      <c r="AG4176" s="13"/>
      <c r="AH4176" s="13"/>
    </row>
    <row r="4177" spans="2:34"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19"/>
      <c r="X4177" s="19"/>
      <c r="Y4177" s="20"/>
      <c r="Z4177" s="13"/>
      <c r="AA4177" s="13"/>
      <c r="AB4177" s="13"/>
      <c r="AC4177" s="13"/>
      <c r="AD4177" s="13"/>
      <c r="AE4177" s="13"/>
      <c r="AF4177" s="13"/>
      <c r="AG4177" s="13"/>
      <c r="AH4177" s="13"/>
    </row>
    <row r="4178" spans="2:34"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19"/>
      <c r="X4178" s="19"/>
      <c r="Y4178" s="20"/>
      <c r="Z4178" s="13"/>
      <c r="AA4178" s="13"/>
      <c r="AB4178" s="13"/>
      <c r="AC4178" s="13"/>
      <c r="AD4178" s="13"/>
      <c r="AE4178" s="13"/>
      <c r="AF4178" s="13"/>
      <c r="AG4178" s="13"/>
      <c r="AH4178" s="13"/>
    </row>
    <row r="4179" spans="2:34"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19"/>
      <c r="X4179" s="19"/>
      <c r="Y4179" s="20"/>
      <c r="Z4179" s="13"/>
      <c r="AA4179" s="13"/>
      <c r="AB4179" s="13"/>
      <c r="AC4179" s="13"/>
      <c r="AD4179" s="13"/>
      <c r="AE4179" s="13"/>
      <c r="AF4179" s="13"/>
      <c r="AG4179" s="13"/>
      <c r="AH4179" s="13"/>
    </row>
    <row r="4180" spans="2:34"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19"/>
      <c r="X4180" s="19"/>
      <c r="Y4180" s="20"/>
      <c r="Z4180" s="13"/>
      <c r="AA4180" s="13"/>
      <c r="AB4180" s="13"/>
      <c r="AC4180" s="13"/>
      <c r="AD4180" s="13"/>
      <c r="AE4180" s="13"/>
      <c r="AF4180" s="13"/>
      <c r="AG4180" s="13"/>
      <c r="AH4180" s="13"/>
    </row>
    <row r="4181" spans="2:34"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19"/>
      <c r="X4181" s="19"/>
      <c r="Y4181" s="20"/>
      <c r="Z4181" s="13"/>
      <c r="AA4181" s="13"/>
      <c r="AB4181" s="13"/>
      <c r="AC4181" s="13"/>
      <c r="AD4181" s="13"/>
      <c r="AE4181" s="13"/>
      <c r="AF4181" s="13"/>
      <c r="AG4181" s="13"/>
      <c r="AH4181" s="13"/>
    </row>
    <row r="4182" spans="2:34"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19"/>
      <c r="X4182" s="19"/>
      <c r="Y4182" s="20"/>
      <c r="Z4182" s="13"/>
      <c r="AA4182" s="13"/>
      <c r="AB4182" s="13"/>
      <c r="AC4182" s="13"/>
      <c r="AD4182" s="13"/>
      <c r="AE4182" s="13"/>
      <c r="AF4182" s="13"/>
      <c r="AG4182" s="13"/>
      <c r="AH4182" s="13"/>
    </row>
    <row r="4183" spans="2:34"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19"/>
      <c r="X4183" s="19"/>
      <c r="Y4183" s="20"/>
      <c r="Z4183" s="13"/>
      <c r="AA4183" s="13"/>
      <c r="AB4183" s="13"/>
      <c r="AC4183" s="13"/>
      <c r="AD4183" s="13"/>
      <c r="AE4183" s="13"/>
      <c r="AF4183" s="13"/>
      <c r="AG4183" s="13"/>
      <c r="AH4183" s="13"/>
    </row>
    <row r="4184" spans="2:34"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19"/>
      <c r="X4184" s="19"/>
      <c r="Y4184" s="20"/>
      <c r="Z4184" s="13"/>
      <c r="AA4184" s="13"/>
      <c r="AB4184" s="13"/>
      <c r="AC4184" s="13"/>
      <c r="AD4184" s="13"/>
      <c r="AE4184" s="13"/>
      <c r="AF4184" s="13"/>
      <c r="AG4184" s="13"/>
      <c r="AH4184" s="13"/>
    </row>
    <row r="4185" spans="2:34"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19"/>
      <c r="X4185" s="19"/>
      <c r="Y4185" s="20"/>
      <c r="Z4185" s="13"/>
      <c r="AA4185" s="13"/>
      <c r="AB4185" s="13"/>
      <c r="AC4185" s="13"/>
      <c r="AD4185" s="13"/>
      <c r="AE4185" s="13"/>
      <c r="AF4185" s="13"/>
      <c r="AG4185" s="13"/>
      <c r="AH4185" s="13"/>
    </row>
    <row r="4186" spans="2:34"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19"/>
      <c r="X4186" s="19"/>
      <c r="Y4186" s="20"/>
      <c r="Z4186" s="13"/>
      <c r="AA4186" s="13"/>
      <c r="AB4186" s="13"/>
      <c r="AC4186" s="13"/>
      <c r="AD4186" s="13"/>
      <c r="AE4186" s="13"/>
      <c r="AF4186" s="13"/>
      <c r="AG4186" s="13"/>
      <c r="AH4186" s="13"/>
    </row>
    <row r="4187" spans="2:34"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19"/>
      <c r="X4187" s="19"/>
      <c r="Y4187" s="20"/>
      <c r="Z4187" s="13"/>
      <c r="AA4187" s="13"/>
      <c r="AB4187" s="13"/>
      <c r="AC4187" s="13"/>
      <c r="AD4187" s="13"/>
      <c r="AE4187" s="13"/>
      <c r="AF4187" s="13"/>
      <c r="AG4187" s="13"/>
      <c r="AH4187" s="13"/>
    </row>
    <row r="4188" spans="2:34"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19"/>
      <c r="X4188" s="19"/>
      <c r="Y4188" s="20"/>
      <c r="Z4188" s="13"/>
      <c r="AA4188" s="13"/>
      <c r="AB4188" s="13"/>
      <c r="AC4188" s="13"/>
      <c r="AD4188" s="13"/>
      <c r="AE4188" s="13"/>
      <c r="AF4188" s="13"/>
      <c r="AG4188" s="13"/>
      <c r="AH4188" s="13"/>
    </row>
    <row r="4189" spans="2:34"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19"/>
      <c r="X4189" s="19"/>
      <c r="Y4189" s="20"/>
      <c r="Z4189" s="13"/>
      <c r="AA4189" s="13"/>
      <c r="AB4189" s="13"/>
      <c r="AC4189" s="13"/>
      <c r="AD4189" s="13"/>
      <c r="AE4189" s="13"/>
      <c r="AF4189" s="13"/>
      <c r="AG4189" s="13"/>
      <c r="AH4189" s="13"/>
    </row>
    <row r="4190" spans="2:34"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19"/>
      <c r="X4190" s="19"/>
      <c r="Y4190" s="20"/>
      <c r="Z4190" s="13"/>
      <c r="AA4190" s="13"/>
      <c r="AB4190" s="13"/>
      <c r="AC4190" s="13"/>
      <c r="AD4190" s="13"/>
      <c r="AE4190" s="13"/>
      <c r="AF4190" s="13"/>
      <c r="AG4190" s="13"/>
      <c r="AH4190" s="13"/>
    </row>
    <row r="4191" spans="2:34"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19"/>
      <c r="X4191" s="19"/>
      <c r="Y4191" s="20"/>
      <c r="Z4191" s="13"/>
      <c r="AA4191" s="13"/>
      <c r="AB4191" s="13"/>
      <c r="AC4191" s="13"/>
      <c r="AD4191" s="13"/>
      <c r="AE4191" s="13"/>
      <c r="AF4191" s="13"/>
      <c r="AG4191" s="13"/>
      <c r="AH4191" s="13"/>
    </row>
    <row r="4192" spans="2:34"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19"/>
      <c r="X4192" s="19"/>
      <c r="Y4192" s="20"/>
      <c r="Z4192" s="13"/>
      <c r="AA4192" s="13"/>
      <c r="AB4192" s="13"/>
      <c r="AC4192" s="13"/>
      <c r="AD4192" s="13"/>
      <c r="AE4192" s="13"/>
      <c r="AF4192" s="13"/>
      <c r="AG4192" s="13"/>
      <c r="AH4192" s="13"/>
    </row>
    <row r="4193" spans="2:34"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19"/>
      <c r="X4193" s="19"/>
      <c r="Y4193" s="20"/>
      <c r="Z4193" s="13"/>
      <c r="AA4193" s="13"/>
      <c r="AB4193" s="13"/>
      <c r="AC4193" s="13"/>
      <c r="AD4193" s="13"/>
      <c r="AE4193" s="13"/>
      <c r="AF4193" s="13"/>
      <c r="AG4193" s="13"/>
      <c r="AH4193" s="13"/>
    </row>
    <row r="4194" spans="2:34"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19"/>
      <c r="X4194" s="19"/>
      <c r="Y4194" s="20"/>
      <c r="Z4194" s="13"/>
      <c r="AA4194" s="13"/>
      <c r="AB4194" s="13"/>
      <c r="AC4194" s="13"/>
      <c r="AD4194" s="13"/>
      <c r="AE4194" s="13"/>
      <c r="AF4194" s="13"/>
      <c r="AG4194" s="13"/>
      <c r="AH4194" s="13"/>
    </row>
    <row r="4195" spans="2:34"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19"/>
      <c r="X4195" s="19"/>
      <c r="Y4195" s="20"/>
      <c r="Z4195" s="13"/>
      <c r="AA4195" s="13"/>
      <c r="AB4195" s="13"/>
      <c r="AC4195" s="13"/>
      <c r="AD4195" s="13"/>
      <c r="AE4195" s="13"/>
      <c r="AF4195" s="13"/>
      <c r="AG4195" s="13"/>
      <c r="AH4195" s="13"/>
    </row>
    <row r="4196" spans="2:34"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19"/>
      <c r="X4196" s="19"/>
      <c r="Y4196" s="20"/>
      <c r="Z4196" s="13"/>
      <c r="AA4196" s="13"/>
      <c r="AB4196" s="13"/>
      <c r="AC4196" s="13"/>
      <c r="AD4196" s="13"/>
      <c r="AE4196" s="13"/>
      <c r="AF4196" s="13"/>
      <c r="AG4196" s="13"/>
      <c r="AH4196" s="13"/>
    </row>
    <row r="4197" spans="2:34"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19"/>
      <c r="X4197" s="19"/>
      <c r="Y4197" s="20"/>
      <c r="Z4197" s="13"/>
      <c r="AA4197" s="13"/>
      <c r="AB4197" s="13"/>
      <c r="AC4197" s="13"/>
      <c r="AD4197" s="13"/>
      <c r="AE4197" s="13"/>
      <c r="AF4197" s="13"/>
      <c r="AG4197" s="13"/>
      <c r="AH4197" s="13"/>
    </row>
    <row r="4198" spans="2:34"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19"/>
      <c r="X4198" s="19"/>
      <c r="Y4198" s="20"/>
      <c r="Z4198" s="13"/>
      <c r="AA4198" s="13"/>
      <c r="AB4198" s="13"/>
      <c r="AC4198" s="13"/>
      <c r="AD4198" s="13"/>
      <c r="AE4198" s="13"/>
      <c r="AF4198" s="13"/>
      <c r="AG4198" s="13"/>
      <c r="AH4198" s="13"/>
    </row>
    <row r="4199" spans="2:34"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19"/>
      <c r="X4199" s="19"/>
      <c r="Y4199" s="20"/>
      <c r="Z4199" s="13"/>
      <c r="AA4199" s="13"/>
      <c r="AB4199" s="13"/>
      <c r="AC4199" s="13"/>
      <c r="AD4199" s="13"/>
      <c r="AE4199" s="13"/>
      <c r="AF4199" s="13"/>
      <c r="AG4199" s="13"/>
      <c r="AH4199" s="13"/>
    </row>
    <row r="4200" spans="2:34"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19"/>
      <c r="X4200" s="19"/>
      <c r="Y4200" s="20"/>
      <c r="Z4200" s="13"/>
      <c r="AA4200" s="13"/>
      <c r="AB4200" s="13"/>
      <c r="AC4200" s="13"/>
      <c r="AD4200" s="13"/>
      <c r="AE4200" s="13"/>
      <c r="AF4200" s="13"/>
      <c r="AG4200" s="13"/>
      <c r="AH4200" s="13"/>
    </row>
    <row r="4201" spans="2:34"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19"/>
      <c r="X4201" s="19"/>
      <c r="Y4201" s="20"/>
      <c r="Z4201" s="13"/>
      <c r="AA4201" s="13"/>
      <c r="AB4201" s="13"/>
      <c r="AC4201" s="13"/>
      <c r="AD4201" s="13"/>
      <c r="AE4201" s="13"/>
      <c r="AF4201" s="13"/>
      <c r="AG4201" s="13"/>
      <c r="AH4201" s="13"/>
    </row>
    <row r="4202" spans="2:34"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19"/>
      <c r="X4202" s="19"/>
      <c r="Y4202" s="20"/>
      <c r="Z4202" s="13"/>
      <c r="AA4202" s="13"/>
      <c r="AB4202" s="13"/>
      <c r="AC4202" s="13"/>
      <c r="AD4202" s="13"/>
      <c r="AE4202" s="13"/>
      <c r="AF4202" s="13"/>
      <c r="AG4202" s="13"/>
      <c r="AH4202" s="13"/>
    </row>
    <row r="4203" spans="2:34"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19"/>
      <c r="X4203" s="19"/>
      <c r="Y4203" s="20"/>
      <c r="Z4203" s="13"/>
      <c r="AA4203" s="13"/>
      <c r="AB4203" s="13"/>
      <c r="AC4203" s="13"/>
      <c r="AD4203" s="13"/>
      <c r="AE4203" s="13"/>
      <c r="AF4203" s="13"/>
      <c r="AG4203" s="13"/>
      <c r="AH4203" s="13"/>
    </row>
    <row r="4204" spans="2:34"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19"/>
      <c r="X4204" s="19"/>
      <c r="Y4204" s="20"/>
      <c r="Z4204" s="13"/>
      <c r="AA4204" s="13"/>
      <c r="AB4204" s="13"/>
      <c r="AC4204" s="13"/>
      <c r="AD4204" s="13"/>
      <c r="AE4204" s="13"/>
      <c r="AF4204" s="13"/>
      <c r="AG4204" s="13"/>
      <c r="AH4204" s="13"/>
    </row>
    <row r="4205" spans="2:34"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19"/>
      <c r="X4205" s="19"/>
      <c r="Y4205" s="20"/>
      <c r="Z4205" s="13"/>
      <c r="AA4205" s="13"/>
      <c r="AB4205" s="13"/>
      <c r="AC4205" s="13"/>
      <c r="AD4205" s="13"/>
      <c r="AE4205" s="13"/>
      <c r="AF4205" s="13"/>
      <c r="AG4205" s="13"/>
      <c r="AH4205" s="13"/>
    </row>
    <row r="4206" spans="2:34"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19"/>
      <c r="X4206" s="19"/>
      <c r="Y4206" s="20"/>
      <c r="Z4206" s="13"/>
      <c r="AA4206" s="13"/>
      <c r="AB4206" s="13"/>
      <c r="AC4206" s="13"/>
      <c r="AD4206" s="13"/>
      <c r="AE4206" s="13"/>
      <c r="AF4206" s="13"/>
      <c r="AG4206" s="13"/>
      <c r="AH4206" s="13"/>
    </row>
    <row r="4207" spans="2:34"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19"/>
      <c r="X4207" s="19"/>
      <c r="Y4207" s="20"/>
      <c r="Z4207" s="13"/>
      <c r="AA4207" s="13"/>
      <c r="AB4207" s="13"/>
      <c r="AC4207" s="13"/>
      <c r="AD4207" s="13"/>
      <c r="AE4207" s="13"/>
      <c r="AF4207" s="13"/>
      <c r="AG4207" s="13"/>
      <c r="AH4207" s="13"/>
    </row>
    <row r="4208" spans="2:34"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19"/>
      <c r="X4208" s="19"/>
      <c r="Y4208" s="20"/>
      <c r="Z4208" s="13"/>
      <c r="AA4208" s="13"/>
      <c r="AB4208" s="13"/>
      <c r="AC4208" s="13"/>
      <c r="AD4208" s="13"/>
      <c r="AE4208" s="13"/>
      <c r="AF4208" s="13"/>
      <c r="AG4208" s="13"/>
      <c r="AH4208" s="13"/>
    </row>
    <row r="4209" spans="2:34"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19"/>
      <c r="X4209" s="19"/>
      <c r="Y4209" s="20"/>
      <c r="Z4209" s="13"/>
      <c r="AA4209" s="13"/>
      <c r="AB4209" s="13"/>
      <c r="AC4209" s="13"/>
      <c r="AD4209" s="13"/>
      <c r="AE4209" s="13"/>
      <c r="AF4209" s="13"/>
      <c r="AG4209" s="13"/>
      <c r="AH4209" s="13"/>
    </row>
    <row r="4210" spans="2:34"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19"/>
      <c r="X4210" s="19"/>
      <c r="Y4210" s="20"/>
      <c r="Z4210" s="13"/>
      <c r="AA4210" s="13"/>
      <c r="AB4210" s="13"/>
      <c r="AC4210" s="13"/>
      <c r="AD4210" s="13"/>
      <c r="AE4210" s="13"/>
      <c r="AF4210" s="13"/>
      <c r="AG4210" s="13"/>
      <c r="AH4210" s="13"/>
    </row>
    <row r="4211" spans="2:34"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19"/>
      <c r="X4211" s="19"/>
      <c r="Y4211" s="20"/>
      <c r="Z4211" s="13"/>
      <c r="AA4211" s="13"/>
      <c r="AB4211" s="13"/>
      <c r="AC4211" s="13"/>
      <c r="AD4211" s="13"/>
      <c r="AE4211" s="13"/>
      <c r="AF4211" s="13"/>
      <c r="AG4211" s="13"/>
      <c r="AH4211" s="13"/>
    </row>
    <row r="4212" spans="2:34"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19"/>
      <c r="X4212" s="19"/>
      <c r="Y4212" s="20"/>
      <c r="Z4212" s="13"/>
      <c r="AA4212" s="13"/>
      <c r="AB4212" s="13"/>
      <c r="AC4212" s="13"/>
      <c r="AD4212" s="13"/>
      <c r="AE4212" s="13"/>
      <c r="AF4212" s="13"/>
      <c r="AG4212" s="13"/>
      <c r="AH4212" s="13"/>
    </row>
    <row r="4213" spans="2:34"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19"/>
      <c r="X4213" s="19"/>
      <c r="Y4213" s="20"/>
      <c r="Z4213" s="13"/>
      <c r="AA4213" s="13"/>
      <c r="AB4213" s="13"/>
      <c r="AC4213" s="13"/>
      <c r="AD4213" s="13"/>
      <c r="AE4213" s="13"/>
      <c r="AF4213" s="13"/>
      <c r="AG4213" s="13"/>
      <c r="AH4213" s="13"/>
    </row>
    <row r="4214" spans="2:34"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19"/>
      <c r="X4214" s="19"/>
      <c r="Y4214" s="20"/>
      <c r="Z4214" s="13"/>
      <c r="AA4214" s="13"/>
      <c r="AB4214" s="13"/>
      <c r="AC4214" s="13"/>
      <c r="AD4214" s="13"/>
      <c r="AE4214" s="13"/>
      <c r="AF4214" s="13"/>
      <c r="AG4214" s="13"/>
      <c r="AH4214" s="13"/>
    </row>
    <row r="4215" spans="2:34"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19"/>
      <c r="X4215" s="19"/>
      <c r="Y4215" s="20"/>
      <c r="Z4215" s="13"/>
      <c r="AA4215" s="13"/>
      <c r="AB4215" s="13"/>
      <c r="AC4215" s="13"/>
      <c r="AD4215" s="13"/>
      <c r="AE4215" s="13"/>
      <c r="AF4215" s="13"/>
      <c r="AG4215" s="13"/>
      <c r="AH4215" s="13"/>
    </row>
    <row r="4216" spans="2:34"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19"/>
      <c r="X4216" s="19"/>
      <c r="Y4216" s="20"/>
      <c r="Z4216" s="13"/>
      <c r="AA4216" s="13"/>
      <c r="AB4216" s="13"/>
      <c r="AC4216" s="13"/>
      <c r="AD4216" s="13"/>
      <c r="AE4216" s="13"/>
      <c r="AF4216" s="13"/>
      <c r="AG4216" s="13"/>
      <c r="AH4216" s="13"/>
    </row>
    <row r="4217" spans="2:34"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19"/>
      <c r="X4217" s="19"/>
      <c r="Y4217" s="20"/>
      <c r="Z4217" s="13"/>
      <c r="AA4217" s="13"/>
      <c r="AB4217" s="13"/>
      <c r="AC4217" s="13"/>
      <c r="AD4217" s="13"/>
      <c r="AE4217" s="13"/>
      <c r="AF4217" s="13"/>
      <c r="AG4217" s="13"/>
      <c r="AH4217" s="13"/>
    </row>
    <row r="4218" spans="2:34"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19"/>
      <c r="X4218" s="19"/>
      <c r="Y4218" s="20"/>
      <c r="Z4218" s="13"/>
      <c r="AA4218" s="13"/>
      <c r="AB4218" s="13"/>
      <c r="AC4218" s="13"/>
      <c r="AD4218" s="13"/>
      <c r="AE4218" s="13"/>
      <c r="AF4218" s="13"/>
      <c r="AG4218" s="13"/>
      <c r="AH4218" s="13"/>
    </row>
    <row r="4219" spans="2:34"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19"/>
      <c r="X4219" s="19"/>
      <c r="Y4219" s="20"/>
      <c r="Z4219" s="13"/>
      <c r="AA4219" s="13"/>
      <c r="AB4219" s="13"/>
      <c r="AC4219" s="13"/>
      <c r="AD4219" s="13"/>
      <c r="AE4219" s="13"/>
      <c r="AF4219" s="13"/>
      <c r="AG4219" s="13"/>
      <c r="AH4219" s="13"/>
    </row>
    <row r="4220" spans="2:34"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19"/>
      <c r="X4220" s="19"/>
      <c r="Y4220" s="20"/>
      <c r="Z4220" s="13"/>
      <c r="AA4220" s="13"/>
      <c r="AB4220" s="13"/>
      <c r="AC4220" s="13"/>
      <c r="AD4220" s="13"/>
      <c r="AE4220" s="13"/>
      <c r="AF4220" s="13"/>
      <c r="AG4220" s="13"/>
      <c r="AH4220" s="13"/>
    </row>
    <row r="4221" spans="2:34"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19"/>
      <c r="X4221" s="19"/>
      <c r="Y4221" s="20"/>
      <c r="Z4221" s="13"/>
      <c r="AA4221" s="13"/>
      <c r="AB4221" s="13"/>
      <c r="AC4221" s="13"/>
      <c r="AD4221" s="13"/>
      <c r="AE4221" s="13"/>
      <c r="AF4221" s="13"/>
      <c r="AG4221" s="13"/>
      <c r="AH4221" s="13"/>
    </row>
    <row r="4222" spans="2:34"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19"/>
      <c r="X4222" s="19"/>
      <c r="Y4222" s="20"/>
      <c r="Z4222" s="13"/>
      <c r="AA4222" s="13"/>
      <c r="AB4222" s="13"/>
      <c r="AC4222" s="13"/>
      <c r="AD4222" s="13"/>
      <c r="AE4222" s="13"/>
      <c r="AF4222" s="13"/>
      <c r="AG4222" s="13"/>
      <c r="AH4222" s="13"/>
    </row>
    <row r="4223" spans="2:34"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19"/>
      <c r="X4223" s="19"/>
      <c r="Y4223" s="20"/>
      <c r="Z4223" s="13"/>
      <c r="AA4223" s="13"/>
      <c r="AB4223" s="13"/>
      <c r="AC4223" s="13"/>
      <c r="AD4223" s="13"/>
      <c r="AE4223" s="13"/>
      <c r="AF4223" s="13"/>
      <c r="AG4223" s="13"/>
      <c r="AH4223" s="13"/>
    </row>
    <row r="4224" spans="2:34"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19"/>
      <c r="X4224" s="19"/>
      <c r="Y4224" s="20"/>
      <c r="Z4224" s="13"/>
      <c r="AA4224" s="13"/>
      <c r="AB4224" s="13"/>
      <c r="AC4224" s="13"/>
      <c r="AD4224" s="13"/>
      <c r="AE4224" s="13"/>
      <c r="AF4224" s="13"/>
      <c r="AG4224" s="13"/>
      <c r="AH4224" s="13"/>
    </row>
    <row r="4225" spans="2:34"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19"/>
      <c r="X4225" s="19"/>
      <c r="Y4225" s="20"/>
      <c r="Z4225" s="13"/>
      <c r="AA4225" s="13"/>
      <c r="AB4225" s="13"/>
      <c r="AC4225" s="13"/>
      <c r="AD4225" s="13"/>
      <c r="AE4225" s="13"/>
      <c r="AF4225" s="13"/>
      <c r="AG4225" s="13"/>
      <c r="AH4225" s="13"/>
    </row>
    <row r="4226" spans="2:34"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19"/>
      <c r="X4226" s="19"/>
      <c r="Y4226" s="20"/>
      <c r="Z4226" s="13"/>
      <c r="AA4226" s="13"/>
      <c r="AB4226" s="13"/>
      <c r="AC4226" s="13"/>
      <c r="AD4226" s="13"/>
      <c r="AE4226" s="13"/>
      <c r="AF4226" s="13"/>
      <c r="AG4226" s="13"/>
      <c r="AH4226" s="13"/>
    </row>
    <row r="4227" spans="2:34"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19"/>
      <c r="X4227" s="19"/>
      <c r="Y4227" s="20"/>
      <c r="Z4227" s="13"/>
      <c r="AA4227" s="13"/>
      <c r="AB4227" s="13"/>
      <c r="AC4227" s="13"/>
      <c r="AD4227" s="13"/>
      <c r="AE4227" s="13"/>
      <c r="AF4227" s="13"/>
      <c r="AG4227" s="13"/>
      <c r="AH4227" s="13"/>
    </row>
    <row r="4228" spans="2:34"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19"/>
      <c r="X4228" s="19"/>
      <c r="Y4228" s="20"/>
      <c r="Z4228" s="13"/>
      <c r="AA4228" s="13"/>
      <c r="AB4228" s="13"/>
      <c r="AC4228" s="13"/>
      <c r="AD4228" s="13"/>
      <c r="AE4228" s="13"/>
      <c r="AF4228" s="13"/>
      <c r="AG4228" s="13"/>
      <c r="AH4228" s="13"/>
    </row>
    <row r="4229" spans="2:34"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19"/>
      <c r="X4229" s="19"/>
      <c r="Y4229" s="20"/>
      <c r="Z4229" s="13"/>
      <c r="AA4229" s="13"/>
      <c r="AB4229" s="13"/>
      <c r="AC4229" s="13"/>
      <c r="AD4229" s="13"/>
      <c r="AE4229" s="13"/>
      <c r="AF4229" s="13"/>
      <c r="AG4229" s="13"/>
      <c r="AH4229" s="13"/>
    </row>
    <row r="4230" spans="2:34"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19"/>
      <c r="X4230" s="19"/>
      <c r="Y4230" s="20"/>
      <c r="Z4230" s="13"/>
      <c r="AA4230" s="13"/>
      <c r="AB4230" s="13"/>
      <c r="AC4230" s="13"/>
      <c r="AD4230" s="13"/>
      <c r="AE4230" s="13"/>
      <c r="AF4230" s="13"/>
      <c r="AG4230" s="13"/>
      <c r="AH4230" s="13"/>
    </row>
    <row r="4231" spans="2:34"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19"/>
      <c r="X4231" s="19"/>
      <c r="Y4231" s="20"/>
      <c r="Z4231" s="13"/>
      <c r="AA4231" s="13"/>
      <c r="AB4231" s="13"/>
      <c r="AC4231" s="13"/>
      <c r="AD4231" s="13"/>
      <c r="AE4231" s="13"/>
      <c r="AF4231" s="13"/>
      <c r="AG4231" s="13"/>
      <c r="AH4231" s="13"/>
    </row>
    <row r="4232" spans="2:34"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19"/>
      <c r="X4232" s="19"/>
      <c r="Y4232" s="20"/>
      <c r="Z4232" s="13"/>
      <c r="AA4232" s="13"/>
      <c r="AB4232" s="13"/>
      <c r="AC4232" s="13"/>
      <c r="AD4232" s="13"/>
      <c r="AE4232" s="13"/>
      <c r="AF4232" s="13"/>
      <c r="AG4232" s="13"/>
      <c r="AH4232" s="13"/>
    </row>
    <row r="4233" spans="2:34"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19"/>
      <c r="X4233" s="19"/>
      <c r="Y4233" s="20"/>
      <c r="Z4233" s="13"/>
      <c r="AA4233" s="13"/>
      <c r="AB4233" s="13"/>
      <c r="AC4233" s="13"/>
      <c r="AD4233" s="13"/>
      <c r="AE4233" s="13"/>
      <c r="AF4233" s="13"/>
      <c r="AG4233" s="13"/>
      <c r="AH4233" s="13"/>
    </row>
    <row r="4234" spans="2:34"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19"/>
      <c r="X4234" s="19"/>
      <c r="Y4234" s="20"/>
      <c r="Z4234" s="13"/>
      <c r="AA4234" s="13"/>
      <c r="AB4234" s="13"/>
      <c r="AC4234" s="13"/>
      <c r="AD4234" s="13"/>
      <c r="AE4234" s="13"/>
      <c r="AF4234" s="13"/>
      <c r="AG4234" s="13"/>
      <c r="AH4234" s="13"/>
    </row>
    <row r="4235" spans="2:34"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19"/>
      <c r="X4235" s="19"/>
      <c r="Y4235" s="20"/>
      <c r="Z4235" s="13"/>
      <c r="AA4235" s="13"/>
      <c r="AB4235" s="13"/>
      <c r="AC4235" s="13"/>
      <c r="AD4235" s="13"/>
      <c r="AE4235" s="13"/>
      <c r="AF4235" s="13"/>
      <c r="AG4235" s="13"/>
      <c r="AH4235" s="13"/>
    </row>
    <row r="4236" spans="2:34"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19"/>
      <c r="X4236" s="19"/>
      <c r="Y4236" s="20"/>
      <c r="Z4236" s="13"/>
      <c r="AA4236" s="13"/>
      <c r="AB4236" s="13"/>
      <c r="AC4236" s="13"/>
      <c r="AD4236" s="13"/>
      <c r="AE4236" s="13"/>
      <c r="AF4236" s="13"/>
      <c r="AG4236" s="13"/>
      <c r="AH4236" s="13"/>
    </row>
    <row r="4237" spans="2:34"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19"/>
      <c r="X4237" s="19"/>
      <c r="Y4237" s="20"/>
      <c r="Z4237" s="13"/>
      <c r="AA4237" s="13"/>
      <c r="AB4237" s="13"/>
      <c r="AC4237" s="13"/>
      <c r="AD4237" s="13"/>
      <c r="AE4237" s="13"/>
      <c r="AF4237" s="13"/>
      <c r="AG4237" s="13"/>
      <c r="AH4237" s="13"/>
    </row>
    <row r="4238" spans="2:34"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19"/>
      <c r="X4238" s="19"/>
      <c r="Y4238" s="20"/>
      <c r="Z4238" s="13"/>
      <c r="AA4238" s="13"/>
      <c r="AB4238" s="13"/>
      <c r="AC4238" s="13"/>
      <c r="AD4238" s="13"/>
      <c r="AE4238" s="13"/>
      <c r="AF4238" s="13"/>
      <c r="AG4238" s="13"/>
      <c r="AH4238" s="13"/>
    </row>
    <row r="4239" spans="2:34"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19"/>
      <c r="X4239" s="19"/>
      <c r="Y4239" s="20"/>
      <c r="Z4239" s="13"/>
      <c r="AA4239" s="13"/>
      <c r="AB4239" s="13"/>
      <c r="AC4239" s="13"/>
      <c r="AD4239" s="13"/>
      <c r="AE4239" s="13"/>
      <c r="AF4239" s="13"/>
      <c r="AG4239" s="13"/>
      <c r="AH4239" s="13"/>
    </row>
    <row r="4240" spans="2:34"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19"/>
      <c r="X4240" s="19"/>
      <c r="Y4240" s="20"/>
      <c r="Z4240" s="13"/>
      <c r="AA4240" s="13"/>
      <c r="AB4240" s="13"/>
      <c r="AC4240" s="13"/>
      <c r="AD4240" s="13"/>
      <c r="AE4240" s="13"/>
      <c r="AF4240" s="13"/>
      <c r="AG4240" s="13"/>
      <c r="AH4240" s="13"/>
    </row>
    <row r="4241" spans="2:34"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19"/>
      <c r="X4241" s="19"/>
      <c r="Y4241" s="20"/>
      <c r="Z4241" s="13"/>
      <c r="AA4241" s="13"/>
      <c r="AB4241" s="13"/>
      <c r="AC4241" s="13"/>
      <c r="AD4241" s="13"/>
      <c r="AE4241" s="13"/>
      <c r="AF4241" s="13"/>
      <c r="AG4241" s="13"/>
      <c r="AH4241" s="13"/>
    </row>
    <row r="4242" spans="2:34"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19"/>
      <c r="X4242" s="19"/>
      <c r="Y4242" s="20"/>
      <c r="Z4242" s="13"/>
      <c r="AA4242" s="13"/>
      <c r="AB4242" s="13"/>
      <c r="AC4242" s="13"/>
      <c r="AD4242" s="13"/>
      <c r="AE4242" s="13"/>
      <c r="AF4242" s="13"/>
      <c r="AG4242" s="13"/>
      <c r="AH4242" s="13"/>
    </row>
    <row r="4243" spans="2:34"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19"/>
      <c r="X4243" s="19"/>
      <c r="Y4243" s="20"/>
      <c r="Z4243" s="13"/>
      <c r="AA4243" s="13"/>
      <c r="AB4243" s="13"/>
      <c r="AC4243" s="13"/>
      <c r="AD4243" s="13"/>
      <c r="AE4243" s="13"/>
      <c r="AF4243" s="13"/>
      <c r="AG4243" s="13"/>
      <c r="AH4243" s="13"/>
    </row>
    <row r="4244" spans="2:34"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19"/>
      <c r="X4244" s="19"/>
      <c r="Y4244" s="20"/>
      <c r="Z4244" s="13"/>
      <c r="AA4244" s="13"/>
      <c r="AB4244" s="13"/>
      <c r="AC4244" s="13"/>
      <c r="AD4244" s="13"/>
      <c r="AE4244" s="13"/>
      <c r="AF4244" s="13"/>
      <c r="AG4244" s="13"/>
      <c r="AH4244" s="13"/>
    </row>
    <row r="4245" spans="2:34"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19"/>
      <c r="X4245" s="19"/>
      <c r="Y4245" s="20"/>
      <c r="Z4245" s="13"/>
      <c r="AA4245" s="13"/>
      <c r="AB4245" s="13"/>
      <c r="AC4245" s="13"/>
      <c r="AD4245" s="13"/>
      <c r="AE4245" s="13"/>
      <c r="AF4245" s="13"/>
      <c r="AG4245" s="13"/>
      <c r="AH4245" s="13"/>
    </row>
    <row r="4246" spans="2:34"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19"/>
      <c r="X4246" s="19"/>
      <c r="Y4246" s="20"/>
      <c r="Z4246" s="13"/>
      <c r="AA4246" s="13"/>
      <c r="AB4246" s="13"/>
      <c r="AC4246" s="13"/>
      <c r="AD4246" s="13"/>
      <c r="AE4246" s="13"/>
      <c r="AF4246" s="13"/>
      <c r="AG4246" s="13"/>
      <c r="AH4246" s="13"/>
    </row>
    <row r="4247" spans="2:34"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19"/>
      <c r="X4247" s="19"/>
      <c r="Y4247" s="20"/>
      <c r="Z4247" s="13"/>
      <c r="AA4247" s="13"/>
      <c r="AB4247" s="13"/>
      <c r="AC4247" s="13"/>
      <c r="AD4247" s="13"/>
      <c r="AE4247" s="13"/>
      <c r="AF4247" s="13"/>
      <c r="AG4247" s="13"/>
      <c r="AH4247" s="13"/>
    </row>
    <row r="4248" spans="2:34"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19"/>
      <c r="X4248" s="19"/>
      <c r="Y4248" s="20"/>
      <c r="Z4248" s="13"/>
      <c r="AA4248" s="13"/>
      <c r="AB4248" s="13"/>
      <c r="AC4248" s="13"/>
      <c r="AD4248" s="13"/>
      <c r="AE4248" s="13"/>
      <c r="AF4248" s="13"/>
      <c r="AG4248" s="13"/>
      <c r="AH4248" s="13"/>
    </row>
    <row r="4249" spans="2:34"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19"/>
      <c r="X4249" s="19"/>
      <c r="Y4249" s="20"/>
      <c r="Z4249" s="13"/>
      <c r="AA4249" s="13"/>
      <c r="AB4249" s="13"/>
      <c r="AC4249" s="13"/>
      <c r="AD4249" s="13"/>
      <c r="AE4249" s="13"/>
      <c r="AF4249" s="13"/>
      <c r="AG4249" s="13"/>
      <c r="AH4249" s="13"/>
    </row>
    <row r="4250" spans="2:34"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19"/>
      <c r="X4250" s="19"/>
      <c r="Y4250" s="20"/>
      <c r="Z4250" s="13"/>
      <c r="AA4250" s="13"/>
      <c r="AB4250" s="13"/>
      <c r="AC4250" s="13"/>
      <c r="AD4250" s="13"/>
      <c r="AE4250" s="13"/>
      <c r="AF4250" s="13"/>
      <c r="AG4250" s="13"/>
      <c r="AH4250" s="13"/>
    </row>
    <row r="4251" spans="2:34"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19"/>
      <c r="X4251" s="19"/>
      <c r="Y4251" s="20"/>
      <c r="Z4251" s="13"/>
      <c r="AA4251" s="13"/>
      <c r="AB4251" s="13"/>
      <c r="AC4251" s="13"/>
      <c r="AD4251" s="13"/>
      <c r="AE4251" s="13"/>
      <c r="AF4251" s="13"/>
      <c r="AG4251" s="13"/>
      <c r="AH4251" s="13"/>
    </row>
    <row r="4252" spans="2:34"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19"/>
      <c r="X4252" s="19"/>
      <c r="Y4252" s="20"/>
      <c r="Z4252" s="13"/>
      <c r="AA4252" s="13"/>
      <c r="AB4252" s="13"/>
      <c r="AC4252" s="13"/>
      <c r="AD4252" s="13"/>
      <c r="AE4252" s="13"/>
      <c r="AF4252" s="13"/>
      <c r="AG4252" s="13"/>
      <c r="AH4252" s="13"/>
    </row>
    <row r="4253" spans="2:34"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19"/>
      <c r="X4253" s="19"/>
      <c r="Y4253" s="20"/>
      <c r="Z4253" s="13"/>
      <c r="AA4253" s="13"/>
      <c r="AB4253" s="13"/>
      <c r="AC4253" s="13"/>
      <c r="AD4253" s="13"/>
      <c r="AE4253" s="13"/>
      <c r="AF4253" s="13"/>
      <c r="AG4253" s="13"/>
      <c r="AH4253" s="13"/>
    </row>
    <row r="4254" spans="2:34"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19"/>
      <c r="X4254" s="19"/>
      <c r="Y4254" s="20"/>
      <c r="Z4254" s="13"/>
      <c r="AA4254" s="13"/>
      <c r="AB4254" s="13"/>
      <c r="AC4254" s="13"/>
      <c r="AD4254" s="13"/>
      <c r="AE4254" s="13"/>
      <c r="AF4254" s="13"/>
      <c r="AG4254" s="13"/>
      <c r="AH4254" s="13"/>
    </row>
    <row r="4255" spans="2:34"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19"/>
      <c r="X4255" s="19"/>
      <c r="Y4255" s="20"/>
      <c r="Z4255" s="13"/>
      <c r="AA4255" s="13"/>
      <c r="AB4255" s="13"/>
      <c r="AC4255" s="13"/>
      <c r="AD4255" s="13"/>
      <c r="AE4255" s="13"/>
      <c r="AF4255" s="13"/>
      <c r="AG4255" s="13"/>
      <c r="AH4255" s="13"/>
    </row>
    <row r="4256" spans="2:34"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19"/>
      <c r="X4256" s="19"/>
      <c r="Y4256" s="20"/>
      <c r="Z4256" s="13"/>
      <c r="AA4256" s="13"/>
      <c r="AB4256" s="13"/>
      <c r="AC4256" s="13"/>
      <c r="AD4256" s="13"/>
      <c r="AE4256" s="13"/>
      <c r="AF4256" s="13"/>
      <c r="AG4256" s="13"/>
      <c r="AH4256" s="13"/>
    </row>
    <row r="4257" spans="2:34"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19"/>
      <c r="X4257" s="19"/>
      <c r="Y4257" s="20"/>
      <c r="Z4257" s="13"/>
      <c r="AA4257" s="13"/>
      <c r="AB4257" s="13"/>
      <c r="AC4257" s="13"/>
      <c r="AD4257" s="13"/>
      <c r="AE4257" s="13"/>
      <c r="AF4257" s="13"/>
      <c r="AG4257" s="13"/>
      <c r="AH4257" s="13"/>
    </row>
    <row r="4258" spans="2:34"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19"/>
      <c r="X4258" s="19"/>
      <c r="Y4258" s="20"/>
      <c r="Z4258" s="13"/>
      <c r="AA4258" s="13"/>
      <c r="AB4258" s="13"/>
      <c r="AC4258" s="13"/>
      <c r="AD4258" s="13"/>
      <c r="AE4258" s="13"/>
      <c r="AF4258" s="13"/>
      <c r="AG4258" s="13"/>
      <c r="AH4258" s="13"/>
    </row>
    <row r="4259" spans="2:34"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19"/>
      <c r="X4259" s="19"/>
      <c r="Y4259" s="20"/>
      <c r="Z4259" s="13"/>
      <c r="AA4259" s="13"/>
      <c r="AB4259" s="13"/>
      <c r="AC4259" s="13"/>
      <c r="AD4259" s="13"/>
      <c r="AE4259" s="13"/>
      <c r="AF4259" s="13"/>
      <c r="AG4259" s="13"/>
      <c r="AH4259" s="13"/>
    </row>
    <row r="4260" spans="2:34"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19"/>
      <c r="X4260" s="19"/>
      <c r="Y4260" s="20"/>
      <c r="Z4260" s="13"/>
      <c r="AA4260" s="13"/>
      <c r="AB4260" s="13"/>
      <c r="AC4260" s="13"/>
      <c r="AD4260" s="13"/>
      <c r="AE4260" s="13"/>
      <c r="AF4260" s="13"/>
      <c r="AG4260" s="13"/>
      <c r="AH4260" s="13"/>
    </row>
    <row r="4261" spans="2:34"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19"/>
      <c r="X4261" s="19"/>
      <c r="Y4261" s="20"/>
      <c r="Z4261" s="13"/>
      <c r="AA4261" s="13"/>
      <c r="AB4261" s="13"/>
      <c r="AC4261" s="13"/>
      <c r="AD4261" s="13"/>
      <c r="AE4261" s="13"/>
      <c r="AF4261" s="13"/>
      <c r="AG4261" s="13"/>
      <c r="AH4261" s="13"/>
    </row>
    <row r="4262" spans="2:34"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19"/>
      <c r="X4262" s="19"/>
      <c r="Y4262" s="20"/>
      <c r="Z4262" s="13"/>
      <c r="AA4262" s="13"/>
      <c r="AB4262" s="13"/>
      <c r="AC4262" s="13"/>
      <c r="AD4262" s="13"/>
      <c r="AE4262" s="13"/>
      <c r="AF4262" s="13"/>
      <c r="AG4262" s="13"/>
      <c r="AH4262" s="13"/>
    </row>
    <row r="4263" spans="2:34"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19"/>
      <c r="X4263" s="19"/>
      <c r="Y4263" s="20"/>
      <c r="Z4263" s="13"/>
      <c r="AA4263" s="13"/>
      <c r="AB4263" s="13"/>
      <c r="AC4263" s="13"/>
      <c r="AD4263" s="13"/>
      <c r="AE4263" s="13"/>
      <c r="AF4263" s="13"/>
      <c r="AG4263" s="13"/>
      <c r="AH4263" s="13"/>
    </row>
    <row r="4264" spans="2:34"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19"/>
      <c r="X4264" s="19"/>
      <c r="Y4264" s="20"/>
      <c r="Z4264" s="13"/>
      <c r="AA4264" s="13"/>
      <c r="AB4264" s="13"/>
      <c r="AC4264" s="13"/>
      <c r="AD4264" s="13"/>
      <c r="AE4264" s="13"/>
      <c r="AF4264" s="13"/>
      <c r="AG4264" s="13"/>
      <c r="AH4264" s="13"/>
    </row>
    <row r="4265" spans="2:34"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19"/>
      <c r="X4265" s="19"/>
      <c r="Y4265" s="20"/>
      <c r="Z4265" s="13"/>
      <c r="AA4265" s="13"/>
      <c r="AB4265" s="13"/>
      <c r="AC4265" s="13"/>
      <c r="AD4265" s="13"/>
      <c r="AE4265" s="13"/>
      <c r="AF4265" s="13"/>
      <c r="AG4265" s="13"/>
      <c r="AH4265" s="13"/>
    </row>
    <row r="4266" spans="2:34"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19"/>
      <c r="X4266" s="19"/>
      <c r="Y4266" s="20"/>
      <c r="Z4266" s="13"/>
      <c r="AA4266" s="13"/>
      <c r="AB4266" s="13"/>
      <c r="AC4266" s="13"/>
      <c r="AD4266" s="13"/>
      <c r="AE4266" s="13"/>
      <c r="AF4266" s="13"/>
      <c r="AG4266" s="13"/>
      <c r="AH4266" s="13"/>
    </row>
    <row r="4267" spans="2:34"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19"/>
      <c r="X4267" s="19"/>
      <c r="Y4267" s="20"/>
      <c r="Z4267" s="13"/>
      <c r="AA4267" s="13"/>
      <c r="AB4267" s="13"/>
      <c r="AC4267" s="13"/>
      <c r="AD4267" s="13"/>
      <c r="AE4267" s="13"/>
      <c r="AF4267" s="13"/>
      <c r="AG4267" s="13"/>
      <c r="AH4267" s="13"/>
    </row>
    <row r="4268" spans="2:34"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19"/>
      <c r="X4268" s="19"/>
      <c r="Y4268" s="20"/>
      <c r="Z4268" s="13"/>
      <c r="AA4268" s="13"/>
      <c r="AB4268" s="13"/>
      <c r="AC4268" s="13"/>
      <c r="AD4268" s="13"/>
      <c r="AE4268" s="13"/>
      <c r="AF4268" s="13"/>
      <c r="AG4268" s="13"/>
      <c r="AH4268" s="13"/>
    </row>
    <row r="4269" spans="2:34"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19"/>
      <c r="X4269" s="19"/>
      <c r="Y4269" s="20"/>
      <c r="Z4269" s="13"/>
      <c r="AA4269" s="13"/>
      <c r="AB4269" s="13"/>
      <c r="AC4269" s="13"/>
      <c r="AD4269" s="13"/>
      <c r="AE4269" s="13"/>
      <c r="AF4269" s="13"/>
      <c r="AG4269" s="13"/>
      <c r="AH4269" s="13"/>
    </row>
    <row r="4270" spans="2:34"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19"/>
      <c r="X4270" s="19"/>
      <c r="Y4270" s="20"/>
      <c r="Z4270" s="13"/>
      <c r="AA4270" s="13"/>
      <c r="AB4270" s="13"/>
      <c r="AC4270" s="13"/>
      <c r="AD4270" s="13"/>
      <c r="AE4270" s="13"/>
      <c r="AF4270" s="13"/>
      <c r="AG4270" s="13"/>
      <c r="AH4270" s="13"/>
    </row>
    <row r="4271" spans="2:34"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19"/>
      <c r="X4271" s="19"/>
      <c r="Y4271" s="20"/>
      <c r="Z4271" s="13"/>
      <c r="AA4271" s="13"/>
      <c r="AB4271" s="13"/>
      <c r="AC4271" s="13"/>
      <c r="AD4271" s="13"/>
      <c r="AE4271" s="13"/>
      <c r="AF4271" s="13"/>
      <c r="AG4271" s="13"/>
      <c r="AH4271" s="13"/>
    </row>
    <row r="4272" spans="2:34"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19"/>
      <c r="X4272" s="19"/>
      <c r="Y4272" s="20"/>
      <c r="Z4272" s="13"/>
      <c r="AA4272" s="13"/>
      <c r="AB4272" s="13"/>
      <c r="AC4272" s="13"/>
      <c r="AD4272" s="13"/>
      <c r="AE4272" s="13"/>
      <c r="AF4272" s="13"/>
      <c r="AG4272" s="13"/>
      <c r="AH4272" s="13"/>
    </row>
    <row r="4273" spans="2:34"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19"/>
      <c r="X4273" s="19"/>
      <c r="Y4273" s="20"/>
      <c r="Z4273" s="13"/>
      <c r="AA4273" s="13"/>
      <c r="AB4273" s="13"/>
      <c r="AC4273" s="13"/>
      <c r="AD4273" s="13"/>
      <c r="AE4273" s="13"/>
      <c r="AF4273" s="13"/>
      <c r="AG4273" s="13"/>
      <c r="AH4273" s="13"/>
    </row>
    <row r="4274" spans="2:34"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19"/>
      <c r="X4274" s="19"/>
      <c r="Y4274" s="20"/>
      <c r="Z4274" s="13"/>
      <c r="AA4274" s="13"/>
      <c r="AB4274" s="13"/>
      <c r="AC4274" s="13"/>
      <c r="AD4274" s="13"/>
      <c r="AE4274" s="13"/>
      <c r="AF4274" s="13"/>
      <c r="AG4274" s="13"/>
      <c r="AH4274" s="13"/>
    </row>
    <row r="4275" spans="2:34"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19"/>
      <c r="X4275" s="19"/>
      <c r="Y4275" s="20"/>
      <c r="Z4275" s="13"/>
      <c r="AA4275" s="13"/>
      <c r="AB4275" s="13"/>
      <c r="AC4275" s="13"/>
      <c r="AD4275" s="13"/>
      <c r="AE4275" s="13"/>
      <c r="AF4275" s="13"/>
      <c r="AG4275" s="13"/>
      <c r="AH4275" s="13"/>
    </row>
    <row r="4276" spans="2:34"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19"/>
      <c r="X4276" s="19"/>
      <c r="Y4276" s="20"/>
      <c r="Z4276" s="13"/>
      <c r="AA4276" s="13"/>
      <c r="AB4276" s="13"/>
      <c r="AC4276" s="13"/>
      <c r="AD4276" s="13"/>
      <c r="AE4276" s="13"/>
      <c r="AF4276" s="13"/>
      <c r="AG4276" s="13"/>
      <c r="AH4276" s="13"/>
    </row>
    <row r="4277" spans="2:34"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19"/>
      <c r="X4277" s="19"/>
      <c r="Y4277" s="20"/>
      <c r="Z4277" s="13"/>
      <c r="AA4277" s="13"/>
      <c r="AB4277" s="13"/>
      <c r="AC4277" s="13"/>
      <c r="AD4277" s="13"/>
      <c r="AE4277" s="13"/>
      <c r="AF4277" s="13"/>
      <c r="AG4277" s="13"/>
      <c r="AH4277" s="13"/>
    </row>
    <row r="4278" spans="2:34"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19"/>
      <c r="X4278" s="19"/>
      <c r="Y4278" s="20"/>
      <c r="Z4278" s="13"/>
      <c r="AA4278" s="13"/>
      <c r="AB4278" s="13"/>
      <c r="AC4278" s="13"/>
      <c r="AD4278" s="13"/>
      <c r="AE4278" s="13"/>
      <c r="AF4278" s="13"/>
      <c r="AG4278" s="13"/>
      <c r="AH4278" s="13"/>
    </row>
    <row r="4279" spans="2:34"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19"/>
      <c r="X4279" s="19"/>
      <c r="Y4279" s="20"/>
      <c r="Z4279" s="13"/>
      <c r="AA4279" s="13"/>
      <c r="AB4279" s="13"/>
      <c r="AC4279" s="13"/>
      <c r="AD4279" s="13"/>
      <c r="AE4279" s="13"/>
      <c r="AF4279" s="13"/>
      <c r="AG4279" s="13"/>
      <c r="AH4279" s="13"/>
    </row>
    <row r="4280" spans="2:34"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19"/>
      <c r="X4280" s="19"/>
      <c r="Y4280" s="20"/>
      <c r="Z4280" s="13"/>
      <c r="AA4280" s="13"/>
      <c r="AB4280" s="13"/>
      <c r="AC4280" s="13"/>
      <c r="AD4280" s="13"/>
      <c r="AE4280" s="13"/>
      <c r="AF4280" s="13"/>
      <c r="AG4280" s="13"/>
      <c r="AH4280" s="13"/>
    </row>
    <row r="4281" spans="2:34"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19"/>
      <c r="X4281" s="19"/>
      <c r="Y4281" s="20"/>
      <c r="Z4281" s="13"/>
      <c r="AA4281" s="13"/>
      <c r="AB4281" s="13"/>
      <c r="AC4281" s="13"/>
      <c r="AD4281" s="13"/>
      <c r="AE4281" s="13"/>
      <c r="AF4281" s="13"/>
      <c r="AG4281" s="13"/>
      <c r="AH4281" s="13"/>
    </row>
    <row r="4282" spans="2:34"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19"/>
      <c r="X4282" s="19"/>
      <c r="Y4282" s="20"/>
      <c r="Z4282" s="13"/>
      <c r="AA4282" s="13"/>
      <c r="AB4282" s="13"/>
      <c r="AC4282" s="13"/>
      <c r="AD4282" s="13"/>
      <c r="AE4282" s="13"/>
      <c r="AF4282" s="13"/>
      <c r="AG4282" s="13"/>
      <c r="AH4282" s="13"/>
    </row>
    <row r="4283" spans="2:34"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19"/>
      <c r="X4283" s="19"/>
      <c r="Y4283" s="20"/>
      <c r="Z4283" s="13"/>
      <c r="AA4283" s="13"/>
      <c r="AB4283" s="13"/>
      <c r="AC4283" s="13"/>
      <c r="AD4283" s="13"/>
      <c r="AE4283" s="13"/>
      <c r="AF4283" s="13"/>
      <c r="AG4283" s="13"/>
      <c r="AH4283" s="13"/>
    </row>
    <row r="4284" spans="2:34"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19"/>
      <c r="X4284" s="19"/>
      <c r="Y4284" s="20"/>
      <c r="Z4284" s="13"/>
      <c r="AA4284" s="13"/>
      <c r="AB4284" s="13"/>
      <c r="AC4284" s="13"/>
      <c r="AD4284" s="13"/>
      <c r="AE4284" s="13"/>
      <c r="AF4284" s="13"/>
      <c r="AG4284" s="13"/>
      <c r="AH4284" s="13"/>
    </row>
    <row r="4285" spans="2:34"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19"/>
      <c r="X4285" s="19"/>
      <c r="Y4285" s="20"/>
      <c r="Z4285" s="13"/>
      <c r="AA4285" s="13"/>
      <c r="AB4285" s="13"/>
      <c r="AC4285" s="13"/>
      <c r="AD4285" s="13"/>
      <c r="AE4285" s="13"/>
      <c r="AF4285" s="13"/>
      <c r="AG4285" s="13"/>
      <c r="AH4285" s="13"/>
    </row>
    <row r="4286" spans="2:34"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19"/>
      <c r="X4286" s="19"/>
      <c r="Y4286" s="20"/>
      <c r="Z4286" s="13"/>
      <c r="AA4286" s="13"/>
      <c r="AB4286" s="13"/>
      <c r="AC4286" s="13"/>
      <c r="AD4286" s="13"/>
      <c r="AE4286" s="13"/>
      <c r="AF4286" s="13"/>
      <c r="AG4286" s="13"/>
      <c r="AH4286" s="13"/>
    </row>
    <row r="4287" spans="2:34"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19"/>
      <c r="X4287" s="19"/>
      <c r="Y4287" s="20"/>
      <c r="Z4287" s="13"/>
      <c r="AA4287" s="13"/>
      <c r="AB4287" s="13"/>
      <c r="AC4287" s="13"/>
      <c r="AD4287" s="13"/>
      <c r="AE4287" s="13"/>
      <c r="AF4287" s="13"/>
      <c r="AG4287" s="13"/>
      <c r="AH4287" s="13"/>
    </row>
    <row r="4288" spans="2:34"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19"/>
      <c r="X4288" s="19"/>
      <c r="Y4288" s="20"/>
      <c r="Z4288" s="13"/>
      <c r="AA4288" s="13"/>
      <c r="AB4288" s="13"/>
      <c r="AC4288" s="13"/>
      <c r="AD4288" s="13"/>
      <c r="AE4288" s="13"/>
      <c r="AF4288" s="13"/>
      <c r="AG4288" s="13"/>
      <c r="AH4288" s="13"/>
    </row>
    <row r="4289" spans="2:34"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19"/>
      <c r="X4289" s="19"/>
      <c r="Y4289" s="20"/>
      <c r="Z4289" s="13"/>
      <c r="AA4289" s="13"/>
      <c r="AB4289" s="13"/>
      <c r="AC4289" s="13"/>
      <c r="AD4289" s="13"/>
      <c r="AE4289" s="13"/>
      <c r="AF4289" s="13"/>
      <c r="AG4289" s="13"/>
      <c r="AH4289" s="13"/>
    </row>
    <row r="4290" spans="2:34"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19"/>
      <c r="X4290" s="19"/>
      <c r="Y4290" s="20"/>
      <c r="Z4290" s="13"/>
      <c r="AA4290" s="13"/>
      <c r="AB4290" s="13"/>
      <c r="AC4290" s="13"/>
      <c r="AD4290" s="13"/>
      <c r="AE4290" s="13"/>
      <c r="AF4290" s="13"/>
      <c r="AG4290" s="13"/>
      <c r="AH4290" s="13"/>
    </row>
    <row r="4291" spans="2:34"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19"/>
      <c r="X4291" s="19"/>
      <c r="Y4291" s="20"/>
      <c r="Z4291" s="13"/>
      <c r="AA4291" s="13"/>
      <c r="AB4291" s="13"/>
      <c r="AC4291" s="13"/>
      <c r="AD4291" s="13"/>
      <c r="AE4291" s="13"/>
      <c r="AF4291" s="13"/>
      <c r="AG4291" s="13"/>
      <c r="AH4291" s="13"/>
    </row>
    <row r="4292" spans="2:34"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19"/>
      <c r="X4292" s="19"/>
      <c r="Y4292" s="20"/>
      <c r="Z4292" s="13"/>
      <c r="AA4292" s="13"/>
      <c r="AB4292" s="13"/>
      <c r="AC4292" s="13"/>
      <c r="AD4292" s="13"/>
      <c r="AE4292" s="13"/>
      <c r="AF4292" s="13"/>
      <c r="AG4292" s="13"/>
      <c r="AH4292" s="13"/>
    </row>
    <row r="4293" spans="2:34"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19"/>
      <c r="X4293" s="19"/>
      <c r="Y4293" s="20"/>
      <c r="Z4293" s="13"/>
      <c r="AA4293" s="13"/>
      <c r="AB4293" s="13"/>
      <c r="AC4293" s="13"/>
      <c r="AD4293" s="13"/>
      <c r="AE4293" s="13"/>
      <c r="AF4293" s="13"/>
      <c r="AG4293" s="13"/>
      <c r="AH4293" s="13"/>
    </row>
    <row r="4294" spans="2:34"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19"/>
      <c r="X4294" s="19"/>
      <c r="Y4294" s="20"/>
      <c r="Z4294" s="13"/>
      <c r="AA4294" s="13"/>
      <c r="AB4294" s="13"/>
      <c r="AC4294" s="13"/>
      <c r="AD4294" s="13"/>
      <c r="AE4294" s="13"/>
      <c r="AF4294" s="13"/>
      <c r="AG4294" s="13"/>
      <c r="AH4294" s="13"/>
    </row>
    <row r="4295" spans="2:34"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19"/>
      <c r="X4295" s="19"/>
      <c r="Y4295" s="20"/>
      <c r="Z4295" s="13"/>
      <c r="AA4295" s="13"/>
      <c r="AB4295" s="13"/>
      <c r="AC4295" s="13"/>
      <c r="AD4295" s="13"/>
      <c r="AE4295" s="13"/>
      <c r="AF4295" s="13"/>
      <c r="AG4295" s="13"/>
      <c r="AH4295" s="13"/>
    </row>
    <row r="4296" spans="2:34"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19"/>
      <c r="X4296" s="19"/>
      <c r="Y4296" s="20"/>
      <c r="Z4296" s="13"/>
      <c r="AA4296" s="13"/>
      <c r="AB4296" s="13"/>
      <c r="AC4296" s="13"/>
      <c r="AD4296" s="13"/>
      <c r="AE4296" s="13"/>
      <c r="AF4296" s="13"/>
      <c r="AG4296" s="13"/>
      <c r="AH4296" s="13"/>
    </row>
    <row r="4297" spans="2:34"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19"/>
      <c r="X4297" s="19"/>
      <c r="Y4297" s="20"/>
      <c r="Z4297" s="13"/>
      <c r="AA4297" s="13"/>
      <c r="AB4297" s="13"/>
      <c r="AC4297" s="13"/>
      <c r="AD4297" s="13"/>
      <c r="AE4297" s="13"/>
      <c r="AF4297" s="13"/>
      <c r="AG4297" s="13"/>
      <c r="AH4297" s="13"/>
    </row>
    <row r="4298" spans="2:34"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19"/>
      <c r="X4298" s="19"/>
      <c r="Y4298" s="20"/>
      <c r="Z4298" s="13"/>
      <c r="AA4298" s="13"/>
      <c r="AB4298" s="13"/>
      <c r="AC4298" s="13"/>
      <c r="AD4298" s="13"/>
      <c r="AE4298" s="13"/>
      <c r="AF4298" s="13"/>
      <c r="AG4298" s="13"/>
      <c r="AH4298" s="13"/>
    </row>
    <row r="4299" spans="2:34"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19"/>
      <c r="X4299" s="19"/>
      <c r="Y4299" s="20"/>
      <c r="Z4299" s="13"/>
      <c r="AA4299" s="13"/>
      <c r="AB4299" s="13"/>
      <c r="AC4299" s="13"/>
      <c r="AD4299" s="13"/>
      <c r="AE4299" s="13"/>
      <c r="AF4299" s="13"/>
      <c r="AG4299" s="13"/>
      <c r="AH4299" s="13"/>
    </row>
    <row r="4300" spans="2:34"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19"/>
      <c r="X4300" s="19"/>
      <c r="Y4300" s="20"/>
      <c r="Z4300" s="13"/>
      <c r="AA4300" s="13"/>
      <c r="AB4300" s="13"/>
      <c r="AC4300" s="13"/>
      <c r="AD4300" s="13"/>
      <c r="AE4300" s="13"/>
      <c r="AF4300" s="13"/>
      <c r="AG4300" s="13"/>
      <c r="AH4300" s="13"/>
    </row>
    <row r="4301" spans="2:34"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19"/>
      <c r="X4301" s="19"/>
      <c r="Y4301" s="20"/>
      <c r="Z4301" s="13"/>
      <c r="AA4301" s="13"/>
      <c r="AB4301" s="13"/>
      <c r="AC4301" s="13"/>
      <c r="AD4301" s="13"/>
      <c r="AE4301" s="13"/>
      <c r="AF4301" s="13"/>
      <c r="AG4301" s="13"/>
      <c r="AH4301" s="13"/>
    </row>
    <row r="4302" spans="2:34"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19"/>
      <c r="X4302" s="19"/>
      <c r="Y4302" s="20"/>
      <c r="Z4302" s="13"/>
      <c r="AA4302" s="13"/>
      <c r="AB4302" s="13"/>
      <c r="AC4302" s="13"/>
      <c r="AD4302" s="13"/>
      <c r="AE4302" s="13"/>
      <c r="AF4302" s="13"/>
      <c r="AG4302" s="13"/>
      <c r="AH4302" s="13"/>
    </row>
    <row r="4303" spans="2:34"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19"/>
      <c r="X4303" s="19"/>
      <c r="Y4303" s="20"/>
      <c r="Z4303" s="13"/>
      <c r="AA4303" s="13"/>
      <c r="AB4303" s="13"/>
      <c r="AC4303" s="13"/>
      <c r="AD4303" s="13"/>
      <c r="AE4303" s="13"/>
      <c r="AF4303" s="13"/>
      <c r="AG4303" s="13"/>
      <c r="AH4303" s="13"/>
    </row>
    <row r="4304" spans="2:34"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19"/>
      <c r="X4304" s="19"/>
      <c r="Y4304" s="20"/>
      <c r="Z4304" s="13"/>
      <c r="AA4304" s="13"/>
      <c r="AB4304" s="13"/>
      <c r="AC4304" s="13"/>
      <c r="AD4304" s="13"/>
      <c r="AE4304" s="13"/>
      <c r="AF4304" s="13"/>
      <c r="AG4304" s="13"/>
      <c r="AH4304" s="13"/>
    </row>
    <row r="4305" spans="2:34"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19"/>
      <c r="X4305" s="19"/>
      <c r="Y4305" s="20"/>
      <c r="Z4305" s="13"/>
      <c r="AA4305" s="13"/>
      <c r="AB4305" s="13"/>
      <c r="AC4305" s="13"/>
      <c r="AD4305" s="13"/>
      <c r="AE4305" s="13"/>
      <c r="AF4305" s="13"/>
      <c r="AG4305" s="13"/>
      <c r="AH4305" s="13"/>
    </row>
    <row r="4306" spans="2:34"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19"/>
      <c r="X4306" s="19"/>
      <c r="Y4306" s="20"/>
      <c r="Z4306" s="13"/>
      <c r="AA4306" s="13"/>
      <c r="AB4306" s="13"/>
      <c r="AC4306" s="13"/>
      <c r="AD4306" s="13"/>
      <c r="AE4306" s="13"/>
      <c r="AF4306" s="13"/>
      <c r="AG4306" s="13"/>
      <c r="AH4306" s="13"/>
    </row>
    <row r="4307" spans="2:34"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19"/>
      <c r="X4307" s="19"/>
      <c r="Y4307" s="20"/>
      <c r="Z4307" s="13"/>
      <c r="AA4307" s="13"/>
      <c r="AB4307" s="13"/>
      <c r="AC4307" s="13"/>
      <c r="AD4307" s="13"/>
      <c r="AE4307" s="13"/>
      <c r="AF4307" s="13"/>
      <c r="AG4307" s="13"/>
      <c r="AH4307" s="13"/>
    </row>
    <row r="4308" spans="2:34"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19"/>
      <c r="X4308" s="19"/>
      <c r="Y4308" s="20"/>
      <c r="Z4308" s="13"/>
      <c r="AA4308" s="13"/>
      <c r="AB4308" s="13"/>
      <c r="AC4308" s="13"/>
      <c r="AD4308" s="13"/>
      <c r="AE4308" s="13"/>
      <c r="AF4308" s="13"/>
      <c r="AG4308" s="13"/>
      <c r="AH4308" s="13"/>
    </row>
    <row r="4309" spans="2:34"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19"/>
      <c r="X4309" s="19"/>
      <c r="Y4309" s="20"/>
      <c r="Z4309" s="13"/>
      <c r="AA4309" s="13"/>
      <c r="AB4309" s="13"/>
      <c r="AC4309" s="13"/>
      <c r="AD4309" s="13"/>
      <c r="AE4309" s="13"/>
      <c r="AF4309" s="13"/>
      <c r="AG4309" s="13"/>
      <c r="AH4309" s="13"/>
    </row>
    <row r="4310" spans="2:34"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19"/>
      <c r="X4310" s="19"/>
      <c r="Y4310" s="20"/>
      <c r="Z4310" s="13"/>
      <c r="AA4310" s="13"/>
      <c r="AB4310" s="13"/>
      <c r="AC4310" s="13"/>
      <c r="AD4310" s="13"/>
      <c r="AE4310" s="13"/>
      <c r="AF4310" s="13"/>
      <c r="AG4310" s="13"/>
      <c r="AH4310" s="13"/>
    </row>
    <row r="4311" spans="2:34"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19"/>
      <c r="X4311" s="19"/>
      <c r="Y4311" s="20"/>
      <c r="Z4311" s="13"/>
      <c r="AA4311" s="13"/>
      <c r="AB4311" s="13"/>
      <c r="AC4311" s="13"/>
      <c r="AD4311" s="13"/>
      <c r="AE4311" s="13"/>
      <c r="AF4311" s="13"/>
      <c r="AG4311" s="13"/>
      <c r="AH4311" s="13"/>
    </row>
    <row r="4312" spans="2:34"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19"/>
      <c r="X4312" s="19"/>
      <c r="Y4312" s="20"/>
      <c r="Z4312" s="13"/>
      <c r="AA4312" s="13"/>
      <c r="AB4312" s="13"/>
      <c r="AC4312" s="13"/>
      <c r="AD4312" s="13"/>
      <c r="AE4312" s="13"/>
      <c r="AF4312" s="13"/>
      <c r="AG4312" s="13"/>
      <c r="AH4312" s="13"/>
    </row>
    <row r="4313" spans="2:34"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19"/>
      <c r="X4313" s="19"/>
      <c r="Y4313" s="20"/>
      <c r="Z4313" s="13"/>
      <c r="AA4313" s="13"/>
      <c r="AB4313" s="13"/>
      <c r="AC4313" s="13"/>
      <c r="AD4313" s="13"/>
      <c r="AE4313" s="13"/>
      <c r="AF4313" s="13"/>
      <c r="AG4313" s="13"/>
      <c r="AH4313" s="13"/>
    </row>
    <row r="4314" spans="2:34"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19"/>
      <c r="X4314" s="19"/>
      <c r="Y4314" s="20"/>
      <c r="Z4314" s="13"/>
      <c r="AA4314" s="13"/>
      <c r="AB4314" s="13"/>
      <c r="AC4314" s="13"/>
      <c r="AD4314" s="13"/>
      <c r="AE4314" s="13"/>
      <c r="AF4314" s="13"/>
      <c r="AG4314" s="13"/>
      <c r="AH4314" s="13"/>
    </row>
    <row r="4315" spans="2:34"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19"/>
      <c r="X4315" s="19"/>
      <c r="Y4315" s="20"/>
      <c r="Z4315" s="13"/>
      <c r="AA4315" s="13"/>
      <c r="AB4315" s="13"/>
      <c r="AC4315" s="13"/>
      <c r="AD4315" s="13"/>
      <c r="AE4315" s="13"/>
      <c r="AF4315" s="13"/>
      <c r="AG4315" s="13"/>
      <c r="AH4315" s="13"/>
    </row>
    <row r="4316" spans="2:34"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19"/>
      <c r="X4316" s="19"/>
      <c r="Y4316" s="20"/>
      <c r="Z4316" s="13"/>
      <c r="AA4316" s="13"/>
      <c r="AB4316" s="13"/>
      <c r="AC4316" s="13"/>
      <c r="AD4316" s="13"/>
      <c r="AE4316" s="13"/>
      <c r="AF4316" s="13"/>
      <c r="AG4316" s="13"/>
      <c r="AH4316" s="13"/>
    </row>
    <row r="4317" spans="2:34"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19"/>
      <c r="X4317" s="19"/>
      <c r="Y4317" s="20"/>
      <c r="Z4317" s="13"/>
      <c r="AA4317" s="13"/>
      <c r="AB4317" s="13"/>
      <c r="AC4317" s="13"/>
      <c r="AD4317" s="13"/>
      <c r="AE4317" s="13"/>
      <c r="AF4317" s="13"/>
      <c r="AG4317" s="13"/>
      <c r="AH4317" s="13"/>
    </row>
    <row r="4318" spans="2:34"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19"/>
      <c r="X4318" s="19"/>
      <c r="Y4318" s="20"/>
      <c r="Z4318" s="13"/>
      <c r="AA4318" s="13"/>
      <c r="AB4318" s="13"/>
      <c r="AC4318" s="13"/>
      <c r="AD4318" s="13"/>
      <c r="AE4318" s="13"/>
      <c r="AF4318" s="13"/>
      <c r="AG4318" s="13"/>
      <c r="AH4318" s="13"/>
    </row>
    <row r="4319" spans="2:34"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19"/>
      <c r="X4319" s="19"/>
      <c r="Y4319" s="20"/>
      <c r="Z4319" s="13"/>
      <c r="AA4319" s="13"/>
      <c r="AB4319" s="13"/>
      <c r="AC4319" s="13"/>
      <c r="AD4319" s="13"/>
      <c r="AE4319" s="13"/>
      <c r="AF4319" s="13"/>
      <c r="AG4319" s="13"/>
      <c r="AH4319" s="13"/>
    </row>
    <row r="4320" spans="2:34"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19"/>
      <c r="X4320" s="19"/>
      <c r="Y4320" s="20"/>
      <c r="Z4320" s="13"/>
      <c r="AA4320" s="13"/>
      <c r="AB4320" s="13"/>
      <c r="AC4320" s="13"/>
      <c r="AD4320" s="13"/>
      <c r="AE4320" s="13"/>
      <c r="AF4320" s="13"/>
      <c r="AG4320" s="13"/>
      <c r="AH4320" s="13"/>
    </row>
    <row r="4321" spans="2:34"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19"/>
      <c r="X4321" s="19"/>
      <c r="Y4321" s="20"/>
      <c r="Z4321" s="13"/>
      <c r="AA4321" s="13"/>
      <c r="AB4321" s="13"/>
      <c r="AC4321" s="13"/>
      <c r="AD4321" s="13"/>
      <c r="AE4321" s="13"/>
      <c r="AF4321" s="13"/>
      <c r="AG4321" s="13"/>
      <c r="AH4321" s="13"/>
    </row>
    <row r="4322" spans="2:34"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19"/>
      <c r="X4322" s="19"/>
      <c r="Y4322" s="20"/>
      <c r="Z4322" s="13"/>
      <c r="AA4322" s="13"/>
      <c r="AB4322" s="13"/>
      <c r="AC4322" s="13"/>
      <c r="AD4322" s="13"/>
      <c r="AE4322" s="13"/>
      <c r="AF4322" s="13"/>
      <c r="AG4322" s="13"/>
      <c r="AH4322" s="13"/>
    </row>
    <row r="4323" spans="2:34"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19"/>
      <c r="X4323" s="19"/>
      <c r="Y4323" s="20"/>
      <c r="Z4323" s="13"/>
      <c r="AA4323" s="13"/>
      <c r="AB4323" s="13"/>
      <c r="AC4323" s="13"/>
      <c r="AD4323" s="13"/>
      <c r="AE4323" s="13"/>
      <c r="AF4323" s="13"/>
      <c r="AG4323" s="13"/>
      <c r="AH4323" s="13"/>
    </row>
    <row r="4324" spans="2:34"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19"/>
      <c r="X4324" s="19"/>
      <c r="Y4324" s="20"/>
      <c r="Z4324" s="13"/>
      <c r="AA4324" s="13"/>
      <c r="AB4324" s="13"/>
      <c r="AC4324" s="13"/>
      <c r="AD4324" s="13"/>
      <c r="AE4324" s="13"/>
      <c r="AF4324" s="13"/>
      <c r="AG4324" s="13"/>
      <c r="AH4324" s="13"/>
    </row>
    <row r="4325" spans="2:34"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19"/>
      <c r="X4325" s="19"/>
      <c r="Y4325" s="20"/>
      <c r="Z4325" s="13"/>
      <c r="AA4325" s="13"/>
      <c r="AB4325" s="13"/>
      <c r="AC4325" s="13"/>
      <c r="AD4325" s="13"/>
      <c r="AE4325" s="13"/>
      <c r="AF4325" s="13"/>
      <c r="AG4325" s="13"/>
      <c r="AH4325" s="13"/>
    </row>
    <row r="4326" spans="2:34"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19"/>
      <c r="X4326" s="19"/>
      <c r="Y4326" s="20"/>
      <c r="Z4326" s="13"/>
      <c r="AA4326" s="13"/>
      <c r="AB4326" s="13"/>
      <c r="AC4326" s="13"/>
      <c r="AD4326" s="13"/>
      <c r="AE4326" s="13"/>
      <c r="AF4326" s="13"/>
      <c r="AG4326" s="13"/>
      <c r="AH4326" s="13"/>
    </row>
    <row r="4327" spans="2:34"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19"/>
      <c r="X4327" s="19"/>
      <c r="Y4327" s="20"/>
      <c r="Z4327" s="13"/>
      <c r="AA4327" s="13"/>
      <c r="AB4327" s="13"/>
      <c r="AC4327" s="13"/>
      <c r="AD4327" s="13"/>
      <c r="AE4327" s="13"/>
      <c r="AF4327" s="13"/>
      <c r="AG4327" s="13"/>
      <c r="AH4327" s="13"/>
    </row>
    <row r="4328" spans="2:34"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19"/>
      <c r="X4328" s="19"/>
      <c r="Y4328" s="20"/>
      <c r="Z4328" s="13"/>
      <c r="AA4328" s="13"/>
      <c r="AB4328" s="13"/>
      <c r="AC4328" s="13"/>
      <c r="AD4328" s="13"/>
      <c r="AE4328" s="13"/>
      <c r="AF4328" s="13"/>
      <c r="AG4328" s="13"/>
      <c r="AH4328" s="13"/>
    </row>
    <row r="4329" spans="2:34"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19"/>
      <c r="X4329" s="19"/>
      <c r="Y4329" s="20"/>
      <c r="Z4329" s="13"/>
      <c r="AA4329" s="13"/>
      <c r="AB4329" s="13"/>
      <c r="AC4329" s="13"/>
      <c r="AD4329" s="13"/>
      <c r="AE4329" s="13"/>
      <c r="AF4329" s="13"/>
      <c r="AG4329" s="13"/>
      <c r="AH4329" s="13"/>
    </row>
    <row r="4330" spans="2:34"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19"/>
      <c r="X4330" s="19"/>
      <c r="Y4330" s="20"/>
      <c r="Z4330" s="13"/>
      <c r="AA4330" s="13"/>
      <c r="AB4330" s="13"/>
      <c r="AC4330" s="13"/>
      <c r="AD4330" s="13"/>
      <c r="AE4330" s="13"/>
      <c r="AF4330" s="13"/>
      <c r="AG4330" s="13"/>
      <c r="AH4330" s="13"/>
    </row>
    <row r="4331" spans="2:34"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19"/>
      <c r="X4331" s="19"/>
      <c r="Y4331" s="20"/>
      <c r="Z4331" s="13"/>
      <c r="AA4331" s="13"/>
      <c r="AB4331" s="13"/>
      <c r="AC4331" s="13"/>
      <c r="AD4331" s="13"/>
      <c r="AE4331" s="13"/>
      <c r="AF4331" s="13"/>
      <c r="AG4331" s="13"/>
      <c r="AH4331" s="13"/>
    </row>
    <row r="4332" spans="2:34"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19"/>
      <c r="X4332" s="19"/>
      <c r="Y4332" s="20"/>
      <c r="Z4332" s="13"/>
      <c r="AA4332" s="13"/>
      <c r="AB4332" s="13"/>
      <c r="AC4332" s="13"/>
      <c r="AD4332" s="13"/>
      <c r="AE4332" s="13"/>
      <c r="AF4332" s="13"/>
      <c r="AG4332" s="13"/>
      <c r="AH4332" s="13"/>
    </row>
    <row r="4333" spans="2:34"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19"/>
      <c r="X4333" s="19"/>
      <c r="Y4333" s="20"/>
      <c r="Z4333" s="13"/>
      <c r="AA4333" s="13"/>
      <c r="AB4333" s="13"/>
      <c r="AC4333" s="13"/>
      <c r="AD4333" s="13"/>
      <c r="AE4333" s="13"/>
      <c r="AF4333" s="13"/>
      <c r="AG4333" s="13"/>
      <c r="AH4333" s="13"/>
    </row>
    <row r="4334" spans="2:34"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19"/>
      <c r="X4334" s="19"/>
      <c r="Y4334" s="20"/>
      <c r="Z4334" s="13"/>
      <c r="AA4334" s="13"/>
      <c r="AB4334" s="13"/>
      <c r="AC4334" s="13"/>
      <c r="AD4334" s="13"/>
      <c r="AE4334" s="13"/>
      <c r="AF4334" s="13"/>
      <c r="AG4334" s="13"/>
      <c r="AH4334" s="13"/>
    </row>
    <row r="4335" spans="2:34"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19"/>
      <c r="X4335" s="19"/>
      <c r="Y4335" s="20"/>
      <c r="Z4335" s="13"/>
      <c r="AA4335" s="13"/>
      <c r="AB4335" s="13"/>
      <c r="AC4335" s="13"/>
      <c r="AD4335" s="13"/>
      <c r="AE4335" s="13"/>
      <c r="AF4335" s="13"/>
      <c r="AG4335" s="13"/>
      <c r="AH4335" s="13"/>
    </row>
    <row r="4336" spans="2:34"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19"/>
      <c r="X4336" s="19"/>
      <c r="Y4336" s="20"/>
      <c r="Z4336" s="13"/>
      <c r="AA4336" s="13"/>
      <c r="AB4336" s="13"/>
      <c r="AC4336" s="13"/>
      <c r="AD4336" s="13"/>
      <c r="AE4336" s="13"/>
      <c r="AF4336" s="13"/>
      <c r="AG4336" s="13"/>
      <c r="AH4336" s="13"/>
    </row>
    <row r="4337" spans="2:34"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19"/>
      <c r="X4337" s="19"/>
      <c r="Y4337" s="20"/>
      <c r="Z4337" s="13"/>
      <c r="AA4337" s="13"/>
      <c r="AB4337" s="13"/>
      <c r="AC4337" s="13"/>
      <c r="AD4337" s="13"/>
      <c r="AE4337" s="13"/>
      <c r="AF4337" s="13"/>
      <c r="AG4337" s="13"/>
      <c r="AH4337" s="13"/>
    </row>
    <row r="4338" spans="2:34"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19"/>
      <c r="X4338" s="19"/>
      <c r="Y4338" s="20"/>
      <c r="Z4338" s="13"/>
      <c r="AA4338" s="13"/>
      <c r="AB4338" s="13"/>
      <c r="AC4338" s="13"/>
      <c r="AD4338" s="13"/>
      <c r="AE4338" s="13"/>
      <c r="AF4338" s="13"/>
      <c r="AG4338" s="13"/>
      <c r="AH4338" s="13"/>
    </row>
    <row r="4339" spans="2:34"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19"/>
      <c r="X4339" s="19"/>
      <c r="Y4339" s="20"/>
      <c r="Z4339" s="13"/>
      <c r="AA4339" s="13"/>
      <c r="AB4339" s="13"/>
      <c r="AC4339" s="13"/>
      <c r="AD4339" s="13"/>
      <c r="AE4339" s="13"/>
      <c r="AF4339" s="13"/>
      <c r="AG4339" s="13"/>
      <c r="AH4339" s="13"/>
    </row>
    <row r="4340" spans="2:34"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19"/>
      <c r="X4340" s="19"/>
      <c r="Y4340" s="20"/>
      <c r="Z4340" s="13"/>
      <c r="AA4340" s="13"/>
      <c r="AB4340" s="13"/>
      <c r="AC4340" s="13"/>
      <c r="AD4340" s="13"/>
      <c r="AE4340" s="13"/>
      <c r="AF4340" s="13"/>
      <c r="AG4340" s="13"/>
      <c r="AH4340" s="13"/>
    </row>
    <row r="4341" spans="2:34"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19"/>
      <c r="X4341" s="19"/>
      <c r="Y4341" s="20"/>
      <c r="Z4341" s="13"/>
      <c r="AA4341" s="13"/>
      <c r="AB4341" s="13"/>
      <c r="AC4341" s="13"/>
      <c r="AD4341" s="13"/>
      <c r="AE4341" s="13"/>
      <c r="AF4341" s="13"/>
      <c r="AG4341" s="13"/>
      <c r="AH4341" s="13"/>
    </row>
    <row r="4342" spans="2:34"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19"/>
      <c r="X4342" s="19"/>
      <c r="Y4342" s="20"/>
      <c r="Z4342" s="13"/>
      <c r="AA4342" s="13"/>
      <c r="AB4342" s="13"/>
      <c r="AC4342" s="13"/>
      <c r="AD4342" s="13"/>
      <c r="AE4342" s="13"/>
      <c r="AF4342" s="13"/>
      <c r="AG4342" s="13"/>
      <c r="AH4342" s="13"/>
    </row>
    <row r="4343" spans="2:34"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19"/>
      <c r="X4343" s="19"/>
      <c r="Y4343" s="20"/>
      <c r="Z4343" s="13"/>
      <c r="AA4343" s="13"/>
      <c r="AB4343" s="13"/>
      <c r="AC4343" s="13"/>
      <c r="AD4343" s="13"/>
      <c r="AE4343" s="13"/>
      <c r="AF4343" s="13"/>
      <c r="AG4343" s="13"/>
      <c r="AH4343" s="13"/>
    </row>
    <row r="4344" spans="2:34"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19"/>
      <c r="X4344" s="19"/>
      <c r="Y4344" s="20"/>
      <c r="Z4344" s="13"/>
      <c r="AA4344" s="13"/>
      <c r="AB4344" s="13"/>
      <c r="AC4344" s="13"/>
      <c r="AD4344" s="13"/>
      <c r="AE4344" s="13"/>
      <c r="AF4344" s="13"/>
      <c r="AG4344" s="13"/>
      <c r="AH4344" s="13"/>
    </row>
    <row r="4345" spans="2:34"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19"/>
      <c r="X4345" s="19"/>
      <c r="Y4345" s="20"/>
      <c r="Z4345" s="13"/>
      <c r="AA4345" s="13"/>
      <c r="AB4345" s="13"/>
      <c r="AC4345" s="13"/>
      <c r="AD4345" s="13"/>
      <c r="AE4345" s="13"/>
      <c r="AF4345" s="13"/>
      <c r="AG4345" s="13"/>
      <c r="AH4345" s="13"/>
    </row>
    <row r="4346" spans="2:34"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19"/>
      <c r="X4346" s="19"/>
      <c r="Y4346" s="20"/>
      <c r="Z4346" s="13"/>
      <c r="AA4346" s="13"/>
      <c r="AB4346" s="13"/>
      <c r="AC4346" s="13"/>
      <c r="AD4346" s="13"/>
      <c r="AE4346" s="13"/>
      <c r="AF4346" s="13"/>
      <c r="AG4346" s="13"/>
      <c r="AH4346" s="13"/>
    </row>
    <row r="4347" spans="2:34"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19"/>
      <c r="X4347" s="19"/>
      <c r="Y4347" s="20"/>
      <c r="Z4347" s="13"/>
      <c r="AA4347" s="13"/>
      <c r="AB4347" s="13"/>
      <c r="AC4347" s="13"/>
      <c r="AD4347" s="13"/>
      <c r="AE4347" s="13"/>
      <c r="AF4347" s="13"/>
      <c r="AG4347" s="13"/>
      <c r="AH4347" s="13"/>
    </row>
    <row r="4348" spans="2:34"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19"/>
      <c r="X4348" s="19"/>
      <c r="Y4348" s="20"/>
      <c r="Z4348" s="13"/>
      <c r="AA4348" s="13"/>
      <c r="AB4348" s="13"/>
      <c r="AC4348" s="13"/>
      <c r="AD4348" s="13"/>
      <c r="AE4348" s="13"/>
      <c r="AF4348" s="13"/>
      <c r="AG4348" s="13"/>
      <c r="AH4348" s="13"/>
    </row>
    <row r="4349" spans="2:34"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19"/>
      <c r="X4349" s="19"/>
      <c r="Y4349" s="20"/>
      <c r="Z4349" s="13"/>
      <c r="AA4349" s="13"/>
      <c r="AB4349" s="13"/>
      <c r="AC4349" s="13"/>
      <c r="AD4349" s="13"/>
      <c r="AE4349" s="13"/>
      <c r="AF4349" s="13"/>
      <c r="AG4349" s="13"/>
      <c r="AH4349" s="13"/>
    </row>
    <row r="4350" spans="2:34"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19"/>
      <c r="X4350" s="19"/>
      <c r="Y4350" s="20"/>
      <c r="Z4350" s="13"/>
      <c r="AA4350" s="13"/>
      <c r="AB4350" s="13"/>
      <c r="AC4350" s="13"/>
      <c r="AD4350" s="13"/>
      <c r="AE4350" s="13"/>
      <c r="AF4350" s="13"/>
      <c r="AG4350" s="13"/>
      <c r="AH4350" s="13"/>
    </row>
    <row r="4351" spans="2:34"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19"/>
      <c r="X4351" s="19"/>
      <c r="Y4351" s="20"/>
      <c r="Z4351" s="13"/>
      <c r="AA4351" s="13"/>
      <c r="AB4351" s="13"/>
      <c r="AC4351" s="13"/>
      <c r="AD4351" s="13"/>
      <c r="AE4351" s="13"/>
      <c r="AF4351" s="13"/>
      <c r="AG4351" s="13"/>
      <c r="AH4351" s="13"/>
    </row>
    <row r="4352" spans="2:34"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19"/>
      <c r="X4352" s="19"/>
      <c r="Y4352" s="20"/>
      <c r="Z4352" s="13"/>
      <c r="AA4352" s="13"/>
      <c r="AB4352" s="13"/>
      <c r="AC4352" s="13"/>
      <c r="AD4352" s="13"/>
      <c r="AE4352" s="13"/>
      <c r="AF4352" s="13"/>
      <c r="AG4352" s="13"/>
      <c r="AH4352" s="13"/>
    </row>
    <row r="4353" spans="2:34"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19"/>
      <c r="X4353" s="19"/>
      <c r="Y4353" s="20"/>
      <c r="Z4353" s="13"/>
      <c r="AA4353" s="13"/>
      <c r="AB4353" s="13"/>
      <c r="AC4353" s="13"/>
      <c r="AD4353" s="13"/>
      <c r="AE4353" s="13"/>
      <c r="AF4353" s="13"/>
      <c r="AG4353" s="13"/>
      <c r="AH4353" s="13"/>
    </row>
    <row r="4354" spans="2:34"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19"/>
      <c r="X4354" s="19"/>
      <c r="Y4354" s="20"/>
      <c r="Z4354" s="13"/>
      <c r="AA4354" s="13"/>
      <c r="AB4354" s="13"/>
      <c r="AC4354" s="13"/>
      <c r="AD4354" s="13"/>
      <c r="AE4354" s="13"/>
      <c r="AF4354" s="13"/>
      <c r="AG4354" s="13"/>
      <c r="AH4354" s="13"/>
    </row>
    <row r="4355" spans="2:34"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19"/>
      <c r="X4355" s="19"/>
      <c r="Y4355" s="20"/>
      <c r="Z4355" s="13"/>
      <c r="AA4355" s="13"/>
      <c r="AB4355" s="13"/>
      <c r="AC4355" s="13"/>
      <c r="AD4355" s="13"/>
      <c r="AE4355" s="13"/>
      <c r="AF4355" s="13"/>
      <c r="AG4355" s="13"/>
      <c r="AH4355" s="13"/>
    </row>
    <row r="4356" spans="2:34"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19"/>
      <c r="X4356" s="19"/>
      <c r="Y4356" s="20"/>
      <c r="Z4356" s="13"/>
      <c r="AA4356" s="13"/>
      <c r="AB4356" s="13"/>
      <c r="AC4356" s="13"/>
      <c r="AD4356" s="13"/>
      <c r="AE4356" s="13"/>
      <c r="AF4356" s="13"/>
      <c r="AG4356" s="13"/>
      <c r="AH4356" s="13"/>
    </row>
    <row r="4357" spans="2:34"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19"/>
      <c r="X4357" s="19"/>
      <c r="Y4357" s="20"/>
      <c r="Z4357" s="13"/>
      <c r="AA4357" s="13"/>
      <c r="AB4357" s="13"/>
      <c r="AC4357" s="13"/>
      <c r="AD4357" s="13"/>
      <c r="AE4357" s="13"/>
      <c r="AF4357" s="13"/>
      <c r="AG4357" s="13"/>
      <c r="AH4357" s="13"/>
    </row>
    <row r="4358" spans="2:34"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19"/>
      <c r="X4358" s="19"/>
      <c r="Y4358" s="20"/>
      <c r="Z4358" s="13"/>
      <c r="AA4358" s="13"/>
      <c r="AB4358" s="13"/>
      <c r="AC4358" s="13"/>
      <c r="AD4358" s="13"/>
      <c r="AE4358" s="13"/>
      <c r="AF4358" s="13"/>
      <c r="AG4358" s="13"/>
      <c r="AH4358" s="13"/>
    </row>
    <row r="4359" spans="2:34"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19"/>
      <c r="X4359" s="19"/>
      <c r="Y4359" s="20"/>
      <c r="Z4359" s="13"/>
      <c r="AA4359" s="13"/>
      <c r="AB4359" s="13"/>
      <c r="AC4359" s="13"/>
      <c r="AD4359" s="13"/>
      <c r="AE4359" s="13"/>
      <c r="AF4359" s="13"/>
      <c r="AG4359" s="13"/>
      <c r="AH4359" s="13"/>
    </row>
    <row r="4360" spans="2:34"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19"/>
      <c r="X4360" s="19"/>
      <c r="Y4360" s="20"/>
      <c r="Z4360" s="13"/>
      <c r="AA4360" s="13"/>
      <c r="AB4360" s="13"/>
      <c r="AC4360" s="13"/>
      <c r="AD4360" s="13"/>
      <c r="AE4360" s="13"/>
      <c r="AF4360" s="13"/>
      <c r="AG4360" s="13"/>
      <c r="AH4360" s="13"/>
    </row>
    <row r="4361" spans="2:34"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19"/>
      <c r="X4361" s="19"/>
      <c r="Y4361" s="20"/>
      <c r="Z4361" s="13"/>
      <c r="AA4361" s="13"/>
      <c r="AB4361" s="13"/>
      <c r="AC4361" s="13"/>
      <c r="AD4361" s="13"/>
      <c r="AE4361" s="13"/>
      <c r="AF4361" s="13"/>
      <c r="AG4361" s="13"/>
      <c r="AH4361" s="13"/>
    </row>
    <row r="4362" spans="2:34"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19"/>
      <c r="X4362" s="19"/>
      <c r="Y4362" s="20"/>
      <c r="Z4362" s="13"/>
      <c r="AA4362" s="13"/>
      <c r="AB4362" s="13"/>
      <c r="AC4362" s="13"/>
      <c r="AD4362" s="13"/>
      <c r="AE4362" s="13"/>
      <c r="AF4362" s="13"/>
      <c r="AG4362" s="13"/>
      <c r="AH4362" s="13"/>
    </row>
    <row r="4363" spans="2:34"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19"/>
      <c r="X4363" s="19"/>
      <c r="Y4363" s="20"/>
      <c r="Z4363" s="13"/>
      <c r="AA4363" s="13"/>
      <c r="AB4363" s="13"/>
      <c r="AC4363" s="13"/>
      <c r="AD4363" s="13"/>
      <c r="AE4363" s="13"/>
      <c r="AF4363" s="13"/>
      <c r="AG4363" s="13"/>
      <c r="AH4363" s="13"/>
    </row>
    <row r="4364" spans="2:34"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19"/>
      <c r="X4364" s="19"/>
      <c r="Y4364" s="20"/>
      <c r="Z4364" s="13"/>
      <c r="AA4364" s="13"/>
      <c r="AB4364" s="13"/>
      <c r="AC4364" s="13"/>
      <c r="AD4364" s="13"/>
      <c r="AE4364" s="13"/>
      <c r="AF4364" s="13"/>
      <c r="AG4364" s="13"/>
      <c r="AH4364" s="13"/>
    </row>
    <row r="4365" spans="2:34"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19"/>
      <c r="X4365" s="19"/>
      <c r="Y4365" s="20"/>
      <c r="Z4365" s="13"/>
      <c r="AA4365" s="13"/>
      <c r="AB4365" s="13"/>
      <c r="AC4365" s="13"/>
      <c r="AD4365" s="13"/>
      <c r="AE4365" s="13"/>
      <c r="AF4365" s="13"/>
      <c r="AG4365" s="13"/>
      <c r="AH4365" s="13"/>
    </row>
    <row r="4366" spans="2:34"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19"/>
      <c r="X4366" s="19"/>
      <c r="Y4366" s="20"/>
      <c r="Z4366" s="13"/>
      <c r="AA4366" s="13"/>
      <c r="AB4366" s="13"/>
      <c r="AC4366" s="13"/>
      <c r="AD4366" s="13"/>
      <c r="AE4366" s="13"/>
      <c r="AF4366" s="13"/>
      <c r="AG4366" s="13"/>
      <c r="AH4366" s="13"/>
    </row>
    <row r="4367" spans="2:34"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19"/>
      <c r="X4367" s="19"/>
      <c r="Y4367" s="20"/>
      <c r="Z4367" s="13"/>
      <c r="AA4367" s="13"/>
      <c r="AB4367" s="13"/>
      <c r="AC4367" s="13"/>
      <c r="AD4367" s="13"/>
      <c r="AE4367" s="13"/>
      <c r="AF4367" s="13"/>
      <c r="AG4367" s="13"/>
      <c r="AH4367" s="13"/>
    </row>
    <row r="4368" spans="2:34"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19"/>
      <c r="X4368" s="19"/>
      <c r="Y4368" s="20"/>
      <c r="Z4368" s="13"/>
      <c r="AA4368" s="13"/>
      <c r="AB4368" s="13"/>
      <c r="AC4368" s="13"/>
      <c r="AD4368" s="13"/>
      <c r="AE4368" s="13"/>
      <c r="AF4368" s="13"/>
      <c r="AG4368" s="13"/>
      <c r="AH4368" s="13"/>
    </row>
    <row r="4369" spans="2:34"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19"/>
      <c r="X4369" s="19"/>
      <c r="Y4369" s="20"/>
      <c r="Z4369" s="13"/>
      <c r="AA4369" s="13"/>
      <c r="AB4369" s="13"/>
      <c r="AC4369" s="13"/>
      <c r="AD4369" s="13"/>
      <c r="AE4369" s="13"/>
      <c r="AF4369" s="13"/>
      <c r="AG4369" s="13"/>
      <c r="AH4369" s="13"/>
    </row>
    <row r="4370" spans="2:34"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19"/>
      <c r="X4370" s="19"/>
      <c r="Y4370" s="20"/>
      <c r="Z4370" s="13"/>
      <c r="AA4370" s="13"/>
      <c r="AB4370" s="13"/>
      <c r="AC4370" s="13"/>
      <c r="AD4370" s="13"/>
      <c r="AE4370" s="13"/>
      <c r="AF4370" s="13"/>
      <c r="AG4370" s="13"/>
      <c r="AH4370" s="13"/>
    </row>
    <row r="4371" spans="2:34"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19"/>
      <c r="X4371" s="19"/>
      <c r="Y4371" s="20"/>
      <c r="Z4371" s="13"/>
      <c r="AA4371" s="13"/>
      <c r="AB4371" s="13"/>
      <c r="AC4371" s="13"/>
      <c r="AD4371" s="13"/>
      <c r="AE4371" s="13"/>
      <c r="AF4371" s="13"/>
      <c r="AG4371" s="13"/>
      <c r="AH4371" s="13"/>
    </row>
    <row r="4372" spans="2:34"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19"/>
      <c r="X4372" s="19"/>
      <c r="Y4372" s="20"/>
      <c r="Z4372" s="13"/>
      <c r="AA4372" s="13"/>
      <c r="AB4372" s="13"/>
      <c r="AC4372" s="13"/>
      <c r="AD4372" s="13"/>
      <c r="AE4372" s="13"/>
      <c r="AF4372" s="13"/>
      <c r="AG4372" s="13"/>
      <c r="AH4372" s="13"/>
    </row>
    <row r="4373" spans="2:34"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19"/>
      <c r="X4373" s="19"/>
      <c r="Y4373" s="20"/>
      <c r="Z4373" s="13"/>
      <c r="AA4373" s="13"/>
      <c r="AB4373" s="13"/>
      <c r="AC4373" s="13"/>
      <c r="AD4373" s="13"/>
      <c r="AE4373" s="13"/>
      <c r="AF4373" s="13"/>
      <c r="AG4373" s="13"/>
      <c r="AH4373" s="13"/>
    </row>
    <row r="4374" spans="2:34"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19"/>
      <c r="X4374" s="19"/>
      <c r="Y4374" s="20"/>
      <c r="Z4374" s="13"/>
      <c r="AA4374" s="13"/>
      <c r="AB4374" s="13"/>
      <c r="AC4374" s="13"/>
      <c r="AD4374" s="13"/>
      <c r="AE4374" s="13"/>
      <c r="AF4374" s="13"/>
      <c r="AG4374" s="13"/>
      <c r="AH4374" s="13"/>
    </row>
    <row r="4375" spans="2:34"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19"/>
      <c r="X4375" s="19"/>
      <c r="Y4375" s="20"/>
      <c r="Z4375" s="13"/>
      <c r="AA4375" s="13"/>
      <c r="AB4375" s="13"/>
      <c r="AC4375" s="13"/>
      <c r="AD4375" s="13"/>
      <c r="AE4375" s="13"/>
      <c r="AF4375" s="13"/>
      <c r="AG4375" s="13"/>
      <c r="AH4375" s="13"/>
    </row>
    <row r="4376" spans="2:34"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19"/>
      <c r="X4376" s="19"/>
      <c r="Y4376" s="20"/>
      <c r="Z4376" s="13"/>
      <c r="AA4376" s="13"/>
      <c r="AB4376" s="13"/>
      <c r="AC4376" s="13"/>
      <c r="AD4376" s="13"/>
      <c r="AE4376" s="13"/>
      <c r="AF4376" s="13"/>
      <c r="AG4376" s="13"/>
      <c r="AH4376" s="13"/>
    </row>
    <row r="4377" spans="2:34"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19"/>
      <c r="X4377" s="19"/>
      <c r="Y4377" s="20"/>
      <c r="Z4377" s="13"/>
      <c r="AA4377" s="13"/>
      <c r="AB4377" s="13"/>
      <c r="AC4377" s="13"/>
      <c r="AD4377" s="13"/>
      <c r="AE4377" s="13"/>
      <c r="AF4377" s="13"/>
      <c r="AG4377" s="13"/>
      <c r="AH4377" s="13"/>
    </row>
    <row r="4378" spans="2:34"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19"/>
      <c r="X4378" s="19"/>
      <c r="Y4378" s="20"/>
      <c r="Z4378" s="13"/>
      <c r="AA4378" s="13"/>
      <c r="AB4378" s="13"/>
      <c r="AC4378" s="13"/>
      <c r="AD4378" s="13"/>
      <c r="AE4378" s="13"/>
      <c r="AF4378" s="13"/>
      <c r="AG4378" s="13"/>
      <c r="AH4378" s="13"/>
    </row>
    <row r="4379" spans="2:34"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19"/>
      <c r="X4379" s="19"/>
      <c r="Y4379" s="20"/>
      <c r="Z4379" s="13"/>
      <c r="AA4379" s="13"/>
      <c r="AB4379" s="13"/>
      <c r="AC4379" s="13"/>
      <c r="AD4379" s="13"/>
      <c r="AE4379" s="13"/>
      <c r="AF4379" s="13"/>
      <c r="AG4379" s="13"/>
      <c r="AH4379" s="13"/>
    </row>
    <row r="4380" spans="2:34"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19"/>
      <c r="X4380" s="19"/>
      <c r="Y4380" s="20"/>
      <c r="Z4380" s="13"/>
      <c r="AA4380" s="13"/>
      <c r="AB4380" s="13"/>
      <c r="AC4380" s="13"/>
      <c r="AD4380" s="13"/>
      <c r="AE4380" s="13"/>
      <c r="AF4380" s="13"/>
      <c r="AG4380" s="13"/>
      <c r="AH4380" s="13"/>
    </row>
    <row r="4381" spans="2:34"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19"/>
      <c r="X4381" s="19"/>
      <c r="Y4381" s="20"/>
      <c r="Z4381" s="13"/>
      <c r="AA4381" s="13"/>
      <c r="AB4381" s="13"/>
      <c r="AC4381" s="13"/>
      <c r="AD4381" s="13"/>
      <c r="AE4381" s="13"/>
      <c r="AF4381" s="13"/>
      <c r="AG4381" s="13"/>
      <c r="AH4381" s="13"/>
    </row>
    <row r="4382" spans="2:34"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19"/>
      <c r="X4382" s="19"/>
      <c r="Y4382" s="20"/>
      <c r="Z4382" s="13"/>
      <c r="AA4382" s="13"/>
      <c r="AB4382" s="13"/>
      <c r="AC4382" s="13"/>
      <c r="AD4382" s="13"/>
      <c r="AE4382" s="13"/>
      <c r="AF4382" s="13"/>
      <c r="AG4382" s="13"/>
      <c r="AH4382" s="13"/>
    </row>
    <row r="4383" spans="2:34"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19"/>
      <c r="X4383" s="19"/>
      <c r="Y4383" s="20"/>
      <c r="Z4383" s="13"/>
      <c r="AA4383" s="13"/>
      <c r="AB4383" s="13"/>
      <c r="AC4383" s="13"/>
      <c r="AD4383" s="13"/>
      <c r="AE4383" s="13"/>
      <c r="AF4383" s="13"/>
      <c r="AG4383" s="13"/>
      <c r="AH4383" s="13"/>
    </row>
    <row r="4384" spans="2:34"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19"/>
      <c r="X4384" s="19"/>
      <c r="Y4384" s="20"/>
      <c r="Z4384" s="13"/>
      <c r="AA4384" s="13"/>
      <c r="AB4384" s="13"/>
      <c r="AC4384" s="13"/>
      <c r="AD4384" s="13"/>
      <c r="AE4384" s="13"/>
      <c r="AF4384" s="13"/>
      <c r="AG4384" s="13"/>
      <c r="AH4384" s="13"/>
    </row>
    <row r="4385" spans="2:34"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19"/>
      <c r="X4385" s="19"/>
      <c r="Y4385" s="20"/>
      <c r="Z4385" s="13"/>
      <c r="AA4385" s="13"/>
      <c r="AB4385" s="13"/>
      <c r="AC4385" s="13"/>
      <c r="AD4385" s="13"/>
      <c r="AE4385" s="13"/>
      <c r="AF4385" s="13"/>
      <c r="AG4385" s="13"/>
      <c r="AH4385" s="13"/>
    </row>
    <row r="4386" spans="2:34"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19"/>
      <c r="X4386" s="19"/>
      <c r="Y4386" s="20"/>
      <c r="Z4386" s="13"/>
      <c r="AA4386" s="13"/>
      <c r="AB4386" s="13"/>
      <c r="AC4386" s="13"/>
      <c r="AD4386" s="13"/>
      <c r="AE4386" s="13"/>
      <c r="AF4386" s="13"/>
      <c r="AG4386" s="13"/>
      <c r="AH4386" s="13"/>
    </row>
    <row r="4387" spans="2:34"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19"/>
      <c r="X4387" s="19"/>
      <c r="Y4387" s="20"/>
      <c r="Z4387" s="13"/>
      <c r="AA4387" s="13"/>
      <c r="AB4387" s="13"/>
      <c r="AC4387" s="13"/>
      <c r="AD4387" s="13"/>
      <c r="AE4387" s="13"/>
      <c r="AF4387" s="13"/>
      <c r="AG4387" s="13"/>
      <c r="AH4387" s="13"/>
    </row>
    <row r="4388" spans="2:34"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19"/>
      <c r="X4388" s="19"/>
      <c r="Y4388" s="20"/>
      <c r="Z4388" s="13"/>
      <c r="AA4388" s="13"/>
      <c r="AB4388" s="13"/>
      <c r="AC4388" s="13"/>
      <c r="AD4388" s="13"/>
      <c r="AE4388" s="13"/>
      <c r="AF4388" s="13"/>
      <c r="AG4388" s="13"/>
      <c r="AH4388" s="13"/>
    </row>
    <row r="4389" spans="2:34"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19"/>
      <c r="X4389" s="19"/>
      <c r="Y4389" s="20"/>
      <c r="Z4389" s="13"/>
      <c r="AA4389" s="13"/>
      <c r="AB4389" s="13"/>
      <c r="AC4389" s="13"/>
      <c r="AD4389" s="13"/>
      <c r="AE4389" s="13"/>
      <c r="AF4389" s="13"/>
      <c r="AG4389" s="13"/>
      <c r="AH4389" s="13"/>
    </row>
    <row r="4390" spans="2:34"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19"/>
      <c r="X4390" s="19"/>
      <c r="Y4390" s="20"/>
      <c r="Z4390" s="13"/>
      <c r="AA4390" s="13"/>
      <c r="AB4390" s="13"/>
      <c r="AC4390" s="13"/>
      <c r="AD4390" s="13"/>
      <c r="AE4390" s="13"/>
      <c r="AF4390" s="13"/>
      <c r="AG4390" s="13"/>
      <c r="AH4390" s="13"/>
    </row>
    <row r="4391" spans="2:34"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19"/>
      <c r="X4391" s="19"/>
      <c r="Y4391" s="20"/>
      <c r="Z4391" s="13"/>
      <c r="AA4391" s="13"/>
      <c r="AB4391" s="13"/>
      <c r="AC4391" s="13"/>
      <c r="AD4391" s="13"/>
      <c r="AE4391" s="13"/>
      <c r="AF4391" s="13"/>
      <c r="AG4391" s="13"/>
      <c r="AH4391" s="13"/>
    </row>
    <row r="4392" spans="2:34"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19"/>
      <c r="X4392" s="19"/>
      <c r="Y4392" s="20"/>
      <c r="Z4392" s="13"/>
      <c r="AA4392" s="13"/>
      <c r="AB4392" s="13"/>
      <c r="AC4392" s="13"/>
      <c r="AD4392" s="13"/>
      <c r="AE4392" s="13"/>
      <c r="AF4392" s="13"/>
      <c r="AG4392" s="13"/>
      <c r="AH4392" s="13"/>
    </row>
    <row r="4393" spans="2:34"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19"/>
      <c r="X4393" s="19"/>
      <c r="Y4393" s="20"/>
      <c r="Z4393" s="13"/>
      <c r="AA4393" s="13"/>
      <c r="AB4393" s="13"/>
      <c r="AC4393" s="13"/>
      <c r="AD4393" s="13"/>
      <c r="AE4393" s="13"/>
      <c r="AF4393" s="13"/>
      <c r="AG4393" s="13"/>
      <c r="AH4393" s="13"/>
    </row>
    <row r="4394" spans="2:34"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19"/>
      <c r="X4394" s="19"/>
      <c r="Y4394" s="20"/>
      <c r="Z4394" s="13"/>
      <c r="AA4394" s="13"/>
      <c r="AB4394" s="13"/>
      <c r="AC4394" s="13"/>
      <c r="AD4394" s="13"/>
      <c r="AE4394" s="13"/>
      <c r="AF4394" s="13"/>
      <c r="AG4394" s="13"/>
      <c r="AH4394" s="13"/>
    </row>
    <row r="4395" spans="2:34"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19"/>
      <c r="X4395" s="19"/>
      <c r="Y4395" s="20"/>
      <c r="Z4395" s="13"/>
      <c r="AA4395" s="13"/>
      <c r="AB4395" s="13"/>
      <c r="AC4395" s="13"/>
      <c r="AD4395" s="13"/>
      <c r="AE4395" s="13"/>
      <c r="AF4395" s="13"/>
      <c r="AG4395" s="13"/>
      <c r="AH4395" s="13"/>
    </row>
    <row r="4396" spans="2:34"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19"/>
      <c r="X4396" s="19"/>
      <c r="Y4396" s="20"/>
      <c r="Z4396" s="13"/>
      <c r="AA4396" s="13"/>
      <c r="AB4396" s="13"/>
      <c r="AC4396" s="13"/>
      <c r="AD4396" s="13"/>
      <c r="AE4396" s="13"/>
      <c r="AF4396" s="13"/>
      <c r="AG4396" s="13"/>
      <c r="AH4396" s="13"/>
    </row>
    <row r="4397" spans="2:34"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19"/>
      <c r="X4397" s="19"/>
      <c r="Y4397" s="20"/>
      <c r="Z4397" s="13"/>
      <c r="AA4397" s="13"/>
      <c r="AB4397" s="13"/>
      <c r="AC4397" s="13"/>
      <c r="AD4397" s="13"/>
      <c r="AE4397" s="13"/>
      <c r="AF4397" s="13"/>
      <c r="AG4397" s="13"/>
      <c r="AH4397" s="13"/>
    </row>
    <row r="4398" spans="2:34"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19"/>
      <c r="X4398" s="19"/>
      <c r="Y4398" s="20"/>
      <c r="Z4398" s="13"/>
      <c r="AA4398" s="13"/>
      <c r="AB4398" s="13"/>
      <c r="AC4398" s="13"/>
      <c r="AD4398" s="13"/>
      <c r="AE4398" s="13"/>
      <c r="AF4398" s="13"/>
      <c r="AG4398" s="13"/>
      <c r="AH4398" s="13"/>
    </row>
    <row r="4399" spans="2:34"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19"/>
      <c r="X4399" s="19"/>
      <c r="Y4399" s="20"/>
      <c r="Z4399" s="13"/>
      <c r="AA4399" s="13"/>
      <c r="AB4399" s="13"/>
      <c r="AC4399" s="13"/>
      <c r="AD4399" s="13"/>
      <c r="AE4399" s="13"/>
      <c r="AF4399" s="13"/>
      <c r="AG4399" s="13"/>
      <c r="AH4399" s="13"/>
    </row>
    <row r="4400" spans="2:34"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19"/>
      <c r="X4400" s="19"/>
      <c r="Y4400" s="20"/>
      <c r="Z4400" s="13"/>
      <c r="AA4400" s="13"/>
      <c r="AB4400" s="13"/>
      <c r="AC4400" s="13"/>
      <c r="AD4400" s="13"/>
      <c r="AE4400" s="13"/>
      <c r="AF4400" s="13"/>
      <c r="AG4400" s="13"/>
      <c r="AH4400" s="13"/>
    </row>
    <row r="4401" spans="2:34"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19"/>
      <c r="X4401" s="19"/>
      <c r="Y4401" s="20"/>
      <c r="Z4401" s="13"/>
      <c r="AA4401" s="13"/>
      <c r="AB4401" s="13"/>
      <c r="AC4401" s="13"/>
      <c r="AD4401" s="13"/>
      <c r="AE4401" s="13"/>
      <c r="AF4401" s="13"/>
      <c r="AG4401" s="13"/>
      <c r="AH4401" s="13"/>
    </row>
    <row r="4402" spans="2:34"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19"/>
      <c r="X4402" s="19"/>
      <c r="Y4402" s="20"/>
      <c r="Z4402" s="13"/>
      <c r="AA4402" s="13"/>
      <c r="AB4402" s="13"/>
      <c r="AC4402" s="13"/>
      <c r="AD4402" s="13"/>
      <c r="AE4402" s="13"/>
      <c r="AF4402" s="13"/>
      <c r="AG4402" s="13"/>
      <c r="AH4402" s="13"/>
    </row>
    <row r="4403" spans="2:34"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19"/>
      <c r="X4403" s="19"/>
      <c r="Y4403" s="20"/>
      <c r="Z4403" s="13"/>
      <c r="AA4403" s="13"/>
      <c r="AB4403" s="13"/>
      <c r="AC4403" s="13"/>
      <c r="AD4403" s="13"/>
      <c r="AE4403" s="13"/>
      <c r="AF4403" s="13"/>
      <c r="AG4403" s="13"/>
      <c r="AH4403" s="13"/>
    </row>
    <row r="4404" spans="2:34"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19"/>
      <c r="X4404" s="19"/>
      <c r="Y4404" s="20"/>
      <c r="Z4404" s="13"/>
      <c r="AA4404" s="13"/>
      <c r="AB4404" s="13"/>
      <c r="AC4404" s="13"/>
      <c r="AD4404" s="13"/>
      <c r="AE4404" s="13"/>
      <c r="AF4404" s="13"/>
      <c r="AG4404" s="13"/>
      <c r="AH4404" s="13"/>
    </row>
    <row r="4405" spans="2:34"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19"/>
      <c r="X4405" s="19"/>
      <c r="Y4405" s="20"/>
      <c r="Z4405" s="13"/>
      <c r="AA4405" s="13"/>
      <c r="AB4405" s="13"/>
      <c r="AC4405" s="13"/>
      <c r="AD4405" s="13"/>
      <c r="AE4405" s="13"/>
      <c r="AF4405" s="13"/>
      <c r="AG4405" s="13"/>
      <c r="AH4405" s="13"/>
    </row>
    <row r="4406" spans="2:34"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19"/>
      <c r="X4406" s="19"/>
      <c r="Y4406" s="20"/>
      <c r="Z4406" s="13"/>
      <c r="AA4406" s="13"/>
      <c r="AB4406" s="13"/>
      <c r="AC4406" s="13"/>
      <c r="AD4406" s="13"/>
      <c r="AE4406" s="13"/>
      <c r="AF4406" s="13"/>
      <c r="AG4406" s="13"/>
      <c r="AH4406" s="13"/>
    </row>
    <row r="4407" spans="2:34"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19"/>
      <c r="X4407" s="19"/>
      <c r="Y4407" s="20"/>
      <c r="Z4407" s="13"/>
      <c r="AA4407" s="13"/>
      <c r="AB4407" s="13"/>
      <c r="AC4407" s="13"/>
      <c r="AD4407" s="13"/>
      <c r="AE4407" s="13"/>
      <c r="AF4407" s="13"/>
      <c r="AG4407" s="13"/>
      <c r="AH4407" s="13"/>
    </row>
    <row r="4408" spans="2:34"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19"/>
      <c r="X4408" s="19"/>
      <c r="Y4408" s="20"/>
      <c r="Z4408" s="13"/>
      <c r="AA4408" s="13"/>
      <c r="AB4408" s="13"/>
      <c r="AC4408" s="13"/>
      <c r="AD4408" s="13"/>
      <c r="AE4408" s="13"/>
      <c r="AF4408" s="13"/>
      <c r="AG4408" s="13"/>
      <c r="AH4408" s="13"/>
    </row>
    <row r="4409" spans="2:34"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19"/>
      <c r="X4409" s="19"/>
      <c r="Y4409" s="20"/>
      <c r="Z4409" s="13"/>
      <c r="AA4409" s="13"/>
      <c r="AB4409" s="13"/>
      <c r="AC4409" s="13"/>
      <c r="AD4409" s="13"/>
      <c r="AE4409" s="13"/>
      <c r="AF4409" s="13"/>
      <c r="AG4409" s="13"/>
      <c r="AH4409" s="13"/>
    </row>
    <row r="4410" spans="2:34"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19"/>
      <c r="X4410" s="19"/>
      <c r="Y4410" s="20"/>
      <c r="Z4410" s="13"/>
      <c r="AA4410" s="13"/>
      <c r="AB4410" s="13"/>
      <c r="AC4410" s="13"/>
      <c r="AD4410" s="13"/>
      <c r="AE4410" s="13"/>
      <c r="AF4410" s="13"/>
      <c r="AG4410" s="13"/>
      <c r="AH4410" s="13"/>
    </row>
    <row r="4411" spans="2:34"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19"/>
      <c r="X4411" s="19"/>
      <c r="Y4411" s="20"/>
      <c r="Z4411" s="13"/>
      <c r="AA4411" s="13"/>
      <c r="AB4411" s="13"/>
      <c r="AC4411" s="13"/>
      <c r="AD4411" s="13"/>
      <c r="AE4411" s="13"/>
      <c r="AF4411" s="13"/>
      <c r="AG4411" s="13"/>
      <c r="AH4411" s="13"/>
    </row>
    <row r="4412" spans="2:34"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19"/>
      <c r="X4412" s="19"/>
      <c r="Y4412" s="20"/>
      <c r="Z4412" s="13"/>
      <c r="AA4412" s="13"/>
      <c r="AB4412" s="13"/>
      <c r="AC4412" s="13"/>
      <c r="AD4412" s="13"/>
      <c r="AE4412" s="13"/>
      <c r="AF4412" s="13"/>
      <c r="AG4412" s="13"/>
      <c r="AH4412" s="13"/>
    </row>
    <row r="4413" spans="2:34"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19"/>
      <c r="X4413" s="19"/>
      <c r="Y4413" s="20"/>
      <c r="Z4413" s="13"/>
      <c r="AA4413" s="13"/>
      <c r="AB4413" s="13"/>
      <c r="AC4413" s="13"/>
      <c r="AD4413" s="13"/>
      <c r="AE4413" s="13"/>
      <c r="AF4413" s="13"/>
      <c r="AG4413" s="13"/>
      <c r="AH4413" s="13"/>
    </row>
    <row r="4414" spans="2:34"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19"/>
      <c r="X4414" s="19"/>
      <c r="Y4414" s="20"/>
      <c r="Z4414" s="13"/>
      <c r="AA4414" s="13"/>
      <c r="AB4414" s="13"/>
      <c r="AC4414" s="13"/>
      <c r="AD4414" s="13"/>
      <c r="AE4414" s="13"/>
      <c r="AF4414" s="13"/>
      <c r="AG4414" s="13"/>
      <c r="AH4414" s="13"/>
    </row>
    <row r="4415" spans="2:34"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19"/>
      <c r="X4415" s="19"/>
      <c r="Y4415" s="20"/>
      <c r="Z4415" s="13"/>
      <c r="AA4415" s="13"/>
      <c r="AB4415" s="13"/>
      <c r="AC4415" s="13"/>
      <c r="AD4415" s="13"/>
      <c r="AE4415" s="13"/>
      <c r="AF4415" s="13"/>
      <c r="AG4415" s="13"/>
      <c r="AH4415" s="13"/>
    </row>
    <row r="4416" spans="2:34"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19"/>
      <c r="X4416" s="19"/>
      <c r="Y4416" s="20"/>
      <c r="Z4416" s="13"/>
      <c r="AA4416" s="13"/>
      <c r="AB4416" s="13"/>
      <c r="AC4416" s="13"/>
      <c r="AD4416" s="13"/>
      <c r="AE4416" s="13"/>
      <c r="AF4416" s="13"/>
      <c r="AG4416" s="13"/>
      <c r="AH4416" s="13"/>
    </row>
    <row r="4417" spans="2:34"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19"/>
      <c r="X4417" s="19"/>
      <c r="Y4417" s="20"/>
      <c r="Z4417" s="13"/>
      <c r="AA4417" s="13"/>
      <c r="AB4417" s="13"/>
      <c r="AC4417" s="13"/>
      <c r="AD4417" s="13"/>
      <c r="AE4417" s="13"/>
      <c r="AF4417" s="13"/>
      <c r="AG4417" s="13"/>
      <c r="AH4417" s="13"/>
    </row>
    <row r="4418" spans="2:34"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19"/>
      <c r="X4418" s="19"/>
      <c r="Y4418" s="20"/>
      <c r="Z4418" s="13"/>
      <c r="AA4418" s="13"/>
      <c r="AB4418" s="13"/>
      <c r="AC4418" s="13"/>
      <c r="AD4418" s="13"/>
      <c r="AE4418" s="13"/>
      <c r="AF4418" s="13"/>
      <c r="AG4418" s="13"/>
      <c r="AH4418" s="13"/>
    </row>
    <row r="4419" spans="2:34"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19"/>
      <c r="X4419" s="19"/>
      <c r="Y4419" s="20"/>
      <c r="Z4419" s="13"/>
      <c r="AA4419" s="13"/>
      <c r="AB4419" s="13"/>
      <c r="AC4419" s="13"/>
      <c r="AD4419" s="13"/>
      <c r="AE4419" s="13"/>
      <c r="AF4419" s="13"/>
      <c r="AG4419" s="13"/>
      <c r="AH4419" s="13"/>
    </row>
    <row r="4420" spans="2:34"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19"/>
      <c r="X4420" s="19"/>
      <c r="Y4420" s="20"/>
      <c r="Z4420" s="13"/>
      <c r="AA4420" s="13"/>
      <c r="AB4420" s="13"/>
      <c r="AC4420" s="13"/>
      <c r="AD4420" s="13"/>
      <c r="AE4420" s="13"/>
      <c r="AF4420" s="13"/>
      <c r="AG4420" s="13"/>
      <c r="AH4420" s="13"/>
    </row>
    <row r="4421" spans="2:34"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19"/>
      <c r="X4421" s="19"/>
      <c r="Y4421" s="20"/>
      <c r="Z4421" s="13"/>
      <c r="AA4421" s="13"/>
      <c r="AB4421" s="13"/>
      <c r="AC4421" s="13"/>
      <c r="AD4421" s="13"/>
      <c r="AE4421" s="13"/>
      <c r="AF4421" s="13"/>
      <c r="AG4421" s="13"/>
      <c r="AH4421" s="13"/>
    </row>
    <row r="4422" spans="2:34"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19"/>
      <c r="X4422" s="19"/>
      <c r="Y4422" s="20"/>
      <c r="Z4422" s="13"/>
      <c r="AA4422" s="13"/>
      <c r="AB4422" s="13"/>
      <c r="AC4422" s="13"/>
      <c r="AD4422" s="13"/>
      <c r="AE4422" s="13"/>
      <c r="AF4422" s="13"/>
      <c r="AG4422" s="13"/>
      <c r="AH4422" s="13"/>
    </row>
    <row r="4423" spans="2:34"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19"/>
      <c r="X4423" s="19"/>
      <c r="Y4423" s="20"/>
      <c r="Z4423" s="13"/>
      <c r="AA4423" s="13"/>
      <c r="AB4423" s="13"/>
      <c r="AC4423" s="13"/>
      <c r="AD4423" s="13"/>
      <c r="AE4423" s="13"/>
      <c r="AF4423" s="13"/>
      <c r="AG4423" s="13"/>
      <c r="AH4423" s="13"/>
    </row>
    <row r="4424" spans="2:34"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19"/>
      <c r="X4424" s="19"/>
      <c r="Y4424" s="20"/>
      <c r="Z4424" s="13"/>
      <c r="AA4424" s="13"/>
      <c r="AB4424" s="13"/>
      <c r="AC4424" s="13"/>
      <c r="AD4424" s="13"/>
      <c r="AE4424" s="13"/>
      <c r="AF4424" s="13"/>
      <c r="AG4424" s="13"/>
      <c r="AH4424" s="13"/>
    </row>
    <row r="4425" spans="2:34"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19"/>
      <c r="X4425" s="19"/>
      <c r="Y4425" s="20"/>
      <c r="Z4425" s="13"/>
      <c r="AA4425" s="13"/>
      <c r="AB4425" s="13"/>
      <c r="AC4425" s="13"/>
      <c r="AD4425" s="13"/>
      <c r="AE4425" s="13"/>
      <c r="AF4425" s="13"/>
      <c r="AG4425" s="13"/>
      <c r="AH4425" s="13"/>
    </row>
    <row r="4426" spans="2:34"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19"/>
      <c r="X4426" s="19"/>
      <c r="Y4426" s="20"/>
      <c r="Z4426" s="13"/>
      <c r="AA4426" s="13"/>
      <c r="AB4426" s="13"/>
      <c r="AC4426" s="13"/>
      <c r="AD4426" s="13"/>
      <c r="AE4426" s="13"/>
      <c r="AF4426" s="13"/>
      <c r="AG4426" s="13"/>
      <c r="AH4426" s="13"/>
    </row>
    <row r="4427" spans="2:34"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19"/>
      <c r="X4427" s="19"/>
      <c r="Y4427" s="20"/>
      <c r="Z4427" s="13"/>
      <c r="AA4427" s="13"/>
      <c r="AB4427" s="13"/>
      <c r="AC4427" s="13"/>
      <c r="AD4427" s="13"/>
      <c r="AE4427" s="13"/>
      <c r="AF4427" s="13"/>
      <c r="AG4427" s="13"/>
      <c r="AH4427" s="13"/>
    </row>
    <row r="4428" spans="2:34"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19"/>
      <c r="X4428" s="19"/>
      <c r="Y4428" s="20"/>
      <c r="Z4428" s="13"/>
      <c r="AA4428" s="13"/>
      <c r="AB4428" s="13"/>
      <c r="AC4428" s="13"/>
      <c r="AD4428" s="13"/>
      <c r="AE4428" s="13"/>
      <c r="AF4428" s="13"/>
      <c r="AG4428" s="13"/>
      <c r="AH4428" s="13"/>
    </row>
    <row r="4429" spans="2:34"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19"/>
      <c r="X4429" s="19"/>
      <c r="Y4429" s="20"/>
      <c r="Z4429" s="13"/>
      <c r="AA4429" s="13"/>
      <c r="AB4429" s="13"/>
      <c r="AC4429" s="13"/>
      <c r="AD4429" s="13"/>
      <c r="AE4429" s="13"/>
      <c r="AF4429" s="13"/>
      <c r="AG4429" s="13"/>
      <c r="AH4429" s="13"/>
    </row>
    <row r="4430" spans="2:34"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19"/>
      <c r="X4430" s="19"/>
      <c r="Y4430" s="20"/>
      <c r="Z4430" s="13"/>
      <c r="AA4430" s="13"/>
      <c r="AB4430" s="13"/>
      <c r="AC4430" s="13"/>
      <c r="AD4430" s="13"/>
      <c r="AE4430" s="13"/>
      <c r="AF4430" s="13"/>
      <c r="AG4430" s="13"/>
      <c r="AH4430" s="13"/>
    </row>
    <row r="4431" spans="2:34"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19"/>
      <c r="X4431" s="19"/>
      <c r="Y4431" s="20"/>
      <c r="Z4431" s="13"/>
      <c r="AA4431" s="13"/>
      <c r="AB4431" s="13"/>
      <c r="AC4431" s="13"/>
      <c r="AD4431" s="13"/>
      <c r="AE4431" s="13"/>
      <c r="AF4431" s="13"/>
      <c r="AG4431" s="13"/>
      <c r="AH4431" s="13"/>
    </row>
    <row r="4432" spans="2:34"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19"/>
      <c r="X4432" s="19"/>
      <c r="Y4432" s="20"/>
      <c r="Z4432" s="13"/>
      <c r="AA4432" s="13"/>
      <c r="AB4432" s="13"/>
      <c r="AC4432" s="13"/>
      <c r="AD4432" s="13"/>
      <c r="AE4432" s="13"/>
      <c r="AF4432" s="13"/>
      <c r="AG4432" s="13"/>
      <c r="AH4432" s="13"/>
    </row>
    <row r="4433" spans="2:34"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19"/>
      <c r="X4433" s="19"/>
      <c r="Y4433" s="20"/>
      <c r="Z4433" s="13"/>
      <c r="AA4433" s="13"/>
      <c r="AB4433" s="13"/>
      <c r="AC4433" s="13"/>
      <c r="AD4433" s="13"/>
      <c r="AE4433" s="13"/>
      <c r="AF4433" s="13"/>
      <c r="AG4433" s="13"/>
      <c r="AH4433" s="13"/>
    </row>
    <row r="4434" spans="2:34"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19"/>
      <c r="X4434" s="19"/>
      <c r="Y4434" s="20"/>
      <c r="Z4434" s="13"/>
      <c r="AA4434" s="13"/>
      <c r="AB4434" s="13"/>
      <c r="AC4434" s="13"/>
      <c r="AD4434" s="13"/>
      <c r="AE4434" s="13"/>
      <c r="AF4434" s="13"/>
      <c r="AG4434" s="13"/>
      <c r="AH4434" s="13"/>
    </row>
    <row r="4435" spans="2:34"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19"/>
      <c r="X4435" s="19"/>
      <c r="Y4435" s="20"/>
      <c r="Z4435" s="13"/>
      <c r="AA4435" s="13"/>
      <c r="AB4435" s="13"/>
      <c r="AC4435" s="13"/>
      <c r="AD4435" s="13"/>
      <c r="AE4435" s="13"/>
      <c r="AF4435" s="13"/>
      <c r="AG4435" s="13"/>
      <c r="AH4435" s="13"/>
    </row>
    <row r="4436" spans="2:34"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19"/>
      <c r="X4436" s="19"/>
      <c r="Y4436" s="20"/>
      <c r="Z4436" s="13"/>
      <c r="AA4436" s="13"/>
      <c r="AB4436" s="13"/>
      <c r="AC4436" s="13"/>
      <c r="AD4436" s="13"/>
      <c r="AE4436" s="13"/>
      <c r="AF4436" s="13"/>
      <c r="AG4436" s="13"/>
      <c r="AH4436" s="13"/>
    </row>
    <row r="4437" spans="2:34"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19"/>
      <c r="X4437" s="19"/>
      <c r="Y4437" s="20"/>
      <c r="Z4437" s="13"/>
      <c r="AA4437" s="13"/>
      <c r="AB4437" s="13"/>
      <c r="AC4437" s="13"/>
      <c r="AD4437" s="13"/>
      <c r="AE4437" s="13"/>
      <c r="AF4437" s="13"/>
      <c r="AG4437" s="13"/>
      <c r="AH4437" s="13"/>
    </row>
    <row r="4438" spans="2:34"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19"/>
      <c r="X4438" s="19"/>
      <c r="Y4438" s="20"/>
      <c r="Z4438" s="13"/>
      <c r="AA4438" s="13"/>
      <c r="AB4438" s="13"/>
      <c r="AC4438" s="13"/>
      <c r="AD4438" s="13"/>
      <c r="AE4438" s="13"/>
      <c r="AF4438" s="13"/>
      <c r="AG4438" s="13"/>
      <c r="AH4438" s="13"/>
    </row>
    <row r="4439" spans="2:34"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19"/>
      <c r="X4439" s="19"/>
      <c r="Y4439" s="20"/>
      <c r="Z4439" s="13"/>
      <c r="AA4439" s="13"/>
      <c r="AB4439" s="13"/>
      <c r="AC4439" s="13"/>
      <c r="AD4439" s="13"/>
      <c r="AE4439" s="13"/>
      <c r="AF4439" s="13"/>
      <c r="AG4439" s="13"/>
      <c r="AH4439" s="13"/>
    </row>
    <row r="4440" spans="2:34"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19"/>
      <c r="X4440" s="19"/>
      <c r="Y4440" s="20"/>
      <c r="Z4440" s="13"/>
      <c r="AA4440" s="13"/>
      <c r="AB4440" s="13"/>
      <c r="AC4440" s="13"/>
      <c r="AD4440" s="13"/>
      <c r="AE4440" s="13"/>
      <c r="AF4440" s="13"/>
      <c r="AG4440" s="13"/>
      <c r="AH4440" s="13"/>
    </row>
    <row r="4441" spans="2:34"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19"/>
      <c r="X4441" s="19"/>
      <c r="Y4441" s="20"/>
      <c r="Z4441" s="13"/>
      <c r="AA4441" s="13"/>
      <c r="AB4441" s="13"/>
      <c r="AC4441" s="13"/>
      <c r="AD4441" s="13"/>
      <c r="AE4441" s="13"/>
      <c r="AF4441" s="13"/>
      <c r="AG4441" s="13"/>
      <c r="AH4441" s="13"/>
    </row>
    <row r="4442" spans="2:34"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19"/>
      <c r="X4442" s="19"/>
      <c r="Y4442" s="20"/>
      <c r="Z4442" s="13"/>
      <c r="AA4442" s="13"/>
      <c r="AB4442" s="13"/>
      <c r="AC4442" s="13"/>
      <c r="AD4442" s="13"/>
      <c r="AE4442" s="13"/>
      <c r="AF4442" s="13"/>
      <c r="AG4442" s="13"/>
      <c r="AH4442" s="13"/>
    </row>
    <row r="4443" spans="2:34"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19"/>
      <c r="X4443" s="19"/>
      <c r="Y4443" s="20"/>
      <c r="Z4443" s="13"/>
      <c r="AA4443" s="13"/>
      <c r="AB4443" s="13"/>
      <c r="AC4443" s="13"/>
      <c r="AD4443" s="13"/>
      <c r="AE4443" s="13"/>
      <c r="AF4443" s="13"/>
      <c r="AG4443" s="13"/>
      <c r="AH4443" s="13"/>
    </row>
    <row r="4444" spans="2:34"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19"/>
      <c r="X4444" s="19"/>
      <c r="Y4444" s="20"/>
      <c r="Z4444" s="13"/>
      <c r="AA4444" s="13"/>
      <c r="AB4444" s="13"/>
      <c r="AC4444" s="13"/>
      <c r="AD4444" s="13"/>
      <c r="AE4444" s="13"/>
      <c r="AF4444" s="13"/>
      <c r="AG4444" s="13"/>
      <c r="AH4444" s="13"/>
    </row>
    <row r="4445" spans="2:34"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19"/>
      <c r="X4445" s="19"/>
      <c r="Y4445" s="20"/>
      <c r="Z4445" s="13"/>
      <c r="AA4445" s="13"/>
      <c r="AB4445" s="13"/>
      <c r="AC4445" s="13"/>
      <c r="AD4445" s="13"/>
      <c r="AE4445" s="13"/>
      <c r="AF4445" s="13"/>
      <c r="AG4445" s="13"/>
      <c r="AH4445" s="13"/>
    </row>
    <row r="4446" spans="2:34"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19"/>
      <c r="X4446" s="19"/>
      <c r="Y4446" s="20"/>
      <c r="Z4446" s="13"/>
      <c r="AA4446" s="13"/>
      <c r="AB4446" s="13"/>
      <c r="AC4446" s="13"/>
      <c r="AD4446" s="13"/>
      <c r="AE4446" s="13"/>
      <c r="AF4446" s="13"/>
      <c r="AG4446" s="13"/>
      <c r="AH4446" s="13"/>
    </row>
    <row r="4447" spans="2:34"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19"/>
      <c r="X4447" s="19"/>
      <c r="Y4447" s="20"/>
      <c r="Z4447" s="13"/>
      <c r="AA4447" s="13"/>
      <c r="AB4447" s="13"/>
      <c r="AC4447" s="13"/>
      <c r="AD4447" s="13"/>
      <c r="AE4447" s="13"/>
      <c r="AF4447" s="13"/>
      <c r="AG4447" s="13"/>
      <c r="AH4447" s="13"/>
    </row>
    <row r="4448" spans="2:34"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19"/>
      <c r="X4448" s="19"/>
      <c r="Y4448" s="20"/>
      <c r="Z4448" s="13"/>
      <c r="AA4448" s="13"/>
      <c r="AB4448" s="13"/>
      <c r="AC4448" s="13"/>
      <c r="AD4448" s="13"/>
      <c r="AE4448" s="13"/>
      <c r="AF4448" s="13"/>
      <c r="AG4448" s="13"/>
      <c r="AH4448" s="13"/>
    </row>
    <row r="4449" spans="2:34"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19"/>
      <c r="X4449" s="19"/>
      <c r="Y4449" s="20"/>
      <c r="Z4449" s="13"/>
      <c r="AA4449" s="13"/>
      <c r="AB4449" s="13"/>
      <c r="AC4449" s="13"/>
      <c r="AD4449" s="13"/>
      <c r="AE4449" s="13"/>
      <c r="AF4449" s="13"/>
      <c r="AG4449" s="13"/>
      <c r="AH4449" s="13"/>
    </row>
    <row r="4450" spans="2:34"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19"/>
      <c r="X4450" s="19"/>
      <c r="Y4450" s="20"/>
      <c r="Z4450" s="13"/>
      <c r="AA4450" s="13"/>
      <c r="AB4450" s="13"/>
      <c r="AC4450" s="13"/>
      <c r="AD4450" s="13"/>
      <c r="AE4450" s="13"/>
      <c r="AF4450" s="13"/>
      <c r="AG4450" s="13"/>
      <c r="AH4450" s="13"/>
    </row>
    <row r="4451" spans="2:34"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19"/>
      <c r="X4451" s="19"/>
      <c r="Y4451" s="20"/>
      <c r="Z4451" s="13"/>
      <c r="AA4451" s="13"/>
      <c r="AB4451" s="13"/>
      <c r="AC4451" s="13"/>
      <c r="AD4451" s="13"/>
      <c r="AE4451" s="13"/>
      <c r="AF4451" s="13"/>
      <c r="AG4451" s="13"/>
      <c r="AH4451" s="13"/>
    </row>
    <row r="4452" spans="2:34"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19"/>
      <c r="X4452" s="19"/>
      <c r="Y4452" s="20"/>
      <c r="Z4452" s="13"/>
      <c r="AA4452" s="13"/>
      <c r="AB4452" s="13"/>
      <c r="AC4452" s="13"/>
      <c r="AD4452" s="13"/>
      <c r="AE4452" s="13"/>
      <c r="AF4452" s="13"/>
      <c r="AG4452" s="13"/>
      <c r="AH4452" s="13"/>
    </row>
    <row r="4453" spans="2:34"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19"/>
      <c r="X4453" s="19"/>
      <c r="Y4453" s="20"/>
      <c r="Z4453" s="13"/>
      <c r="AA4453" s="13"/>
      <c r="AB4453" s="13"/>
      <c r="AC4453" s="13"/>
      <c r="AD4453" s="13"/>
      <c r="AE4453" s="13"/>
      <c r="AF4453" s="13"/>
      <c r="AG4453" s="13"/>
      <c r="AH4453" s="13"/>
    </row>
    <row r="4454" spans="2:34"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19"/>
      <c r="X4454" s="19"/>
      <c r="Y4454" s="20"/>
      <c r="Z4454" s="13"/>
      <c r="AA4454" s="13"/>
      <c r="AB4454" s="13"/>
      <c r="AC4454" s="13"/>
      <c r="AD4454" s="13"/>
      <c r="AE4454" s="13"/>
      <c r="AF4454" s="13"/>
      <c r="AG4454" s="13"/>
      <c r="AH4454" s="13"/>
    </row>
    <row r="4455" spans="2:34"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19"/>
      <c r="X4455" s="19"/>
      <c r="Y4455" s="20"/>
      <c r="Z4455" s="13"/>
      <c r="AA4455" s="13"/>
      <c r="AB4455" s="13"/>
      <c r="AC4455" s="13"/>
      <c r="AD4455" s="13"/>
      <c r="AE4455" s="13"/>
      <c r="AF4455" s="13"/>
      <c r="AG4455" s="13"/>
      <c r="AH4455" s="13"/>
    </row>
    <row r="4456" spans="2:34"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19"/>
      <c r="X4456" s="19"/>
      <c r="Y4456" s="20"/>
      <c r="Z4456" s="13"/>
      <c r="AA4456" s="13"/>
      <c r="AB4456" s="13"/>
      <c r="AC4456" s="13"/>
      <c r="AD4456" s="13"/>
      <c r="AE4456" s="13"/>
      <c r="AF4456" s="13"/>
      <c r="AG4456" s="13"/>
      <c r="AH4456" s="13"/>
    </row>
    <row r="4457" spans="2:34"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19"/>
      <c r="X4457" s="19"/>
      <c r="Y4457" s="20"/>
      <c r="Z4457" s="13"/>
      <c r="AA4457" s="13"/>
      <c r="AB4457" s="13"/>
      <c r="AC4457" s="13"/>
      <c r="AD4457" s="13"/>
      <c r="AE4457" s="13"/>
      <c r="AF4457" s="13"/>
      <c r="AG4457" s="13"/>
      <c r="AH4457" s="13"/>
    </row>
    <row r="4458" spans="2:34"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19"/>
      <c r="X4458" s="19"/>
      <c r="Y4458" s="20"/>
      <c r="Z4458" s="13"/>
      <c r="AA4458" s="13"/>
      <c r="AB4458" s="13"/>
      <c r="AC4458" s="13"/>
      <c r="AD4458" s="13"/>
      <c r="AE4458" s="13"/>
      <c r="AF4458" s="13"/>
      <c r="AG4458" s="13"/>
      <c r="AH4458" s="13"/>
    </row>
    <row r="4459" spans="2:34"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19"/>
      <c r="X4459" s="19"/>
      <c r="Y4459" s="20"/>
      <c r="Z4459" s="13"/>
      <c r="AA4459" s="13"/>
      <c r="AB4459" s="13"/>
      <c r="AC4459" s="13"/>
      <c r="AD4459" s="13"/>
      <c r="AE4459" s="13"/>
      <c r="AF4459" s="13"/>
      <c r="AG4459" s="13"/>
      <c r="AH4459" s="13"/>
    </row>
    <row r="4460" spans="2:34"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19"/>
      <c r="X4460" s="19"/>
      <c r="Y4460" s="20"/>
      <c r="Z4460" s="13"/>
      <c r="AA4460" s="13"/>
      <c r="AB4460" s="13"/>
      <c r="AC4460" s="13"/>
      <c r="AD4460" s="13"/>
      <c r="AE4460" s="13"/>
      <c r="AF4460" s="13"/>
      <c r="AG4460" s="13"/>
      <c r="AH4460" s="13"/>
    </row>
    <row r="4461" spans="2:34"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19"/>
      <c r="X4461" s="19"/>
      <c r="Y4461" s="20"/>
      <c r="Z4461" s="13"/>
      <c r="AA4461" s="13"/>
      <c r="AB4461" s="13"/>
      <c r="AC4461" s="13"/>
      <c r="AD4461" s="13"/>
      <c r="AE4461" s="13"/>
      <c r="AF4461" s="13"/>
      <c r="AG4461" s="13"/>
      <c r="AH4461" s="13"/>
    </row>
    <row r="4462" spans="2:34"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19"/>
      <c r="X4462" s="19"/>
      <c r="Y4462" s="20"/>
      <c r="Z4462" s="13"/>
      <c r="AA4462" s="13"/>
      <c r="AB4462" s="13"/>
      <c r="AC4462" s="13"/>
      <c r="AD4462" s="13"/>
      <c r="AE4462" s="13"/>
      <c r="AF4462" s="13"/>
      <c r="AG4462" s="13"/>
      <c r="AH4462" s="13"/>
    </row>
    <row r="4463" spans="2:34"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19"/>
      <c r="X4463" s="19"/>
      <c r="Y4463" s="20"/>
      <c r="Z4463" s="13"/>
      <c r="AA4463" s="13"/>
      <c r="AB4463" s="13"/>
      <c r="AC4463" s="13"/>
      <c r="AD4463" s="13"/>
      <c r="AE4463" s="13"/>
      <c r="AF4463" s="13"/>
      <c r="AG4463" s="13"/>
      <c r="AH4463" s="13"/>
    </row>
    <row r="4464" spans="2:34"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19"/>
      <c r="X4464" s="19"/>
      <c r="Y4464" s="20"/>
      <c r="Z4464" s="13"/>
      <c r="AA4464" s="13"/>
      <c r="AB4464" s="13"/>
      <c r="AC4464" s="13"/>
      <c r="AD4464" s="13"/>
      <c r="AE4464" s="13"/>
      <c r="AF4464" s="13"/>
      <c r="AG4464" s="13"/>
      <c r="AH4464" s="13"/>
    </row>
    <row r="4465" spans="2:34"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19"/>
      <c r="X4465" s="19"/>
      <c r="Y4465" s="20"/>
      <c r="Z4465" s="13"/>
      <c r="AA4465" s="13"/>
      <c r="AB4465" s="13"/>
      <c r="AC4465" s="13"/>
      <c r="AD4465" s="13"/>
      <c r="AE4465" s="13"/>
      <c r="AF4465" s="13"/>
      <c r="AG4465" s="13"/>
      <c r="AH4465" s="13"/>
    </row>
    <row r="4466" spans="2:34"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19"/>
      <c r="X4466" s="19"/>
      <c r="Y4466" s="20"/>
      <c r="Z4466" s="13"/>
      <c r="AA4466" s="13"/>
      <c r="AB4466" s="13"/>
      <c r="AC4466" s="13"/>
      <c r="AD4466" s="13"/>
      <c r="AE4466" s="13"/>
      <c r="AF4466" s="13"/>
      <c r="AG4466" s="13"/>
      <c r="AH4466" s="13"/>
    </row>
    <row r="4467" spans="2:34"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19"/>
      <c r="X4467" s="19"/>
      <c r="Y4467" s="20"/>
      <c r="Z4467" s="13"/>
      <c r="AA4467" s="13"/>
      <c r="AB4467" s="13"/>
      <c r="AC4467" s="13"/>
      <c r="AD4467" s="13"/>
      <c r="AE4467" s="13"/>
      <c r="AF4467" s="13"/>
      <c r="AG4467" s="13"/>
      <c r="AH4467" s="13"/>
    </row>
    <row r="4468" spans="2:34"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19"/>
      <c r="X4468" s="19"/>
      <c r="Y4468" s="20"/>
      <c r="Z4468" s="13"/>
      <c r="AA4468" s="13"/>
      <c r="AB4468" s="13"/>
      <c r="AC4468" s="13"/>
      <c r="AD4468" s="13"/>
      <c r="AE4468" s="13"/>
      <c r="AF4468" s="13"/>
      <c r="AG4468" s="13"/>
      <c r="AH4468" s="13"/>
    </row>
    <row r="4469" spans="2:34"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19"/>
      <c r="X4469" s="19"/>
      <c r="Y4469" s="20"/>
      <c r="Z4469" s="13"/>
      <c r="AA4469" s="13"/>
      <c r="AB4469" s="13"/>
      <c r="AC4469" s="13"/>
      <c r="AD4469" s="13"/>
      <c r="AE4469" s="13"/>
      <c r="AF4469" s="13"/>
      <c r="AG4469" s="13"/>
      <c r="AH4469" s="13"/>
    </row>
    <row r="4470" spans="2:34"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19"/>
      <c r="X4470" s="19"/>
      <c r="Y4470" s="20"/>
      <c r="Z4470" s="13"/>
      <c r="AA4470" s="13"/>
      <c r="AB4470" s="13"/>
      <c r="AC4470" s="13"/>
      <c r="AD4470" s="13"/>
      <c r="AE4470" s="13"/>
      <c r="AF4470" s="13"/>
      <c r="AG4470" s="13"/>
      <c r="AH4470" s="13"/>
    </row>
    <row r="4471" spans="2:34"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19"/>
      <c r="X4471" s="19"/>
      <c r="Y4471" s="20"/>
      <c r="Z4471" s="13"/>
      <c r="AA4471" s="13"/>
      <c r="AB4471" s="13"/>
      <c r="AC4471" s="13"/>
      <c r="AD4471" s="13"/>
      <c r="AE4471" s="13"/>
      <c r="AF4471" s="13"/>
      <c r="AG4471" s="13"/>
      <c r="AH4471" s="13"/>
    </row>
    <row r="4472" spans="2:34"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19"/>
      <c r="X4472" s="19"/>
      <c r="Y4472" s="20"/>
      <c r="Z4472" s="13"/>
      <c r="AA4472" s="13"/>
      <c r="AB4472" s="13"/>
      <c r="AC4472" s="13"/>
      <c r="AD4472" s="13"/>
      <c r="AE4472" s="13"/>
      <c r="AF4472" s="13"/>
      <c r="AG4472" s="13"/>
      <c r="AH4472" s="13"/>
    </row>
    <row r="4473" spans="2:34"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19"/>
      <c r="X4473" s="19"/>
      <c r="Y4473" s="20"/>
      <c r="Z4473" s="13"/>
      <c r="AA4473" s="13"/>
      <c r="AB4473" s="13"/>
      <c r="AC4473" s="13"/>
      <c r="AD4473" s="13"/>
      <c r="AE4473" s="13"/>
      <c r="AF4473" s="13"/>
      <c r="AG4473" s="13"/>
      <c r="AH4473" s="13"/>
    </row>
    <row r="4474" spans="2:34"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19"/>
      <c r="X4474" s="19"/>
      <c r="Y4474" s="20"/>
      <c r="Z4474" s="13"/>
      <c r="AA4474" s="13"/>
      <c r="AB4474" s="13"/>
      <c r="AC4474" s="13"/>
      <c r="AD4474" s="13"/>
      <c r="AE4474" s="13"/>
      <c r="AF4474" s="13"/>
      <c r="AG4474" s="13"/>
      <c r="AH4474" s="13"/>
    </row>
    <row r="4475" spans="2:34"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19"/>
      <c r="X4475" s="19"/>
      <c r="Y4475" s="20"/>
      <c r="Z4475" s="13"/>
      <c r="AA4475" s="13"/>
      <c r="AB4475" s="13"/>
      <c r="AC4475" s="13"/>
      <c r="AD4475" s="13"/>
      <c r="AE4475" s="13"/>
      <c r="AF4475" s="13"/>
      <c r="AG4475" s="13"/>
      <c r="AH4475" s="13"/>
    </row>
    <row r="4476" spans="2:34"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19"/>
      <c r="X4476" s="19"/>
      <c r="Y4476" s="20"/>
      <c r="Z4476" s="13"/>
      <c r="AA4476" s="13"/>
      <c r="AB4476" s="13"/>
      <c r="AC4476" s="13"/>
      <c r="AD4476" s="13"/>
      <c r="AE4476" s="13"/>
      <c r="AF4476" s="13"/>
      <c r="AG4476" s="13"/>
      <c r="AH4476" s="13"/>
    </row>
    <row r="4477" spans="2:34"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19"/>
      <c r="X4477" s="19"/>
      <c r="Y4477" s="20"/>
      <c r="Z4477" s="13"/>
      <c r="AA4477" s="13"/>
      <c r="AB4477" s="13"/>
      <c r="AC4477" s="13"/>
      <c r="AD4477" s="13"/>
      <c r="AE4477" s="13"/>
      <c r="AF4477" s="13"/>
      <c r="AG4477" s="13"/>
      <c r="AH4477" s="13"/>
    </row>
    <row r="4478" spans="2:34"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19"/>
      <c r="X4478" s="19"/>
      <c r="Y4478" s="20"/>
      <c r="Z4478" s="13"/>
      <c r="AA4478" s="13"/>
      <c r="AB4478" s="13"/>
      <c r="AC4478" s="13"/>
      <c r="AD4478" s="13"/>
      <c r="AE4478" s="13"/>
      <c r="AF4478" s="13"/>
      <c r="AG4478" s="13"/>
      <c r="AH4478" s="13"/>
    </row>
    <row r="4479" spans="2:34"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19"/>
      <c r="X4479" s="19"/>
      <c r="Y4479" s="20"/>
      <c r="Z4479" s="13"/>
      <c r="AA4479" s="13"/>
      <c r="AB4479" s="13"/>
      <c r="AC4479" s="13"/>
      <c r="AD4479" s="13"/>
      <c r="AE4479" s="13"/>
      <c r="AF4479" s="13"/>
      <c r="AG4479" s="13"/>
      <c r="AH4479" s="13"/>
    </row>
    <row r="4480" spans="2:34"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19"/>
      <c r="X4480" s="19"/>
      <c r="Y4480" s="20"/>
      <c r="Z4480" s="13"/>
      <c r="AA4480" s="13"/>
      <c r="AB4480" s="13"/>
      <c r="AC4480" s="13"/>
      <c r="AD4480" s="13"/>
      <c r="AE4480" s="13"/>
      <c r="AF4480" s="13"/>
      <c r="AG4480" s="13"/>
      <c r="AH4480" s="13"/>
    </row>
    <row r="4481" spans="2:34"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19"/>
      <c r="X4481" s="19"/>
      <c r="Y4481" s="20"/>
      <c r="Z4481" s="13"/>
      <c r="AA4481" s="13"/>
      <c r="AB4481" s="13"/>
      <c r="AC4481" s="13"/>
      <c r="AD4481" s="13"/>
      <c r="AE4481" s="13"/>
      <c r="AF4481" s="13"/>
      <c r="AG4481" s="13"/>
      <c r="AH4481" s="13"/>
    </row>
    <row r="4482" spans="2:34"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19"/>
      <c r="X4482" s="19"/>
      <c r="Y4482" s="20"/>
      <c r="Z4482" s="13"/>
      <c r="AA4482" s="13"/>
      <c r="AB4482" s="13"/>
      <c r="AC4482" s="13"/>
      <c r="AD4482" s="13"/>
      <c r="AE4482" s="13"/>
      <c r="AF4482" s="13"/>
      <c r="AG4482" s="13"/>
      <c r="AH4482" s="13"/>
    </row>
    <row r="4483" spans="2:34"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19"/>
      <c r="X4483" s="19"/>
      <c r="Y4483" s="20"/>
      <c r="Z4483" s="13"/>
      <c r="AA4483" s="13"/>
      <c r="AB4483" s="13"/>
      <c r="AC4483" s="13"/>
      <c r="AD4483" s="13"/>
      <c r="AE4483" s="13"/>
      <c r="AF4483" s="13"/>
      <c r="AG4483" s="13"/>
      <c r="AH4483" s="13"/>
    </row>
    <row r="4484" spans="2:34"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19"/>
      <c r="X4484" s="19"/>
      <c r="Y4484" s="20"/>
      <c r="Z4484" s="13"/>
      <c r="AA4484" s="13"/>
      <c r="AB4484" s="13"/>
      <c r="AC4484" s="13"/>
      <c r="AD4484" s="13"/>
      <c r="AE4484" s="13"/>
      <c r="AF4484" s="13"/>
      <c r="AG4484" s="13"/>
      <c r="AH4484" s="13"/>
    </row>
    <row r="4485" spans="2:34"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19"/>
      <c r="X4485" s="19"/>
      <c r="Y4485" s="20"/>
      <c r="Z4485" s="13"/>
      <c r="AA4485" s="13"/>
      <c r="AB4485" s="13"/>
      <c r="AC4485" s="13"/>
      <c r="AD4485" s="13"/>
      <c r="AE4485" s="13"/>
      <c r="AF4485" s="13"/>
      <c r="AG4485" s="13"/>
      <c r="AH4485" s="13"/>
    </row>
    <row r="4486" spans="2:34"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19"/>
      <c r="X4486" s="19"/>
      <c r="Y4486" s="20"/>
      <c r="Z4486" s="13"/>
      <c r="AA4486" s="13"/>
      <c r="AB4486" s="13"/>
      <c r="AC4486" s="13"/>
      <c r="AD4486" s="13"/>
      <c r="AE4486" s="13"/>
      <c r="AF4486" s="13"/>
      <c r="AG4486" s="13"/>
      <c r="AH4486" s="13"/>
    </row>
    <row r="4487" spans="2:34"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19"/>
      <c r="X4487" s="19"/>
      <c r="Y4487" s="20"/>
      <c r="Z4487" s="13"/>
      <c r="AA4487" s="13"/>
      <c r="AB4487" s="13"/>
      <c r="AC4487" s="13"/>
      <c r="AD4487" s="13"/>
      <c r="AE4487" s="13"/>
      <c r="AF4487" s="13"/>
      <c r="AG4487" s="13"/>
      <c r="AH4487" s="13"/>
    </row>
    <row r="4488" spans="2:34"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19"/>
      <c r="X4488" s="19"/>
      <c r="Y4488" s="20"/>
      <c r="Z4488" s="13"/>
      <c r="AA4488" s="13"/>
      <c r="AB4488" s="13"/>
      <c r="AC4488" s="13"/>
      <c r="AD4488" s="13"/>
      <c r="AE4488" s="13"/>
      <c r="AF4488" s="13"/>
      <c r="AG4488" s="13"/>
      <c r="AH4488" s="13"/>
    </row>
    <row r="4489" spans="2:34"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19"/>
      <c r="X4489" s="19"/>
      <c r="Y4489" s="20"/>
      <c r="Z4489" s="13"/>
      <c r="AA4489" s="13"/>
      <c r="AB4489" s="13"/>
      <c r="AC4489" s="13"/>
      <c r="AD4489" s="13"/>
      <c r="AE4489" s="13"/>
      <c r="AF4489" s="13"/>
      <c r="AG4489" s="13"/>
      <c r="AH4489" s="13"/>
    </row>
    <row r="4490" spans="2:34"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19"/>
      <c r="X4490" s="19"/>
      <c r="Y4490" s="20"/>
      <c r="Z4490" s="13"/>
      <c r="AA4490" s="13"/>
      <c r="AB4490" s="13"/>
      <c r="AC4490" s="13"/>
      <c r="AD4490" s="13"/>
      <c r="AE4490" s="13"/>
      <c r="AF4490" s="13"/>
      <c r="AG4490" s="13"/>
      <c r="AH4490" s="13"/>
    </row>
    <row r="4491" spans="2:34"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19"/>
      <c r="X4491" s="19"/>
      <c r="Y4491" s="20"/>
      <c r="Z4491" s="13"/>
      <c r="AA4491" s="13"/>
      <c r="AB4491" s="13"/>
      <c r="AC4491" s="13"/>
      <c r="AD4491" s="13"/>
      <c r="AE4491" s="13"/>
      <c r="AF4491" s="13"/>
      <c r="AG4491" s="13"/>
      <c r="AH4491" s="13"/>
    </row>
    <row r="4492" spans="2:34"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19"/>
      <c r="X4492" s="19"/>
      <c r="Y4492" s="20"/>
      <c r="Z4492" s="13"/>
      <c r="AA4492" s="13"/>
      <c r="AB4492" s="13"/>
      <c r="AC4492" s="13"/>
      <c r="AD4492" s="13"/>
      <c r="AE4492" s="13"/>
      <c r="AF4492" s="13"/>
      <c r="AG4492" s="13"/>
      <c r="AH4492" s="13"/>
    </row>
    <row r="4493" spans="2:34"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19"/>
      <c r="X4493" s="19"/>
      <c r="Y4493" s="20"/>
      <c r="Z4493" s="13"/>
      <c r="AA4493" s="13"/>
      <c r="AB4493" s="13"/>
      <c r="AC4493" s="13"/>
      <c r="AD4493" s="13"/>
      <c r="AE4493" s="13"/>
      <c r="AF4493" s="13"/>
      <c r="AG4493" s="13"/>
      <c r="AH4493" s="13"/>
    </row>
    <row r="4494" spans="2:34"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19"/>
      <c r="X4494" s="19"/>
      <c r="Y4494" s="20"/>
      <c r="Z4494" s="13"/>
      <c r="AA4494" s="13"/>
      <c r="AB4494" s="13"/>
      <c r="AC4494" s="13"/>
      <c r="AD4494" s="13"/>
      <c r="AE4494" s="13"/>
      <c r="AF4494" s="13"/>
      <c r="AG4494" s="13"/>
      <c r="AH4494" s="13"/>
    </row>
    <row r="4495" spans="2:34"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19"/>
      <c r="X4495" s="19"/>
      <c r="Y4495" s="20"/>
      <c r="Z4495" s="13"/>
      <c r="AA4495" s="13"/>
      <c r="AB4495" s="13"/>
      <c r="AC4495" s="13"/>
      <c r="AD4495" s="13"/>
      <c r="AE4495" s="13"/>
      <c r="AF4495" s="13"/>
      <c r="AG4495" s="13"/>
      <c r="AH4495" s="13"/>
    </row>
    <row r="4496" spans="2:34"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19"/>
      <c r="X4496" s="19"/>
      <c r="Y4496" s="20"/>
      <c r="Z4496" s="13"/>
      <c r="AA4496" s="13"/>
      <c r="AB4496" s="13"/>
      <c r="AC4496" s="13"/>
      <c r="AD4496" s="13"/>
      <c r="AE4496" s="13"/>
      <c r="AF4496" s="13"/>
      <c r="AG4496" s="13"/>
      <c r="AH4496" s="13"/>
    </row>
    <row r="4497" spans="2:34"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19"/>
      <c r="X4497" s="19"/>
      <c r="Y4497" s="20"/>
      <c r="Z4497" s="13"/>
      <c r="AA4497" s="13"/>
      <c r="AB4497" s="13"/>
      <c r="AC4497" s="13"/>
      <c r="AD4497" s="13"/>
      <c r="AE4497" s="13"/>
      <c r="AF4497" s="13"/>
      <c r="AG4497" s="13"/>
      <c r="AH4497" s="13"/>
    </row>
    <row r="4498" spans="2:34"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19"/>
      <c r="X4498" s="19"/>
      <c r="Y4498" s="20"/>
      <c r="Z4498" s="13"/>
      <c r="AA4498" s="13"/>
      <c r="AB4498" s="13"/>
      <c r="AC4498" s="13"/>
      <c r="AD4498" s="13"/>
      <c r="AE4498" s="13"/>
      <c r="AF4498" s="13"/>
      <c r="AG4498" s="13"/>
      <c r="AH4498" s="13"/>
    </row>
    <row r="4499" spans="2:34"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19"/>
      <c r="X4499" s="19"/>
      <c r="Y4499" s="20"/>
      <c r="Z4499" s="13"/>
      <c r="AA4499" s="13"/>
      <c r="AB4499" s="13"/>
      <c r="AC4499" s="13"/>
      <c r="AD4499" s="13"/>
      <c r="AE4499" s="13"/>
      <c r="AF4499" s="13"/>
      <c r="AG4499" s="13"/>
      <c r="AH4499" s="13"/>
    </row>
    <row r="4500" spans="2:34"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19"/>
      <c r="X4500" s="19"/>
      <c r="Y4500" s="20"/>
      <c r="Z4500" s="13"/>
      <c r="AA4500" s="13"/>
      <c r="AB4500" s="13"/>
      <c r="AC4500" s="13"/>
      <c r="AD4500" s="13"/>
      <c r="AE4500" s="13"/>
      <c r="AF4500" s="13"/>
      <c r="AG4500" s="13"/>
      <c r="AH4500" s="13"/>
    </row>
    <row r="4501" spans="2:34"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19"/>
      <c r="X4501" s="19"/>
      <c r="Y4501" s="20"/>
      <c r="Z4501" s="13"/>
      <c r="AA4501" s="13"/>
      <c r="AB4501" s="13"/>
      <c r="AC4501" s="13"/>
      <c r="AD4501" s="13"/>
      <c r="AE4501" s="13"/>
      <c r="AF4501" s="13"/>
      <c r="AG4501" s="13"/>
      <c r="AH4501" s="13"/>
    </row>
    <row r="4502" spans="2:34"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19"/>
      <c r="X4502" s="19"/>
      <c r="Y4502" s="20"/>
      <c r="Z4502" s="13"/>
      <c r="AA4502" s="13"/>
      <c r="AB4502" s="13"/>
      <c r="AC4502" s="13"/>
      <c r="AD4502" s="13"/>
      <c r="AE4502" s="13"/>
      <c r="AF4502" s="13"/>
      <c r="AG4502" s="13"/>
      <c r="AH4502" s="13"/>
    </row>
    <row r="4503" spans="2:34"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19"/>
      <c r="X4503" s="19"/>
      <c r="Y4503" s="20"/>
      <c r="Z4503" s="13"/>
      <c r="AA4503" s="13"/>
      <c r="AB4503" s="13"/>
      <c r="AC4503" s="13"/>
      <c r="AD4503" s="13"/>
      <c r="AE4503" s="13"/>
      <c r="AF4503" s="13"/>
      <c r="AG4503" s="13"/>
      <c r="AH4503" s="13"/>
    </row>
    <row r="4504" spans="2:34"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19"/>
      <c r="X4504" s="19"/>
      <c r="Y4504" s="20"/>
      <c r="Z4504" s="13"/>
      <c r="AA4504" s="13"/>
      <c r="AB4504" s="13"/>
      <c r="AC4504" s="13"/>
      <c r="AD4504" s="13"/>
      <c r="AE4504" s="13"/>
      <c r="AF4504" s="13"/>
      <c r="AG4504" s="13"/>
      <c r="AH4504" s="13"/>
    </row>
    <row r="4505" spans="2:34"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19"/>
      <c r="X4505" s="19"/>
      <c r="Y4505" s="20"/>
      <c r="Z4505" s="13"/>
      <c r="AA4505" s="13"/>
      <c r="AB4505" s="13"/>
      <c r="AC4505" s="13"/>
      <c r="AD4505" s="13"/>
      <c r="AE4505" s="13"/>
      <c r="AF4505" s="13"/>
      <c r="AG4505" s="13"/>
      <c r="AH4505" s="13"/>
    </row>
    <row r="4506" spans="2:34"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19"/>
      <c r="X4506" s="19"/>
      <c r="Y4506" s="20"/>
      <c r="Z4506" s="13"/>
      <c r="AA4506" s="13"/>
      <c r="AB4506" s="13"/>
      <c r="AC4506" s="13"/>
      <c r="AD4506" s="13"/>
      <c r="AE4506" s="13"/>
      <c r="AF4506" s="13"/>
      <c r="AG4506" s="13"/>
      <c r="AH4506" s="13"/>
    </row>
    <row r="4507" spans="2:34"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19"/>
      <c r="X4507" s="19"/>
      <c r="Y4507" s="20"/>
      <c r="Z4507" s="13"/>
      <c r="AA4507" s="13"/>
      <c r="AB4507" s="13"/>
      <c r="AC4507" s="13"/>
      <c r="AD4507" s="13"/>
      <c r="AE4507" s="13"/>
      <c r="AF4507" s="13"/>
      <c r="AG4507" s="13"/>
      <c r="AH4507" s="13"/>
    </row>
    <row r="4508" spans="2:34"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19"/>
      <c r="X4508" s="19"/>
      <c r="Y4508" s="20"/>
      <c r="Z4508" s="13"/>
      <c r="AA4508" s="13"/>
      <c r="AB4508" s="13"/>
      <c r="AC4508" s="13"/>
      <c r="AD4508" s="13"/>
      <c r="AE4508" s="13"/>
      <c r="AF4508" s="13"/>
      <c r="AG4508" s="13"/>
      <c r="AH4508" s="13"/>
    </row>
    <row r="4509" spans="2:34"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19"/>
      <c r="X4509" s="19"/>
      <c r="Y4509" s="20"/>
      <c r="Z4509" s="13"/>
      <c r="AA4509" s="13"/>
      <c r="AB4509" s="13"/>
      <c r="AC4509" s="13"/>
      <c r="AD4509" s="13"/>
      <c r="AE4509" s="13"/>
      <c r="AF4509" s="13"/>
      <c r="AG4509" s="13"/>
      <c r="AH4509" s="13"/>
    </row>
    <row r="4510" spans="2:34"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19"/>
      <c r="X4510" s="19"/>
      <c r="Y4510" s="20"/>
      <c r="Z4510" s="13"/>
      <c r="AA4510" s="13"/>
      <c r="AB4510" s="13"/>
      <c r="AC4510" s="13"/>
      <c r="AD4510" s="13"/>
      <c r="AE4510" s="13"/>
      <c r="AF4510" s="13"/>
      <c r="AG4510" s="13"/>
      <c r="AH4510" s="13"/>
    </row>
    <row r="4511" spans="2:34"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19"/>
      <c r="X4511" s="19"/>
      <c r="Y4511" s="20"/>
      <c r="Z4511" s="13"/>
      <c r="AA4511" s="13"/>
      <c r="AB4511" s="13"/>
      <c r="AC4511" s="13"/>
      <c r="AD4511" s="13"/>
      <c r="AE4511" s="13"/>
      <c r="AF4511" s="13"/>
      <c r="AG4511" s="13"/>
      <c r="AH4511" s="13"/>
    </row>
    <row r="4512" spans="2:34"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19"/>
      <c r="X4512" s="19"/>
      <c r="Y4512" s="20"/>
      <c r="Z4512" s="13"/>
      <c r="AA4512" s="13"/>
      <c r="AB4512" s="13"/>
      <c r="AC4512" s="13"/>
      <c r="AD4512" s="13"/>
      <c r="AE4512" s="13"/>
      <c r="AF4512" s="13"/>
      <c r="AG4512" s="13"/>
      <c r="AH4512" s="13"/>
    </row>
    <row r="4513" spans="2:34"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19"/>
      <c r="X4513" s="19"/>
      <c r="Y4513" s="20"/>
      <c r="Z4513" s="13"/>
      <c r="AA4513" s="13"/>
      <c r="AB4513" s="13"/>
      <c r="AC4513" s="13"/>
      <c r="AD4513" s="13"/>
      <c r="AE4513" s="13"/>
      <c r="AF4513" s="13"/>
      <c r="AG4513" s="13"/>
      <c r="AH4513" s="13"/>
    </row>
    <row r="4514" spans="2:34"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19"/>
      <c r="X4514" s="19"/>
      <c r="Y4514" s="20"/>
      <c r="Z4514" s="13"/>
      <c r="AA4514" s="13"/>
      <c r="AB4514" s="13"/>
      <c r="AC4514" s="13"/>
      <c r="AD4514" s="13"/>
      <c r="AE4514" s="13"/>
      <c r="AF4514" s="13"/>
      <c r="AG4514" s="13"/>
      <c r="AH4514" s="13"/>
    </row>
    <row r="4515" spans="2:34"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19"/>
      <c r="X4515" s="19"/>
      <c r="Y4515" s="20"/>
      <c r="Z4515" s="13"/>
      <c r="AA4515" s="13"/>
      <c r="AB4515" s="13"/>
      <c r="AC4515" s="13"/>
      <c r="AD4515" s="13"/>
      <c r="AE4515" s="13"/>
      <c r="AF4515" s="13"/>
      <c r="AG4515" s="13"/>
      <c r="AH4515" s="13"/>
    </row>
    <row r="4516" spans="2:34"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19"/>
      <c r="X4516" s="19"/>
      <c r="Y4516" s="20"/>
      <c r="Z4516" s="13"/>
      <c r="AA4516" s="13"/>
      <c r="AB4516" s="13"/>
      <c r="AC4516" s="13"/>
      <c r="AD4516" s="13"/>
      <c r="AE4516" s="13"/>
      <c r="AF4516" s="13"/>
      <c r="AG4516" s="13"/>
      <c r="AH4516" s="13"/>
    </row>
    <row r="4517" spans="2:34"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19"/>
      <c r="X4517" s="19"/>
      <c r="Y4517" s="20"/>
      <c r="Z4517" s="13"/>
      <c r="AA4517" s="13"/>
      <c r="AB4517" s="13"/>
      <c r="AC4517" s="13"/>
      <c r="AD4517" s="13"/>
      <c r="AE4517" s="13"/>
      <c r="AF4517" s="13"/>
      <c r="AG4517" s="13"/>
      <c r="AH4517" s="13"/>
    </row>
    <row r="4518" spans="2:34"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19"/>
      <c r="X4518" s="19"/>
      <c r="Y4518" s="20"/>
      <c r="Z4518" s="13"/>
      <c r="AA4518" s="13"/>
      <c r="AB4518" s="13"/>
      <c r="AC4518" s="13"/>
      <c r="AD4518" s="13"/>
      <c r="AE4518" s="13"/>
      <c r="AF4518" s="13"/>
      <c r="AG4518" s="13"/>
      <c r="AH4518" s="13"/>
    </row>
    <row r="4519" spans="2:34"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19"/>
      <c r="X4519" s="19"/>
      <c r="Y4519" s="20"/>
      <c r="Z4519" s="13"/>
      <c r="AA4519" s="13"/>
      <c r="AB4519" s="13"/>
      <c r="AC4519" s="13"/>
      <c r="AD4519" s="13"/>
      <c r="AE4519" s="13"/>
      <c r="AF4519" s="13"/>
      <c r="AG4519" s="13"/>
      <c r="AH4519" s="13"/>
    </row>
    <row r="4520" spans="2:34"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19"/>
      <c r="X4520" s="19"/>
      <c r="Y4520" s="20"/>
      <c r="Z4520" s="13"/>
      <c r="AA4520" s="13"/>
      <c r="AB4520" s="13"/>
      <c r="AC4520" s="13"/>
      <c r="AD4520" s="13"/>
      <c r="AE4520" s="13"/>
      <c r="AF4520" s="13"/>
      <c r="AG4520" s="13"/>
      <c r="AH4520" s="13"/>
    </row>
    <row r="4521" spans="2:34"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19"/>
      <c r="X4521" s="19"/>
      <c r="Y4521" s="20"/>
      <c r="Z4521" s="13"/>
      <c r="AA4521" s="13"/>
      <c r="AB4521" s="13"/>
      <c r="AC4521" s="13"/>
      <c r="AD4521" s="13"/>
      <c r="AE4521" s="13"/>
      <c r="AF4521" s="13"/>
      <c r="AG4521" s="13"/>
      <c r="AH4521" s="13"/>
    </row>
    <row r="4522" spans="2:34"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19"/>
      <c r="X4522" s="19"/>
      <c r="Y4522" s="20"/>
      <c r="Z4522" s="13"/>
      <c r="AA4522" s="13"/>
      <c r="AB4522" s="13"/>
      <c r="AC4522" s="13"/>
      <c r="AD4522" s="13"/>
      <c r="AE4522" s="13"/>
      <c r="AF4522" s="13"/>
      <c r="AG4522" s="13"/>
      <c r="AH4522" s="13"/>
    </row>
    <row r="4523" spans="2:34"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19"/>
      <c r="X4523" s="19"/>
      <c r="Y4523" s="20"/>
      <c r="Z4523" s="13"/>
      <c r="AA4523" s="13"/>
      <c r="AB4523" s="13"/>
      <c r="AC4523" s="13"/>
      <c r="AD4523" s="13"/>
      <c r="AE4523" s="13"/>
      <c r="AF4523" s="13"/>
      <c r="AG4523" s="13"/>
      <c r="AH4523" s="13"/>
    </row>
    <row r="4524" spans="2:34"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19"/>
      <c r="X4524" s="19"/>
      <c r="Y4524" s="20"/>
      <c r="Z4524" s="13"/>
      <c r="AA4524" s="13"/>
      <c r="AB4524" s="13"/>
      <c r="AC4524" s="13"/>
      <c r="AD4524" s="13"/>
      <c r="AE4524" s="13"/>
      <c r="AF4524" s="13"/>
      <c r="AG4524" s="13"/>
      <c r="AH4524" s="13"/>
    </row>
    <row r="4525" spans="2:34"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19"/>
      <c r="X4525" s="19"/>
      <c r="Y4525" s="20"/>
      <c r="Z4525" s="13"/>
      <c r="AA4525" s="13"/>
      <c r="AB4525" s="13"/>
      <c r="AC4525" s="13"/>
      <c r="AD4525" s="13"/>
      <c r="AE4525" s="13"/>
      <c r="AF4525" s="13"/>
      <c r="AG4525" s="13"/>
      <c r="AH4525" s="13"/>
    </row>
    <row r="4526" spans="2:34"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19"/>
      <c r="X4526" s="19"/>
      <c r="Y4526" s="20"/>
      <c r="Z4526" s="13"/>
      <c r="AA4526" s="13"/>
      <c r="AB4526" s="13"/>
      <c r="AC4526" s="13"/>
      <c r="AD4526" s="13"/>
      <c r="AE4526" s="13"/>
      <c r="AF4526" s="13"/>
      <c r="AG4526" s="13"/>
      <c r="AH4526" s="13"/>
    </row>
    <row r="4527" spans="2:34"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19"/>
      <c r="X4527" s="19"/>
      <c r="Y4527" s="20"/>
      <c r="Z4527" s="13"/>
      <c r="AA4527" s="13"/>
      <c r="AB4527" s="13"/>
      <c r="AC4527" s="13"/>
      <c r="AD4527" s="13"/>
      <c r="AE4527" s="13"/>
      <c r="AF4527" s="13"/>
      <c r="AG4527" s="13"/>
      <c r="AH4527" s="13"/>
    </row>
    <row r="4528" spans="2:34"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19"/>
      <c r="X4528" s="19"/>
      <c r="Y4528" s="20"/>
      <c r="Z4528" s="13"/>
      <c r="AA4528" s="13"/>
      <c r="AB4528" s="13"/>
      <c r="AC4528" s="13"/>
      <c r="AD4528" s="13"/>
      <c r="AE4528" s="13"/>
      <c r="AF4528" s="13"/>
      <c r="AG4528" s="13"/>
      <c r="AH4528" s="13"/>
    </row>
    <row r="4529" spans="2:34"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19"/>
      <c r="X4529" s="19"/>
      <c r="Y4529" s="20"/>
      <c r="Z4529" s="13"/>
      <c r="AA4529" s="13"/>
      <c r="AB4529" s="13"/>
      <c r="AC4529" s="13"/>
      <c r="AD4529" s="13"/>
      <c r="AE4529" s="13"/>
      <c r="AF4529" s="13"/>
      <c r="AG4529" s="13"/>
      <c r="AH4529" s="13"/>
    </row>
    <row r="4530" spans="2:34"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19"/>
      <c r="X4530" s="19"/>
      <c r="Y4530" s="20"/>
      <c r="Z4530" s="13"/>
      <c r="AA4530" s="13"/>
      <c r="AB4530" s="13"/>
      <c r="AC4530" s="13"/>
      <c r="AD4530" s="13"/>
      <c r="AE4530" s="13"/>
      <c r="AF4530" s="13"/>
      <c r="AG4530" s="13"/>
      <c r="AH4530" s="13"/>
    </row>
    <row r="4531" spans="2:34"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19"/>
      <c r="X4531" s="19"/>
      <c r="Y4531" s="20"/>
      <c r="Z4531" s="13"/>
      <c r="AA4531" s="13"/>
      <c r="AB4531" s="13"/>
      <c r="AC4531" s="13"/>
      <c r="AD4531" s="13"/>
      <c r="AE4531" s="13"/>
      <c r="AF4531" s="13"/>
      <c r="AG4531" s="13"/>
      <c r="AH4531" s="13"/>
    </row>
    <row r="4532" spans="2:34"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19"/>
      <c r="X4532" s="19"/>
      <c r="Y4532" s="20"/>
      <c r="Z4532" s="13"/>
      <c r="AA4532" s="13"/>
      <c r="AB4532" s="13"/>
      <c r="AC4532" s="13"/>
      <c r="AD4532" s="13"/>
      <c r="AE4532" s="13"/>
      <c r="AF4532" s="13"/>
      <c r="AG4532" s="13"/>
      <c r="AH4532" s="13"/>
    </row>
    <row r="4533" spans="2:34"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19"/>
      <c r="X4533" s="19"/>
      <c r="Y4533" s="20"/>
      <c r="Z4533" s="13"/>
      <c r="AA4533" s="13"/>
      <c r="AB4533" s="13"/>
      <c r="AC4533" s="13"/>
      <c r="AD4533" s="13"/>
      <c r="AE4533" s="13"/>
      <c r="AF4533" s="13"/>
      <c r="AG4533" s="13"/>
      <c r="AH4533" s="13"/>
    </row>
    <row r="4534" spans="2:34"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19"/>
      <c r="X4534" s="19"/>
      <c r="Y4534" s="20"/>
      <c r="Z4534" s="13"/>
      <c r="AA4534" s="13"/>
      <c r="AB4534" s="13"/>
      <c r="AC4534" s="13"/>
      <c r="AD4534" s="13"/>
      <c r="AE4534" s="13"/>
      <c r="AF4534" s="13"/>
      <c r="AG4534" s="13"/>
      <c r="AH4534" s="13"/>
    </row>
    <row r="4535" spans="2:34"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19"/>
      <c r="X4535" s="19"/>
      <c r="Y4535" s="20"/>
      <c r="Z4535" s="13"/>
      <c r="AA4535" s="13"/>
      <c r="AB4535" s="13"/>
      <c r="AC4535" s="13"/>
      <c r="AD4535" s="13"/>
      <c r="AE4535" s="13"/>
      <c r="AF4535" s="13"/>
      <c r="AG4535" s="13"/>
      <c r="AH4535" s="13"/>
    </row>
    <row r="4536" spans="2:34"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19"/>
      <c r="X4536" s="19"/>
      <c r="Y4536" s="20"/>
      <c r="Z4536" s="13"/>
      <c r="AA4536" s="13"/>
      <c r="AB4536" s="13"/>
      <c r="AC4536" s="13"/>
      <c r="AD4536" s="13"/>
      <c r="AE4536" s="13"/>
      <c r="AF4536" s="13"/>
      <c r="AG4536" s="13"/>
      <c r="AH4536" s="13"/>
    </row>
    <row r="4537" spans="2:34"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19"/>
      <c r="X4537" s="19"/>
      <c r="Y4537" s="20"/>
      <c r="Z4537" s="13"/>
      <c r="AA4537" s="13"/>
      <c r="AB4537" s="13"/>
      <c r="AC4537" s="13"/>
      <c r="AD4537" s="13"/>
      <c r="AE4537" s="13"/>
      <c r="AF4537" s="13"/>
      <c r="AG4537" s="13"/>
      <c r="AH4537" s="13"/>
    </row>
    <row r="4538" spans="2:34"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19"/>
      <c r="X4538" s="19"/>
      <c r="Y4538" s="20"/>
      <c r="Z4538" s="13"/>
      <c r="AA4538" s="13"/>
      <c r="AB4538" s="13"/>
      <c r="AC4538" s="13"/>
      <c r="AD4538" s="13"/>
      <c r="AE4538" s="13"/>
      <c r="AF4538" s="13"/>
      <c r="AG4538" s="13"/>
      <c r="AH4538" s="13"/>
    </row>
    <row r="4539" spans="2:34"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19"/>
      <c r="X4539" s="19"/>
      <c r="Y4539" s="20"/>
      <c r="Z4539" s="13"/>
      <c r="AA4539" s="13"/>
      <c r="AB4539" s="13"/>
      <c r="AC4539" s="13"/>
      <c r="AD4539" s="13"/>
      <c r="AE4539" s="13"/>
      <c r="AF4539" s="13"/>
      <c r="AG4539" s="13"/>
      <c r="AH4539" s="13"/>
    </row>
    <row r="4540" spans="2:34"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19"/>
      <c r="X4540" s="19"/>
      <c r="Y4540" s="20"/>
      <c r="Z4540" s="13"/>
      <c r="AA4540" s="13"/>
      <c r="AB4540" s="13"/>
      <c r="AC4540" s="13"/>
      <c r="AD4540" s="13"/>
      <c r="AE4540" s="13"/>
      <c r="AF4540" s="13"/>
      <c r="AG4540" s="13"/>
      <c r="AH4540" s="13"/>
    </row>
    <row r="4541" spans="2:34"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19"/>
      <c r="X4541" s="19"/>
      <c r="Y4541" s="20"/>
      <c r="Z4541" s="13"/>
      <c r="AA4541" s="13"/>
      <c r="AB4541" s="13"/>
      <c r="AC4541" s="13"/>
      <c r="AD4541" s="13"/>
      <c r="AE4541" s="13"/>
      <c r="AF4541" s="13"/>
      <c r="AG4541" s="13"/>
      <c r="AH4541" s="13"/>
    </row>
    <row r="4542" spans="2:34"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19"/>
      <c r="X4542" s="19"/>
      <c r="Y4542" s="20"/>
      <c r="Z4542" s="13"/>
      <c r="AA4542" s="13"/>
      <c r="AB4542" s="13"/>
      <c r="AC4542" s="13"/>
      <c r="AD4542" s="13"/>
      <c r="AE4542" s="13"/>
      <c r="AF4542" s="13"/>
      <c r="AG4542" s="13"/>
      <c r="AH4542" s="13"/>
    </row>
    <row r="4543" spans="2:34"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19"/>
      <c r="X4543" s="19"/>
      <c r="Y4543" s="20"/>
      <c r="Z4543" s="13"/>
      <c r="AA4543" s="13"/>
      <c r="AB4543" s="13"/>
      <c r="AC4543" s="13"/>
      <c r="AD4543" s="13"/>
      <c r="AE4543" s="13"/>
      <c r="AF4543" s="13"/>
      <c r="AG4543" s="13"/>
      <c r="AH4543" s="13"/>
    </row>
    <row r="4544" spans="2:34"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19"/>
      <c r="X4544" s="19"/>
      <c r="Y4544" s="20"/>
      <c r="Z4544" s="13"/>
      <c r="AA4544" s="13"/>
      <c r="AB4544" s="13"/>
      <c r="AC4544" s="13"/>
      <c r="AD4544" s="13"/>
      <c r="AE4544" s="13"/>
      <c r="AF4544" s="13"/>
      <c r="AG4544" s="13"/>
      <c r="AH4544" s="13"/>
    </row>
    <row r="4545" spans="2:34"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19"/>
      <c r="X4545" s="19"/>
      <c r="Y4545" s="20"/>
      <c r="Z4545" s="13"/>
      <c r="AA4545" s="13"/>
      <c r="AB4545" s="13"/>
      <c r="AC4545" s="13"/>
      <c r="AD4545" s="13"/>
      <c r="AE4545" s="13"/>
      <c r="AF4545" s="13"/>
      <c r="AG4545" s="13"/>
      <c r="AH4545" s="13"/>
    </row>
    <row r="4546" spans="2:34"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19"/>
      <c r="X4546" s="19"/>
      <c r="Y4546" s="20"/>
      <c r="Z4546" s="13"/>
      <c r="AA4546" s="13"/>
      <c r="AB4546" s="13"/>
      <c r="AC4546" s="13"/>
      <c r="AD4546" s="13"/>
      <c r="AE4546" s="13"/>
      <c r="AF4546" s="13"/>
      <c r="AG4546" s="13"/>
      <c r="AH4546" s="13"/>
    </row>
    <row r="4547" spans="2:34"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19"/>
      <c r="X4547" s="19"/>
      <c r="Y4547" s="20"/>
      <c r="Z4547" s="13"/>
      <c r="AA4547" s="13"/>
      <c r="AB4547" s="13"/>
      <c r="AC4547" s="13"/>
      <c r="AD4547" s="13"/>
      <c r="AE4547" s="13"/>
      <c r="AF4547" s="13"/>
      <c r="AG4547" s="13"/>
      <c r="AH4547" s="13"/>
    </row>
    <row r="4548" spans="2:34"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19"/>
      <c r="X4548" s="19"/>
      <c r="Y4548" s="20"/>
      <c r="Z4548" s="13"/>
      <c r="AA4548" s="13"/>
      <c r="AB4548" s="13"/>
      <c r="AC4548" s="13"/>
      <c r="AD4548" s="13"/>
      <c r="AE4548" s="13"/>
      <c r="AF4548" s="13"/>
      <c r="AG4548" s="13"/>
      <c r="AH4548" s="13"/>
    </row>
    <row r="4549" spans="2:34"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19"/>
      <c r="X4549" s="19"/>
      <c r="Y4549" s="20"/>
      <c r="Z4549" s="13"/>
      <c r="AA4549" s="13"/>
      <c r="AB4549" s="13"/>
      <c r="AC4549" s="13"/>
      <c r="AD4549" s="13"/>
      <c r="AE4549" s="13"/>
      <c r="AF4549" s="13"/>
      <c r="AG4549" s="13"/>
      <c r="AH4549" s="13"/>
    </row>
    <row r="4550" spans="2:34"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19"/>
      <c r="X4550" s="19"/>
      <c r="Y4550" s="20"/>
      <c r="Z4550" s="13"/>
      <c r="AA4550" s="13"/>
      <c r="AB4550" s="13"/>
      <c r="AC4550" s="13"/>
      <c r="AD4550" s="13"/>
      <c r="AE4550" s="13"/>
      <c r="AF4550" s="13"/>
      <c r="AG4550" s="13"/>
      <c r="AH4550" s="13"/>
    </row>
    <row r="4551" spans="2:34"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19"/>
      <c r="X4551" s="19"/>
      <c r="Y4551" s="20"/>
      <c r="Z4551" s="13"/>
      <c r="AA4551" s="13"/>
      <c r="AB4551" s="13"/>
      <c r="AC4551" s="13"/>
      <c r="AD4551" s="13"/>
      <c r="AE4551" s="13"/>
      <c r="AF4551" s="13"/>
      <c r="AG4551" s="13"/>
      <c r="AH4551" s="13"/>
    </row>
    <row r="4552" spans="2:34"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19"/>
      <c r="X4552" s="19"/>
      <c r="Y4552" s="20"/>
      <c r="Z4552" s="13"/>
      <c r="AA4552" s="13"/>
      <c r="AB4552" s="13"/>
      <c r="AC4552" s="13"/>
      <c r="AD4552" s="13"/>
      <c r="AE4552" s="13"/>
      <c r="AF4552" s="13"/>
      <c r="AG4552" s="13"/>
      <c r="AH4552" s="13"/>
    </row>
    <row r="4553" spans="2:34"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19"/>
      <c r="X4553" s="19"/>
      <c r="Y4553" s="20"/>
      <c r="Z4553" s="13"/>
      <c r="AA4553" s="13"/>
      <c r="AB4553" s="13"/>
      <c r="AC4553" s="13"/>
      <c r="AD4553" s="13"/>
      <c r="AE4553" s="13"/>
      <c r="AF4553" s="13"/>
      <c r="AG4553" s="13"/>
      <c r="AH4553" s="13"/>
    </row>
    <row r="4554" spans="2:34"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19"/>
      <c r="X4554" s="19"/>
      <c r="Y4554" s="20"/>
      <c r="Z4554" s="13"/>
      <c r="AA4554" s="13"/>
      <c r="AB4554" s="13"/>
      <c r="AC4554" s="13"/>
      <c r="AD4554" s="13"/>
      <c r="AE4554" s="13"/>
      <c r="AF4554" s="13"/>
      <c r="AG4554" s="13"/>
      <c r="AH4554" s="13"/>
    </row>
    <row r="4555" spans="2:34"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19"/>
      <c r="X4555" s="19"/>
      <c r="Y4555" s="20"/>
      <c r="Z4555" s="13"/>
      <c r="AA4555" s="13"/>
      <c r="AB4555" s="13"/>
      <c r="AC4555" s="13"/>
      <c r="AD4555" s="13"/>
      <c r="AE4555" s="13"/>
      <c r="AF4555" s="13"/>
      <c r="AG4555" s="13"/>
      <c r="AH4555" s="13"/>
    </row>
    <row r="4556" spans="2:34"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19"/>
      <c r="X4556" s="19"/>
      <c r="Y4556" s="20"/>
      <c r="Z4556" s="13"/>
      <c r="AA4556" s="13"/>
      <c r="AB4556" s="13"/>
      <c r="AC4556" s="13"/>
      <c r="AD4556" s="13"/>
      <c r="AE4556" s="13"/>
      <c r="AF4556" s="13"/>
      <c r="AG4556" s="13"/>
      <c r="AH4556" s="13"/>
    </row>
    <row r="4557" spans="2:34"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19"/>
      <c r="X4557" s="19"/>
      <c r="Y4557" s="20"/>
      <c r="Z4557" s="13"/>
      <c r="AA4557" s="13"/>
      <c r="AB4557" s="13"/>
      <c r="AC4557" s="13"/>
      <c r="AD4557" s="13"/>
      <c r="AE4557" s="13"/>
      <c r="AF4557" s="13"/>
      <c r="AG4557" s="13"/>
      <c r="AH4557" s="13"/>
    </row>
    <row r="4558" spans="2:34"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19"/>
      <c r="X4558" s="19"/>
      <c r="Y4558" s="20"/>
      <c r="Z4558" s="13"/>
      <c r="AA4558" s="13"/>
      <c r="AB4558" s="13"/>
      <c r="AC4558" s="13"/>
      <c r="AD4558" s="13"/>
      <c r="AE4558" s="13"/>
      <c r="AF4558" s="13"/>
      <c r="AG4558" s="13"/>
      <c r="AH4558" s="13"/>
    </row>
    <row r="4559" spans="2:34"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19"/>
      <c r="X4559" s="19"/>
      <c r="Y4559" s="20"/>
      <c r="Z4559" s="13"/>
      <c r="AA4559" s="13"/>
      <c r="AB4559" s="13"/>
      <c r="AC4559" s="13"/>
      <c r="AD4559" s="13"/>
      <c r="AE4559" s="13"/>
      <c r="AF4559" s="13"/>
      <c r="AG4559" s="13"/>
      <c r="AH4559" s="13"/>
    </row>
    <row r="4560" spans="2:34"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19"/>
      <c r="X4560" s="19"/>
      <c r="Y4560" s="20"/>
      <c r="Z4560" s="13"/>
      <c r="AA4560" s="13"/>
      <c r="AB4560" s="13"/>
      <c r="AC4560" s="13"/>
      <c r="AD4560" s="13"/>
      <c r="AE4560" s="13"/>
      <c r="AF4560" s="13"/>
      <c r="AG4560" s="13"/>
      <c r="AH4560" s="13"/>
    </row>
    <row r="4561" spans="2:34"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19"/>
      <c r="X4561" s="19"/>
      <c r="Y4561" s="20"/>
      <c r="Z4561" s="13"/>
      <c r="AA4561" s="13"/>
      <c r="AB4561" s="13"/>
      <c r="AC4561" s="13"/>
      <c r="AD4561" s="13"/>
      <c r="AE4561" s="13"/>
      <c r="AF4561" s="13"/>
      <c r="AG4561" s="13"/>
      <c r="AH4561" s="13"/>
    </row>
    <row r="4562" spans="2:34"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19"/>
      <c r="X4562" s="19"/>
      <c r="Y4562" s="20"/>
      <c r="Z4562" s="13"/>
      <c r="AA4562" s="13"/>
      <c r="AB4562" s="13"/>
      <c r="AC4562" s="13"/>
      <c r="AD4562" s="13"/>
      <c r="AE4562" s="13"/>
      <c r="AF4562" s="13"/>
      <c r="AG4562" s="13"/>
      <c r="AH4562" s="13"/>
    </row>
    <row r="4563" spans="2:34"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19"/>
      <c r="X4563" s="19"/>
      <c r="Y4563" s="20"/>
      <c r="Z4563" s="13"/>
      <c r="AA4563" s="13"/>
      <c r="AB4563" s="13"/>
      <c r="AC4563" s="13"/>
      <c r="AD4563" s="13"/>
      <c r="AE4563" s="13"/>
      <c r="AF4563" s="13"/>
      <c r="AG4563" s="13"/>
      <c r="AH4563" s="13"/>
    </row>
    <row r="4564" spans="2:34"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19"/>
      <c r="X4564" s="19"/>
      <c r="Y4564" s="20"/>
      <c r="Z4564" s="13"/>
      <c r="AA4564" s="13"/>
      <c r="AB4564" s="13"/>
      <c r="AC4564" s="13"/>
      <c r="AD4564" s="13"/>
      <c r="AE4564" s="13"/>
      <c r="AF4564" s="13"/>
      <c r="AG4564" s="13"/>
      <c r="AH4564" s="13"/>
    </row>
    <row r="4565" spans="2:34"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19"/>
      <c r="X4565" s="19"/>
      <c r="Y4565" s="20"/>
      <c r="Z4565" s="13"/>
      <c r="AA4565" s="13"/>
      <c r="AB4565" s="13"/>
      <c r="AC4565" s="13"/>
      <c r="AD4565" s="13"/>
      <c r="AE4565" s="13"/>
      <c r="AF4565" s="13"/>
      <c r="AG4565" s="13"/>
      <c r="AH4565" s="13"/>
    </row>
    <row r="4566" spans="2:34"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19"/>
      <c r="X4566" s="19"/>
      <c r="Y4566" s="20"/>
      <c r="Z4566" s="13"/>
      <c r="AA4566" s="13"/>
      <c r="AB4566" s="13"/>
      <c r="AC4566" s="13"/>
      <c r="AD4566" s="13"/>
      <c r="AE4566" s="13"/>
      <c r="AF4566" s="13"/>
      <c r="AG4566" s="13"/>
      <c r="AH4566" s="13"/>
    </row>
    <row r="4567" spans="2:34"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19"/>
      <c r="X4567" s="19"/>
      <c r="Y4567" s="20"/>
      <c r="Z4567" s="13"/>
      <c r="AA4567" s="13"/>
      <c r="AB4567" s="13"/>
      <c r="AC4567" s="13"/>
      <c r="AD4567" s="13"/>
      <c r="AE4567" s="13"/>
      <c r="AF4567" s="13"/>
      <c r="AG4567" s="13"/>
      <c r="AH4567" s="13"/>
    </row>
    <row r="4568" spans="2:34"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19"/>
      <c r="X4568" s="19"/>
      <c r="Y4568" s="20"/>
      <c r="Z4568" s="13"/>
      <c r="AA4568" s="13"/>
      <c r="AB4568" s="13"/>
      <c r="AC4568" s="13"/>
      <c r="AD4568" s="13"/>
      <c r="AE4568" s="13"/>
      <c r="AF4568" s="13"/>
      <c r="AG4568" s="13"/>
      <c r="AH4568" s="13"/>
    </row>
    <row r="4569" spans="2:34"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19"/>
      <c r="X4569" s="19"/>
      <c r="Y4569" s="20"/>
      <c r="Z4569" s="13"/>
      <c r="AA4569" s="13"/>
      <c r="AB4569" s="13"/>
      <c r="AC4569" s="13"/>
      <c r="AD4569" s="13"/>
      <c r="AE4569" s="13"/>
      <c r="AF4569" s="13"/>
      <c r="AG4569" s="13"/>
      <c r="AH4569" s="13"/>
    </row>
    <row r="4570" spans="2:34"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19"/>
      <c r="X4570" s="19"/>
      <c r="Y4570" s="20"/>
      <c r="Z4570" s="13"/>
      <c r="AA4570" s="13"/>
      <c r="AB4570" s="13"/>
      <c r="AC4570" s="13"/>
      <c r="AD4570" s="13"/>
      <c r="AE4570" s="13"/>
      <c r="AF4570" s="13"/>
      <c r="AG4570" s="13"/>
      <c r="AH4570" s="13"/>
    </row>
    <row r="4571" spans="2:34"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19"/>
      <c r="X4571" s="19"/>
      <c r="Y4571" s="20"/>
      <c r="Z4571" s="13"/>
      <c r="AA4571" s="13"/>
      <c r="AB4571" s="13"/>
      <c r="AC4571" s="13"/>
      <c r="AD4571" s="13"/>
      <c r="AE4571" s="13"/>
      <c r="AF4571" s="13"/>
      <c r="AG4571" s="13"/>
      <c r="AH4571" s="13"/>
    </row>
    <row r="4572" spans="2:34"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19"/>
      <c r="X4572" s="19"/>
      <c r="Y4572" s="20"/>
      <c r="Z4572" s="13"/>
      <c r="AA4572" s="13"/>
      <c r="AB4572" s="13"/>
      <c r="AC4572" s="13"/>
      <c r="AD4572" s="13"/>
      <c r="AE4572" s="13"/>
      <c r="AF4572" s="13"/>
      <c r="AG4572" s="13"/>
      <c r="AH4572" s="13"/>
    </row>
    <row r="4573" spans="2:34"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19"/>
      <c r="X4573" s="19"/>
      <c r="Y4573" s="20"/>
      <c r="Z4573" s="13"/>
      <c r="AA4573" s="13"/>
      <c r="AB4573" s="13"/>
      <c r="AC4573" s="13"/>
      <c r="AD4573" s="13"/>
      <c r="AE4573" s="13"/>
      <c r="AF4573" s="13"/>
      <c r="AG4573" s="13"/>
      <c r="AH4573" s="13"/>
    </row>
    <row r="4574" spans="2:34"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19"/>
      <c r="X4574" s="19"/>
      <c r="Y4574" s="20"/>
      <c r="Z4574" s="13"/>
      <c r="AA4574" s="13"/>
      <c r="AB4574" s="13"/>
      <c r="AC4574" s="13"/>
      <c r="AD4574" s="13"/>
      <c r="AE4574" s="13"/>
      <c r="AF4574" s="13"/>
      <c r="AG4574" s="13"/>
      <c r="AH4574" s="13"/>
    </row>
    <row r="4575" spans="2:34"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19"/>
      <c r="X4575" s="19"/>
      <c r="Y4575" s="20"/>
      <c r="Z4575" s="13"/>
      <c r="AA4575" s="13"/>
      <c r="AB4575" s="13"/>
      <c r="AC4575" s="13"/>
      <c r="AD4575" s="13"/>
      <c r="AE4575" s="13"/>
      <c r="AF4575" s="13"/>
      <c r="AG4575" s="13"/>
      <c r="AH4575" s="13"/>
    </row>
    <row r="4576" spans="2:34"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19"/>
      <c r="X4576" s="19"/>
      <c r="Y4576" s="20"/>
      <c r="Z4576" s="13"/>
      <c r="AA4576" s="13"/>
      <c r="AB4576" s="13"/>
      <c r="AC4576" s="13"/>
      <c r="AD4576" s="13"/>
      <c r="AE4576" s="13"/>
      <c r="AF4576" s="13"/>
      <c r="AG4576" s="13"/>
      <c r="AH4576" s="13"/>
    </row>
    <row r="4577" spans="2:34"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19"/>
      <c r="X4577" s="19"/>
      <c r="Y4577" s="20"/>
      <c r="Z4577" s="13"/>
      <c r="AA4577" s="13"/>
      <c r="AB4577" s="13"/>
      <c r="AC4577" s="13"/>
      <c r="AD4577" s="13"/>
      <c r="AE4577" s="13"/>
      <c r="AF4577" s="13"/>
      <c r="AG4577" s="13"/>
      <c r="AH4577" s="13"/>
    </row>
    <row r="4578" spans="2:34"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19"/>
      <c r="X4578" s="19"/>
      <c r="Y4578" s="20"/>
      <c r="Z4578" s="13"/>
      <c r="AA4578" s="13"/>
      <c r="AB4578" s="13"/>
      <c r="AC4578" s="13"/>
      <c r="AD4578" s="13"/>
      <c r="AE4578" s="13"/>
      <c r="AF4578" s="13"/>
      <c r="AG4578" s="13"/>
      <c r="AH4578" s="13"/>
    </row>
    <row r="4579" spans="2:34"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19"/>
      <c r="X4579" s="19"/>
      <c r="Y4579" s="20"/>
      <c r="Z4579" s="13"/>
      <c r="AA4579" s="13"/>
      <c r="AB4579" s="13"/>
      <c r="AC4579" s="13"/>
      <c r="AD4579" s="13"/>
      <c r="AE4579" s="13"/>
      <c r="AF4579" s="13"/>
      <c r="AG4579" s="13"/>
      <c r="AH4579" s="13"/>
    </row>
    <row r="4580" spans="2:34"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19"/>
      <c r="X4580" s="19"/>
      <c r="Y4580" s="20"/>
      <c r="Z4580" s="13"/>
      <c r="AA4580" s="13"/>
      <c r="AB4580" s="13"/>
      <c r="AC4580" s="13"/>
      <c r="AD4580" s="13"/>
      <c r="AE4580" s="13"/>
      <c r="AF4580" s="13"/>
      <c r="AG4580" s="13"/>
      <c r="AH4580" s="13"/>
    </row>
    <row r="4581" spans="2:34"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19"/>
      <c r="X4581" s="19"/>
      <c r="Y4581" s="20"/>
      <c r="Z4581" s="13"/>
      <c r="AA4581" s="13"/>
      <c r="AB4581" s="13"/>
      <c r="AC4581" s="13"/>
      <c r="AD4581" s="13"/>
      <c r="AE4581" s="13"/>
      <c r="AF4581" s="13"/>
      <c r="AG4581" s="13"/>
      <c r="AH4581" s="13"/>
    </row>
    <row r="4582" spans="2:34"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19"/>
      <c r="X4582" s="19"/>
      <c r="Y4582" s="20"/>
      <c r="Z4582" s="13"/>
      <c r="AA4582" s="13"/>
      <c r="AB4582" s="13"/>
      <c r="AC4582" s="13"/>
      <c r="AD4582" s="13"/>
      <c r="AE4582" s="13"/>
      <c r="AF4582" s="13"/>
      <c r="AG4582" s="13"/>
      <c r="AH4582" s="13"/>
    </row>
    <row r="4583" spans="2:34"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19"/>
      <c r="X4583" s="19"/>
      <c r="Y4583" s="20"/>
      <c r="Z4583" s="13"/>
      <c r="AA4583" s="13"/>
      <c r="AB4583" s="13"/>
      <c r="AC4583" s="13"/>
      <c r="AD4583" s="13"/>
      <c r="AE4583" s="13"/>
      <c r="AF4583" s="13"/>
      <c r="AG4583" s="13"/>
      <c r="AH4583" s="13"/>
    </row>
    <row r="4584" spans="2:34"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19"/>
      <c r="X4584" s="19"/>
      <c r="Y4584" s="20"/>
      <c r="Z4584" s="13"/>
      <c r="AA4584" s="13"/>
      <c r="AB4584" s="13"/>
      <c r="AC4584" s="13"/>
      <c r="AD4584" s="13"/>
      <c r="AE4584" s="13"/>
      <c r="AF4584" s="13"/>
      <c r="AG4584" s="13"/>
      <c r="AH4584" s="13"/>
    </row>
    <row r="4585" spans="2:34"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19"/>
      <c r="X4585" s="19"/>
      <c r="Y4585" s="20"/>
      <c r="Z4585" s="13"/>
      <c r="AA4585" s="13"/>
      <c r="AB4585" s="13"/>
      <c r="AC4585" s="13"/>
      <c r="AD4585" s="13"/>
      <c r="AE4585" s="13"/>
      <c r="AF4585" s="13"/>
      <c r="AG4585" s="13"/>
      <c r="AH4585" s="13"/>
    </row>
    <row r="4586" spans="2:34"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19"/>
      <c r="X4586" s="19"/>
      <c r="Y4586" s="20"/>
      <c r="Z4586" s="13"/>
      <c r="AA4586" s="13"/>
      <c r="AB4586" s="13"/>
      <c r="AC4586" s="13"/>
      <c r="AD4586" s="13"/>
      <c r="AE4586" s="13"/>
      <c r="AF4586" s="13"/>
      <c r="AG4586" s="13"/>
      <c r="AH4586" s="13"/>
    </row>
    <row r="4587" spans="2:34"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19"/>
      <c r="X4587" s="19"/>
      <c r="Y4587" s="20"/>
      <c r="Z4587" s="13"/>
      <c r="AA4587" s="13"/>
      <c r="AB4587" s="13"/>
      <c r="AC4587" s="13"/>
      <c r="AD4587" s="13"/>
      <c r="AE4587" s="13"/>
      <c r="AF4587" s="13"/>
      <c r="AG4587" s="13"/>
      <c r="AH4587" s="13"/>
    </row>
    <row r="4588" spans="2:34"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19"/>
      <c r="X4588" s="19"/>
      <c r="Y4588" s="20"/>
      <c r="Z4588" s="13"/>
      <c r="AA4588" s="13"/>
      <c r="AB4588" s="13"/>
      <c r="AC4588" s="13"/>
      <c r="AD4588" s="13"/>
      <c r="AE4588" s="13"/>
      <c r="AF4588" s="13"/>
      <c r="AG4588" s="13"/>
      <c r="AH4588" s="13"/>
    </row>
    <row r="4589" spans="2:34"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19"/>
      <c r="X4589" s="19"/>
      <c r="Y4589" s="20"/>
      <c r="Z4589" s="13"/>
      <c r="AA4589" s="13"/>
      <c r="AB4589" s="13"/>
      <c r="AC4589" s="13"/>
      <c r="AD4589" s="13"/>
      <c r="AE4589" s="13"/>
      <c r="AF4589" s="13"/>
      <c r="AG4589" s="13"/>
      <c r="AH4589" s="13"/>
    </row>
    <row r="4590" spans="2:34"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19"/>
      <c r="X4590" s="19"/>
      <c r="Y4590" s="20"/>
      <c r="Z4590" s="13"/>
      <c r="AA4590" s="13"/>
      <c r="AB4590" s="13"/>
      <c r="AC4590" s="13"/>
      <c r="AD4590" s="13"/>
      <c r="AE4590" s="13"/>
      <c r="AF4590" s="13"/>
      <c r="AG4590" s="13"/>
      <c r="AH4590" s="13"/>
    </row>
    <row r="4591" spans="2:34"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19"/>
      <c r="X4591" s="19"/>
      <c r="Y4591" s="20"/>
      <c r="Z4591" s="13"/>
      <c r="AA4591" s="13"/>
      <c r="AB4591" s="13"/>
      <c r="AC4591" s="13"/>
      <c r="AD4591" s="13"/>
      <c r="AE4591" s="13"/>
      <c r="AF4591" s="13"/>
      <c r="AG4591" s="13"/>
      <c r="AH4591" s="13"/>
    </row>
    <row r="4592" spans="2:34"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19"/>
      <c r="X4592" s="19"/>
      <c r="Y4592" s="20"/>
      <c r="Z4592" s="13"/>
      <c r="AA4592" s="13"/>
      <c r="AB4592" s="13"/>
      <c r="AC4592" s="13"/>
      <c r="AD4592" s="13"/>
      <c r="AE4592" s="13"/>
      <c r="AF4592" s="13"/>
      <c r="AG4592" s="13"/>
      <c r="AH4592" s="13"/>
    </row>
    <row r="4593" spans="2:34"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19"/>
      <c r="X4593" s="19"/>
      <c r="Y4593" s="20"/>
      <c r="Z4593" s="13"/>
      <c r="AA4593" s="13"/>
      <c r="AB4593" s="13"/>
      <c r="AC4593" s="13"/>
      <c r="AD4593" s="13"/>
      <c r="AE4593" s="13"/>
      <c r="AF4593" s="13"/>
      <c r="AG4593" s="13"/>
      <c r="AH4593" s="13"/>
    </row>
    <row r="4594" spans="2:34"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19"/>
      <c r="X4594" s="19"/>
      <c r="Y4594" s="20"/>
      <c r="Z4594" s="13"/>
      <c r="AA4594" s="13"/>
      <c r="AB4594" s="13"/>
      <c r="AC4594" s="13"/>
      <c r="AD4594" s="13"/>
      <c r="AE4594" s="13"/>
      <c r="AF4594" s="13"/>
      <c r="AG4594" s="13"/>
      <c r="AH4594" s="13"/>
    </row>
    <row r="4595" spans="2:34"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19"/>
      <c r="X4595" s="19"/>
      <c r="Y4595" s="20"/>
      <c r="Z4595" s="13"/>
      <c r="AA4595" s="13"/>
      <c r="AB4595" s="13"/>
      <c r="AC4595" s="13"/>
      <c r="AD4595" s="13"/>
      <c r="AE4595" s="13"/>
      <c r="AF4595" s="13"/>
      <c r="AG4595" s="13"/>
      <c r="AH4595" s="13"/>
    </row>
    <row r="4596" spans="2:34"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19"/>
      <c r="X4596" s="19"/>
      <c r="Y4596" s="20"/>
      <c r="Z4596" s="13"/>
      <c r="AA4596" s="13"/>
      <c r="AB4596" s="13"/>
      <c r="AC4596" s="13"/>
      <c r="AD4596" s="13"/>
      <c r="AE4596" s="13"/>
      <c r="AF4596" s="13"/>
      <c r="AG4596" s="13"/>
      <c r="AH4596" s="13"/>
    </row>
    <row r="4597" spans="2:34"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19"/>
      <c r="X4597" s="19"/>
      <c r="Y4597" s="20"/>
      <c r="Z4597" s="13"/>
      <c r="AA4597" s="13"/>
      <c r="AB4597" s="13"/>
      <c r="AC4597" s="13"/>
      <c r="AD4597" s="13"/>
      <c r="AE4597" s="13"/>
      <c r="AF4597" s="13"/>
      <c r="AG4597" s="13"/>
      <c r="AH4597" s="13"/>
    </row>
    <row r="4598" spans="2:34"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19"/>
      <c r="X4598" s="19"/>
      <c r="Y4598" s="20"/>
      <c r="Z4598" s="13"/>
      <c r="AA4598" s="13"/>
      <c r="AB4598" s="13"/>
      <c r="AC4598" s="13"/>
      <c r="AD4598" s="13"/>
      <c r="AE4598" s="13"/>
      <c r="AF4598" s="13"/>
      <c r="AG4598" s="13"/>
      <c r="AH4598" s="13"/>
    </row>
    <row r="4599" spans="2:34"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19"/>
      <c r="X4599" s="19"/>
      <c r="Y4599" s="20"/>
      <c r="Z4599" s="13"/>
      <c r="AA4599" s="13"/>
      <c r="AB4599" s="13"/>
      <c r="AC4599" s="13"/>
      <c r="AD4599" s="13"/>
      <c r="AE4599" s="13"/>
      <c r="AF4599" s="13"/>
      <c r="AG4599" s="13"/>
      <c r="AH4599" s="13"/>
    </row>
    <row r="4600" spans="2:34"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19"/>
      <c r="X4600" s="19"/>
      <c r="Y4600" s="20"/>
      <c r="Z4600" s="13"/>
      <c r="AA4600" s="13"/>
      <c r="AB4600" s="13"/>
      <c r="AC4600" s="13"/>
      <c r="AD4600" s="13"/>
      <c r="AE4600" s="13"/>
      <c r="AF4600" s="13"/>
      <c r="AG4600" s="13"/>
      <c r="AH4600" s="13"/>
    </row>
    <row r="4601" spans="2:34"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19"/>
      <c r="X4601" s="19"/>
      <c r="Y4601" s="20"/>
      <c r="Z4601" s="13"/>
      <c r="AA4601" s="13"/>
      <c r="AB4601" s="13"/>
      <c r="AC4601" s="13"/>
      <c r="AD4601" s="13"/>
      <c r="AE4601" s="13"/>
      <c r="AF4601" s="13"/>
      <c r="AG4601" s="13"/>
      <c r="AH4601" s="13"/>
    </row>
    <row r="4602" spans="2:34"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19"/>
      <c r="X4602" s="19"/>
      <c r="Y4602" s="20"/>
      <c r="Z4602" s="13"/>
      <c r="AA4602" s="13"/>
      <c r="AB4602" s="13"/>
      <c r="AC4602" s="13"/>
      <c r="AD4602" s="13"/>
      <c r="AE4602" s="13"/>
      <c r="AF4602" s="13"/>
      <c r="AG4602" s="13"/>
      <c r="AH4602" s="13"/>
    </row>
    <row r="4603" spans="2:34"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19"/>
      <c r="X4603" s="19"/>
      <c r="Y4603" s="20"/>
      <c r="Z4603" s="13"/>
      <c r="AA4603" s="13"/>
      <c r="AB4603" s="13"/>
      <c r="AC4603" s="13"/>
      <c r="AD4603" s="13"/>
      <c r="AE4603" s="13"/>
      <c r="AF4603" s="13"/>
      <c r="AG4603" s="13"/>
      <c r="AH4603" s="13"/>
    </row>
    <row r="4604" spans="2:34"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19"/>
      <c r="X4604" s="19"/>
      <c r="Y4604" s="20"/>
      <c r="Z4604" s="13"/>
      <c r="AA4604" s="13"/>
      <c r="AB4604" s="13"/>
      <c r="AC4604" s="13"/>
      <c r="AD4604" s="13"/>
      <c r="AE4604" s="13"/>
      <c r="AF4604" s="13"/>
      <c r="AG4604" s="13"/>
      <c r="AH4604" s="13"/>
    </row>
    <row r="4605" spans="2:34"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19"/>
      <c r="X4605" s="19"/>
      <c r="Y4605" s="20"/>
      <c r="Z4605" s="13"/>
      <c r="AA4605" s="13"/>
      <c r="AB4605" s="13"/>
      <c r="AC4605" s="13"/>
      <c r="AD4605" s="13"/>
      <c r="AE4605" s="13"/>
      <c r="AF4605" s="13"/>
      <c r="AG4605" s="13"/>
      <c r="AH4605" s="13"/>
    </row>
    <row r="4606" spans="2:34"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19"/>
      <c r="X4606" s="19"/>
      <c r="Y4606" s="20"/>
      <c r="Z4606" s="13"/>
      <c r="AA4606" s="13"/>
      <c r="AB4606" s="13"/>
      <c r="AC4606" s="13"/>
      <c r="AD4606" s="13"/>
      <c r="AE4606" s="13"/>
      <c r="AF4606" s="13"/>
      <c r="AG4606" s="13"/>
      <c r="AH4606" s="13"/>
    </row>
    <row r="4607" spans="2:34"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19"/>
      <c r="X4607" s="19"/>
      <c r="Y4607" s="20"/>
      <c r="Z4607" s="13"/>
      <c r="AA4607" s="13"/>
      <c r="AB4607" s="13"/>
      <c r="AC4607" s="13"/>
      <c r="AD4607" s="13"/>
      <c r="AE4607" s="13"/>
      <c r="AF4607" s="13"/>
      <c r="AG4607" s="13"/>
      <c r="AH4607" s="13"/>
    </row>
    <row r="4608" spans="2:34"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19"/>
      <c r="X4608" s="19"/>
      <c r="Y4608" s="20"/>
      <c r="Z4608" s="13"/>
      <c r="AA4608" s="13"/>
      <c r="AB4608" s="13"/>
      <c r="AC4608" s="13"/>
      <c r="AD4608" s="13"/>
      <c r="AE4608" s="13"/>
      <c r="AF4608" s="13"/>
      <c r="AG4608" s="13"/>
      <c r="AH4608" s="13"/>
    </row>
    <row r="4609" spans="2:34"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19"/>
      <c r="X4609" s="19"/>
      <c r="Y4609" s="20"/>
      <c r="Z4609" s="13"/>
      <c r="AA4609" s="13"/>
      <c r="AB4609" s="13"/>
      <c r="AC4609" s="13"/>
      <c r="AD4609" s="13"/>
      <c r="AE4609" s="13"/>
      <c r="AF4609" s="13"/>
      <c r="AG4609" s="13"/>
      <c r="AH4609" s="13"/>
    </row>
    <row r="4610" spans="2:34"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19"/>
      <c r="X4610" s="19"/>
      <c r="Y4610" s="20"/>
      <c r="Z4610" s="13"/>
      <c r="AA4610" s="13"/>
      <c r="AB4610" s="13"/>
      <c r="AC4610" s="13"/>
      <c r="AD4610" s="13"/>
      <c r="AE4610" s="13"/>
      <c r="AF4610" s="13"/>
      <c r="AG4610" s="13"/>
      <c r="AH4610" s="13"/>
    </row>
    <row r="4611" spans="2:34"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19"/>
      <c r="X4611" s="19"/>
      <c r="Y4611" s="20"/>
      <c r="Z4611" s="13"/>
      <c r="AA4611" s="13"/>
      <c r="AB4611" s="13"/>
      <c r="AC4611" s="13"/>
      <c r="AD4611" s="13"/>
      <c r="AE4611" s="13"/>
      <c r="AF4611" s="13"/>
      <c r="AG4611" s="13"/>
      <c r="AH4611" s="13"/>
    </row>
    <row r="4612" spans="2:34"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19"/>
      <c r="X4612" s="19"/>
      <c r="Y4612" s="20"/>
      <c r="Z4612" s="13"/>
      <c r="AA4612" s="13"/>
      <c r="AB4612" s="13"/>
      <c r="AC4612" s="13"/>
      <c r="AD4612" s="13"/>
      <c r="AE4612" s="13"/>
      <c r="AF4612" s="13"/>
      <c r="AG4612" s="13"/>
      <c r="AH4612" s="13"/>
    </row>
    <row r="4613" spans="2:34"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19"/>
      <c r="X4613" s="19"/>
      <c r="Y4613" s="20"/>
      <c r="Z4613" s="13"/>
      <c r="AA4613" s="13"/>
      <c r="AB4613" s="13"/>
      <c r="AC4613" s="13"/>
      <c r="AD4613" s="13"/>
      <c r="AE4613" s="13"/>
      <c r="AF4613" s="13"/>
      <c r="AG4613" s="13"/>
      <c r="AH4613" s="13"/>
    </row>
    <row r="4614" spans="2:34"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19"/>
      <c r="X4614" s="19"/>
      <c r="Y4614" s="20"/>
      <c r="Z4614" s="13"/>
      <c r="AA4614" s="13"/>
      <c r="AB4614" s="13"/>
      <c r="AC4614" s="13"/>
      <c r="AD4614" s="13"/>
      <c r="AE4614" s="13"/>
      <c r="AF4614" s="13"/>
      <c r="AG4614" s="13"/>
      <c r="AH4614" s="13"/>
    </row>
    <row r="4615" spans="2:34"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19"/>
      <c r="X4615" s="19"/>
      <c r="Y4615" s="20"/>
      <c r="Z4615" s="13"/>
      <c r="AA4615" s="13"/>
      <c r="AB4615" s="13"/>
      <c r="AC4615" s="13"/>
      <c r="AD4615" s="13"/>
      <c r="AE4615" s="13"/>
      <c r="AF4615" s="13"/>
      <c r="AG4615" s="13"/>
      <c r="AH4615" s="13"/>
    </row>
    <row r="4616" spans="2:34"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19"/>
      <c r="X4616" s="19"/>
      <c r="Y4616" s="20"/>
      <c r="Z4616" s="13"/>
      <c r="AA4616" s="13"/>
      <c r="AB4616" s="13"/>
      <c r="AC4616" s="13"/>
      <c r="AD4616" s="13"/>
      <c r="AE4616" s="13"/>
      <c r="AF4616" s="13"/>
      <c r="AG4616" s="13"/>
      <c r="AH4616" s="13"/>
    </row>
    <row r="4617" spans="2:34"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19"/>
      <c r="X4617" s="19"/>
      <c r="Y4617" s="20"/>
      <c r="Z4617" s="13"/>
      <c r="AA4617" s="13"/>
      <c r="AB4617" s="13"/>
      <c r="AC4617" s="13"/>
      <c r="AD4617" s="13"/>
      <c r="AE4617" s="13"/>
      <c r="AF4617" s="13"/>
      <c r="AG4617" s="13"/>
      <c r="AH4617" s="13"/>
    </row>
    <row r="4618" spans="2:34"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19"/>
      <c r="X4618" s="19"/>
      <c r="Y4618" s="20"/>
      <c r="Z4618" s="13"/>
      <c r="AA4618" s="13"/>
      <c r="AB4618" s="13"/>
      <c r="AC4618" s="13"/>
      <c r="AD4618" s="13"/>
      <c r="AE4618" s="13"/>
      <c r="AF4618" s="13"/>
      <c r="AG4618" s="13"/>
      <c r="AH4618" s="13"/>
    </row>
    <row r="4619" spans="2:34"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19"/>
      <c r="X4619" s="19"/>
      <c r="Y4619" s="20"/>
      <c r="Z4619" s="13"/>
      <c r="AA4619" s="13"/>
      <c r="AB4619" s="13"/>
      <c r="AC4619" s="13"/>
      <c r="AD4619" s="13"/>
      <c r="AE4619" s="13"/>
      <c r="AF4619" s="13"/>
      <c r="AG4619" s="13"/>
      <c r="AH4619" s="13"/>
    </row>
    <row r="4620" spans="2:34"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19"/>
      <c r="X4620" s="19"/>
      <c r="Y4620" s="20"/>
      <c r="Z4620" s="13"/>
      <c r="AA4620" s="13"/>
      <c r="AB4620" s="13"/>
      <c r="AC4620" s="13"/>
      <c r="AD4620" s="13"/>
      <c r="AE4620" s="13"/>
      <c r="AF4620" s="13"/>
      <c r="AG4620" s="13"/>
      <c r="AH4620" s="13"/>
    </row>
    <row r="4621" spans="2:34"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19"/>
      <c r="X4621" s="19"/>
      <c r="Y4621" s="20"/>
      <c r="Z4621" s="13"/>
      <c r="AA4621" s="13"/>
      <c r="AB4621" s="13"/>
      <c r="AC4621" s="13"/>
      <c r="AD4621" s="13"/>
      <c r="AE4621" s="13"/>
      <c r="AF4621" s="13"/>
      <c r="AG4621" s="13"/>
      <c r="AH4621" s="13"/>
    </row>
    <row r="4622" spans="2:34"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19"/>
      <c r="X4622" s="19"/>
      <c r="Y4622" s="20"/>
      <c r="Z4622" s="13"/>
      <c r="AA4622" s="13"/>
      <c r="AB4622" s="13"/>
      <c r="AC4622" s="13"/>
      <c r="AD4622" s="13"/>
      <c r="AE4622" s="13"/>
      <c r="AF4622" s="13"/>
      <c r="AG4622" s="13"/>
      <c r="AH4622" s="13"/>
    </row>
    <row r="4623" spans="2:34"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19"/>
      <c r="X4623" s="19"/>
      <c r="Y4623" s="20"/>
      <c r="Z4623" s="13"/>
      <c r="AA4623" s="13"/>
      <c r="AB4623" s="13"/>
      <c r="AC4623" s="13"/>
      <c r="AD4623" s="13"/>
      <c r="AE4623" s="13"/>
      <c r="AF4623" s="13"/>
      <c r="AG4623" s="13"/>
      <c r="AH4623" s="13"/>
    </row>
    <row r="4624" spans="2:34"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19"/>
      <c r="X4624" s="19"/>
      <c r="Y4624" s="20"/>
      <c r="Z4624" s="13"/>
      <c r="AA4624" s="13"/>
      <c r="AB4624" s="13"/>
      <c r="AC4624" s="13"/>
      <c r="AD4624" s="13"/>
      <c r="AE4624" s="13"/>
      <c r="AF4624" s="13"/>
      <c r="AG4624" s="13"/>
      <c r="AH4624" s="13"/>
    </row>
    <row r="4625" spans="2:34"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19"/>
      <c r="X4625" s="19"/>
      <c r="Y4625" s="20"/>
      <c r="Z4625" s="13"/>
      <c r="AA4625" s="13"/>
      <c r="AB4625" s="13"/>
      <c r="AC4625" s="13"/>
      <c r="AD4625" s="13"/>
      <c r="AE4625" s="13"/>
      <c r="AF4625" s="13"/>
      <c r="AG4625" s="13"/>
      <c r="AH4625" s="13"/>
    </row>
    <row r="4626" spans="2:34"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19"/>
      <c r="X4626" s="19"/>
      <c r="Y4626" s="20"/>
      <c r="Z4626" s="13"/>
      <c r="AA4626" s="13"/>
      <c r="AB4626" s="13"/>
      <c r="AC4626" s="13"/>
      <c r="AD4626" s="13"/>
      <c r="AE4626" s="13"/>
      <c r="AF4626" s="13"/>
      <c r="AG4626" s="13"/>
      <c r="AH4626" s="13"/>
    </row>
    <row r="4627" spans="2:34"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19"/>
      <c r="X4627" s="19"/>
      <c r="Y4627" s="20"/>
      <c r="Z4627" s="13"/>
      <c r="AA4627" s="13"/>
      <c r="AB4627" s="13"/>
      <c r="AC4627" s="13"/>
      <c r="AD4627" s="13"/>
      <c r="AE4627" s="13"/>
      <c r="AF4627" s="13"/>
      <c r="AG4627" s="13"/>
      <c r="AH4627" s="13"/>
    </row>
    <row r="4628" spans="2:34"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19"/>
      <c r="X4628" s="19"/>
      <c r="Y4628" s="20"/>
      <c r="Z4628" s="13"/>
      <c r="AA4628" s="13"/>
      <c r="AB4628" s="13"/>
      <c r="AC4628" s="13"/>
      <c r="AD4628" s="13"/>
      <c r="AE4628" s="13"/>
      <c r="AF4628" s="13"/>
      <c r="AG4628" s="13"/>
      <c r="AH4628" s="13"/>
    </row>
    <row r="4629" spans="2:34"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19"/>
      <c r="X4629" s="19"/>
      <c r="Y4629" s="20"/>
      <c r="Z4629" s="13"/>
      <c r="AA4629" s="13"/>
      <c r="AB4629" s="13"/>
      <c r="AC4629" s="13"/>
      <c r="AD4629" s="13"/>
      <c r="AE4629" s="13"/>
      <c r="AF4629" s="13"/>
      <c r="AG4629" s="13"/>
      <c r="AH4629" s="13"/>
    </row>
    <row r="4630" spans="2:34"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19"/>
      <c r="X4630" s="19"/>
      <c r="Y4630" s="20"/>
      <c r="Z4630" s="13"/>
      <c r="AA4630" s="13"/>
      <c r="AB4630" s="13"/>
      <c r="AC4630" s="13"/>
      <c r="AD4630" s="13"/>
      <c r="AE4630" s="13"/>
      <c r="AF4630" s="13"/>
      <c r="AG4630" s="13"/>
      <c r="AH4630" s="13"/>
    </row>
    <row r="4631" spans="2:34"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19"/>
      <c r="X4631" s="19"/>
      <c r="Y4631" s="20"/>
      <c r="Z4631" s="13"/>
      <c r="AA4631" s="13"/>
      <c r="AB4631" s="13"/>
      <c r="AC4631" s="13"/>
      <c r="AD4631" s="13"/>
      <c r="AE4631" s="13"/>
      <c r="AF4631" s="13"/>
      <c r="AG4631" s="13"/>
      <c r="AH4631" s="13"/>
    </row>
    <row r="4632" spans="2:34"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19"/>
      <c r="X4632" s="19"/>
      <c r="Y4632" s="20"/>
      <c r="Z4632" s="13"/>
      <c r="AA4632" s="13"/>
      <c r="AB4632" s="13"/>
      <c r="AC4632" s="13"/>
      <c r="AD4632" s="13"/>
      <c r="AE4632" s="13"/>
      <c r="AF4632" s="13"/>
      <c r="AG4632" s="13"/>
      <c r="AH4632" s="13"/>
    </row>
    <row r="4633" spans="2:34"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19"/>
      <c r="X4633" s="19"/>
      <c r="Y4633" s="20"/>
      <c r="Z4633" s="13"/>
      <c r="AA4633" s="13"/>
      <c r="AB4633" s="13"/>
      <c r="AC4633" s="13"/>
      <c r="AD4633" s="13"/>
      <c r="AE4633" s="13"/>
      <c r="AF4633" s="13"/>
      <c r="AG4633" s="13"/>
      <c r="AH4633" s="13"/>
    </row>
    <row r="4634" spans="2:34"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19"/>
      <c r="X4634" s="19"/>
      <c r="Y4634" s="20"/>
      <c r="Z4634" s="13"/>
      <c r="AA4634" s="13"/>
      <c r="AB4634" s="13"/>
      <c r="AC4634" s="13"/>
      <c r="AD4634" s="13"/>
      <c r="AE4634" s="13"/>
      <c r="AF4634" s="13"/>
      <c r="AG4634" s="13"/>
      <c r="AH4634" s="13"/>
    </row>
    <row r="4635" spans="2:34"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19"/>
      <c r="X4635" s="19"/>
      <c r="Y4635" s="20"/>
      <c r="Z4635" s="13"/>
      <c r="AA4635" s="13"/>
      <c r="AB4635" s="13"/>
      <c r="AC4635" s="13"/>
      <c r="AD4635" s="13"/>
      <c r="AE4635" s="13"/>
      <c r="AF4635" s="13"/>
      <c r="AG4635" s="13"/>
      <c r="AH4635" s="13"/>
    </row>
    <row r="4636" spans="2:34"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19"/>
      <c r="X4636" s="19"/>
      <c r="Y4636" s="20"/>
      <c r="Z4636" s="13"/>
      <c r="AA4636" s="13"/>
      <c r="AB4636" s="13"/>
      <c r="AC4636" s="13"/>
      <c r="AD4636" s="13"/>
      <c r="AE4636" s="13"/>
      <c r="AF4636" s="13"/>
      <c r="AG4636" s="13"/>
      <c r="AH4636" s="13"/>
    </row>
    <row r="4637" spans="2:34"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19"/>
      <c r="X4637" s="19"/>
      <c r="Y4637" s="20"/>
      <c r="Z4637" s="13"/>
      <c r="AA4637" s="13"/>
      <c r="AB4637" s="13"/>
      <c r="AC4637" s="13"/>
      <c r="AD4637" s="13"/>
      <c r="AE4637" s="13"/>
      <c r="AF4637" s="13"/>
      <c r="AG4637" s="13"/>
      <c r="AH4637" s="13"/>
    </row>
    <row r="4638" spans="2:34"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19"/>
      <c r="X4638" s="19"/>
      <c r="Y4638" s="20"/>
      <c r="Z4638" s="13"/>
      <c r="AA4638" s="13"/>
      <c r="AB4638" s="13"/>
      <c r="AC4638" s="13"/>
      <c r="AD4638" s="13"/>
      <c r="AE4638" s="13"/>
      <c r="AF4638" s="13"/>
      <c r="AG4638" s="13"/>
      <c r="AH4638" s="13"/>
    </row>
    <row r="4639" spans="2:34"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19"/>
      <c r="X4639" s="19"/>
      <c r="Y4639" s="20"/>
      <c r="Z4639" s="13"/>
      <c r="AA4639" s="13"/>
      <c r="AB4639" s="13"/>
      <c r="AC4639" s="13"/>
      <c r="AD4639" s="13"/>
      <c r="AE4639" s="13"/>
      <c r="AF4639" s="13"/>
      <c r="AG4639" s="13"/>
      <c r="AH4639" s="13"/>
    </row>
    <row r="4640" spans="2:34"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19"/>
      <c r="X4640" s="19"/>
      <c r="Y4640" s="20"/>
      <c r="Z4640" s="13"/>
      <c r="AA4640" s="13"/>
      <c r="AB4640" s="13"/>
      <c r="AC4640" s="13"/>
      <c r="AD4640" s="13"/>
      <c r="AE4640" s="13"/>
      <c r="AF4640" s="13"/>
      <c r="AG4640" s="13"/>
      <c r="AH4640" s="13"/>
    </row>
    <row r="4641" spans="2:34"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19"/>
      <c r="X4641" s="19"/>
      <c r="Y4641" s="20"/>
      <c r="Z4641" s="13"/>
      <c r="AA4641" s="13"/>
      <c r="AB4641" s="13"/>
      <c r="AC4641" s="13"/>
      <c r="AD4641" s="13"/>
      <c r="AE4641" s="13"/>
      <c r="AF4641" s="13"/>
      <c r="AG4641" s="13"/>
      <c r="AH4641" s="13"/>
    </row>
    <row r="4642" spans="2:34"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19"/>
      <c r="X4642" s="19"/>
      <c r="Y4642" s="20"/>
      <c r="Z4642" s="13"/>
      <c r="AA4642" s="13"/>
      <c r="AB4642" s="13"/>
      <c r="AC4642" s="13"/>
      <c r="AD4642" s="13"/>
      <c r="AE4642" s="13"/>
      <c r="AF4642" s="13"/>
      <c r="AG4642" s="13"/>
      <c r="AH4642" s="13"/>
    </row>
    <row r="4643" spans="2:34"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19"/>
      <c r="X4643" s="19"/>
      <c r="Y4643" s="20"/>
      <c r="Z4643" s="13"/>
      <c r="AA4643" s="13"/>
      <c r="AB4643" s="13"/>
      <c r="AC4643" s="13"/>
      <c r="AD4643" s="13"/>
      <c r="AE4643" s="13"/>
      <c r="AF4643" s="13"/>
      <c r="AG4643" s="13"/>
      <c r="AH4643" s="13"/>
    </row>
    <row r="4644" spans="2:34"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19"/>
      <c r="X4644" s="19"/>
      <c r="Y4644" s="20"/>
      <c r="Z4644" s="13"/>
      <c r="AA4644" s="13"/>
      <c r="AB4644" s="13"/>
      <c r="AC4644" s="13"/>
      <c r="AD4644" s="13"/>
      <c r="AE4644" s="13"/>
      <c r="AF4644" s="13"/>
      <c r="AG4644" s="13"/>
      <c r="AH4644" s="13"/>
    </row>
    <row r="4645" spans="2:34"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19"/>
      <c r="X4645" s="19"/>
      <c r="Y4645" s="20"/>
      <c r="Z4645" s="13"/>
      <c r="AA4645" s="13"/>
      <c r="AB4645" s="13"/>
      <c r="AC4645" s="13"/>
      <c r="AD4645" s="13"/>
      <c r="AE4645" s="13"/>
      <c r="AF4645" s="13"/>
      <c r="AG4645" s="13"/>
      <c r="AH4645" s="13"/>
    </row>
    <row r="4646" spans="2:34"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19"/>
      <c r="X4646" s="19"/>
      <c r="Y4646" s="20"/>
      <c r="Z4646" s="13"/>
      <c r="AA4646" s="13"/>
      <c r="AB4646" s="13"/>
      <c r="AC4646" s="13"/>
      <c r="AD4646" s="13"/>
      <c r="AE4646" s="13"/>
      <c r="AF4646" s="13"/>
      <c r="AG4646" s="13"/>
      <c r="AH4646" s="13"/>
    </row>
    <row r="4647" spans="2:34"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19"/>
      <c r="X4647" s="19"/>
      <c r="Y4647" s="20"/>
      <c r="Z4647" s="13"/>
      <c r="AA4647" s="13"/>
      <c r="AB4647" s="13"/>
      <c r="AC4647" s="13"/>
      <c r="AD4647" s="13"/>
      <c r="AE4647" s="13"/>
      <c r="AF4647" s="13"/>
      <c r="AG4647" s="13"/>
      <c r="AH4647" s="13"/>
    </row>
    <row r="4648" spans="2:34"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19"/>
      <c r="X4648" s="19"/>
      <c r="Y4648" s="20"/>
      <c r="Z4648" s="13"/>
      <c r="AA4648" s="13"/>
      <c r="AB4648" s="13"/>
      <c r="AC4648" s="13"/>
      <c r="AD4648" s="13"/>
      <c r="AE4648" s="13"/>
      <c r="AF4648" s="13"/>
      <c r="AG4648" s="13"/>
      <c r="AH4648" s="13"/>
    </row>
    <row r="4649" spans="2:34"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19"/>
      <c r="X4649" s="19"/>
      <c r="Y4649" s="20"/>
      <c r="Z4649" s="13"/>
      <c r="AA4649" s="13"/>
      <c r="AB4649" s="13"/>
      <c r="AC4649" s="13"/>
      <c r="AD4649" s="13"/>
      <c r="AE4649" s="13"/>
      <c r="AF4649" s="13"/>
      <c r="AG4649" s="13"/>
      <c r="AH4649" s="13"/>
    </row>
    <row r="4650" spans="2:34"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19"/>
      <c r="X4650" s="19"/>
      <c r="Y4650" s="20"/>
      <c r="Z4650" s="13"/>
      <c r="AA4650" s="13"/>
      <c r="AB4650" s="13"/>
      <c r="AC4650" s="13"/>
      <c r="AD4650" s="13"/>
      <c r="AE4650" s="13"/>
      <c r="AF4650" s="13"/>
      <c r="AG4650" s="13"/>
      <c r="AH4650" s="13"/>
    </row>
    <row r="4651" spans="2:34"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19"/>
      <c r="X4651" s="19"/>
      <c r="Y4651" s="20"/>
      <c r="Z4651" s="13"/>
      <c r="AA4651" s="13"/>
      <c r="AB4651" s="13"/>
      <c r="AC4651" s="13"/>
      <c r="AD4651" s="13"/>
      <c r="AE4651" s="13"/>
      <c r="AF4651" s="13"/>
      <c r="AG4651" s="13"/>
      <c r="AH4651" s="13"/>
    </row>
    <row r="4652" spans="2:34"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19"/>
      <c r="X4652" s="19"/>
      <c r="Y4652" s="20"/>
      <c r="Z4652" s="13"/>
      <c r="AA4652" s="13"/>
      <c r="AB4652" s="13"/>
      <c r="AC4652" s="13"/>
      <c r="AD4652" s="13"/>
      <c r="AE4652" s="13"/>
      <c r="AF4652" s="13"/>
      <c r="AG4652" s="13"/>
      <c r="AH4652" s="13"/>
    </row>
    <row r="4653" spans="2:34"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19"/>
      <c r="X4653" s="19"/>
      <c r="Y4653" s="20"/>
      <c r="Z4653" s="13"/>
      <c r="AA4653" s="13"/>
      <c r="AB4653" s="13"/>
      <c r="AC4653" s="13"/>
      <c r="AD4653" s="13"/>
      <c r="AE4653" s="13"/>
      <c r="AF4653" s="13"/>
      <c r="AG4653" s="13"/>
      <c r="AH4653" s="13"/>
    </row>
    <row r="4654" spans="2:34"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19"/>
      <c r="X4654" s="19"/>
      <c r="Y4654" s="20"/>
      <c r="Z4654" s="13"/>
      <c r="AA4654" s="13"/>
      <c r="AB4654" s="13"/>
      <c r="AC4654" s="13"/>
      <c r="AD4654" s="13"/>
      <c r="AE4654" s="13"/>
      <c r="AF4654" s="13"/>
      <c r="AG4654" s="13"/>
      <c r="AH4654" s="13"/>
    </row>
    <row r="4655" spans="2:34"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19"/>
      <c r="X4655" s="19"/>
      <c r="Y4655" s="20"/>
      <c r="Z4655" s="13"/>
      <c r="AA4655" s="13"/>
      <c r="AB4655" s="13"/>
      <c r="AC4655" s="13"/>
      <c r="AD4655" s="13"/>
      <c r="AE4655" s="13"/>
      <c r="AF4655" s="13"/>
      <c r="AG4655" s="13"/>
      <c r="AH4655" s="13"/>
    </row>
    <row r="4656" spans="2:34"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19"/>
      <c r="X4656" s="19"/>
      <c r="Y4656" s="20"/>
      <c r="Z4656" s="13"/>
      <c r="AA4656" s="13"/>
      <c r="AB4656" s="13"/>
      <c r="AC4656" s="13"/>
      <c r="AD4656" s="13"/>
      <c r="AE4656" s="13"/>
      <c r="AF4656" s="13"/>
      <c r="AG4656" s="13"/>
      <c r="AH4656" s="13"/>
    </row>
    <row r="4657" spans="2:34"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19"/>
      <c r="X4657" s="19"/>
      <c r="Y4657" s="20"/>
      <c r="Z4657" s="13"/>
      <c r="AA4657" s="13"/>
      <c r="AB4657" s="13"/>
      <c r="AC4657" s="13"/>
      <c r="AD4657" s="13"/>
      <c r="AE4657" s="13"/>
      <c r="AF4657" s="13"/>
      <c r="AG4657" s="13"/>
      <c r="AH4657" s="13"/>
    </row>
    <row r="4658" spans="2:34"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19"/>
      <c r="X4658" s="19"/>
      <c r="Y4658" s="20"/>
      <c r="Z4658" s="13"/>
      <c r="AA4658" s="13"/>
      <c r="AB4658" s="13"/>
      <c r="AC4658" s="13"/>
      <c r="AD4658" s="13"/>
      <c r="AE4658" s="13"/>
      <c r="AF4658" s="13"/>
      <c r="AG4658" s="13"/>
      <c r="AH4658" s="13"/>
    </row>
    <row r="4659" spans="2:34"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19"/>
      <c r="X4659" s="19"/>
      <c r="Y4659" s="20"/>
      <c r="Z4659" s="13"/>
      <c r="AA4659" s="13"/>
      <c r="AB4659" s="13"/>
      <c r="AC4659" s="13"/>
      <c r="AD4659" s="13"/>
      <c r="AE4659" s="13"/>
      <c r="AF4659" s="13"/>
      <c r="AG4659" s="13"/>
      <c r="AH4659" s="13"/>
    </row>
    <row r="4660" spans="2:34"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19"/>
      <c r="X4660" s="19"/>
      <c r="Y4660" s="20"/>
      <c r="Z4660" s="13"/>
      <c r="AA4660" s="13"/>
      <c r="AB4660" s="13"/>
      <c r="AC4660" s="13"/>
      <c r="AD4660" s="13"/>
      <c r="AE4660" s="13"/>
      <c r="AF4660" s="13"/>
      <c r="AG4660" s="13"/>
      <c r="AH4660" s="13"/>
    </row>
    <row r="4661" spans="2:34"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19"/>
      <c r="X4661" s="19"/>
      <c r="Y4661" s="20"/>
      <c r="Z4661" s="13"/>
      <c r="AA4661" s="13"/>
      <c r="AB4661" s="13"/>
      <c r="AC4661" s="13"/>
      <c r="AD4661" s="13"/>
      <c r="AE4661" s="13"/>
      <c r="AF4661" s="13"/>
      <c r="AG4661" s="13"/>
      <c r="AH4661" s="13"/>
    </row>
    <row r="4662" spans="2:34"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19"/>
      <c r="X4662" s="19"/>
      <c r="Y4662" s="20"/>
      <c r="Z4662" s="13"/>
      <c r="AA4662" s="13"/>
      <c r="AB4662" s="13"/>
      <c r="AC4662" s="13"/>
      <c r="AD4662" s="13"/>
      <c r="AE4662" s="13"/>
      <c r="AF4662" s="13"/>
      <c r="AG4662" s="13"/>
      <c r="AH4662" s="13"/>
    </row>
    <row r="4663" spans="2:34"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19"/>
      <c r="X4663" s="19"/>
      <c r="Y4663" s="20"/>
      <c r="Z4663" s="13"/>
      <c r="AA4663" s="13"/>
      <c r="AB4663" s="13"/>
      <c r="AC4663" s="13"/>
      <c r="AD4663" s="13"/>
      <c r="AE4663" s="13"/>
      <c r="AF4663" s="13"/>
      <c r="AG4663" s="13"/>
      <c r="AH4663" s="13"/>
    </row>
    <row r="4664" spans="2:34"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19"/>
      <c r="X4664" s="19"/>
      <c r="Y4664" s="20"/>
      <c r="Z4664" s="13"/>
      <c r="AA4664" s="13"/>
      <c r="AB4664" s="13"/>
      <c r="AC4664" s="13"/>
      <c r="AD4664" s="13"/>
      <c r="AE4664" s="13"/>
      <c r="AF4664" s="13"/>
      <c r="AG4664" s="13"/>
      <c r="AH4664" s="13"/>
    </row>
    <row r="4665" spans="2:34"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19"/>
      <c r="X4665" s="19"/>
      <c r="Y4665" s="20"/>
      <c r="Z4665" s="13"/>
      <c r="AA4665" s="13"/>
      <c r="AB4665" s="13"/>
      <c r="AC4665" s="13"/>
      <c r="AD4665" s="13"/>
      <c r="AE4665" s="13"/>
      <c r="AF4665" s="13"/>
      <c r="AG4665" s="13"/>
      <c r="AH4665" s="13"/>
    </row>
    <row r="4666" spans="2:34"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19"/>
      <c r="X4666" s="19"/>
      <c r="Y4666" s="20"/>
      <c r="Z4666" s="13"/>
      <c r="AA4666" s="13"/>
      <c r="AB4666" s="13"/>
      <c r="AC4666" s="13"/>
      <c r="AD4666" s="13"/>
      <c r="AE4666" s="13"/>
      <c r="AF4666" s="13"/>
      <c r="AG4666" s="13"/>
      <c r="AH4666" s="13"/>
    </row>
    <row r="4667" spans="2:34"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19"/>
      <c r="X4667" s="19"/>
      <c r="Y4667" s="20"/>
      <c r="Z4667" s="13"/>
      <c r="AA4667" s="13"/>
      <c r="AB4667" s="13"/>
      <c r="AC4667" s="13"/>
      <c r="AD4667" s="13"/>
      <c r="AE4667" s="13"/>
      <c r="AF4667" s="13"/>
      <c r="AG4667" s="13"/>
      <c r="AH4667" s="13"/>
    </row>
    <row r="4668" spans="2:34"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19"/>
      <c r="X4668" s="19"/>
      <c r="Y4668" s="20"/>
      <c r="Z4668" s="13"/>
      <c r="AA4668" s="13"/>
      <c r="AB4668" s="13"/>
      <c r="AC4668" s="13"/>
      <c r="AD4668" s="13"/>
      <c r="AE4668" s="13"/>
      <c r="AF4668" s="13"/>
      <c r="AG4668" s="13"/>
      <c r="AH4668" s="13"/>
    </row>
    <row r="4669" spans="2:34"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19"/>
      <c r="X4669" s="19"/>
      <c r="Y4669" s="20"/>
      <c r="Z4669" s="13"/>
      <c r="AA4669" s="13"/>
      <c r="AB4669" s="13"/>
      <c r="AC4669" s="13"/>
      <c r="AD4669" s="13"/>
      <c r="AE4669" s="13"/>
      <c r="AF4669" s="13"/>
      <c r="AG4669" s="13"/>
      <c r="AH4669" s="13"/>
    </row>
    <row r="4670" spans="2:34"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19"/>
      <c r="X4670" s="19"/>
      <c r="Y4670" s="20"/>
      <c r="Z4670" s="13"/>
      <c r="AA4670" s="13"/>
      <c r="AB4670" s="13"/>
      <c r="AC4670" s="13"/>
      <c r="AD4670" s="13"/>
      <c r="AE4670" s="13"/>
      <c r="AF4670" s="13"/>
      <c r="AG4670" s="13"/>
      <c r="AH4670" s="13"/>
    </row>
    <row r="4671" spans="2:34"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19"/>
      <c r="X4671" s="19"/>
      <c r="Y4671" s="20"/>
      <c r="Z4671" s="13"/>
      <c r="AA4671" s="13"/>
      <c r="AB4671" s="13"/>
      <c r="AC4671" s="13"/>
      <c r="AD4671" s="13"/>
      <c r="AE4671" s="13"/>
      <c r="AF4671" s="13"/>
      <c r="AG4671" s="13"/>
      <c r="AH4671" s="13"/>
    </row>
    <row r="4672" spans="2:34"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19"/>
      <c r="X4672" s="19"/>
      <c r="Y4672" s="20"/>
      <c r="Z4672" s="13"/>
      <c r="AA4672" s="13"/>
      <c r="AB4672" s="13"/>
      <c r="AC4672" s="13"/>
      <c r="AD4672" s="13"/>
      <c r="AE4672" s="13"/>
      <c r="AF4672" s="13"/>
      <c r="AG4672" s="13"/>
      <c r="AH4672" s="13"/>
    </row>
    <row r="4673" spans="2:34"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19"/>
      <c r="X4673" s="19"/>
      <c r="Y4673" s="20"/>
      <c r="Z4673" s="13"/>
      <c r="AA4673" s="13"/>
      <c r="AB4673" s="13"/>
      <c r="AC4673" s="13"/>
      <c r="AD4673" s="13"/>
      <c r="AE4673" s="13"/>
      <c r="AF4673" s="13"/>
      <c r="AG4673" s="13"/>
      <c r="AH4673" s="13"/>
    </row>
    <row r="4674" spans="2:34"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19"/>
      <c r="X4674" s="19"/>
      <c r="Y4674" s="20"/>
      <c r="Z4674" s="13"/>
      <c r="AA4674" s="13"/>
      <c r="AB4674" s="13"/>
      <c r="AC4674" s="13"/>
      <c r="AD4674" s="13"/>
      <c r="AE4674" s="13"/>
      <c r="AF4674" s="13"/>
      <c r="AG4674" s="13"/>
      <c r="AH4674" s="13"/>
    </row>
    <row r="4675" spans="2:34"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19"/>
      <c r="X4675" s="19"/>
      <c r="Y4675" s="20"/>
      <c r="Z4675" s="13"/>
      <c r="AA4675" s="13"/>
      <c r="AB4675" s="13"/>
      <c r="AC4675" s="13"/>
      <c r="AD4675" s="13"/>
      <c r="AE4675" s="13"/>
      <c r="AF4675" s="13"/>
      <c r="AG4675" s="13"/>
      <c r="AH4675" s="13"/>
    </row>
    <row r="4676" spans="2:34"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19"/>
      <c r="X4676" s="19"/>
      <c r="Y4676" s="20"/>
      <c r="Z4676" s="13"/>
      <c r="AA4676" s="13"/>
      <c r="AB4676" s="13"/>
      <c r="AC4676" s="13"/>
      <c r="AD4676" s="13"/>
      <c r="AE4676" s="13"/>
      <c r="AF4676" s="13"/>
      <c r="AG4676" s="13"/>
      <c r="AH4676" s="13"/>
    </row>
    <row r="4677" spans="2:34"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19"/>
      <c r="X4677" s="19"/>
      <c r="Y4677" s="20"/>
      <c r="Z4677" s="13"/>
      <c r="AA4677" s="13"/>
      <c r="AB4677" s="13"/>
      <c r="AC4677" s="13"/>
      <c r="AD4677" s="13"/>
      <c r="AE4677" s="13"/>
      <c r="AF4677" s="13"/>
      <c r="AG4677" s="13"/>
      <c r="AH4677" s="13"/>
    </row>
    <row r="4678" spans="2:34"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19"/>
      <c r="X4678" s="19"/>
      <c r="Y4678" s="20"/>
      <c r="Z4678" s="13"/>
      <c r="AA4678" s="13"/>
      <c r="AB4678" s="13"/>
      <c r="AC4678" s="13"/>
      <c r="AD4678" s="13"/>
      <c r="AE4678" s="13"/>
      <c r="AF4678" s="13"/>
      <c r="AG4678" s="13"/>
      <c r="AH4678" s="13"/>
    </row>
    <row r="4679" spans="2:34"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19"/>
      <c r="X4679" s="19"/>
      <c r="Y4679" s="20"/>
      <c r="Z4679" s="13"/>
      <c r="AA4679" s="13"/>
      <c r="AB4679" s="13"/>
      <c r="AC4679" s="13"/>
      <c r="AD4679" s="13"/>
      <c r="AE4679" s="13"/>
      <c r="AF4679" s="13"/>
      <c r="AG4679" s="13"/>
      <c r="AH4679" s="13"/>
    </row>
    <row r="4680" spans="2:34"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19"/>
      <c r="X4680" s="19"/>
      <c r="Y4680" s="20"/>
      <c r="Z4680" s="13"/>
      <c r="AA4680" s="13"/>
      <c r="AB4680" s="13"/>
      <c r="AC4680" s="13"/>
      <c r="AD4680" s="13"/>
      <c r="AE4680" s="13"/>
      <c r="AF4680" s="13"/>
      <c r="AG4680" s="13"/>
      <c r="AH4680" s="13"/>
    </row>
    <row r="4681" spans="2:34"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19"/>
      <c r="X4681" s="19"/>
      <c r="Y4681" s="20"/>
      <c r="Z4681" s="13"/>
      <c r="AA4681" s="13"/>
      <c r="AB4681" s="13"/>
      <c r="AC4681" s="13"/>
      <c r="AD4681" s="13"/>
      <c r="AE4681" s="13"/>
      <c r="AF4681" s="13"/>
      <c r="AG4681" s="13"/>
      <c r="AH4681" s="13"/>
    </row>
    <row r="4682" spans="2:34"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19"/>
      <c r="X4682" s="19"/>
      <c r="Y4682" s="20"/>
      <c r="Z4682" s="13"/>
      <c r="AA4682" s="13"/>
      <c r="AB4682" s="13"/>
      <c r="AC4682" s="13"/>
      <c r="AD4682" s="13"/>
      <c r="AE4682" s="13"/>
      <c r="AF4682" s="13"/>
      <c r="AG4682" s="13"/>
      <c r="AH4682" s="13"/>
    </row>
    <row r="4683" spans="2:34"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19"/>
      <c r="X4683" s="19"/>
      <c r="Y4683" s="20"/>
      <c r="Z4683" s="13"/>
      <c r="AA4683" s="13"/>
      <c r="AB4683" s="13"/>
      <c r="AC4683" s="13"/>
      <c r="AD4683" s="13"/>
      <c r="AE4683" s="13"/>
      <c r="AF4683" s="13"/>
      <c r="AG4683" s="13"/>
      <c r="AH4683" s="13"/>
    </row>
    <row r="4684" spans="2:34"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19"/>
      <c r="X4684" s="19"/>
      <c r="Y4684" s="20"/>
      <c r="Z4684" s="13"/>
      <c r="AA4684" s="13"/>
      <c r="AB4684" s="13"/>
      <c r="AC4684" s="13"/>
      <c r="AD4684" s="13"/>
      <c r="AE4684" s="13"/>
      <c r="AF4684" s="13"/>
      <c r="AG4684" s="13"/>
      <c r="AH4684" s="13"/>
    </row>
    <row r="4685" spans="2:34"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19"/>
      <c r="X4685" s="19"/>
      <c r="Y4685" s="20"/>
      <c r="Z4685" s="13"/>
      <c r="AA4685" s="13"/>
      <c r="AB4685" s="13"/>
      <c r="AC4685" s="13"/>
      <c r="AD4685" s="13"/>
      <c r="AE4685" s="13"/>
      <c r="AF4685" s="13"/>
      <c r="AG4685" s="13"/>
      <c r="AH4685" s="13"/>
    </row>
    <row r="4686" spans="2:34"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19"/>
      <c r="X4686" s="19"/>
      <c r="Y4686" s="20"/>
      <c r="Z4686" s="13"/>
      <c r="AA4686" s="13"/>
      <c r="AB4686" s="13"/>
      <c r="AC4686" s="13"/>
      <c r="AD4686" s="13"/>
      <c r="AE4686" s="13"/>
      <c r="AF4686" s="13"/>
      <c r="AG4686" s="13"/>
      <c r="AH4686" s="13"/>
    </row>
    <row r="4687" spans="2:34"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19"/>
      <c r="X4687" s="19"/>
      <c r="Y4687" s="20"/>
      <c r="Z4687" s="13"/>
      <c r="AA4687" s="13"/>
      <c r="AB4687" s="13"/>
      <c r="AC4687" s="13"/>
      <c r="AD4687" s="13"/>
      <c r="AE4687" s="13"/>
      <c r="AF4687" s="13"/>
      <c r="AG4687" s="13"/>
      <c r="AH4687" s="13"/>
    </row>
    <row r="4688" spans="2:34"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19"/>
      <c r="X4688" s="19"/>
      <c r="Y4688" s="20"/>
      <c r="Z4688" s="13"/>
      <c r="AA4688" s="13"/>
      <c r="AB4688" s="13"/>
      <c r="AC4688" s="13"/>
      <c r="AD4688" s="13"/>
      <c r="AE4688" s="13"/>
      <c r="AF4688" s="13"/>
      <c r="AG4688" s="13"/>
      <c r="AH4688" s="13"/>
    </row>
    <row r="4689" spans="2:34"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19"/>
      <c r="X4689" s="19"/>
      <c r="Y4689" s="20"/>
      <c r="Z4689" s="13"/>
      <c r="AA4689" s="13"/>
      <c r="AB4689" s="13"/>
      <c r="AC4689" s="13"/>
      <c r="AD4689" s="13"/>
      <c r="AE4689" s="13"/>
      <c r="AF4689" s="13"/>
      <c r="AG4689" s="13"/>
      <c r="AH4689" s="13"/>
    </row>
    <row r="4690" spans="2:34"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19"/>
      <c r="X4690" s="19"/>
      <c r="Y4690" s="20"/>
      <c r="Z4690" s="13"/>
      <c r="AA4690" s="13"/>
      <c r="AB4690" s="13"/>
      <c r="AC4690" s="13"/>
      <c r="AD4690" s="13"/>
      <c r="AE4690" s="13"/>
      <c r="AF4690" s="13"/>
      <c r="AG4690" s="13"/>
      <c r="AH4690" s="13"/>
    </row>
    <row r="4691" spans="2:34"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19"/>
      <c r="X4691" s="19"/>
      <c r="Y4691" s="20"/>
      <c r="Z4691" s="13"/>
      <c r="AA4691" s="13"/>
      <c r="AB4691" s="13"/>
      <c r="AC4691" s="13"/>
      <c r="AD4691" s="13"/>
      <c r="AE4691" s="13"/>
      <c r="AF4691" s="13"/>
      <c r="AG4691" s="13"/>
      <c r="AH4691" s="13"/>
    </row>
    <row r="4692" spans="2:34"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19"/>
      <c r="X4692" s="19"/>
      <c r="Y4692" s="20"/>
      <c r="Z4692" s="13"/>
      <c r="AA4692" s="13"/>
      <c r="AB4692" s="13"/>
      <c r="AC4692" s="13"/>
      <c r="AD4692" s="13"/>
      <c r="AE4692" s="13"/>
      <c r="AF4692" s="13"/>
      <c r="AG4692" s="13"/>
      <c r="AH4692" s="13"/>
    </row>
    <row r="4693" spans="2:34"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19"/>
      <c r="X4693" s="19"/>
      <c r="Y4693" s="20"/>
      <c r="Z4693" s="13"/>
      <c r="AA4693" s="13"/>
      <c r="AB4693" s="13"/>
      <c r="AC4693" s="13"/>
      <c r="AD4693" s="13"/>
      <c r="AE4693" s="13"/>
      <c r="AF4693" s="13"/>
      <c r="AG4693" s="13"/>
      <c r="AH4693" s="13"/>
    </row>
    <row r="4694" spans="2:34"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19"/>
      <c r="X4694" s="19"/>
      <c r="Y4694" s="20"/>
      <c r="Z4694" s="13"/>
      <c r="AA4694" s="13"/>
      <c r="AB4694" s="13"/>
      <c r="AC4694" s="13"/>
      <c r="AD4694" s="13"/>
      <c r="AE4694" s="13"/>
      <c r="AF4694" s="13"/>
      <c r="AG4694" s="13"/>
      <c r="AH4694" s="13"/>
    </row>
    <row r="4695" spans="2:34"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19"/>
      <c r="X4695" s="19"/>
      <c r="Y4695" s="20"/>
      <c r="Z4695" s="13"/>
      <c r="AA4695" s="13"/>
      <c r="AB4695" s="13"/>
      <c r="AC4695" s="13"/>
      <c r="AD4695" s="13"/>
      <c r="AE4695" s="13"/>
      <c r="AF4695" s="13"/>
      <c r="AG4695" s="13"/>
      <c r="AH4695" s="13"/>
    </row>
    <row r="4696" spans="2:34"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19"/>
      <c r="X4696" s="19"/>
      <c r="Y4696" s="20"/>
      <c r="Z4696" s="13"/>
      <c r="AA4696" s="13"/>
      <c r="AB4696" s="13"/>
      <c r="AC4696" s="13"/>
      <c r="AD4696" s="13"/>
      <c r="AE4696" s="13"/>
      <c r="AF4696" s="13"/>
      <c r="AG4696" s="13"/>
      <c r="AH4696" s="13"/>
    </row>
    <row r="4697" spans="2:34"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19"/>
      <c r="X4697" s="19"/>
      <c r="Y4697" s="20"/>
      <c r="Z4697" s="13"/>
      <c r="AA4697" s="13"/>
      <c r="AB4697" s="13"/>
      <c r="AC4697" s="13"/>
      <c r="AD4697" s="13"/>
      <c r="AE4697" s="13"/>
      <c r="AF4697" s="13"/>
      <c r="AG4697" s="13"/>
      <c r="AH4697" s="13"/>
    </row>
    <row r="4698" spans="2:34"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19"/>
      <c r="X4698" s="19"/>
      <c r="Y4698" s="20"/>
      <c r="Z4698" s="13"/>
      <c r="AA4698" s="13"/>
      <c r="AB4698" s="13"/>
      <c r="AC4698" s="13"/>
      <c r="AD4698" s="13"/>
      <c r="AE4698" s="13"/>
      <c r="AF4698" s="13"/>
      <c r="AG4698" s="13"/>
      <c r="AH4698" s="13"/>
    </row>
    <row r="4699" spans="2:34"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19"/>
      <c r="X4699" s="19"/>
      <c r="Y4699" s="20"/>
      <c r="Z4699" s="13"/>
      <c r="AA4699" s="13"/>
      <c r="AB4699" s="13"/>
      <c r="AC4699" s="13"/>
      <c r="AD4699" s="13"/>
      <c r="AE4699" s="13"/>
      <c r="AF4699" s="13"/>
      <c r="AG4699" s="13"/>
      <c r="AH4699" s="13"/>
    </row>
    <row r="4700" spans="2:34"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19"/>
      <c r="X4700" s="19"/>
      <c r="Y4700" s="20"/>
      <c r="Z4700" s="13"/>
      <c r="AA4700" s="13"/>
      <c r="AB4700" s="13"/>
      <c r="AC4700" s="13"/>
      <c r="AD4700" s="13"/>
      <c r="AE4700" s="13"/>
      <c r="AF4700" s="13"/>
      <c r="AG4700" s="13"/>
      <c r="AH4700" s="13"/>
    </row>
    <row r="4701" spans="2:34"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19"/>
      <c r="X4701" s="19"/>
      <c r="Y4701" s="20"/>
      <c r="Z4701" s="13"/>
      <c r="AA4701" s="13"/>
      <c r="AB4701" s="13"/>
      <c r="AC4701" s="13"/>
      <c r="AD4701" s="13"/>
      <c r="AE4701" s="13"/>
      <c r="AF4701" s="13"/>
      <c r="AG4701" s="13"/>
      <c r="AH4701" s="13"/>
    </row>
    <row r="4702" spans="2:34"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19"/>
      <c r="X4702" s="19"/>
      <c r="Y4702" s="20"/>
      <c r="Z4702" s="13"/>
      <c r="AA4702" s="13"/>
      <c r="AB4702" s="13"/>
      <c r="AC4702" s="13"/>
      <c r="AD4702" s="13"/>
      <c r="AE4702" s="13"/>
      <c r="AF4702" s="13"/>
      <c r="AG4702" s="13"/>
      <c r="AH4702" s="13"/>
    </row>
    <row r="4703" spans="2:34"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19"/>
      <c r="X4703" s="19"/>
      <c r="Y4703" s="20"/>
      <c r="Z4703" s="13"/>
      <c r="AA4703" s="13"/>
      <c r="AB4703" s="13"/>
      <c r="AC4703" s="13"/>
      <c r="AD4703" s="13"/>
      <c r="AE4703" s="13"/>
      <c r="AF4703" s="13"/>
      <c r="AG4703" s="13"/>
      <c r="AH4703" s="13"/>
    </row>
    <row r="4704" spans="2:34"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19"/>
      <c r="X4704" s="19"/>
      <c r="Y4704" s="20"/>
      <c r="Z4704" s="13"/>
      <c r="AA4704" s="13"/>
      <c r="AB4704" s="13"/>
      <c r="AC4704" s="13"/>
      <c r="AD4704" s="13"/>
      <c r="AE4704" s="13"/>
      <c r="AF4704" s="13"/>
      <c r="AG4704" s="13"/>
      <c r="AH4704" s="13"/>
    </row>
    <row r="4705" spans="2:34"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19"/>
      <c r="X4705" s="19"/>
      <c r="Y4705" s="20"/>
      <c r="Z4705" s="13"/>
      <c r="AA4705" s="13"/>
      <c r="AB4705" s="13"/>
      <c r="AC4705" s="13"/>
      <c r="AD4705" s="13"/>
      <c r="AE4705" s="13"/>
      <c r="AF4705" s="13"/>
      <c r="AG4705" s="13"/>
      <c r="AH4705" s="13"/>
    </row>
    <row r="4706" spans="2:34"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19"/>
      <c r="X4706" s="19"/>
      <c r="Y4706" s="20"/>
      <c r="Z4706" s="13"/>
      <c r="AA4706" s="13"/>
      <c r="AB4706" s="13"/>
      <c r="AC4706" s="13"/>
      <c r="AD4706" s="13"/>
      <c r="AE4706" s="13"/>
      <c r="AF4706" s="13"/>
      <c r="AG4706" s="13"/>
      <c r="AH4706" s="13"/>
    </row>
    <row r="4707" spans="2:34"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19"/>
      <c r="X4707" s="19"/>
      <c r="Y4707" s="20"/>
      <c r="Z4707" s="13"/>
      <c r="AA4707" s="13"/>
      <c r="AB4707" s="13"/>
      <c r="AC4707" s="13"/>
      <c r="AD4707" s="13"/>
      <c r="AE4707" s="13"/>
      <c r="AF4707" s="13"/>
      <c r="AG4707" s="13"/>
      <c r="AH4707" s="13"/>
    </row>
    <row r="4708" spans="2:34"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19"/>
      <c r="X4708" s="19"/>
      <c r="Y4708" s="20"/>
      <c r="Z4708" s="13"/>
      <c r="AA4708" s="13"/>
      <c r="AB4708" s="13"/>
      <c r="AC4708" s="13"/>
      <c r="AD4708" s="13"/>
      <c r="AE4708" s="13"/>
      <c r="AF4708" s="13"/>
      <c r="AG4708" s="13"/>
      <c r="AH4708" s="13"/>
    </row>
    <row r="4709" spans="2:34"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19"/>
      <c r="X4709" s="19"/>
      <c r="Y4709" s="20"/>
      <c r="Z4709" s="13"/>
      <c r="AA4709" s="13"/>
      <c r="AB4709" s="13"/>
      <c r="AC4709" s="13"/>
      <c r="AD4709" s="13"/>
      <c r="AE4709" s="13"/>
      <c r="AF4709" s="13"/>
      <c r="AG4709" s="13"/>
      <c r="AH4709" s="13"/>
    </row>
    <row r="4710" spans="2:34"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19"/>
      <c r="X4710" s="19"/>
      <c r="Y4710" s="20"/>
      <c r="Z4710" s="13"/>
      <c r="AA4710" s="13"/>
      <c r="AB4710" s="13"/>
      <c r="AC4710" s="13"/>
      <c r="AD4710" s="13"/>
      <c r="AE4710" s="13"/>
      <c r="AF4710" s="13"/>
      <c r="AG4710" s="13"/>
      <c r="AH4710" s="13"/>
    </row>
    <row r="4711" spans="2:34"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19"/>
      <c r="X4711" s="19"/>
      <c r="Y4711" s="20"/>
      <c r="Z4711" s="13"/>
      <c r="AA4711" s="13"/>
      <c r="AB4711" s="13"/>
      <c r="AC4711" s="13"/>
      <c r="AD4711" s="13"/>
      <c r="AE4711" s="13"/>
      <c r="AF4711" s="13"/>
      <c r="AG4711" s="13"/>
      <c r="AH4711" s="13"/>
    </row>
    <row r="4712" spans="2:34"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19"/>
      <c r="X4712" s="19"/>
      <c r="Y4712" s="20"/>
      <c r="Z4712" s="13"/>
      <c r="AA4712" s="13"/>
      <c r="AB4712" s="13"/>
      <c r="AC4712" s="13"/>
      <c r="AD4712" s="13"/>
      <c r="AE4712" s="13"/>
      <c r="AF4712" s="13"/>
      <c r="AG4712" s="13"/>
      <c r="AH4712" s="13"/>
    </row>
    <row r="4713" spans="2:34"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19"/>
      <c r="X4713" s="19"/>
      <c r="Y4713" s="20"/>
      <c r="Z4713" s="13"/>
      <c r="AA4713" s="13"/>
      <c r="AB4713" s="13"/>
      <c r="AC4713" s="13"/>
      <c r="AD4713" s="13"/>
      <c r="AE4713" s="13"/>
      <c r="AF4713" s="13"/>
      <c r="AG4713" s="13"/>
      <c r="AH4713" s="13"/>
    </row>
    <row r="4714" spans="2:34"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19"/>
      <c r="X4714" s="19"/>
      <c r="Y4714" s="20"/>
      <c r="Z4714" s="13"/>
      <c r="AA4714" s="13"/>
      <c r="AB4714" s="13"/>
      <c r="AC4714" s="13"/>
      <c r="AD4714" s="13"/>
      <c r="AE4714" s="13"/>
      <c r="AF4714" s="13"/>
      <c r="AG4714" s="13"/>
      <c r="AH4714" s="13"/>
    </row>
    <row r="4715" spans="2:34"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19"/>
      <c r="X4715" s="19"/>
      <c r="Y4715" s="20"/>
      <c r="Z4715" s="13"/>
      <c r="AA4715" s="13"/>
      <c r="AB4715" s="13"/>
      <c r="AC4715" s="13"/>
      <c r="AD4715" s="13"/>
      <c r="AE4715" s="13"/>
      <c r="AF4715" s="13"/>
      <c r="AG4715" s="13"/>
      <c r="AH4715" s="13"/>
    </row>
    <row r="4716" spans="2:34"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19"/>
      <c r="X4716" s="19"/>
      <c r="Y4716" s="20"/>
      <c r="Z4716" s="13"/>
      <c r="AA4716" s="13"/>
      <c r="AB4716" s="13"/>
      <c r="AC4716" s="13"/>
      <c r="AD4716" s="13"/>
      <c r="AE4716" s="13"/>
      <c r="AF4716" s="13"/>
      <c r="AG4716" s="13"/>
      <c r="AH4716" s="13"/>
    </row>
    <row r="4717" spans="2:34"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19"/>
      <c r="X4717" s="19"/>
      <c r="Y4717" s="20"/>
      <c r="Z4717" s="13"/>
      <c r="AA4717" s="13"/>
      <c r="AB4717" s="13"/>
      <c r="AC4717" s="13"/>
      <c r="AD4717" s="13"/>
      <c r="AE4717" s="13"/>
      <c r="AF4717" s="13"/>
      <c r="AG4717" s="13"/>
      <c r="AH4717" s="13"/>
    </row>
    <row r="4718" spans="2:34"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19"/>
      <c r="X4718" s="19"/>
      <c r="Y4718" s="20"/>
      <c r="Z4718" s="13"/>
      <c r="AA4718" s="13"/>
      <c r="AB4718" s="13"/>
      <c r="AC4718" s="13"/>
      <c r="AD4718" s="13"/>
      <c r="AE4718" s="13"/>
      <c r="AF4718" s="13"/>
      <c r="AG4718" s="13"/>
      <c r="AH4718" s="13"/>
    </row>
    <row r="4719" spans="2:34"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19"/>
      <c r="X4719" s="19"/>
      <c r="Y4719" s="20"/>
      <c r="Z4719" s="13"/>
      <c r="AA4719" s="13"/>
      <c r="AB4719" s="13"/>
      <c r="AC4719" s="13"/>
      <c r="AD4719" s="13"/>
      <c r="AE4719" s="13"/>
      <c r="AF4719" s="13"/>
      <c r="AG4719" s="13"/>
      <c r="AH4719" s="13"/>
    </row>
    <row r="4720" spans="2:34"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19"/>
      <c r="X4720" s="19"/>
      <c r="Y4720" s="20"/>
      <c r="Z4720" s="13"/>
      <c r="AA4720" s="13"/>
      <c r="AB4720" s="13"/>
      <c r="AC4720" s="13"/>
      <c r="AD4720" s="13"/>
      <c r="AE4720" s="13"/>
      <c r="AF4720" s="13"/>
      <c r="AG4720" s="13"/>
      <c r="AH4720" s="13"/>
    </row>
    <row r="4721" spans="2:34"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19"/>
      <c r="X4721" s="19"/>
      <c r="Y4721" s="20"/>
      <c r="Z4721" s="13"/>
      <c r="AA4721" s="13"/>
      <c r="AB4721" s="13"/>
      <c r="AC4721" s="13"/>
      <c r="AD4721" s="13"/>
      <c r="AE4721" s="13"/>
      <c r="AF4721" s="13"/>
      <c r="AG4721" s="13"/>
      <c r="AH4721" s="13"/>
    </row>
    <row r="4722" spans="2:34"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19"/>
      <c r="X4722" s="19"/>
      <c r="Y4722" s="20"/>
      <c r="Z4722" s="13"/>
      <c r="AA4722" s="13"/>
      <c r="AB4722" s="13"/>
      <c r="AC4722" s="13"/>
      <c r="AD4722" s="13"/>
      <c r="AE4722" s="13"/>
      <c r="AF4722" s="13"/>
      <c r="AG4722" s="13"/>
      <c r="AH4722" s="13"/>
    </row>
    <row r="4723" spans="2:34"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19"/>
      <c r="X4723" s="19"/>
      <c r="Y4723" s="20"/>
      <c r="Z4723" s="13"/>
      <c r="AA4723" s="13"/>
      <c r="AB4723" s="13"/>
      <c r="AC4723" s="13"/>
      <c r="AD4723" s="13"/>
      <c r="AE4723" s="13"/>
      <c r="AF4723" s="13"/>
      <c r="AG4723" s="13"/>
      <c r="AH4723" s="13"/>
    </row>
    <row r="4724" spans="2:34"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19"/>
      <c r="X4724" s="19"/>
      <c r="Y4724" s="20"/>
      <c r="Z4724" s="13"/>
      <c r="AA4724" s="13"/>
      <c r="AB4724" s="13"/>
      <c r="AC4724" s="13"/>
      <c r="AD4724" s="13"/>
      <c r="AE4724" s="13"/>
      <c r="AF4724" s="13"/>
      <c r="AG4724" s="13"/>
      <c r="AH4724" s="13"/>
    </row>
    <row r="4725" spans="2:34"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19"/>
      <c r="X4725" s="19"/>
      <c r="Y4725" s="20"/>
      <c r="Z4725" s="13"/>
      <c r="AA4725" s="13"/>
      <c r="AB4725" s="13"/>
      <c r="AC4725" s="13"/>
      <c r="AD4725" s="13"/>
      <c r="AE4725" s="13"/>
      <c r="AF4725" s="13"/>
      <c r="AG4725" s="13"/>
      <c r="AH4725" s="13"/>
    </row>
    <row r="4726" spans="2:34"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19"/>
      <c r="X4726" s="19"/>
      <c r="Y4726" s="20"/>
      <c r="Z4726" s="13"/>
      <c r="AA4726" s="13"/>
      <c r="AB4726" s="13"/>
      <c r="AC4726" s="13"/>
      <c r="AD4726" s="13"/>
      <c r="AE4726" s="13"/>
      <c r="AF4726" s="13"/>
      <c r="AG4726" s="13"/>
      <c r="AH4726" s="13"/>
    </row>
    <row r="4727" spans="2:34"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19"/>
      <c r="X4727" s="19"/>
      <c r="Y4727" s="20"/>
      <c r="Z4727" s="13"/>
      <c r="AA4727" s="13"/>
      <c r="AB4727" s="13"/>
      <c r="AC4727" s="13"/>
      <c r="AD4727" s="13"/>
      <c r="AE4727" s="13"/>
      <c r="AF4727" s="13"/>
      <c r="AG4727" s="13"/>
      <c r="AH4727" s="13"/>
    </row>
    <row r="4728" spans="2:34"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19"/>
      <c r="X4728" s="19"/>
      <c r="Y4728" s="20"/>
      <c r="Z4728" s="13"/>
      <c r="AA4728" s="13"/>
      <c r="AB4728" s="13"/>
      <c r="AC4728" s="13"/>
      <c r="AD4728" s="13"/>
      <c r="AE4728" s="13"/>
      <c r="AF4728" s="13"/>
      <c r="AG4728" s="13"/>
      <c r="AH4728" s="13"/>
    </row>
    <row r="4729" spans="2:34"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19"/>
      <c r="X4729" s="19"/>
      <c r="Y4729" s="20"/>
      <c r="Z4729" s="13"/>
      <c r="AA4729" s="13"/>
      <c r="AB4729" s="13"/>
      <c r="AC4729" s="13"/>
      <c r="AD4729" s="13"/>
      <c r="AE4729" s="13"/>
      <c r="AF4729" s="13"/>
      <c r="AG4729" s="13"/>
      <c r="AH4729" s="13"/>
    </row>
    <row r="4730" spans="2:34"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19"/>
      <c r="X4730" s="19"/>
      <c r="Y4730" s="20"/>
      <c r="Z4730" s="13"/>
      <c r="AA4730" s="13"/>
      <c r="AB4730" s="13"/>
      <c r="AC4730" s="13"/>
      <c r="AD4730" s="13"/>
      <c r="AE4730" s="13"/>
      <c r="AF4730" s="13"/>
      <c r="AG4730" s="13"/>
      <c r="AH4730" s="13"/>
    </row>
    <row r="4731" spans="2:34"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19"/>
      <c r="X4731" s="19"/>
      <c r="Y4731" s="20"/>
      <c r="Z4731" s="13"/>
      <c r="AA4731" s="13"/>
      <c r="AB4731" s="13"/>
      <c r="AC4731" s="13"/>
      <c r="AD4731" s="13"/>
      <c r="AE4731" s="13"/>
      <c r="AF4731" s="13"/>
      <c r="AG4731" s="13"/>
      <c r="AH4731" s="13"/>
    </row>
    <row r="4732" spans="2:34"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19"/>
      <c r="X4732" s="19"/>
      <c r="Y4732" s="20"/>
      <c r="Z4732" s="13"/>
      <c r="AA4732" s="13"/>
      <c r="AB4732" s="13"/>
      <c r="AC4732" s="13"/>
      <c r="AD4732" s="13"/>
      <c r="AE4732" s="13"/>
      <c r="AF4732" s="13"/>
      <c r="AG4732" s="13"/>
      <c r="AH4732" s="13"/>
    </row>
    <row r="4733" spans="2:34"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19"/>
      <c r="X4733" s="19"/>
      <c r="Y4733" s="20"/>
      <c r="Z4733" s="13"/>
      <c r="AA4733" s="13"/>
      <c r="AB4733" s="13"/>
      <c r="AC4733" s="13"/>
      <c r="AD4733" s="13"/>
      <c r="AE4733" s="13"/>
      <c r="AF4733" s="13"/>
      <c r="AG4733" s="13"/>
      <c r="AH4733" s="13"/>
    </row>
    <row r="4734" spans="2:34"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19"/>
      <c r="X4734" s="19"/>
      <c r="Y4734" s="20"/>
      <c r="Z4734" s="13"/>
      <c r="AA4734" s="13"/>
      <c r="AB4734" s="13"/>
      <c r="AC4734" s="13"/>
      <c r="AD4734" s="13"/>
      <c r="AE4734" s="13"/>
      <c r="AF4734" s="13"/>
      <c r="AG4734" s="13"/>
      <c r="AH4734" s="13"/>
    </row>
    <row r="4735" spans="2:34"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19"/>
      <c r="X4735" s="19"/>
      <c r="Y4735" s="20"/>
      <c r="Z4735" s="13"/>
      <c r="AA4735" s="13"/>
      <c r="AB4735" s="13"/>
      <c r="AC4735" s="13"/>
      <c r="AD4735" s="13"/>
      <c r="AE4735" s="13"/>
      <c r="AF4735" s="13"/>
      <c r="AG4735" s="13"/>
      <c r="AH4735" s="13"/>
    </row>
    <row r="4736" spans="2:34"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19"/>
      <c r="X4736" s="19"/>
      <c r="Y4736" s="20"/>
      <c r="Z4736" s="13"/>
      <c r="AA4736" s="13"/>
      <c r="AB4736" s="13"/>
      <c r="AC4736" s="13"/>
      <c r="AD4736" s="13"/>
      <c r="AE4736" s="13"/>
      <c r="AF4736" s="13"/>
      <c r="AG4736" s="13"/>
      <c r="AH4736" s="13"/>
    </row>
    <row r="4737" spans="2:34"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19"/>
      <c r="X4737" s="19"/>
      <c r="Y4737" s="20"/>
      <c r="Z4737" s="13"/>
      <c r="AA4737" s="13"/>
      <c r="AB4737" s="13"/>
      <c r="AC4737" s="13"/>
      <c r="AD4737" s="13"/>
      <c r="AE4737" s="13"/>
      <c r="AF4737" s="13"/>
      <c r="AG4737" s="13"/>
      <c r="AH4737" s="13"/>
    </row>
    <row r="4738" spans="2:34"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19"/>
      <c r="X4738" s="19"/>
      <c r="Y4738" s="20"/>
      <c r="Z4738" s="13"/>
      <c r="AA4738" s="13"/>
      <c r="AB4738" s="13"/>
      <c r="AC4738" s="13"/>
      <c r="AD4738" s="13"/>
      <c r="AE4738" s="13"/>
      <c r="AF4738" s="13"/>
      <c r="AG4738" s="13"/>
      <c r="AH4738" s="13"/>
    </row>
    <row r="4739" spans="2:34"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19"/>
      <c r="X4739" s="19"/>
      <c r="Y4739" s="20"/>
      <c r="Z4739" s="13"/>
      <c r="AA4739" s="13"/>
      <c r="AB4739" s="13"/>
      <c r="AC4739" s="13"/>
      <c r="AD4739" s="13"/>
      <c r="AE4739" s="13"/>
      <c r="AF4739" s="13"/>
      <c r="AG4739" s="13"/>
      <c r="AH4739" s="13"/>
    </row>
    <row r="4740" spans="2:34"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19"/>
      <c r="X4740" s="19"/>
      <c r="Y4740" s="20"/>
      <c r="Z4740" s="13"/>
      <c r="AA4740" s="13"/>
      <c r="AB4740" s="13"/>
      <c r="AC4740" s="13"/>
      <c r="AD4740" s="13"/>
      <c r="AE4740" s="13"/>
      <c r="AF4740" s="13"/>
      <c r="AG4740" s="13"/>
      <c r="AH4740" s="13"/>
    </row>
    <row r="4741" spans="2:34"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19"/>
      <c r="X4741" s="19"/>
      <c r="Y4741" s="20"/>
      <c r="Z4741" s="13"/>
      <c r="AA4741" s="13"/>
      <c r="AB4741" s="13"/>
      <c r="AC4741" s="13"/>
      <c r="AD4741" s="13"/>
      <c r="AE4741" s="13"/>
      <c r="AF4741" s="13"/>
      <c r="AG4741" s="13"/>
      <c r="AH4741" s="13"/>
    </row>
    <row r="4742" spans="2:34"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19"/>
      <c r="X4742" s="19"/>
      <c r="Y4742" s="20"/>
      <c r="Z4742" s="13"/>
      <c r="AA4742" s="13"/>
      <c r="AB4742" s="13"/>
      <c r="AC4742" s="13"/>
      <c r="AD4742" s="13"/>
      <c r="AE4742" s="13"/>
      <c r="AF4742" s="13"/>
      <c r="AG4742" s="13"/>
      <c r="AH4742" s="13"/>
    </row>
    <row r="4743" spans="2:34"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19"/>
      <c r="X4743" s="19"/>
      <c r="Y4743" s="20"/>
      <c r="Z4743" s="13"/>
      <c r="AA4743" s="13"/>
      <c r="AB4743" s="13"/>
      <c r="AC4743" s="13"/>
      <c r="AD4743" s="13"/>
      <c r="AE4743" s="13"/>
      <c r="AF4743" s="13"/>
      <c r="AG4743" s="13"/>
      <c r="AH4743" s="13"/>
    </row>
    <row r="4744" spans="2:34"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19"/>
      <c r="X4744" s="19"/>
      <c r="Y4744" s="20"/>
      <c r="Z4744" s="13"/>
      <c r="AA4744" s="13"/>
      <c r="AB4744" s="13"/>
      <c r="AC4744" s="13"/>
      <c r="AD4744" s="13"/>
      <c r="AE4744" s="13"/>
      <c r="AF4744" s="13"/>
      <c r="AG4744" s="13"/>
      <c r="AH4744" s="13"/>
    </row>
    <row r="4745" spans="2:34"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19"/>
      <c r="X4745" s="19"/>
      <c r="Y4745" s="20"/>
      <c r="Z4745" s="13"/>
      <c r="AA4745" s="13"/>
      <c r="AB4745" s="13"/>
      <c r="AC4745" s="13"/>
      <c r="AD4745" s="13"/>
      <c r="AE4745" s="13"/>
      <c r="AF4745" s="13"/>
      <c r="AG4745" s="13"/>
      <c r="AH4745" s="13"/>
    </row>
    <row r="4746" spans="2:34"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19"/>
      <c r="X4746" s="19"/>
      <c r="Y4746" s="20"/>
      <c r="Z4746" s="13"/>
      <c r="AA4746" s="13"/>
      <c r="AB4746" s="13"/>
      <c r="AC4746" s="13"/>
      <c r="AD4746" s="13"/>
      <c r="AE4746" s="13"/>
      <c r="AF4746" s="13"/>
      <c r="AG4746" s="13"/>
      <c r="AH4746" s="13"/>
    </row>
    <row r="4747" spans="2:34"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19"/>
      <c r="X4747" s="19"/>
      <c r="Y4747" s="20"/>
      <c r="Z4747" s="13"/>
      <c r="AA4747" s="13"/>
      <c r="AB4747" s="13"/>
      <c r="AC4747" s="13"/>
      <c r="AD4747" s="13"/>
      <c r="AE4747" s="13"/>
      <c r="AF4747" s="13"/>
      <c r="AG4747" s="13"/>
      <c r="AH4747" s="13"/>
    </row>
    <row r="4748" spans="2:34"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19"/>
      <c r="X4748" s="19"/>
      <c r="Y4748" s="20"/>
      <c r="Z4748" s="13"/>
      <c r="AA4748" s="13"/>
      <c r="AB4748" s="13"/>
      <c r="AC4748" s="13"/>
      <c r="AD4748" s="13"/>
      <c r="AE4748" s="13"/>
      <c r="AF4748" s="13"/>
      <c r="AG4748" s="13"/>
      <c r="AH4748" s="13"/>
    </row>
    <row r="4749" spans="2:34"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19"/>
      <c r="X4749" s="19"/>
      <c r="Y4749" s="20"/>
      <c r="Z4749" s="13"/>
      <c r="AA4749" s="13"/>
      <c r="AB4749" s="13"/>
      <c r="AC4749" s="13"/>
      <c r="AD4749" s="13"/>
      <c r="AE4749" s="13"/>
      <c r="AF4749" s="13"/>
      <c r="AG4749" s="13"/>
      <c r="AH4749" s="13"/>
    </row>
    <row r="4750" spans="2:34"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19"/>
      <c r="X4750" s="19"/>
      <c r="Y4750" s="20"/>
      <c r="Z4750" s="13"/>
      <c r="AA4750" s="13"/>
      <c r="AB4750" s="13"/>
      <c r="AC4750" s="13"/>
      <c r="AD4750" s="13"/>
      <c r="AE4750" s="13"/>
      <c r="AF4750" s="13"/>
      <c r="AG4750" s="13"/>
      <c r="AH4750" s="13"/>
    </row>
    <row r="4751" spans="2:34"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19"/>
      <c r="X4751" s="19"/>
      <c r="Y4751" s="20"/>
      <c r="Z4751" s="13"/>
      <c r="AA4751" s="13"/>
      <c r="AB4751" s="13"/>
      <c r="AC4751" s="13"/>
      <c r="AD4751" s="13"/>
      <c r="AE4751" s="13"/>
      <c r="AF4751" s="13"/>
      <c r="AG4751" s="13"/>
      <c r="AH4751" s="13"/>
    </row>
    <row r="4752" spans="2:34"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19"/>
      <c r="X4752" s="19"/>
      <c r="Y4752" s="20"/>
      <c r="Z4752" s="13"/>
      <c r="AA4752" s="13"/>
      <c r="AB4752" s="13"/>
      <c r="AC4752" s="13"/>
      <c r="AD4752" s="13"/>
      <c r="AE4752" s="13"/>
      <c r="AF4752" s="13"/>
      <c r="AG4752" s="13"/>
      <c r="AH4752" s="13"/>
    </row>
    <row r="4753" spans="2:34"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19"/>
      <c r="X4753" s="19"/>
      <c r="Y4753" s="20"/>
      <c r="Z4753" s="13"/>
      <c r="AA4753" s="13"/>
      <c r="AB4753" s="13"/>
      <c r="AC4753" s="13"/>
      <c r="AD4753" s="13"/>
      <c r="AE4753" s="13"/>
      <c r="AF4753" s="13"/>
      <c r="AG4753" s="13"/>
      <c r="AH4753" s="13"/>
    </row>
    <row r="4754" spans="2:34"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19"/>
      <c r="X4754" s="19"/>
      <c r="Y4754" s="20"/>
      <c r="Z4754" s="13"/>
      <c r="AA4754" s="13"/>
      <c r="AB4754" s="13"/>
      <c r="AC4754" s="13"/>
      <c r="AD4754" s="13"/>
      <c r="AE4754" s="13"/>
      <c r="AF4754" s="13"/>
      <c r="AG4754" s="13"/>
      <c r="AH4754" s="13"/>
    </row>
    <row r="4755" spans="2:34"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19"/>
      <c r="X4755" s="19"/>
      <c r="Y4755" s="20"/>
      <c r="Z4755" s="13"/>
      <c r="AA4755" s="13"/>
      <c r="AB4755" s="13"/>
      <c r="AC4755" s="13"/>
      <c r="AD4755" s="13"/>
      <c r="AE4755" s="13"/>
      <c r="AF4755" s="13"/>
      <c r="AG4755" s="13"/>
      <c r="AH4755" s="13"/>
    </row>
    <row r="4756" spans="2:34"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19"/>
      <c r="X4756" s="19"/>
      <c r="Y4756" s="20"/>
      <c r="Z4756" s="13"/>
      <c r="AA4756" s="13"/>
      <c r="AB4756" s="13"/>
      <c r="AC4756" s="13"/>
      <c r="AD4756" s="13"/>
      <c r="AE4756" s="13"/>
      <c r="AF4756" s="13"/>
      <c r="AG4756" s="13"/>
      <c r="AH4756" s="13"/>
    </row>
    <row r="4757" spans="2:34"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19"/>
      <c r="X4757" s="19"/>
      <c r="Y4757" s="20"/>
      <c r="Z4757" s="13"/>
      <c r="AA4757" s="13"/>
      <c r="AB4757" s="13"/>
      <c r="AC4757" s="13"/>
      <c r="AD4757" s="13"/>
      <c r="AE4757" s="13"/>
      <c r="AF4757" s="13"/>
      <c r="AG4757" s="13"/>
      <c r="AH4757" s="13"/>
    </row>
    <row r="4758" spans="2:34"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19"/>
      <c r="X4758" s="19"/>
      <c r="Y4758" s="20"/>
      <c r="Z4758" s="13"/>
      <c r="AA4758" s="13"/>
      <c r="AB4758" s="13"/>
      <c r="AC4758" s="13"/>
      <c r="AD4758" s="13"/>
      <c r="AE4758" s="13"/>
      <c r="AF4758" s="13"/>
      <c r="AG4758" s="13"/>
      <c r="AH4758" s="13"/>
    </row>
    <row r="4759" spans="2:34"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19"/>
      <c r="X4759" s="19"/>
      <c r="Y4759" s="20"/>
      <c r="Z4759" s="13"/>
      <c r="AA4759" s="13"/>
      <c r="AB4759" s="13"/>
      <c r="AC4759" s="13"/>
      <c r="AD4759" s="13"/>
      <c r="AE4759" s="13"/>
      <c r="AF4759" s="13"/>
      <c r="AG4759" s="13"/>
      <c r="AH4759" s="13"/>
    </row>
    <row r="4760" spans="2:34"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19"/>
      <c r="X4760" s="19"/>
      <c r="Y4760" s="20"/>
      <c r="Z4760" s="13"/>
      <c r="AA4760" s="13"/>
      <c r="AB4760" s="13"/>
      <c r="AC4760" s="13"/>
      <c r="AD4760" s="13"/>
      <c r="AE4760" s="13"/>
      <c r="AF4760" s="13"/>
      <c r="AG4760" s="13"/>
      <c r="AH4760" s="13"/>
    </row>
    <row r="4761" spans="2:34"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19"/>
      <c r="X4761" s="19"/>
      <c r="Y4761" s="20"/>
      <c r="Z4761" s="13"/>
      <c r="AA4761" s="13"/>
      <c r="AB4761" s="13"/>
      <c r="AC4761" s="13"/>
      <c r="AD4761" s="13"/>
      <c r="AE4761" s="13"/>
      <c r="AF4761" s="13"/>
      <c r="AG4761" s="13"/>
      <c r="AH4761" s="13"/>
    </row>
    <row r="4762" spans="2:34"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19"/>
      <c r="X4762" s="19"/>
      <c r="Y4762" s="20"/>
      <c r="Z4762" s="13"/>
      <c r="AA4762" s="13"/>
      <c r="AB4762" s="13"/>
      <c r="AC4762" s="13"/>
      <c r="AD4762" s="13"/>
      <c r="AE4762" s="13"/>
      <c r="AF4762" s="13"/>
      <c r="AG4762" s="13"/>
      <c r="AH4762" s="13"/>
    </row>
    <row r="4763" spans="2:34"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19"/>
      <c r="X4763" s="19"/>
      <c r="Y4763" s="20"/>
      <c r="Z4763" s="13"/>
      <c r="AA4763" s="13"/>
      <c r="AB4763" s="13"/>
      <c r="AC4763" s="13"/>
      <c r="AD4763" s="13"/>
      <c r="AE4763" s="13"/>
      <c r="AF4763" s="13"/>
      <c r="AG4763" s="13"/>
      <c r="AH4763" s="13"/>
    </row>
    <row r="4764" spans="2:34"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19"/>
      <c r="X4764" s="19"/>
      <c r="Y4764" s="20"/>
      <c r="Z4764" s="13"/>
      <c r="AA4764" s="13"/>
      <c r="AB4764" s="13"/>
      <c r="AC4764" s="13"/>
      <c r="AD4764" s="13"/>
      <c r="AE4764" s="13"/>
      <c r="AF4764" s="13"/>
      <c r="AG4764" s="13"/>
      <c r="AH4764" s="13"/>
    </row>
    <row r="4765" spans="2:34"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19"/>
      <c r="X4765" s="19"/>
      <c r="Y4765" s="20"/>
      <c r="Z4765" s="13"/>
      <c r="AA4765" s="13"/>
      <c r="AB4765" s="13"/>
      <c r="AC4765" s="13"/>
      <c r="AD4765" s="13"/>
      <c r="AE4765" s="13"/>
      <c r="AF4765" s="13"/>
      <c r="AG4765" s="13"/>
      <c r="AH4765" s="13"/>
    </row>
    <row r="4766" spans="2:34"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19"/>
      <c r="X4766" s="19"/>
      <c r="Y4766" s="20"/>
      <c r="Z4766" s="13"/>
      <c r="AA4766" s="13"/>
      <c r="AB4766" s="13"/>
      <c r="AC4766" s="13"/>
      <c r="AD4766" s="13"/>
      <c r="AE4766" s="13"/>
      <c r="AF4766" s="13"/>
      <c r="AG4766" s="13"/>
      <c r="AH4766" s="13"/>
    </row>
    <row r="4767" spans="2:34"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19"/>
      <c r="X4767" s="19"/>
      <c r="Y4767" s="20"/>
      <c r="Z4767" s="13"/>
      <c r="AA4767" s="13"/>
      <c r="AB4767" s="13"/>
      <c r="AC4767" s="13"/>
      <c r="AD4767" s="13"/>
      <c r="AE4767" s="13"/>
      <c r="AF4767" s="13"/>
      <c r="AG4767" s="13"/>
      <c r="AH4767" s="13"/>
    </row>
    <row r="4768" spans="2:34"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19"/>
      <c r="X4768" s="19"/>
      <c r="Y4768" s="20"/>
      <c r="Z4768" s="13"/>
      <c r="AA4768" s="13"/>
      <c r="AB4768" s="13"/>
      <c r="AC4768" s="13"/>
      <c r="AD4768" s="13"/>
      <c r="AE4768" s="13"/>
      <c r="AF4768" s="13"/>
      <c r="AG4768" s="13"/>
      <c r="AH4768" s="13"/>
    </row>
    <row r="4769" spans="2:34"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19"/>
      <c r="X4769" s="19"/>
      <c r="Y4769" s="20"/>
      <c r="Z4769" s="13"/>
      <c r="AA4769" s="13"/>
      <c r="AB4769" s="13"/>
      <c r="AC4769" s="13"/>
      <c r="AD4769" s="13"/>
      <c r="AE4769" s="13"/>
      <c r="AF4769" s="13"/>
      <c r="AG4769" s="13"/>
      <c r="AH4769" s="13"/>
    </row>
    <row r="4770" spans="2:34"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19"/>
      <c r="X4770" s="19"/>
      <c r="Y4770" s="20"/>
      <c r="Z4770" s="13"/>
      <c r="AA4770" s="13"/>
      <c r="AB4770" s="13"/>
      <c r="AC4770" s="13"/>
      <c r="AD4770" s="13"/>
      <c r="AE4770" s="13"/>
      <c r="AF4770" s="13"/>
      <c r="AG4770" s="13"/>
      <c r="AH4770" s="13"/>
    </row>
    <row r="4771" spans="2:34"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19"/>
      <c r="X4771" s="19"/>
      <c r="Y4771" s="20"/>
      <c r="Z4771" s="13"/>
      <c r="AA4771" s="13"/>
      <c r="AB4771" s="13"/>
      <c r="AC4771" s="13"/>
      <c r="AD4771" s="13"/>
      <c r="AE4771" s="13"/>
      <c r="AF4771" s="13"/>
      <c r="AG4771" s="13"/>
      <c r="AH4771" s="13"/>
    </row>
    <row r="4772" spans="2:34"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19"/>
      <c r="X4772" s="19"/>
      <c r="Y4772" s="20"/>
      <c r="Z4772" s="13"/>
      <c r="AA4772" s="13"/>
      <c r="AB4772" s="13"/>
      <c r="AC4772" s="13"/>
      <c r="AD4772" s="13"/>
      <c r="AE4772" s="13"/>
      <c r="AF4772" s="13"/>
      <c r="AG4772" s="13"/>
      <c r="AH4772" s="13"/>
    </row>
    <row r="4773" spans="2:34"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19"/>
      <c r="X4773" s="19"/>
      <c r="Y4773" s="20"/>
      <c r="Z4773" s="13"/>
      <c r="AA4773" s="13"/>
      <c r="AB4773" s="13"/>
      <c r="AC4773" s="13"/>
      <c r="AD4773" s="13"/>
      <c r="AE4773" s="13"/>
      <c r="AF4773" s="13"/>
      <c r="AG4773" s="13"/>
      <c r="AH4773" s="13"/>
    </row>
    <row r="4774" spans="2:34"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19"/>
      <c r="X4774" s="19"/>
      <c r="Y4774" s="20"/>
      <c r="Z4774" s="13"/>
      <c r="AA4774" s="13"/>
      <c r="AB4774" s="13"/>
      <c r="AC4774" s="13"/>
      <c r="AD4774" s="13"/>
      <c r="AE4774" s="13"/>
      <c r="AF4774" s="13"/>
      <c r="AG4774" s="13"/>
      <c r="AH4774" s="13"/>
    </row>
    <row r="4775" spans="2:34"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19"/>
      <c r="X4775" s="19"/>
      <c r="Y4775" s="20"/>
      <c r="Z4775" s="13"/>
      <c r="AA4775" s="13"/>
      <c r="AB4775" s="13"/>
      <c r="AC4775" s="13"/>
      <c r="AD4775" s="13"/>
      <c r="AE4775" s="13"/>
      <c r="AF4775" s="13"/>
      <c r="AG4775" s="13"/>
      <c r="AH4775" s="13"/>
    </row>
    <row r="4776" spans="2:34"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19"/>
      <c r="X4776" s="19"/>
      <c r="Y4776" s="20"/>
      <c r="Z4776" s="13"/>
      <c r="AA4776" s="13"/>
      <c r="AB4776" s="13"/>
      <c r="AC4776" s="13"/>
      <c r="AD4776" s="13"/>
      <c r="AE4776" s="13"/>
      <c r="AF4776" s="13"/>
      <c r="AG4776" s="13"/>
      <c r="AH4776" s="13"/>
    </row>
    <row r="4777" spans="2:34"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19"/>
      <c r="X4777" s="19"/>
      <c r="Y4777" s="20"/>
      <c r="Z4777" s="13"/>
      <c r="AA4777" s="13"/>
      <c r="AB4777" s="13"/>
      <c r="AC4777" s="13"/>
      <c r="AD4777" s="13"/>
      <c r="AE4777" s="13"/>
      <c r="AF4777" s="13"/>
      <c r="AG4777" s="13"/>
      <c r="AH4777" s="13"/>
    </row>
    <row r="4778" spans="2:34"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19"/>
      <c r="X4778" s="19"/>
      <c r="Y4778" s="20"/>
      <c r="Z4778" s="13"/>
      <c r="AA4778" s="13"/>
      <c r="AB4778" s="13"/>
      <c r="AC4778" s="13"/>
      <c r="AD4778" s="13"/>
      <c r="AE4778" s="13"/>
      <c r="AF4778" s="13"/>
      <c r="AG4778" s="13"/>
      <c r="AH4778" s="13"/>
    </row>
    <row r="4779" spans="2:34"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19"/>
      <c r="X4779" s="19"/>
      <c r="Y4779" s="20"/>
      <c r="Z4779" s="13"/>
      <c r="AA4779" s="13"/>
      <c r="AB4779" s="13"/>
      <c r="AC4779" s="13"/>
      <c r="AD4779" s="13"/>
      <c r="AE4779" s="13"/>
      <c r="AF4779" s="13"/>
      <c r="AG4779" s="13"/>
      <c r="AH4779" s="13"/>
    </row>
    <row r="4780" spans="2:34"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19"/>
      <c r="X4780" s="19"/>
      <c r="Y4780" s="20"/>
      <c r="Z4780" s="13"/>
      <c r="AA4780" s="13"/>
      <c r="AB4780" s="13"/>
      <c r="AC4780" s="13"/>
      <c r="AD4780" s="13"/>
      <c r="AE4780" s="13"/>
      <c r="AF4780" s="13"/>
      <c r="AG4780" s="13"/>
      <c r="AH4780" s="13"/>
    </row>
    <row r="4781" spans="2:34"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19"/>
      <c r="X4781" s="19"/>
      <c r="Y4781" s="20"/>
      <c r="Z4781" s="13"/>
      <c r="AA4781" s="13"/>
      <c r="AB4781" s="13"/>
      <c r="AC4781" s="13"/>
      <c r="AD4781" s="13"/>
      <c r="AE4781" s="13"/>
      <c r="AF4781" s="13"/>
      <c r="AG4781" s="13"/>
      <c r="AH4781" s="13"/>
    </row>
    <row r="4782" spans="2:34"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19"/>
      <c r="X4782" s="19"/>
      <c r="Y4782" s="20"/>
      <c r="Z4782" s="13"/>
      <c r="AA4782" s="13"/>
      <c r="AB4782" s="13"/>
      <c r="AC4782" s="13"/>
      <c r="AD4782" s="13"/>
      <c r="AE4782" s="13"/>
      <c r="AF4782" s="13"/>
      <c r="AG4782" s="13"/>
      <c r="AH4782" s="13"/>
    </row>
    <row r="4783" spans="2:34"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19"/>
      <c r="X4783" s="19"/>
      <c r="Y4783" s="20"/>
      <c r="Z4783" s="13"/>
      <c r="AA4783" s="13"/>
      <c r="AB4783" s="13"/>
      <c r="AC4783" s="13"/>
      <c r="AD4783" s="13"/>
      <c r="AE4783" s="13"/>
      <c r="AF4783" s="13"/>
      <c r="AG4783" s="13"/>
      <c r="AH4783" s="13"/>
    </row>
    <row r="4784" spans="2:34"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19"/>
      <c r="X4784" s="19"/>
      <c r="Y4784" s="20"/>
      <c r="Z4784" s="13"/>
      <c r="AA4784" s="13"/>
      <c r="AB4784" s="13"/>
      <c r="AC4784" s="13"/>
      <c r="AD4784" s="13"/>
      <c r="AE4784" s="13"/>
      <c r="AF4784" s="13"/>
      <c r="AG4784" s="13"/>
      <c r="AH4784" s="13"/>
    </row>
    <row r="4785" spans="2:34"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19"/>
      <c r="X4785" s="19"/>
      <c r="Y4785" s="20"/>
      <c r="Z4785" s="13"/>
      <c r="AA4785" s="13"/>
      <c r="AB4785" s="13"/>
      <c r="AC4785" s="13"/>
      <c r="AD4785" s="13"/>
      <c r="AE4785" s="13"/>
      <c r="AF4785" s="13"/>
      <c r="AG4785" s="13"/>
      <c r="AH4785" s="13"/>
    </row>
    <row r="4786" spans="2:34"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19"/>
      <c r="X4786" s="19"/>
      <c r="Y4786" s="20"/>
      <c r="Z4786" s="13"/>
      <c r="AA4786" s="13"/>
      <c r="AB4786" s="13"/>
      <c r="AC4786" s="13"/>
      <c r="AD4786" s="13"/>
      <c r="AE4786" s="13"/>
      <c r="AF4786" s="13"/>
      <c r="AG4786" s="13"/>
      <c r="AH4786" s="13"/>
    </row>
    <row r="4787" spans="2:34"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19"/>
      <c r="X4787" s="19"/>
      <c r="Y4787" s="20"/>
      <c r="Z4787" s="13"/>
      <c r="AA4787" s="13"/>
      <c r="AB4787" s="13"/>
      <c r="AC4787" s="13"/>
      <c r="AD4787" s="13"/>
      <c r="AE4787" s="13"/>
      <c r="AF4787" s="13"/>
      <c r="AG4787" s="13"/>
      <c r="AH4787" s="13"/>
    </row>
    <row r="4788" spans="2:34"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19"/>
      <c r="X4788" s="19"/>
      <c r="Y4788" s="20"/>
      <c r="Z4788" s="13"/>
      <c r="AA4788" s="13"/>
      <c r="AB4788" s="13"/>
      <c r="AC4788" s="13"/>
      <c r="AD4788" s="13"/>
      <c r="AE4788" s="13"/>
      <c r="AF4788" s="13"/>
      <c r="AG4788" s="13"/>
      <c r="AH4788" s="13"/>
    </row>
    <row r="4789" spans="2:34"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19"/>
      <c r="X4789" s="19"/>
      <c r="Y4789" s="20"/>
      <c r="Z4789" s="13"/>
      <c r="AA4789" s="13"/>
      <c r="AB4789" s="13"/>
      <c r="AC4789" s="13"/>
      <c r="AD4789" s="13"/>
      <c r="AE4789" s="13"/>
      <c r="AF4789" s="13"/>
      <c r="AG4789" s="13"/>
      <c r="AH4789" s="13"/>
    </row>
    <row r="4790" spans="2:34"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19"/>
      <c r="X4790" s="19"/>
      <c r="Y4790" s="20"/>
      <c r="Z4790" s="13"/>
      <c r="AA4790" s="13"/>
      <c r="AB4790" s="13"/>
      <c r="AC4790" s="13"/>
      <c r="AD4790" s="13"/>
      <c r="AE4790" s="13"/>
      <c r="AF4790" s="13"/>
      <c r="AG4790" s="13"/>
      <c r="AH4790" s="13"/>
    </row>
    <row r="4791" spans="2:34"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19"/>
      <c r="X4791" s="19"/>
      <c r="Y4791" s="20"/>
      <c r="Z4791" s="13"/>
      <c r="AA4791" s="13"/>
      <c r="AB4791" s="13"/>
      <c r="AC4791" s="13"/>
      <c r="AD4791" s="13"/>
      <c r="AE4791" s="13"/>
      <c r="AF4791" s="13"/>
      <c r="AG4791" s="13"/>
      <c r="AH4791" s="13"/>
    </row>
    <row r="4792" spans="2:34"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19"/>
      <c r="X4792" s="19"/>
      <c r="Y4792" s="20"/>
      <c r="Z4792" s="13"/>
      <c r="AA4792" s="13"/>
      <c r="AB4792" s="13"/>
      <c r="AC4792" s="13"/>
      <c r="AD4792" s="13"/>
      <c r="AE4792" s="13"/>
      <c r="AF4792" s="13"/>
      <c r="AG4792" s="13"/>
      <c r="AH4792" s="13"/>
    </row>
    <row r="4793" spans="2:34"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19"/>
      <c r="X4793" s="19"/>
      <c r="Y4793" s="20"/>
      <c r="Z4793" s="13"/>
      <c r="AA4793" s="13"/>
      <c r="AB4793" s="13"/>
      <c r="AC4793" s="13"/>
      <c r="AD4793" s="13"/>
      <c r="AE4793" s="13"/>
      <c r="AF4793" s="13"/>
      <c r="AG4793" s="13"/>
      <c r="AH4793" s="13"/>
    </row>
    <row r="4794" spans="2:34"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19"/>
      <c r="X4794" s="19"/>
      <c r="Y4794" s="20"/>
      <c r="Z4794" s="13"/>
      <c r="AA4794" s="13"/>
      <c r="AB4794" s="13"/>
      <c r="AC4794" s="13"/>
      <c r="AD4794" s="13"/>
      <c r="AE4794" s="13"/>
      <c r="AF4794" s="13"/>
      <c r="AG4794" s="13"/>
      <c r="AH4794" s="13"/>
    </row>
    <row r="4795" spans="2:34"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19"/>
      <c r="X4795" s="19"/>
      <c r="Y4795" s="20"/>
      <c r="Z4795" s="13"/>
      <c r="AA4795" s="13"/>
      <c r="AB4795" s="13"/>
      <c r="AC4795" s="13"/>
      <c r="AD4795" s="13"/>
      <c r="AE4795" s="13"/>
      <c r="AF4795" s="13"/>
      <c r="AG4795" s="13"/>
      <c r="AH4795" s="13"/>
    </row>
    <row r="4796" spans="2:34"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19"/>
      <c r="X4796" s="19"/>
      <c r="Y4796" s="20"/>
      <c r="Z4796" s="13"/>
      <c r="AA4796" s="13"/>
      <c r="AB4796" s="13"/>
      <c r="AC4796" s="13"/>
      <c r="AD4796" s="13"/>
      <c r="AE4796" s="13"/>
      <c r="AF4796" s="13"/>
      <c r="AG4796" s="13"/>
      <c r="AH4796" s="13"/>
    </row>
    <row r="4797" spans="2:34"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19"/>
      <c r="X4797" s="19"/>
      <c r="Y4797" s="20"/>
      <c r="Z4797" s="13"/>
      <c r="AA4797" s="13"/>
      <c r="AB4797" s="13"/>
      <c r="AC4797" s="13"/>
      <c r="AD4797" s="13"/>
      <c r="AE4797" s="13"/>
      <c r="AF4797" s="13"/>
      <c r="AG4797" s="13"/>
      <c r="AH4797" s="13"/>
    </row>
    <row r="4798" spans="2:34"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19"/>
      <c r="X4798" s="19"/>
      <c r="Y4798" s="20"/>
      <c r="Z4798" s="13"/>
      <c r="AA4798" s="13"/>
      <c r="AB4798" s="13"/>
      <c r="AC4798" s="13"/>
      <c r="AD4798" s="13"/>
      <c r="AE4798" s="13"/>
      <c r="AF4798" s="13"/>
      <c r="AG4798" s="13"/>
      <c r="AH4798" s="13"/>
    </row>
    <row r="4799" spans="2:34"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19"/>
      <c r="X4799" s="19"/>
      <c r="Y4799" s="20"/>
      <c r="Z4799" s="13"/>
      <c r="AA4799" s="13"/>
      <c r="AB4799" s="13"/>
      <c r="AC4799" s="13"/>
      <c r="AD4799" s="13"/>
      <c r="AE4799" s="13"/>
      <c r="AF4799" s="13"/>
      <c r="AG4799" s="13"/>
      <c r="AH4799" s="13"/>
    </row>
    <row r="4800" spans="2:34"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19"/>
      <c r="X4800" s="19"/>
      <c r="Y4800" s="20"/>
      <c r="Z4800" s="13"/>
      <c r="AA4800" s="13"/>
      <c r="AB4800" s="13"/>
      <c r="AC4800" s="13"/>
      <c r="AD4800" s="13"/>
      <c r="AE4800" s="13"/>
      <c r="AF4800" s="13"/>
      <c r="AG4800" s="13"/>
      <c r="AH4800" s="13"/>
    </row>
    <row r="4801" spans="2:34"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19"/>
      <c r="X4801" s="19"/>
      <c r="Y4801" s="20"/>
      <c r="Z4801" s="13"/>
      <c r="AA4801" s="13"/>
      <c r="AB4801" s="13"/>
      <c r="AC4801" s="13"/>
      <c r="AD4801" s="13"/>
      <c r="AE4801" s="13"/>
      <c r="AF4801" s="13"/>
      <c r="AG4801" s="13"/>
      <c r="AH4801" s="13"/>
    </row>
    <row r="4802" spans="2:34"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19"/>
      <c r="X4802" s="19"/>
      <c r="Y4802" s="20"/>
      <c r="Z4802" s="13"/>
      <c r="AA4802" s="13"/>
      <c r="AB4802" s="13"/>
      <c r="AC4802" s="13"/>
      <c r="AD4802" s="13"/>
      <c r="AE4802" s="13"/>
      <c r="AF4802" s="13"/>
      <c r="AG4802" s="13"/>
      <c r="AH4802" s="13"/>
    </row>
    <row r="4803" spans="2:34"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19"/>
      <c r="X4803" s="19"/>
      <c r="Y4803" s="20"/>
      <c r="Z4803" s="13"/>
      <c r="AA4803" s="13"/>
      <c r="AB4803" s="13"/>
      <c r="AC4803" s="13"/>
      <c r="AD4803" s="13"/>
      <c r="AE4803" s="13"/>
      <c r="AF4803" s="13"/>
      <c r="AG4803" s="13"/>
      <c r="AH4803" s="13"/>
    </row>
    <row r="4804" spans="2:34"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19"/>
      <c r="X4804" s="19"/>
      <c r="Y4804" s="20"/>
      <c r="Z4804" s="13"/>
      <c r="AA4804" s="13"/>
      <c r="AB4804" s="13"/>
      <c r="AC4804" s="13"/>
      <c r="AD4804" s="13"/>
      <c r="AE4804" s="13"/>
      <c r="AF4804" s="13"/>
      <c r="AG4804" s="13"/>
      <c r="AH4804" s="13"/>
    </row>
    <row r="4805" spans="2:34"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19"/>
      <c r="X4805" s="19"/>
      <c r="Y4805" s="20"/>
      <c r="Z4805" s="13"/>
      <c r="AA4805" s="13"/>
      <c r="AB4805" s="13"/>
      <c r="AC4805" s="13"/>
      <c r="AD4805" s="13"/>
      <c r="AE4805" s="13"/>
      <c r="AF4805" s="13"/>
      <c r="AG4805" s="13"/>
      <c r="AH4805" s="13"/>
    </row>
    <row r="4806" spans="2:34"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19"/>
      <c r="X4806" s="19"/>
      <c r="Y4806" s="20"/>
      <c r="Z4806" s="13"/>
      <c r="AA4806" s="13"/>
      <c r="AB4806" s="13"/>
      <c r="AC4806" s="13"/>
      <c r="AD4806" s="13"/>
      <c r="AE4806" s="13"/>
      <c r="AF4806" s="13"/>
      <c r="AG4806" s="13"/>
      <c r="AH4806" s="13"/>
    </row>
    <row r="4807" spans="2:34"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19"/>
      <c r="X4807" s="19"/>
      <c r="Y4807" s="20"/>
      <c r="Z4807" s="13"/>
      <c r="AA4807" s="13"/>
      <c r="AB4807" s="13"/>
      <c r="AC4807" s="13"/>
      <c r="AD4807" s="13"/>
      <c r="AE4807" s="13"/>
      <c r="AF4807" s="13"/>
      <c r="AG4807" s="13"/>
      <c r="AH4807" s="13"/>
    </row>
    <row r="4808" spans="2:34"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19"/>
      <c r="X4808" s="19"/>
      <c r="Y4808" s="20"/>
      <c r="Z4808" s="13"/>
      <c r="AA4808" s="13"/>
      <c r="AB4808" s="13"/>
      <c r="AC4808" s="13"/>
      <c r="AD4808" s="13"/>
      <c r="AE4808" s="13"/>
      <c r="AF4808" s="13"/>
      <c r="AG4808" s="13"/>
      <c r="AH4808" s="13"/>
    </row>
    <row r="4809" spans="2:34"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19"/>
      <c r="X4809" s="19"/>
      <c r="Y4809" s="20"/>
      <c r="Z4809" s="13"/>
      <c r="AA4809" s="13"/>
      <c r="AB4809" s="13"/>
      <c r="AC4809" s="13"/>
      <c r="AD4809" s="13"/>
      <c r="AE4809" s="13"/>
      <c r="AF4809" s="13"/>
      <c r="AG4809" s="13"/>
      <c r="AH4809" s="13"/>
    </row>
    <row r="4810" spans="2:34"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19"/>
      <c r="X4810" s="19"/>
      <c r="Y4810" s="20"/>
      <c r="Z4810" s="13"/>
      <c r="AA4810" s="13"/>
      <c r="AB4810" s="13"/>
      <c r="AC4810" s="13"/>
      <c r="AD4810" s="13"/>
      <c r="AE4810" s="13"/>
      <c r="AF4810" s="13"/>
      <c r="AG4810" s="13"/>
      <c r="AH4810" s="13"/>
    </row>
    <row r="4811" spans="2:34"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19"/>
      <c r="X4811" s="19"/>
      <c r="Y4811" s="20"/>
      <c r="Z4811" s="13"/>
      <c r="AA4811" s="13"/>
      <c r="AB4811" s="13"/>
      <c r="AC4811" s="13"/>
      <c r="AD4811" s="13"/>
      <c r="AE4811" s="13"/>
      <c r="AF4811" s="13"/>
      <c r="AG4811" s="13"/>
      <c r="AH4811" s="13"/>
    </row>
    <row r="4812" spans="2:34"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19"/>
      <c r="X4812" s="19"/>
      <c r="Y4812" s="20"/>
      <c r="Z4812" s="13"/>
      <c r="AA4812" s="13"/>
      <c r="AB4812" s="13"/>
      <c r="AC4812" s="13"/>
      <c r="AD4812" s="13"/>
      <c r="AE4812" s="13"/>
      <c r="AF4812" s="13"/>
      <c r="AG4812" s="13"/>
      <c r="AH4812" s="13"/>
    </row>
    <row r="4813" spans="2:34"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19"/>
      <c r="X4813" s="19"/>
      <c r="Y4813" s="20"/>
      <c r="Z4813" s="13"/>
      <c r="AA4813" s="13"/>
      <c r="AB4813" s="13"/>
      <c r="AC4813" s="13"/>
      <c r="AD4813" s="13"/>
      <c r="AE4813" s="13"/>
      <c r="AF4813" s="13"/>
      <c r="AG4813" s="13"/>
      <c r="AH4813" s="13"/>
    </row>
    <row r="4814" spans="2:34"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19"/>
      <c r="X4814" s="19"/>
      <c r="Y4814" s="20"/>
      <c r="Z4814" s="13"/>
      <c r="AA4814" s="13"/>
      <c r="AB4814" s="13"/>
      <c r="AC4814" s="13"/>
      <c r="AD4814" s="13"/>
      <c r="AE4814" s="13"/>
      <c r="AF4814" s="13"/>
      <c r="AG4814" s="13"/>
      <c r="AH4814" s="13"/>
    </row>
    <row r="4815" spans="2:34"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19"/>
      <c r="X4815" s="19"/>
      <c r="Y4815" s="20"/>
      <c r="Z4815" s="13"/>
      <c r="AA4815" s="13"/>
      <c r="AB4815" s="13"/>
      <c r="AC4815" s="13"/>
      <c r="AD4815" s="13"/>
      <c r="AE4815" s="13"/>
      <c r="AF4815" s="13"/>
      <c r="AG4815" s="13"/>
      <c r="AH4815" s="13"/>
    </row>
    <row r="4816" spans="2:34"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19"/>
      <c r="X4816" s="19"/>
      <c r="Y4816" s="20"/>
      <c r="Z4816" s="13"/>
      <c r="AA4816" s="13"/>
      <c r="AB4816" s="13"/>
      <c r="AC4816" s="13"/>
      <c r="AD4816" s="13"/>
      <c r="AE4816" s="13"/>
      <c r="AF4816" s="13"/>
      <c r="AG4816" s="13"/>
      <c r="AH4816" s="13"/>
    </row>
    <row r="4817" spans="2:34"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19"/>
      <c r="X4817" s="19"/>
      <c r="Y4817" s="20"/>
      <c r="Z4817" s="13"/>
      <c r="AA4817" s="13"/>
      <c r="AB4817" s="13"/>
      <c r="AC4817" s="13"/>
      <c r="AD4817" s="13"/>
      <c r="AE4817" s="13"/>
      <c r="AF4817" s="13"/>
      <c r="AG4817" s="13"/>
      <c r="AH4817" s="13"/>
    </row>
    <row r="4818" spans="2:34"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19"/>
      <c r="X4818" s="19"/>
      <c r="Y4818" s="20"/>
      <c r="Z4818" s="13"/>
      <c r="AA4818" s="13"/>
      <c r="AB4818" s="13"/>
      <c r="AC4818" s="13"/>
      <c r="AD4818" s="13"/>
      <c r="AE4818" s="13"/>
      <c r="AF4818" s="13"/>
      <c r="AG4818" s="13"/>
      <c r="AH4818" s="13"/>
    </row>
    <row r="4819" spans="2:34"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19"/>
      <c r="X4819" s="19"/>
      <c r="Y4819" s="20"/>
      <c r="Z4819" s="13"/>
      <c r="AA4819" s="13"/>
      <c r="AB4819" s="13"/>
      <c r="AC4819" s="13"/>
      <c r="AD4819" s="13"/>
      <c r="AE4819" s="13"/>
      <c r="AF4819" s="13"/>
      <c r="AG4819" s="13"/>
      <c r="AH4819" s="13"/>
    </row>
    <row r="4820" spans="2:34"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19"/>
      <c r="X4820" s="19"/>
      <c r="Y4820" s="20"/>
      <c r="Z4820" s="13"/>
      <c r="AA4820" s="13"/>
      <c r="AB4820" s="13"/>
      <c r="AC4820" s="13"/>
      <c r="AD4820" s="13"/>
      <c r="AE4820" s="13"/>
      <c r="AF4820" s="13"/>
      <c r="AG4820" s="13"/>
      <c r="AH4820" s="13"/>
    </row>
    <row r="4821" spans="2:34"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19"/>
      <c r="X4821" s="19"/>
      <c r="Y4821" s="20"/>
      <c r="Z4821" s="13"/>
      <c r="AA4821" s="13"/>
      <c r="AB4821" s="13"/>
      <c r="AC4821" s="13"/>
      <c r="AD4821" s="13"/>
      <c r="AE4821" s="13"/>
      <c r="AF4821" s="13"/>
      <c r="AG4821" s="13"/>
      <c r="AH4821" s="13"/>
    </row>
    <row r="4822" spans="2:34"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19"/>
      <c r="X4822" s="19"/>
      <c r="Y4822" s="20"/>
      <c r="Z4822" s="13"/>
      <c r="AA4822" s="13"/>
      <c r="AB4822" s="13"/>
      <c r="AC4822" s="13"/>
      <c r="AD4822" s="13"/>
      <c r="AE4822" s="13"/>
      <c r="AF4822" s="13"/>
      <c r="AG4822" s="13"/>
      <c r="AH4822" s="13"/>
    </row>
    <row r="4823" spans="2:34"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19"/>
      <c r="X4823" s="19"/>
      <c r="Y4823" s="20"/>
      <c r="Z4823" s="13"/>
      <c r="AA4823" s="13"/>
      <c r="AB4823" s="13"/>
      <c r="AC4823" s="13"/>
      <c r="AD4823" s="13"/>
      <c r="AE4823" s="13"/>
      <c r="AF4823" s="13"/>
      <c r="AG4823" s="13"/>
      <c r="AH4823" s="13"/>
    </row>
    <row r="4824" spans="2:34"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19"/>
      <c r="X4824" s="19"/>
      <c r="Y4824" s="20"/>
      <c r="Z4824" s="13"/>
      <c r="AA4824" s="13"/>
      <c r="AB4824" s="13"/>
      <c r="AC4824" s="13"/>
      <c r="AD4824" s="13"/>
      <c r="AE4824" s="13"/>
      <c r="AF4824" s="13"/>
      <c r="AG4824" s="13"/>
      <c r="AH4824" s="13"/>
    </row>
    <row r="4825" spans="2:34"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19"/>
      <c r="X4825" s="19"/>
      <c r="Y4825" s="20"/>
      <c r="Z4825" s="13"/>
      <c r="AA4825" s="13"/>
      <c r="AB4825" s="13"/>
      <c r="AC4825" s="13"/>
      <c r="AD4825" s="13"/>
      <c r="AE4825" s="13"/>
      <c r="AF4825" s="13"/>
      <c r="AG4825" s="13"/>
      <c r="AH4825" s="13"/>
    </row>
    <row r="4826" spans="2:34"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19"/>
      <c r="X4826" s="19"/>
      <c r="Y4826" s="20"/>
      <c r="Z4826" s="13"/>
      <c r="AA4826" s="13"/>
      <c r="AB4826" s="13"/>
      <c r="AC4826" s="13"/>
      <c r="AD4826" s="13"/>
      <c r="AE4826" s="13"/>
      <c r="AF4826" s="13"/>
      <c r="AG4826" s="13"/>
      <c r="AH4826" s="13"/>
    </row>
    <row r="4827" spans="2:34"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19"/>
      <c r="X4827" s="19"/>
      <c r="Y4827" s="20"/>
      <c r="Z4827" s="13"/>
      <c r="AA4827" s="13"/>
      <c r="AB4827" s="13"/>
      <c r="AC4827" s="13"/>
      <c r="AD4827" s="13"/>
      <c r="AE4827" s="13"/>
      <c r="AF4827" s="13"/>
      <c r="AG4827" s="13"/>
      <c r="AH4827" s="13"/>
    </row>
    <row r="4828" spans="2:34"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19"/>
      <c r="X4828" s="19"/>
      <c r="Y4828" s="20"/>
      <c r="Z4828" s="13"/>
      <c r="AA4828" s="13"/>
      <c r="AB4828" s="13"/>
      <c r="AC4828" s="13"/>
      <c r="AD4828" s="13"/>
      <c r="AE4828" s="13"/>
      <c r="AF4828" s="13"/>
      <c r="AG4828" s="13"/>
      <c r="AH4828" s="13"/>
    </row>
    <row r="4829" spans="2:34"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19"/>
      <c r="X4829" s="19"/>
      <c r="Y4829" s="20"/>
      <c r="Z4829" s="13"/>
      <c r="AA4829" s="13"/>
      <c r="AB4829" s="13"/>
      <c r="AC4829" s="13"/>
      <c r="AD4829" s="13"/>
      <c r="AE4829" s="13"/>
      <c r="AF4829" s="13"/>
      <c r="AG4829" s="13"/>
      <c r="AH4829" s="13"/>
    </row>
    <row r="4830" spans="2:34"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19"/>
      <c r="X4830" s="19"/>
      <c r="Y4830" s="20"/>
      <c r="Z4830" s="13"/>
      <c r="AA4830" s="13"/>
      <c r="AB4830" s="13"/>
      <c r="AC4830" s="13"/>
      <c r="AD4830" s="13"/>
      <c r="AE4830" s="13"/>
      <c r="AF4830" s="13"/>
      <c r="AG4830" s="13"/>
      <c r="AH4830" s="13"/>
    </row>
    <row r="4831" spans="2:34"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19"/>
      <c r="X4831" s="19"/>
      <c r="Y4831" s="20"/>
      <c r="Z4831" s="13"/>
      <c r="AA4831" s="13"/>
      <c r="AB4831" s="13"/>
      <c r="AC4831" s="13"/>
      <c r="AD4831" s="13"/>
      <c r="AE4831" s="13"/>
      <c r="AF4831" s="13"/>
      <c r="AG4831" s="13"/>
      <c r="AH4831" s="13"/>
    </row>
    <row r="4832" spans="2:34"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19"/>
      <c r="X4832" s="19"/>
      <c r="Y4832" s="20"/>
      <c r="Z4832" s="13"/>
      <c r="AA4832" s="13"/>
      <c r="AB4832" s="13"/>
      <c r="AC4832" s="13"/>
      <c r="AD4832" s="13"/>
      <c r="AE4832" s="13"/>
      <c r="AF4832" s="13"/>
      <c r="AG4832" s="13"/>
      <c r="AH4832" s="13"/>
    </row>
    <row r="4833" spans="2:34"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19"/>
      <c r="X4833" s="19"/>
      <c r="Y4833" s="20"/>
      <c r="Z4833" s="13"/>
      <c r="AA4833" s="13"/>
      <c r="AB4833" s="13"/>
      <c r="AC4833" s="13"/>
      <c r="AD4833" s="13"/>
      <c r="AE4833" s="13"/>
      <c r="AF4833" s="13"/>
      <c r="AG4833" s="13"/>
      <c r="AH4833" s="13"/>
    </row>
    <row r="4834" spans="2:34"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19"/>
      <c r="X4834" s="19"/>
      <c r="Y4834" s="20"/>
      <c r="Z4834" s="13"/>
      <c r="AA4834" s="13"/>
      <c r="AB4834" s="13"/>
      <c r="AC4834" s="13"/>
      <c r="AD4834" s="13"/>
      <c r="AE4834" s="13"/>
      <c r="AF4834" s="13"/>
      <c r="AG4834" s="13"/>
      <c r="AH4834" s="13"/>
    </row>
    <row r="4835" spans="2:34"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19"/>
      <c r="X4835" s="19"/>
      <c r="Y4835" s="20"/>
      <c r="Z4835" s="13"/>
      <c r="AA4835" s="13"/>
      <c r="AB4835" s="13"/>
      <c r="AC4835" s="13"/>
      <c r="AD4835" s="13"/>
      <c r="AE4835" s="13"/>
      <c r="AF4835" s="13"/>
      <c r="AG4835" s="13"/>
      <c r="AH4835" s="13"/>
    </row>
    <row r="4836" spans="2:34"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19"/>
      <c r="X4836" s="19"/>
      <c r="Y4836" s="20"/>
      <c r="Z4836" s="13"/>
      <c r="AA4836" s="13"/>
      <c r="AB4836" s="13"/>
      <c r="AC4836" s="13"/>
      <c r="AD4836" s="13"/>
      <c r="AE4836" s="13"/>
      <c r="AF4836" s="13"/>
      <c r="AG4836" s="13"/>
      <c r="AH4836" s="13"/>
    </row>
    <row r="4837" spans="2:34"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19"/>
      <c r="X4837" s="19"/>
      <c r="Y4837" s="20"/>
      <c r="Z4837" s="13"/>
      <c r="AA4837" s="13"/>
      <c r="AB4837" s="13"/>
      <c r="AC4837" s="13"/>
      <c r="AD4837" s="13"/>
      <c r="AE4837" s="13"/>
      <c r="AF4837" s="13"/>
      <c r="AG4837" s="13"/>
      <c r="AH4837" s="13"/>
    </row>
    <row r="4838" spans="2:34"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19"/>
      <c r="X4838" s="19"/>
      <c r="Y4838" s="20"/>
      <c r="Z4838" s="13"/>
      <c r="AA4838" s="13"/>
      <c r="AB4838" s="13"/>
      <c r="AC4838" s="13"/>
      <c r="AD4838" s="13"/>
      <c r="AE4838" s="13"/>
      <c r="AF4838" s="13"/>
      <c r="AG4838" s="13"/>
      <c r="AH4838" s="13"/>
    </row>
    <row r="4839" spans="2:34"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19"/>
      <c r="X4839" s="19"/>
      <c r="Y4839" s="20"/>
      <c r="Z4839" s="13"/>
      <c r="AA4839" s="13"/>
      <c r="AB4839" s="13"/>
      <c r="AC4839" s="13"/>
      <c r="AD4839" s="13"/>
      <c r="AE4839" s="13"/>
      <c r="AF4839" s="13"/>
      <c r="AG4839" s="13"/>
      <c r="AH4839" s="13"/>
    </row>
    <row r="4840" spans="2:34"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19"/>
      <c r="X4840" s="19"/>
      <c r="Y4840" s="20"/>
      <c r="Z4840" s="13"/>
      <c r="AA4840" s="13"/>
      <c r="AB4840" s="13"/>
      <c r="AC4840" s="13"/>
      <c r="AD4840" s="13"/>
      <c r="AE4840" s="13"/>
      <c r="AF4840" s="13"/>
      <c r="AG4840" s="13"/>
      <c r="AH4840" s="13"/>
    </row>
    <row r="4841" spans="2:34"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19"/>
      <c r="X4841" s="19"/>
      <c r="Y4841" s="20"/>
      <c r="Z4841" s="13"/>
      <c r="AA4841" s="13"/>
      <c r="AB4841" s="13"/>
      <c r="AC4841" s="13"/>
      <c r="AD4841" s="13"/>
      <c r="AE4841" s="13"/>
      <c r="AF4841" s="13"/>
      <c r="AG4841" s="13"/>
      <c r="AH4841" s="13"/>
    </row>
    <row r="4842" spans="2:34"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19"/>
      <c r="X4842" s="19"/>
      <c r="Y4842" s="20"/>
      <c r="Z4842" s="13"/>
      <c r="AA4842" s="13"/>
      <c r="AB4842" s="13"/>
      <c r="AC4842" s="13"/>
      <c r="AD4842" s="13"/>
      <c r="AE4842" s="13"/>
      <c r="AF4842" s="13"/>
      <c r="AG4842" s="13"/>
      <c r="AH4842" s="13"/>
    </row>
    <row r="4843" spans="2:34"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19"/>
      <c r="X4843" s="19"/>
      <c r="Y4843" s="20"/>
      <c r="Z4843" s="13"/>
      <c r="AA4843" s="13"/>
      <c r="AB4843" s="13"/>
      <c r="AC4843" s="13"/>
      <c r="AD4843" s="13"/>
      <c r="AE4843" s="13"/>
      <c r="AF4843" s="13"/>
      <c r="AG4843" s="13"/>
      <c r="AH4843" s="13"/>
    </row>
    <row r="4844" spans="2:34"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19"/>
      <c r="X4844" s="19"/>
      <c r="Y4844" s="20"/>
      <c r="Z4844" s="13"/>
      <c r="AA4844" s="13"/>
      <c r="AB4844" s="13"/>
      <c r="AC4844" s="13"/>
      <c r="AD4844" s="13"/>
      <c r="AE4844" s="13"/>
      <c r="AF4844" s="13"/>
      <c r="AG4844" s="13"/>
      <c r="AH4844" s="13"/>
    </row>
    <row r="4845" spans="2:34"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19"/>
      <c r="X4845" s="19"/>
      <c r="Y4845" s="20"/>
      <c r="Z4845" s="13"/>
      <c r="AA4845" s="13"/>
      <c r="AB4845" s="13"/>
      <c r="AC4845" s="13"/>
      <c r="AD4845" s="13"/>
      <c r="AE4845" s="13"/>
      <c r="AF4845" s="13"/>
      <c r="AG4845" s="13"/>
      <c r="AH4845" s="13"/>
    </row>
    <row r="4846" spans="2:34"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19"/>
      <c r="X4846" s="19"/>
      <c r="Y4846" s="20"/>
      <c r="Z4846" s="13"/>
      <c r="AA4846" s="13"/>
      <c r="AB4846" s="13"/>
      <c r="AC4846" s="13"/>
      <c r="AD4846" s="13"/>
      <c r="AE4846" s="13"/>
      <c r="AF4846" s="13"/>
      <c r="AG4846" s="13"/>
      <c r="AH4846" s="13"/>
    </row>
    <row r="4847" spans="2:34"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19"/>
      <c r="X4847" s="19"/>
      <c r="Y4847" s="20"/>
      <c r="Z4847" s="13"/>
      <c r="AA4847" s="13"/>
      <c r="AB4847" s="13"/>
      <c r="AC4847" s="13"/>
      <c r="AD4847" s="13"/>
      <c r="AE4847" s="13"/>
      <c r="AF4847" s="13"/>
      <c r="AG4847" s="13"/>
      <c r="AH4847" s="13"/>
    </row>
    <row r="4848" spans="2:34"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19"/>
      <c r="X4848" s="19"/>
      <c r="Y4848" s="20"/>
      <c r="Z4848" s="13"/>
      <c r="AA4848" s="13"/>
      <c r="AB4848" s="13"/>
      <c r="AC4848" s="13"/>
      <c r="AD4848" s="13"/>
      <c r="AE4848" s="13"/>
      <c r="AF4848" s="13"/>
      <c r="AG4848" s="13"/>
      <c r="AH4848" s="13"/>
    </row>
    <row r="4849" spans="2:34"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19"/>
      <c r="X4849" s="19"/>
      <c r="Y4849" s="20"/>
      <c r="Z4849" s="13"/>
      <c r="AA4849" s="13"/>
      <c r="AB4849" s="13"/>
      <c r="AC4849" s="13"/>
      <c r="AD4849" s="13"/>
      <c r="AE4849" s="13"/>
      <c r="AF4849" s="13"/>
      <c r="AG4849" s="13"/>
      <c r="AH4849" s="13"/>
    </row>
    <row r="4850" spans="2:34"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19"/>
      <c r="X4850" s="19"/>
      <c r="Y4850" s="20"/>
      <c r="Z4850" s="13"/>
      <c r="AA4850" s="13"/>
      <c r="AB4850" s="13"/>
      <c r="AC4850" s="13"/>
      <c r="AD4850" s="13"/>
      <c r="AE4850" s="13"/>
      <c r="AF4850" s="13"/>
      <c r="AG4850" s="13"/>
      <c r="AH4850" s="13"/>
    </row>
    <row r="4851" spans="2:34"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19"/>
      <c r="X4851" s="19"/>
      <c r="Y4851" s="20"/>
      <c r="Z4851" s="13"/>
      <c r="AA4851" s="13"/>
      <c r="AB4851" s="13"/>
      <c r="AC4851" s="13"/>
      <c r="AD4851" s="13"/>
      <c r="AE4851" s="13"/>
      <c r="AF4851" s="13"/>
      <c r="AG4851" s="13"/>
      <c r="AH4851" s="13"/>
    </row>
    <row r="4852" spans="2:34"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19"/>
      <c r="X4852" s="19"/>
      <c r="Y4852" s="20"/>
      <c r="Z4852" s="13"/>
      <c r="AA4852" s="13"/>
      <c r="AB4852" s="13"/>
      <c r="AC4852" s="13"/>
      <c r="AD4852" s="13"/>
      <c r="AE4852" s="13"/>
      <c r="AF4852" s="13"/>
      <c r="AG4852" s="13"/>
      <c r="AH4852" s="13"/>
    </row>
    <row r="4853" spans="2:34"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19"/>
      <c r="X4853" s="19"/>
      <c r="Y4853" s="20"/>
      <c r="Z4853" s="13"/>
      <c r="AA4853" s="13"/>
      <c r="AB4853" s="13"/>
      <c r="AC4853" s="13"/>
      <c r="AD4853" s="13"/>
      <c r="AE4853" s="13"/>
      <c r="AF4853" s="13"/>
      <c r="AG4853" s="13"/>
      <c r="AH4853" s="13"/>
    </row>
    <row r="4854" spans="2:34"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19"/>
      <c r="X4854" s="19"/>
      <c r="Y4854" s="20"/>
      <c r="Z4854" s="13"/>
      <c r="AA4854" s="13"/>
      <c r="AB4854" s="13"/>
      <c r="AC4854" s="13"/>
      <c r="AD4854" s="13"/>
      <c r="AE4854" s="13"/>
      <c r="AF4854" s="13"/>
      <c r="AG4854" s="13"/>
      <c r="AH4854" s="13"/>
    </row>
    <row r="4855" spans="2:34"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19"/>
      <c r="X4855" s="19"/>
      <c r="Y4855" s="20"/>
      <c r="Z4855" s="13"/>
      <c r="AA4855" s="13"/>
      <c r="AB4855" s="13"/>
      <c r="AC4855" s="13"/>
      <c r="AD4855" s="13"/>
      <c r="AE4855" s="13"/>
      <c r="AF4855" s="13"/>
      <c r="AG4855" s="13"/>
      <c r="AH4855" s="13"/>
    </row>
    <row r="4856" spans="2:34"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19"/>
      <c r="X4856" s="19"/>
      <c r="Y4856" s="20"/>
      <c r="Z4856" s="13"/>
      <c r="AA4856" s="13"/>
      <c r="AB4856" s="13"/>
      <c r="AC4856" s="13"/>
      <c r="AD4856" s="13"/>
      <c r="AE4856" s="13"/>
      <c r="AF4856" s="13"/>
      <c r="AG4856" s="13"/>
      <c r="AH4856" s="13"/>
    </row>
    <row r="4857" spans="2:34"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19"/>
      <c r="X4857" s="19"/>
      <c r="Y4857" s="20"/>
      <c r="Z4857" s="13"/>
      <c r="AA4857" s="13"/>
      <c r="AB4857" s="13"/>
      <c r="AC4857" s="13"/>
      <c r="AD4857" s="13"/>
      <c r="AE4857" s="13"/>
      <c r="AF4857" s="13"/>
      <c r="AG4857" s="13"/>
      <c r="AH4857" s="13"/>
    </row>
    <row r="4858" spans="2:34"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19"/>
      <c r="X4858" s="19"/>
      <c r="Y4858" s="20"/>
      <c r="Z4858" s="13"/>
      <c r="AA4858" s="13"/>
      <c r="AB4858" s="13"/>
      <c r="AC4858" s="13"/>
      <c r="AD4858" s="13"/>
      <c r="AE4858" s="13"/>
      <c r="AF4858" s="13"/>
      <c r="AG4858" s="13"/>
      <c r="AH4858" s="13"/>
    </row>
    <row r="4859" spans="2:34"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19"/>
      <c r="X4859" s="19"/>
      <c r="Y4859" s="20"/>
      <c r="Z4859" s="13"/>
      <c r="AA4859" s="13"/>
      <c r="AB4859" s="13"/>
      <c r="AC4859" s="13"/>
      <c r="AD4859" s="13"/>
      <c r="AE4859" s="13"/>
      <c r="AF4859" s="13"/>
      <c r="AG4859" s="13"/>
      <c r="AH4859" s="13"/>
    </row>
    <row r="4860" spans="2:34"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19"/>
      <c r="X4860" s="19"/>
      <c r="Y4860" s="20"/>
      <c r="Z4860" s="13"/>
      <c r="AA4860" s="13"/>
      <c r="AB4860" s="13"/>
      <c r="AC4860" s="13"/>
      <c r="AD4860" s="13"/>
      <c r="AE4860" s="13"/>
      <c r="AF4860" s="13"/>
      <c r="AG4860" s="13"/>
      <c r="AH4860" s="13"/>
    </row>
    <row r="4861" spans="2:34"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19"/>
      <c r="X4861" s="19"/>
      <c r="Y4861" s="20"/>
      <c r="Z4861" s="13"/>
      <c r="AA4861" s="13"/>
      <c r="AB4861" s="13"/>
      <c r="AC4861" s="13"/>
      <c r="AD4861" s="13"/>
      <c r="AE4861" s="13"/>
      <c r="AF4861" s="13"/>
      <c r="AG4861" s="13"/>
      <c r="AH4861" s="13"/>
    </row>
    <row r="4862" spans="2:34"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19"/>
      <c r="X4862" s="19"/>
      <c r="Y4862" s="20"/>
      <c r="Z4862" s="13"/>
      <c r="AA4862" s="13"/>
      <c r="AB4862" s="13"/>
      <c r="AC4862" s="13"/>
      <c r="AD4862" s="13"/>
      <c r="AE4862" s="13"/>
      <c r="AF4862" s="13"/>
      <c r="AG4862" s="13"/>
      <c r="AH4862" s="13"/>
    </row>
    <row r="4863" spans="2:34"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19"/>
      <c r="X4863" s="19"/>
      <c r="Y4863" s="20"/>
      <c r="Z4863" s="13"/>
      <c r="AA4863" s="13"/>
      <c r="AB4863" s="13"/>
      <c r="AC4863" s="13"/>
      <c r="AD4863" s="13"/>
      <c r="AE4863" s="13"/>
      <c r="AF4863" s="13"/>
      <c r="AG4863" s="13"/>
      <c r="AH4863" s="13"/>
    </row>
    <row r="4864" spans="2:34"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19"/>
      <c r="X4864" s="19"/>
      <c r="Y4864" s="20"/>
      <c r="Z4864" s="13"/>
      <c r="AA4864" s="13"/>
      <c r="AB4864" s="13"/>
      <c r="AC4864" s="13"/>
      <c r="AD4864" s="13"/>
      <c r="AE4864" s="13"/>
      <c r="AF4864" s="13"/>
      <c r="AG4864" s="13"/>
      <c r="AH4864" s="13"/>
    </row>
    <row r="4865" spans="2:34"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19"/>
      <c r="X4865" s="19"/>
      <c r="Y4865" s="20"/>
      <c r="Z4865" s="13"/>
      <c r="AA4865" s="13"/>
      <c r="AB4865" s="13"/>
      <c r="AC4865" s="13"/>
      <c r="AD4865" s="13"/>
      <c r="AE4865" s="13"/>
      <c r="AF4865" s="13"/>
      <c r="AG4865" s="13"/>
      <c r="AH4865" s="13"/>
    </row>
    <row r="4866" spans="2:34"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19"/>
      <c r="X4866" s="19"/>
      <c r="Y4866" s="20"/>
      <c r="Z4866" s="13"/>
      <c r="AA4866" s="13"/>
      <c r="AB4866" s="13"/>
      <c r="AC4866" s="13"/>
      <c r="AD4866" s="13"/>
      <c r="AE4866" s="13"/>
      <c r="AF4866" s="13"/>
      <c r="AG4866" s="13"/>
      <c r="AH4866" s="13"/>
    </row>
    <row r="4867" spans="2:34"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19"/>
      <c r="X4867" s="19"/>
      <c r="Y4867" s="20"/>
      <c r="Z4867" s="13"/>
      <c r="AA4867" s="13"/>
      <c r="AB4867" s="13"/>
      <c r="AC4867" s="13"/>
      <c r="AD4867" s="13"/>
      <c r="AE4867" s="13"/>
      <c r="AF4867" s="13"/>
      <c r="AG4867" s="13"/>
      <c r="AH4867" s="13"/>
    </row>
    <row r="4868" spans="2:34"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19"/>
      <c r="X4868" s="19"/>
      <c r="Y4868" s="20"/>
      <c r="Z4868" s="13"/>
      <c r="AA4868" s="13"/>
      <c r="AB4868" s="13"/>
      <c r="AC4868" s="13"/>
      <c r="AD4868" s="13"/>
      <c r="AE4868" s="13"/>
      <c r="AF4868" s="13"/>
      <c r="AG4868" s="13"/>
      <c r="AH4868" s="13"/>
    </row>
    <row r="4869" spans="2:34"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19"/>
      <c r="X4869" s="19"/>
      <c r="Y4869" s="20"/>
      <c r="Z4869" s="13"/>
      <c r="AA4869" s="13"/>
      <c r="AB4869" s="13"/>
      <c r="AC4869" s="13"/>
      <c r="AD4869" s="13"/>
      <c r="AE4869" s="13"/>
      <c r="AF4869" s="13"/>
      <c r="AG4869" s="13"/>
      <c r="AH4869" s="13"/>
    </row>
    <row r="4870" spans="2:34"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19"/>
      <c r="X4870" s="19"/>
      <c r="Y4870" s="20"/>
      <c r="Z4870" s="13"/>
      <c r="AA4870" s="13"/>
      <c r="AB4870" s="13"/>
      <c r="AC4870" s="13"/>
      <c r="AD4870" s="13"/>
      <c r="AE4870" s="13"/>
      <c r="AF4870" s="13"/>
      <c r="AG4870" s="13"/>
      <c r="AH4870" s="13"/>
    </row>
    <row r="4871" spans="2:34"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19"/>
      <c r="X4871" s="19"/>
      <c r="Y4871" s="20"/>
      <c r="Z4871" s="13"/>
      <c r="AA4871" s="13"/>
      <c r="AB4871" s="13"/>
      <c r="AC4871" s="13"/>
      <c r="AD4871" s="13"/>
      <c r="AE4871" s="13"/>
      <c r="AF4871" s="13"/>
      <c r="AG4871" s="13"/>
      <c r="AH4871" s="13"/>
    </row>
    <row r="4872" spans="2:34"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19"/>
      <c r="X4872" s="19"/>
      <c r="Y4872" s="20"/>
      <c r="Z4872" s="13"/>
      <c r="AA4872" s="13"/>
      <c r="AB4872" s="13"/>
      <c r="AC4872" s="13"/>
      <c r="AD4872" s="13"/>
      <c r="AE4872" s="13"/>
      <c r="AF4872" s="13"/>
      <c r="AG4872" s="13"/>
      <c r="AH4872" s="13"/>
    </row>
    <row r="4873" spans="2:34"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19"/>
      <c r="X4873" s="19"/>
      <c r="Y4873" s="20"/>
      <c r="Z4873" s="13"/>
      <c r="AA4873" s="13"/>
      <c r="AB4873" s="13"/>
      <c r="AC4873" s="13"/>
      <c r="AD4873" s="13"/>
      <c r="AE4873" s="13"/>
      <c r="AF4873" s="13"/>
      <c r="AG4873" s="13"/>
      <c r="AH4873" s="13"/>
    </row>
    <row r="4874" spans="2:34"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19"/>
      <c r="X4874" s="19"/>
      <c r="Y4874" s="20"/>
      <c r="Z4874" s="13"/>
      <c r="AA4874" s="13"/>
      <c r="AB4874" s="13"/>
      <c r="AC4874" s="13"/>
      <c r="AD4874" s="13"/>
      <c r="AE4874" s="13"/>
      <c r="AF4874" s="13"/>
      <c r="AG4874" s="13"/>
      <c r="AH4874" s="13"/>
    </row>
    <row r="4875" spans="2:34"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19"/>
      <c r="X4875" s="19"/>
      <c r="Y4875" s="20"/>
      <c r="Z4875" s="13"/>
      <c r="AA4875" s="13"/>
      <c r="AB4875" s="13"/>
      <c r="AC4875" s="13"/>
      <c r="AD4875" s="13"/>
      <c r="AE4875" s="13"/>
      <c r="AF4875" s="13"/>
      <c r="AG4875" s="13"/>
      <c r="AH4875" s="13"/>
    </row>
    <row r="4876" spans="2:34"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19"/>
      <c r="X4876" s="19"/>
      <c r="Y4876" s="20"/>
      <c r="Z4876" s="13"/>
      <c r="AA4876" s="13"/>
      <c r="AB4876" s="13"/>
      <c r="AC4876" s="13"/>
      <c r="AD4876" s="13"/>
      <c r="AE4876" s="13"/>
      <c r="AF4876" s="13"/>
      <c r="AG4876" s="13"/>
      <c r="AH4876" s="13"/>
    </row>
    <row r="4877" spans="2:34"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19"/>
      <c r="X4877" s="19"/>
      <c r="Y4877" s="20"/>
      <c r="Z4877" s="13"/>
      <c r="AA4877" s="13"/>
      <c r="AB4877" s="13"/>
      <c r="AC4877" s="13"/>
      <c r="AD4877" s="13"/>
      <c r="AE4877" s="13"/>
      <c r="AF4877" s="13"/>
      <c r="AG4877" s="13"/>
      <c r="AH4877" s="13"/>
    </row>
    <row r="4878" spans="2:34"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19"/>
      <c r="X4878" s="19"/>
      <c r="Y4878" s="20"/>
      <c r="Z4878" s="13"/>
      <c r="AA4878" s="13"/>
      <c r="AB4878" s="13"/>
      <c r="AC4878" s="13"/>
      <c r="AD4878" s="13"/>
      <c r="AE4878" s="13"/>
      <c r="AF4878" s="13"/>
      <c r="AG4878" s="13"/>
      <c r="AH4878" s="13"/>
    </row>
    <row r="4879" spans="2:34"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19"/>
      <c r="X4879" s="19"/>
      <c r="Y4879" s="20"/>
      <c r="Z4879" s="13"/>
      <c r="AA4879" s="13"/>
      <c r="AB4879" s="13"/>
      <c r="AC4879" s="13"/>
      <c r="AD4879" s="13"/>
      <c r="AE4879" s="13"/>
      <c r="AF4879" s="13"/>
      <c r="AG4879" s="13"/>
      <c r="AH4879" s="13"/>
    </row>
    <row r="4880" spans="2:34"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19"/>
      <c r="X4880" s="19"/>
      <c r="Y4880" s="20"/>
      <c r="Z4880" s="13"/>
      <c r="AA4880" s="13"/>
      <c r="AB4880" s="13"/>
      <c r="AC4880" s="13"/>
      <c r="AD4880" s="13"/>
      <c r="AE4880" s="13"/>
      <c r="AF4880" s="13"/>
      <c r="AG4880" s="13"/>
      <c r="AH4880" s="13"/>
    </row>
    <row r="4881" spans="2:34"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19"/>
      <c r="X4881" s="19"/>
      <c r="Y4881" s="20"/>
      <c r="Z4881" s="13"/>
      <c r="AA4881" s="13"/>
      <c r="AB4881" s="13"/>
      <c r="AC4881" s="13"/>
      <c r="AD4881" s="13"/>
      <c r="AE4881" s="13"/>
      <c r="AF4881" s="13"/>
      <c r="AG4881" s="13"/>
      <c r="AH4881" s="13"/>
    </row>
    <row r="4882" spans="2:34"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19"/>
      <c r="X4882" s="19"/>
      <c r="Y4882" s="20"/>
      <c r="Z4882" s="13"/>
      <c r="AA4882" s="13"/>
      <c r="AB4882" s="13"/>
      <c r="AC4882" s="13"/>
      <c r="AD4882" s="13"/>
      <c r="AE4882" s="13"/>
      <c r="AF4882" s="13"/>
      <c r="AG4882" s="13"/>
      <c r="AH4882" s="13"/>
    </row>
    <row r="4883" spans="2:34"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19"/>
      <c r="X4883" s="19"/>
      <c r="Y4883" s="20"/>
      <c r="Z4883" s="13"/>
      <c r="AA4883" s="13"/>
      <c r="AB4883" s="13"/>
      <c r="AC4883" s="13"/>
      <c r="AD4883" s="13"/>
      <c r="AE4883" s="13"/>
      <c r="AF4883" s="13"/>
      <c r="AG4883" s="13"/>
      <c r="AH4883" s="13"/>
    </row>
    <row r="4884" spans="2:34"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19"/>
      <c r="X4884" s="19"/>
      <c r="Y4884" s="20"/>
      <c r="Z4884" s="13"/>
      <c r="AA4884" s="13"/>
      <c r="AB4884" s="13"/>
      <c r="AC4884" s="13"/>
      <c r="AD4884" s="13"/>
      <c r="AE4884" s="13"/>
      <c r="AF4884" s="13"/>
      <c r="AG4884" s="13"/>
      <c r="AH4884" s="13"/>
    </row>
    <row r="4885" spans="2:34"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19"/>
      <c r="X4885" s="19"/>
      <c r="Y4885" s="20"/>
      <c r="Z4885" s="13"/>
      <c r="AA4885" s="13"/>
      <c r="AB4885" s="13"/>
      <c r="AC4885" s="13"/>
      <c r="AD4885" s="13"/>
      <c r="AE4885" s="13"/>
      <c r="AF4885" s="13"/>
      <c r="AG4885" s="13"/>
      <c r="AH4885" s="13"/>
    </row>
    <row r="4886" spans="2:34"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19"/>
      <c r="X4886" s="19"/>
      <c r="Y4886" s="20"/>
      <c r="Z4886" s="13"/>
      <c r="AA4886" s="13"/>
      <c r="AB4886" s="13"/>
      <c r="AC4886" s="13"/>
      <c r="AD4886" s="13"/>
      <c r="AE4886" s="13"/>
      <c r="AF4886" s="13"/>
      <c r="AG4886" s="13"/>
      <c r="AH4886" s="13"/>
    </row>
    <row r="4887" spans="2:34"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19"/>
      <c r="X4887" s="19"/>
      <c r="Y4887" s="20"/>
      <c r="Z4887" s="13"/>
      <c r="AA4887" s="13"/>
      <c r="AB4887" s="13"/>
      <c r="AC4887" s="13"/>
      <c r="AD4887" s="13"/>
      <c r="AE4887" s="13"/>
      <c r="AF4887" s="13"/>
      <c r="AG4887" s="13"/>
      <c r="AH4887" s="13"/>
    </row>
    <row r="4888" spans="2:34"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19"/>
      <c r="X4888" s="19"/>
      <c r="Y4888" s="20"/>
      <c r="Z4888" s="13"/>
      <c r="AA4888" s="13"/>
      <c r="AB4888" s="13"/>
      <c r="AC4888" s="13"/>
      <c r="AD4888" s="13"/>
      <c r="AE4888" s="13"/>
      <c r="AF4888" s="13"/>
      <c r="AG4888" s="13"/>
      <c r="AH4888" s="13"/>
    </row>
    <row r="4889" spans="2:34"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19"/>
      <c r="X4889" s="19"/>
      <c r="Y4889" s="20"/>
      <c r="Z4889" s="13"/>
      <c r="AA4889" s="13"/>
      <c r="AB4889" s="13"/>
      <c r="AC4889" s="13"/>
      <c r="AD4889" s="13"/>
      <c r="AE4889" s="13"/>
      <c r="AF4889" s="13"/>
      <c r="AG4889" s="13"/>
      <c r="AH4889" s="13"/>
    </row>
    <row r="4890" spans="2:34"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19"/>
      <c r="X4890" s="19"/>
      <c r="Y4890" s="20"/>
      <c r="Z4890" s="13"/>
      <c r="AA4890" s="13"/>
      <c r="AB4890" s="13"/>
      <c r="AC4890" s="13"/>
      <c r="AD4890" s="13"/>
      <c r="AE4890" s="13"/>
      <c r="AF4890" s="13"/>
      <c r="AG4890" s="13"/>
      <c r="AH4890" s="13"/>
    </row>
    <row r="4891" spans="2:34"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19"/>
      <c r="X4891" s="19"/>
      <c r="Y4891" s="20"/>
      <c r="Z4891" s="13"/>
      <c r="AA4891" s="13"/>
      <c r="AB4891" s="13"/>
      <c r="AC4891" s="13"/>
      <c r="AD4891" s="13"/>
      <c r="AE4891" s="13"/>
      <c r="AF4891" s="13"/>
      <c r="AG4891" s="13"/>
      <c r="AH4891" s="13"/>
    </row>
    <row r="4892" spans="2:34"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19"/>
      <c r="X4892" s="19"/>
      <c r="Y4892" s="20"/>
      <c r="Z4892" s="13"/>
      <c r="AA4892" s="13"/>
      <c r="AB4892" s="13"/>
      <c r="AC4892" s="13"/>
      <c r="AD4892" s="13"/>
      <c r="AE4892" s="13"/>
      <c r="AF4892" s="13"/>
      <c r="AG4892" s="13"/>
      <c r="AH4892" s="13"/>
    </row>
    <row r="4893" spans="2:34"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19"/>
      <c r="X4893" s="19"/>
      <c r="Y4893" s="20"/>
      <c r="Z4893" s="13"/>
      <c r="AA4893" s="13"/>
      <c r="AB4893" s="13"/>
      <c r="AC4893" s="13"/>
      <c r="AD4893" s="13"/>
      <c r="AE4893" s="13"/>
      <c r="AF4893" s="13"/>
      <c r="AG4893" s="13"/>
      <c r="AH4893" s="13"/>
    </row>
    <row r="4894" spans="2:34"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19"/>
      <c r="X4894" s="19"/>
      <c r="Y4894" s="20"/>
      <c r="Z4894" s="13"/>
      <c r="AA4894" s="13"/>
      <c r="AB4894" s="13"/>
      <c r="AC4894" s="13"/>
      <c r="AD4894" s="13"/>
      <c r="AE4894" s="13"/>
      <c r="AF4894" s="13"/>
      <c r="AG4894" s="13"/>
      <c r="AH4894" s="13"/>
    </row>
    <row r="4895" spans="2:34"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19"/>
      <c r="X4895" s="19"/>
      <c r="Y4895" s="20"/>
      <c r="Z4895" s="13"/>
      <c r="AA4895" s="13"/>
      <c r="AB4895" s="13"/>
      <c r="AC4895" s="13"/>
      <c r="AD4895" s="13"/>
      <c r="AE4895" s="13"/>
      <c r="AF4895" s="13"/>
      <c r="AG4895" s="13"/>
      <c r="AH4895" s="13"/>
    </row>
    <row r="4896" spans="2:34"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19"/>
      <c r="X4896" s="19"/>
      <c r="Y4896" s="20"/>
      <c r="Z4896" s="13"/>
      <c r="AA4896" s="13"/>
      <c r="AB4896" s="13"/>
      <c r="AC4896" s="13"/>
      <c r="AD4896" s="13"/>
      <c r="AE4896" s="13"/>
      <c r="AF4896" s="13"/>
      <c r="AG4896" s="13"/>
      <c r="AH4896" s="13"/>
    </row>
    <row r="4897" spans="2:34"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19"/>
      <c r="X4897" s="19"/>
      <c r="Y4897" s="20"/>
      <c r="Z4897" s="13"/>
      <c r="AA4897" s="13"/>
      <c r="AB4897" s="13"/>
      <c r="AC4897" s="13"/>
      <c r="AD4897" s="13"/>
      <c r="AE4897" s="13"/>
      <c r="AF4897" s="13"/>
      <c r="AG4897" s="13"/>
      <c r="AH4897" s="13"/>
    </row>
    <row r="4898" spans="2:34"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19"/>
      <c r="X4898" s="19"/>
      <c r="Y4898" s="20"/>
      <c r="Z4898" s="13"/>
      <c r="AA4898" s="13"/>
      <c r="AB4898" s="13"/>
      <c r="AC4898" s="13"/>
      <c r="AD4898" s="13"/>
      <c r="AE4898" s="13"/>
      <c r="AF4898" s="13"/>
      <c r="AG4898" s="13"/>
      <c r="AH4898" s="13"/>
    </row>
    <row r="4899" spans="2:34"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19"/>
      <c r="X4899" s="19"/>
      <c r="Y4899" s="20"/>
      <c r="Z4899" s="13"/>
      <c r="AA4899" s="13"/>
      <c r="AB4899" s="13"/>
      <c r="AC4899" s="13"/>
      <c r="AD4899" s="13"/>
      <c r="AE4899" s="13"/>
      <c r="AF4899" s="13"/>
      <c r="AG4899" s="13"/>
      <c r="AH4899" s="13"/>
    </row>
    <row r="4900" spans="2:34"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19"/>
      <c r="X4900" s="19"/>
      <c r="Y4900" s="20"/>
      <c r="Z4900" s="13"/>
      <c r="AA4900" s="13"/>
      <c r="AB4900" s="13"/>
      <c r="AC4900" s="13"/>
      <c r="AD4900" s="13"/>
      <c r="AE4900" s="13"/>
      <c r="AF4900" s="13"/>
      <c r="AG4900" s="13"/>
      <c r="AH4900" s="13"/>
    </row>
    <row r="4901" spans="2:34"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19"/>
      <c r="X4901" s="19"/>
      <c r="Y4901" s="20"/>
      <c r="Z4901" s="13"/>
      <c r="AA4901" s="13"/>
      <c r="AB4901" s="13"/>
      <c r="AC4901" s="13"/>
      <c r="AD4901" s="13"/>
      <c r="AE4901" s="13"/>
      <c r="AF4901" s="13"/>
      <c r="AG4901" s="13"/>
      <c r="AH4901" s="13"/>
    </row>
    <row r="4902" spans="2:34"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19"/>
      <c r="X4902" s="19"/>
      <c r="Y4902" s="20"/>
      <c r="Z4902" s="13"/>
      <c r="AA4902" s="13"/>
      <c r="AB4902" s="13"/>
      <c r="AC4902" s="13"/>
      <c r="AD4902" s="13"/>
      <c r="AE4902" s="13"/>
      <c r="AF4902" s="13"/>
      <c r="AG4902" s="13"/>
      <c r="AH4902" s="13"/>
    </row>
    <row r="4903" spans="2:34"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19"/>
      <c r="X4903" s="19"/>
      <c r="Y4903" s="20"/>
      <c r="Z4903" s="13"/>
      <c r="AA4903" s="13"/>
      <c r="AB4903" s="13"/>
      <c r="AC4903" s="13"/>
      <c r="AD4903" s="13"/>
      <c r="AE4903" s="13"/>
      <c r="AF4903" s="13"/>
      <c r="AG4903" s="13"/>
      <c r="AH4903" s="13"/>
    </row>
    <row r="4904" spans="2:34"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19"/>
      <c r="X4904" s="19"/>
      <c r="Y4904" s="20"/>
      <c r="Z4904" s="13"/>
      <c r="AA4904" s="13"/>
      <c r="AB4904" s="13"/>
      <c r="AC4904" s="13"/>
      <c r="AD4904" s="13"/>
      <c r="AE4904" s="13"/>
      <c r="AF4904" s="13"/>
      <c r="AG4904" s="13"/>
      <c r="AH4904" s="13"/>
    </row>
    <row r="4905" spans="2:34"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19"/>
      <c r="X4905" s="19"/>
      <c r="Y4905" s="20"/>
      <c r="Z4905" s="13"/>
      <c r="AA4905" s="13"/>
      <c r="AB4905" s="13"/>
      <c r="AC4905" s="13"/>
      <c r="AD4905" s="13"/>
      <c r="AE4905" s="13"/>
      <c r="AF4905" s="13"/>
      <c r="AG4905" s="13"/>
      <c r="AH4905" s="13"/>
    </row>
    <row r="4906" spans="2:34"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19"/>
      <c r="X4906" s="19"/>
      <c r="Y4906" s="20"/>
      <c r="Z4906" s="13"/>
      <c r="AA4906" s="13"/>
      <c r="AB4906" s="13"/>
      <c r="AC4906" s="13"/>
      <c r="AD4906" s="13"/>
      <c r="AE4906" s="13"/>
      <c r="AF4906" s="13"/>
      <c r="AG4906" s="13"/>
      <c r="AH4906" s="13"/>
    </row>
    <row r="4907" spans="2:34"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19"/>
      <c r="X4907" s="19"/>
      <c r="Y4907" s="20"/>
      <c r="Z4907" s="13"/>
      <c r="AA4907" s="13"/>
      <c r="AB4907" s="13"/>
      <c r="AC4907" s="13"/>
      <c r="AD4907" s="13"/>
      <c r="AE4907" s="13"/>
      <c r="AF4907" s="13"/>
      <c r="AG4907" s="13"/>
      <c r="AH4907" s="13"/>
    </row>
    <row r="4908" spans="2:34"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19"/>
      <c r="X4908" s="19"/>
      <c r="Y4908" s="20"/>
      <c r="Z4908" s="13"/>
      <c r="AA4908" s="13"/>
      <c r="AB4908" s="13"/>
      <c r="AC4908" s="13"/>
      <c r="AD4908" s="13"/>
      <c r="AE4908" s="13"/>
      <c r="AF4908" s="13"/>
      <c r="AG4908" s="13"/>
      <c r="AH4908" s="13"/>
    </row>
    <row r="4909" spans="2:34"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19"/>
      <c r="X4909" s="19"/>
      <c r="Y4909" s="20"/>
      <c r="Z4909" s="13"/>
      <c r="AA4909" s="13"/>
      <c r="AB4909" s="13"/>
      <c r="AC4909" s="13"/>
      <c r="AD4909" s="13"/>
      <c r="AE4909" s="13"/>
      <c r="AF4909" s="13"/>
      <c r="AG4909" s="13"/>
      <c r="AH4909" s="13"/>
    </row>
    <row r="4910" spans="2:34"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19"/>
      <c r="X4910" s="19"/>
      <c r="Y4910" s="20"/>
      <c r="Z4910" s="13"/>
      <c r="AA4910" s="13"/>
      <c r="AB4910" s="13"/>
      <c r="AC4910" s="13"/>
      <c r="AD4910" s="13"/>
      <c r="AE4910" s="13"/>
      <c r="AF4910" s="13"/>
      <c r="AG4910" s="13"/>
      <c r="AH4910" s="13"/>
    </row>
    <row r="4911" spans="2:34"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19"/>
      <c r="X4911" s="19"/>
      <c r="Y4911" s="20"/>
      <c r="Z4911" s="13"/>
      <c r="AA4911" s="13"/>
      <c r="AB4911" s="13"/>
      <c r="AC4911" s="13"/>
      <c r="AD4911" s="13"/>
      <c r="AE4911" s="13"/>
      <c r="AF4911" s="13"/>
      <c r="AG4911" s="13"/>
      <c r="AH4911" s="13"/>
    </row>
    <row r="4912" spans="2:34"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19"/>
      <c r="X4912" s="19"/>
      <c r="Y4912" s="20"/>
      <c r="Z4912" s="13"/>
      <c r="AA4912" s="13"/>
      <c r="AB4912" s="13"/>
      <c r="AC4912" s="13"/>
      <c r="AD4912" s="13"/>
      <c r="AE4912" s="13"/>
      <c r="AF4912" s="13"/>
      <c r="AG4912" s="13"/>
      <c r="AH4912" s="13"/>
    </row>
    <row r="4913" spans="2:34"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19"/>
      <c r="X4913" s="19"/>
      <c r="Y4913" s="20"/>
      <c r="Z4913" s="13"/>
      <c r="AA4913" s="13"/>
      <c r="AB4913" s="13"/>
      <c r="AC4913" s="13"/>
      <c r="AD4913" s="13"/>
      <c r="AE4913" s="13"/>
      <c r="AF4913" s="13"/>
      <c r="AG4913" s="13"/>
      <c r="AH4913" s="13"/>
    </row>
    <row r="4914" spans="2:34"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19"/>
      <c r="X4914" s="19"/>
      <c r="Y4914" s="20"/>
      <c r="Z4914" s="13"/>
      <c r="AA4914" s="13"/>
      <c r="AB4914" s="13"/>
      <c r="AC4914" s="13"/>
      <c r="AD4914" s="13"/>
      <c r="AE4914" s="13"/>
      <c r="AF4914" s="13"/>
      <c r="AG4914" s="13"/>
      <c r="AH4914" s="13"/>
    </row>
    <row r="4915" spans="2:34"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19"/>
      <c r="X4915" s="19"/>
      <c r="Y4915" s="20"/>
      <c r="Z4915" s="13"/>
      <c r="AA4915" s="13"/>
      <c r="AB4915" s="13"/>
      <c r="AC4915" s="13"/>
      <c r="AD4915" s="13"/>
      <c r="AE4915" s="13"/>
      <c r="AF4915" s="13"/>
      <c r="AG4915" s="13"/>
      <c r="AH4915" s="13"/>
    </row>
    <row r="4916" spans="2:34"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19"/>
      <c r="X4916" s="19"/>
      <c r="Y4916" s="20"/>
      <c r="Z4916" s="13"/>
      <c r="AA4916" s="13"/>
      <c r="AB4916" s="13"/>
      <c r="AC4916" s="13"/>
      <c r="AD4916" s="13"/>
      <c r="AE4916" s="13"/>
      <c r="AF4916" s="13"/>
      <c r="AG4916" s="13"/>
      <c r="AH4916" s="13"/>
    </row>
    <row r="4917" spans="2:34"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19"/>
      <c r="X4917" s="19"/>
      <c r="Y4917" s="20"/>
      <c r="Z4917" s="13"/>
      <c r="AA4917" s="13"/>
      <c r="AB4917" s="13"/>
      <c r="AC4917" s="13"/>
      <c r="AD4917" s="13"/>
      <c r="AE4917" s="13"/>
      <c r="AF4917" s="13"/>
      <c r="AG4917" s="13"/>
      <c r="AH4917" s="13"/>
    </row>
    <row r="4918" spans="2:34"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19"/>
      <c r="X4918" s="19"/>
      <c r="Y4918" s="20"/>
      <c r="Z4918" s="13"/>
      <c r="AA4918" s="13"/>
      <c r="AB4918" s="13"/>
      <c r="AC4918" s="13"/>
      <c r="AD4918" s="13"/>
      <c r="AE4918" s="13"/>
      <c r="AF4918" s="13"/>
      <c r="AG4918" s="13"/>
      <c r="AH4918" s="13"/>
    </row>
    <row r="4919" spans="2:34"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19"/>
      <c r="X4919" s="19"/>
      <c r="Y4919" s="20"/>
      <c r="Z4919" s="13"/>
      <c r="AA4919" s="13"/>
      <c r="AB4919" s="13"/>
      <c r="AC4919" s="13"/>
      <c r="AD4919" s="13"/>
      <c r="AE4919" s="13"/>
      <c r="AF4919" s="13"/>
      <c r="AG4919" s="13"/>
      <c r="AH4919" s="13"/>
    </row>
    <row r="4920" spans="2:34"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19"/>
      <c r="X4920" s="19"/>
      <c r="Y4920" s="20"/>
      <c r="Z4920" s="13"/>
      <c r="AA4920" s="13"/>
      <c r="AB4920" s="13"/>
      <c r="AC4920" s="13"/>
      <c r="AD4920" s="13"/>
      <c r="AE4920" s="13"/>
      <c r="AF4920" s="13"/>
      <c r="AG4920" s="13"/>
      <c r="AH4920" s="13"/>
    </row>
    <row r="4921" spans="2:34"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19"/>
      <c r="X4921" s="19"/>
      <c r="Y4921" s="20"/>
      <c r="Z4921" s="13"/>
      <c r="AA4921" s="13"/>
      <c r="AB4921" s="13"/>
      <c r="AC4921" s="13"/>
      <c r="AD4921" s="13"/>
      <c r="AE4921" s="13"/>
      <c r="AF4921" s="13"/>
      <c r="AG4921" s="13"/>
      <c r="AH4921" s="13"/>
    </row>
    <row r="4922" spans="2:34"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19"/>
      <c r="X4922" s="19"/>
      <c r="Y4922" s="20"/>
      <c r="Z4922" s="13"/>
      <c r="AA4922" s="13"/>
      <c r="AB4922" s="13"/>
      <c r="AC4922" s="13"/>
      <c r="AD4922" s="13"/>
      <c r="AE4922" s="13"/>
      <c r="AF4922" s="13"/>
      <c r="AG4922" s="13"/>
      <c r="AH4922" s="13"/>
    </row>
    <row r="4923" spans="2:34"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19"/>
      <c r="X4923" s="19"/>
      <c r="Y4923" s="20"/>
      <c r="Z4923" s="13"/>
      <c r="AA4923" s="13"/>
      <c r="AB4923" s="13"/>
      <c r="AC4923" s="13"/>
      <c r="AD4923" s="13"/>
      <c r="AE4923" s="13"/>
      <c r="AF4923" s="13"/>
      <c r="AG4923" s="13"/>
      <c r="AH4923" s="13"/>
    </row>
    <row r="4924" spans="2:34"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19"/>
      <c r="X4924" s="19"/>
      <c r="Y4924" s="20"/>
      <c r="Z4924" s="13"/>
      <c r="AA4924" s="13"/>
      <c r="AB4924" s="13"/>
      <c r="AC4924" s="13"/>
      <c r="AD4924" s="13"/>
      <c r="AE4924" s="13"/>
      <c r="AF4924" s="13"/>
      <c r="AG4924" s="13"/>
      <c r="AH4924" s="13"/>
    </row>
    <row r="4925" spans="2:34"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19"/>
      <c r="X4925" s="19"/>
      <c r="Y4925" s="20"/>
      <c r="Z4925" s="13"/>
      <c r="AA4925" s="13"/>
      <c r="AB4925" s="13"/>
      <c r="AC4925" s="13"/>
      <c r="AD4925" s="13"/>
      <c r="AE4925" s="13"/>
      <c r="AF4925" s="13"/>
      <c r="AG4925" s="13"/>
      <c r="AH4925" s="13"/>
    </row>
    <row r="4926" spans="2:34"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19"/>
      <c r="X4926" s="19"/>
      <c r="Y4926" s="20"/>
      <c r="Z4926" s="13"/>
      <c r="AA4926" s="13"/>
      <c r="AB4926" s="13"/>
      <c r="AC4926" s="13"/>
      <c r="AD4926" s="13"/>
      <c r="AE4926" s="13"/>
      <c r="AF4926" s="13"/>
      <c r="AG4926" s="13"/>
      <c r="AH4926" s="13"/>
    </row>
    <row r="4927" spans="2:34"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19"/>
      <c r="X4927" s="19"/>
      <c r="Y4927" s="20"/>
      <c r="Z4927" s="13"/>
      <c r="AA4927" s="13"/>
      <c r="AB4927" s="13"/>
      <c r="AC4927" s="13"/>
      <c r="AD4927" s="13"/>
      <c r="AE4927" s="13"/>
      <c r="AF4927" s="13"/>
      <c r="AG4927" s="13"/>
      <c r="AH4927" s="13"/>
    </row>
    <row r="4928" spans="2:34"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19"/>
      <c r="X4928" s="19"/>
      <c r="Y4928" s="20"/>
      <c r="Z4928" s="13"/>
      <c r="AA4928" s="13"/>
      <c r="AB4928" s="13"/>
      <c r="AC4928" s="13"/>
      <c r="AD4928" s="13"/>
      <c r="AE4928" s="13"/>
      <c r="AF4928" s="13"/>
      <c r="AG4928" s="13"/>
      <c r="AH4928" s="13"/>
    </row>
    <row r="4929" spans="2:34"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19"/>
      <c r="X4929" s="19"/>
      <c r="Y4929" s="20"/>
      <c r="Z4929" s="13"/>
      <c r="AA4929" s="13"/>
      <c r="AB4929" s="13"/>
      <c r="AC4929" s="13"/>
      <c r="AD4929" s="13"/>
      <c r="AE4929" s="13"/>
      <c r="AF4929" s="13"/>
      <c r="AG4929" s="13"/>
      <c r="AH4929" s="13"/>
    </row>
    <row r="4930" spans="2:34"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19"/>
      <c r="X4930" s="19"/>
      <c r="Y4930" s="20"/>
      <c r="Z4930" s="13"/>
      <c r="AA4930" s="13"/>
      <c r="AB4930" s="13"/>
      <c r="AC4930" s="13"/>
      <c r="AD4930" s="13"/>
      <c r="AE4930" s="13"/>
      <c r="AF4930" s="13"/>
      <c r="AG4930" s="13"/>
      <c r="AH4930" s="13"/>
    </row>
    <row r="4931" spans="2:34"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19"/>
      <c r="X4931" s="19"/>
      <c r="Y4931" s="20"/>
      <c r="Z4931" s="13"/>
      <c r="AA4931" s="13"/>
      <c r="AB4931" s="13"/>
      <c r="AC4931" s="13"/>
      <c r="AD4931" s="13"/>
      <c r="AE4931" s="13"/>
      <c r="AF4931" s="13"/>
      <c r="AG4931" s="13"/>
      <c r="AH4931" s="13"/>
    </row>
    <row r="4932" spans="2:34"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19"/>
      <c r="X4932" s="19"/>
      <c r="Y4932" s="20"/>
      <c r="Z4932" s="13"/>
      <c r="AA4932" s="13"/>
      <c r="AB4932" s="13"/>
      <c r="AC4932" s="13"/>
      <c r="AD4932" s="13"/>
      <c r="AE4932" s="13"/>
      <c r="AF4932" s="13"/>
      <c r="AG4932" s="13"/>
      <c r="AH4932" s="13"/>
    </row>
    <row r="4933" spans="2:34"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19"/>
      <c r="X4933" s="19"/>
      <c r="Y4933" s="20"/>
      <c r="Z4933" s="13"/>
      <c r="AA4933" s="13"/>
      <c r="AB4933" s="13"/>
      <c r="AC4933" s="13"/>
      <c r="AD4933" s="13"/>
      <c r="AE4933" s="13"/>
      <c r="AF4933" s="13"/>
      <c r="AG4933" s="13"/>
      <c r="AH4933" s="13"/>
    </row>
    <row r="4934" spans="2:34"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19"/>
      <c r="X4934" s="19"/>
      <c r="Y4934" s="20"/>
      <c r="Z4934" s="13"/>
      <c r="AA4934" s="13"/>
      <c r="AB4934" s="13"/>
      <c r="AC4934" s="13"/>
      <c r="AD4934" s="13"/>
      <c r="AE4934" s="13"/>
      <c r="AF4934" s="13"/>
      <c r="AG4934" s="13"/>
      <c r="AH4934" s="13"/>
    </row>
    <row r="4935" spans="2:34"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19"/>
      <c r="X4935" s="19"/>
      <c r="Y4935" s="20"/>
      <c r="Z4935" s="13"/>
      <c r="AA4935" s="13"/>
      <c r="AB4935" s="13"/>
      <c r="AC4935" s="13"/>
      <c r="AD4935" s="13"/>
      <c r="AE4935" s="13"/>
      <c r="AF4935" s="13"/>
      <c r="AG4935" s="13"/>
      <c r="AH4935" s="13"/>
    </row>
    <row r="4936" spans="2:34"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19"/>
      <c r="X4936" s="19"/>
      <c r="Y4936" s="20"/>
      <c r="Z4936" s="13"/>
      <c r="AA4936" s="13"/>
      <c r="AB4936" s="13"/>
      <c r="AC4936" s="13"/>
      <c r="AD4936" s="13"/>
      <c r="AE4936" s="13"/>
      <c r="AF4936" s="13"/>
      <c r="AG4936" s="13"/>
      <c r="AH4936" s="13"/>
    </row>
    <row r="4937" spans="2:34"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19"/>
      <c r="X4937" s="19"/>
      <c r="Y4937" s="20"/>
      <c r="Z4937" s="13"/>
      <c r="AA4937" s="13"/>
      <c r="AB4937" s="13"/>
      <c r="AC4937" s="13"/>
      <c r="AD4937" s="13"/>
      <c r="AE4937" s="13"/>
      <c r="AF4937" s="13"/>
      <c r="AG4937" s="13"/>
      <c r="AH4937" s="13"/>
    </row>
    <row r="4938" spans="2:34"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19"/>
      <c r="X4938" s="19"/>
      <c r="Y4938" s="20"/>
      <c r="Z4938" s="13"/>
      <c r="AA4938" s="13"/>
      <c r="AB4938" s="13"/>
      <c r="AC4938" s="13"/>
      <c r="AD4938" s="13"/>
      <c r="AE4938" s="13"/>
      <c r="AF4938" s="13"/>
      <c r="AG4938" s="13"/>
      <c r="AH4938" s="13"/>
    </row>
    <row r="4939" spans="2:34"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19"/>
      <c r="X4939" s="19"/>
      <c r="Y4939" s="20"/>
      <c r="Z4939" s="13"/>
      <c r="AA4939" s="13"/>
      <c r="AB4939" s="13"/>
      <c r="AC4939" s="13"/>
      <c r="AD4939" s="13"/>
      <c r="AE4939" s="13"/>
      <c r="AF4939" s="13"/>
      <c r="AG4939" s="13"/>
      <c r="AH4939" s="13"/>
    </row>
    <row r="4940" spans="2:34"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19"/>
      <c r="X4940" s="19"/>
      <c r="Y4940" s="20"/>
      <c r="Z4940" s="13"/>
      <c r="AA4940" s="13"/>
      <c r="AB4940" s="13"/>
      <c r="AC4940" s="13"/>
      <c r="AD4940" s="13"/>
      <c r="AE4940" s="13"/>
      <c r="AF4940" s="13"/>
      <c r="AG4940" s="13"/>
      <c r="AH4940" s="13"/>
    </row>
    <row r="4941" spans="2:34"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19"/>
      <c r="X4941" s="19"/>
      <c r="Y4941" s="20"/>
      <c r="Z4941" s="13"/>
      <c r="AA4941" s="13"/>
      <c r="AB4941" s="13"/>
      <c r="AC4941" s="13"/>
      <c r="AD4941" s="13"/>
      <c r="AE4941" s="13"/>
      <c r="AF4941" s="13"/>
      <c r="AG4941" s="13"/>
      <c r="AH4941" s="13"/>
    </row>
    <row r="4942" spans="2:34"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19"/>
      <c r="X4942" s="19"/>
      <c r="Y4942" s="20"/>
      <c r="Z4942" s="13"/>
      <c r="AA4942" s="13"/>
      <c r="AB4942" s="13"/>
      <c r="AC4942" s="13"/>
      <c r="AD4942" s="13"/>
      <c r="AE4942" s="13"/>
      <c r="AF4942" s="13"/>
      <c r="AG4942" s="13"/>
      <c r="AH4942" s="13"/>
    </row>
    <row r="4943" spans="2:34"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19"/>
      <c r="X4943" s="19"/>
      <c r="Y4943" s="20"/>
      <c r="Z4943" s="13"/>
      <c r="AA4943" s="13"/>
      <c r="AB4943" s="13"/>
      <c r="AC4943" s="13"/>
      <c r="AD4943" s="13"/>
      <c r="AE4943" s="13"/>
      <c r="AF4943" s="13"/>
      <c r="AG4943" s="13"/>
      <c r="AH4943" s="13"/>
    </row>
    <row r="4944" spans="2:34"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19"/>
      <c r="X4944" s="19"/>
      <c r="Y4944" s="20"/>
      <c r="Z4944" s="13"/>
      <c r="AA4944" s="13"/>
      <c r="AB4944" s="13"/>
      <c r="AC4944" s="13"/>
      <c r="AD4944" s="13"/>
      <c r="AE4944" s="13"/>
      <c r="AF4944" s="13"/>
      <c r="AG4944" s="13"/>
      <c r="AH4944" s="13"/>
    </row>
    <row r="4945" spans="2:34"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19"/>
      <c r="X4945" s="19"/>
      <c r="Y4945" s="20"/>
      <c r="Z4945" s="13"/>
      <c r="AA4945" s="13"/>
      <c r="AB4945" s="13"/>
      <c r="AC4945" s="13"/>
      <c r="AD4945" s="13"/>
      <c r="AE4945" s="13"/>
      <c r="AF4945" s="13"/>
      <c r="AG4945" s="13"/>
      <c r="AH4945" s="13"/>
    </row>
    <row r="4946" spans="2:34"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19"/>
      <c r="X4946" s="19"/>
      <c r="Y4946" s="20"/>
      <c r="Z4946" s="13"/>
      <c r="AA4946" s="13"/>
      <c r="AB4946" s="13"/>
      <c r="AC4946" s="13"/>
      <c r="AD4946" s="13"/>
      <c r="AE4946" s="13"/>
      <c r="AF4946" s="13"/>
      <c r="AG4946" s="13"/>
      <c r="AH4946" s="13"/>
    </row>
    <row r="4947" spans="2:34"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19"/>
      <c r="X4947" s="19"/>
      <c r="Y4947" s="20"/>
      <c r="Z4947" s="13"/>
      <c r="AA4947" s="13"/>
      <c r="AB4947" s="13"/>
      <c r="AC4947" s="13"/>
      <c r="AD4947" s="13"/>
      <c r="AE4947" s="13"/>
      <c r="AF4947" s="13"/>
      <c r="AG4947" s="13"/>
      <c r="AH4947" s="13"/>
    </row>
    <row r="4948" spans="2:34"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19"/>
      <c r="X4948" s="19"/>
      <c r="Y4948" s="20"/>
      <c r="Z4948" s="13"/>
      <c r="AA4948" s="13"/>
      <c r="AB4948" s="13"/>
      <c r="AC4948" s="13"/>
      <c r="AD4948" s="13"/>
      <c r="AE4948" s="13"/>
      <c r="AF4948" s="13"/>
      <c r="AG4948" s="13"/>
      <c r="AH4948" s="13"/>
    </row>
    <row r="4949" spans="2:34"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19"/>
      <c r="X4949" s="19"/>
      <c r="Y4949" s="20"/>
      <c r="Z4949" s="13"/>
      <c r="AA4949" s="13"/>
      <c r="AB4949" s="13"/>
      <c r="AC4949" s="13"/>
      <c r="AD4949" s="13"/>
      <c r="AE4949" s="13"/>
      <c r="AF4949" s="13"/>
      <c r="AG4949" s="13"/>
      <c r="AH4949" s="13"/>
    </row>
    <row r="4950" spans="2:34"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19"/>
      <c r="X4950" s="19"/>
      <c r="Y4950" s="20"/>
      <c r="Z4950" s="13"/>
      <c r="AA4950" s="13"/>
      <c r="AB4950" s="13"/>
      <c r="AC4950" s="13"/>
      <c r="AD4950" s="13"/>
      <c r="AE4950" s="13"/>
      <c r="AF4950" s="13"/>
      <c r="AG4950" s="13"/>
      <c r="AH4950" s="13"/>
    </row>
    <row r="4951" spans="2:34"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19"/>
      <c r="X4951" s="19"/>
      <c r="Y4951" s="20"/>
      <c r="Z4951" s="13"/>
      <c r="AA4951" s="13"/>
      <c r="AB4951" s="13"/>
      <c r="AC4951" s="13"/>
      <c r="AD4951" s="13"/>
      <c r="AE4951" s="13"/>
      <c r="AF4951" s="13"/>
      <c r="AG4951" s="13"/>
      <c r="AH4951" s="13"/>
    </row>
    <row r="4952" spans="2:34"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19"/>
      <c r="X4952" s="19"/>
      <c r="Y4952" s="20"/>
      <c r="Z4952" s="13"/>
      <c r="AA4952" s="13"/>
      <c r="AB4952" s="13"/>
      <c r="AC4952" s="13"/>
      <c r="AD4952" s="13"/>
      <c r="AE4952" s="13"/>
      <c r="AF4952" s="13"/>
      <c r="AG4952" s="13"/>
      <c r="AH4952" s="13"/>
    </row>
    <row r="4953" spans="2:34"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19"/>
      <c r="X4953" s="19"/>
      <c r="Y4953" s="20"/>
      <c r="Z4953" s="13"/>
      <c r="AA4953" s="13"/>
      <c r="AB4953" s="13"/>
      <c r="AC4953" s="13"/>
      <c r="AD4953" s="13"/>
      <c r="AE4953" s="13"/>
      <c r="AF4953" s="13"/>
      <c r="AG4953" s="13"/>
      <c r="AH4953" s="13"/>
    </row>
    <row r="4954" spans="2:34"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19"/>
      <c r="X4954" s="19"/>
      <c r="Y4954" s="20"/>
      <c r="Z4954" s="13"/>
      <c r="AA4954" s="13"/>
      <c r="AB4954" s="13"/>
      <c r="AC4954" s="13"/>
      <c r="AD4954" s="13"/>
      <c r="AE4954" s="13"/>
      <c r="AF4954" s="13"/>
      <c r="AG4954" s="13"/>
      <c r="AH4954" s="13"/>
    </row>
    <row r="4955" spans="2:34"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19"/>
      <c r="X4955" s="19"/>
      <c r="Y4955" s="20"/>
      <c r="Z4955" s="13"/>
      <c r="AA4955" s="13"/>
      <c r="AB4955" s="13"/>
      <c r="AC4955" s="13"/>
      <c r="AD4955" s="13"/>
      <c r="AE4955" s="13"/>
      <c r="AF4955" s="13"/>
      <c r="AG4955" s="13"/>
      <c r="AH4955" s="13"/>
    </row>
    <row r="4956" spans="2:34"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19"/>
      <c r="X4956" s="19"/>
      <c r="Y4956" s="20"/>
      <c r="Z4956" s="13"/>
      <c r="AA4956" s="13"/>
      <c r="AB4956" s="13"/>
      <c r="AC4956" s="13"/>
      <c r="AD4956" s="13"/>
      <c r="AE4956" s="13"/>
      <c r="AF4956" s="13"/>
      <c r="AG4956" s="13"/>
      <c r="AH4956" s="13"/>
    </row>
    <row r="4957" spans="2:34"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19"/>
      <c r="X4957" s="19"/>
      <c r="Y4957" s="20"/>
      <c r="Z4957" s="13"/>
      <c r="AA4957" s="13"/>
      <c r="AB4957" s="13"/>
      <c r="AC4957" s="13"/>
      <c r="AD4957" s="13"/>
      <c r="AE4957" s="13"/>
      <c r="AF4957" s="13"/>
      <c r="AG4957" s="13"/>
      <c r="AH4957" s="13"/>
    </row>
    <row r="4958" spans="2:34"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19"/>
      <c r="X4958" s="19"/>
      <c r="Y4958" s="20"/>
      <c r="Z4958" s="13"/>
      <c r="AA4958" s="13"/>
      <c r="AB4958" s="13"/>
      <c r="AC4958" s="13"/>
      <c r="AD4958" s="13"/>
      <c r="AE4958" s="13"/>
      <c r="AF4958" s="13"/>
      <c r="AG4958" s="13"/>
      <c r="AH4958" s="13"/>
    </row>
    <row r="4959" spans="2:34"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19"/>
      <c r="X4959" s="19"/>
      <c r="Y4959" s="20"/>
      <c r="Z4959" s="13"/>
      <c r="AA4959" s="13"/>
      <c r="AB4959" s="13"/>
      <c r="AC4959" s="13"/>
      <c r="AD4959" s="13"/>
      <c r="AE4959" s="13"/>
      <c r="AF4959" s="13"/>
      <c r="AG4959" s="13"/>
      <c r="AH4959" s="13"/>
    </row>
    <row r="4960" spans="2:34"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19"/>
      <c r="X4960" s="19"/>
      <c r="Y4960" s="20"/>
      <c r="Z4960" s="13"/>
      <c r="AA4960" s="13"/>
      <c r="AB4960" s="13"/>
      <c r="AC4960" s="13"/>
      <c r="AD4960" s="13"/>
      <c r="AE4960" s="13"/>
      <c r="AF4960" s="13"/>
      <c r="AG4960" s="13"/>
      <c r="AH4960" s="13"/>
    </row>
    <row r="4961" spans="2:34"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19"/>
      <c r="X4961" s="19"/>
      <c r="Y4961" s="20"/>
      <c r="Z4961" s="13"/>
      <c r="AA4961" s="13"/>
      <c r="AB4961" s="13"/>
      <c r="AC4961" s="13"/>
      <c r="AD4961" s="13"/>
      <c r="AE4961" s="13"/>
      <c r="AF4961" s="13"/>
      <c r="AG4961" s="13"/>
      <c r="AH4961" s="13"/>
    </row>
    <row r="4962" spans="2:34"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19"/>
      <c r="X4962" s="19"/>
      <c r="Y4962" s="20"/>
      <c r="Z4962" s="13"/>
      <c r="AA4962" s="13"/>
      <c r="AB4962" s="13"/>
      <c r="AC4962" s="13"/>
      <c r="AD4962" s="13"/>
      <c r="AE4962" s="13"/>
      <c r="AF4962" s="13"/>
      <c r="AG4962" s="13"/>
      <c r="AH4962" s="13"/>
    </row>
    <row r="4963" spans="2:34"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19"/>
      <c r="X4963" s="19"/>
      <c r="Y4963" s="20"/>
      <c r="Z4963" s="13"/>
      <c r="AA4963" s="13"/>
      <c r="AB4963" s="13"/>
      <c r="AC4963" s="13"/>
      <c r="AD4963" s="13"/>
      <c r="AE4963" s="13"/>
      <c r="AF4963" s="13"/>
      <c r="AG4963" s="13"/>
      <c r="AH4963" s="13"/>
    </row>
    <row r="4964" spans="2:34"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19"/>
      <c r="X4964" s="19"/>
      <c r="Y4964" s="20"/>
      <c r="Z4964" s="13"/>
      <c r="AA4964" s="13"/>
      <c r="AB4964" s="13"/>
      <c r="AC4964" s="13"/>
      <c r="AD4964" s="13"/>
      <c r="AE4964" s="13"/>
      <c r="AF4964" s="13"/>
      <c r="AG4964" s="13"/>
      <c r="AH4964" s="13"/>
    </row>
    <row r="4965" spans="2:34"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19"/>
      <c r="X4965" s="19"/>
      <c r="Y4965" s="20"/>
      <c r="Z4965" s="13"/>
      <c r="AA4965" s="13"/>
      <c r="AB4965" s="13"/>
      <c r="AC4965" s="13"/>
      <c r="AD4965" s="13"/>
      <c r="AE4965" s="13"/>
      <c r="AF4965" s="13"/>
      <c r="AG4965" s="13"/>
      <c r="AH4965" s="13"/>
    </row>
    <row r="4966" spans="2:34"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19"/>
      <c r="X4966" s="19"/>
      <c r="Y4966" s="20"/>
      <c r="Z4966" s="13"/>
      <c r="AA4966" s="13"/>
      <c r="AB4966" s="13"/>
      <c r="AC4966" s="13"/>
      <c r="AD4966" s="13"/>
      <c r="AE4966" s="13"/>
      <c r="AF4966" s="13"/>
      <c r="AG4966" s="13"/>
      <c r="AH4966" s="13"/>
    </row>
    <row r="4967" spans="2:34"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19"/>
      <c r="X4967" s="19"/>
      <c r="Y4967" s="20"/>
      <c r="Z4967" s="13"/>
      <c r="AA4967" s="13"/>
      <c r="AB4967" s="13"/>
      <c r="AC4967" s="13"/>
      <c r="AD4967" s="13"/>
      <c r="AE4967" s="13"/>
      <c r="AF4967" s="13"/>
      <c r="AG4967" s="13"/>
      <c r="AH4967" s="13"/>
    </row>
    <row r="4968" spans="2:34"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19"/>
      <c r="X4968" s="19"/>
      <c r="Y4968" s="20"/>
      <c r="Z4968" s="13"/>
      <c r="AA4968" s="13"/>
      <c r="AB4968" s="13"/>
      <c r="AC4968" s="13"/>
      <c r="AD4968" s="13"/>
      <c r="AE4968" s="13"/>
      <c r="AF4968" s="13"/>
      <c r="AG4968" s="13"/>
      <c r="AH4968" s="13"/>
    </row>
    <row r="4969" spans="2:34"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19"/>
      <c r="X4969" s="19"/>
      <c r="Y4969" s="20"/>
      <c r="Z4969" s="13"/>
      <c r="AA4969" s="13"/>
      <c r="AB4969" s="13"/>
      <c r="AC4969" s="13"/>
      <c r="AD4969" s="13"/>
      <c r="AE4969" s="13"/>
      <c r="AF4969" s="13"/>
      <c r="AG4969" s="13"/>
      <c r="AH4969" s="13"/>
    </row>
    <row r="4970" spans="2:34"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19"/>
      <c r="X4970" s="19"/>
      <c r="Y4970" s="20"/>
      <c r="Z4970" s="13"/>
      <c r="AA4970" s="13"/>
      <c r="AB4970" s="13"/>
      <c r="AC4970" s="13"/>
      <c r="AD4970" s="13"/>
      <c r="AE4970" s="13"/>
      <c r="AF4970" s="13"/>
      <c r="AG4970" s="13"/>
      <c r="AH4970" s="13"/>
    </row>
    <row r="4971" spans="2:34"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19"/>
      <c r="X4971" s="19"/>
      <c r="Y4971" s="20"/>
      <c r="Z4971" s="13"/>
      <c r="AA4971" s="13"/>
      <c r="AB4971" s="13"/>
      <c r="AC4971" s="13"/>
      <c r="AD4971" s="13"/>
      <c r="AE4971" s="13"/>
      <c r="AF4971" s="13"/>
      <c r="AG4971" s="13"/>
      <c r="AH4971" s="13"/>
    </row>
    <row r="4972" spans="2:34"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19"/>
      <c r="X4972" s="19"/>
      <c r="Y4972" s="20"/>
      <c r="Z4972" s="13"/>
      <c r="AA4972" s="13"/>
      <c r="AB4972" s="13"/>
      <c r="AC4972" s="13"/>
      <c r="AD4972" s="13"/>
      <c r="AE4972" s="13"/>
      <c r="AF4972" s="13"/>
      <c r="AG4972" s="13"/>
      <c r="AH4972" s="13"/>
    </row>
    <row r="4973" spans="2:34"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19"/>
      <c r="X4973" s="19"/>
      <c r="Y4973" s="20"/>
      <c r="Z4973" s="13"/>
      <c r="AA4973" s="13"/>
      <c r="AB4973" s="13"/>
      <c r="AC4973" s="13"/>
      <c r="AD4973" s="13"/>
      <c r="AE4973" s="13"/>
      <c r="AF4973" s="13"/>
      <c r="AG4973" s="13"/>
      <c r="AH4973" s="13"/>
    </row>
    <row r="4974" spans="2:34"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19"/>
      <c r="X4974" s="19"/>
      <c r="Y4974" s="20"/>
      <c r="Z4974" s="13"/>
      <c r="AA4974" s="13"/>
      <c r="AB4974" s="13"/>
      <c r="AC4974" s="13"/>
      <c r="AD4974" s="13"/>
      <c r="AE4974" s="13"/>
      <c r="AF4974" s="13"/>
      <c r="AG4974" s="13"/>
      <c r="AH4974" s="13"/>
    </row>
    <row r="4975" spans="2:34"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19"/>
      <c r="X4975" s="19"/>
      <c r="Y4975" s="20"/>
      <c r="Z4975" s="13"/>
      <c r="AA4975" s="13"/>
      <c r="AB4975" s="13"/>
      <c r="AC4975" s="13"/>
      <c r="AD4975" s="13"/>
      <c r="AE4975" s="13"/>
      <c r="AF4975" s="13"/>
      <c r="AG4975" s="13"/>
      <c r="AH4975" s="13"/>
    </row>
    <row r="4976" spans="2:34"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19"/>
      <c r="X4976" s="19"/>
      <c r="Y4976" s="20"/>
      <c r="Z4976" s="13"/>
      <c r="AA4976" s="13"/>
      <c r="AB4976" s="13"/>
      <c r="AC4976" s="13"/>
      <c r="AD4976" s="13"/>
      <c r="AE4976" s="13"/>
      <c r="AF4976" s="13"/>
      <c r="AG4976" s="13"/>
      <c r="AH4976" s="13"/>
    </row>
    <row r="4977" spans="2:34"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19"/>
      <c r="X4977" s="19"/>
      <c r="Y4977" s="20"/>
      <c r="Z4977" s="13"/>
      <c r="AA4977" s="13"/>
      <c r="AB4977" s="13"/>
      <c r="AC4977" s="13"/>
      <c r="AD4977" s="13"/>
      <c r="AE4977" s="13"/>
      <c r="AF4977" s="13"/>
      <c r="AG4977" s="13"/>
      <c r="AH4977" s="13"/>
    </row>
    <row r="4978" spans="2:34"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19"/>
      <c r="X4978" s="19"/>
      <c r="Y4978" s="20"/>
      <c r="Z4978" s="13"/>
      <c r="AA4978" s="13"/>
      <c r="AB4978" s="13"/>
      <c r="AC4978" s="13"/>
      <c r="AD4978" s="13"/>
      <c r="AE4978" s="13"/>
      <c r="AF4978" s="13"/>
      <c r="AG4978" s="13"/>
      <c r="AH4978" s="13"/>
    </row>
    <row r="4979" spans="2:34"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19"/>
      <c r="X4979" s="19"/>
      <c r="Y4979" s="20"/>
      <c r="Z4979" s="13"/>
      <c r="AA4979" s="13"/>
      <c r="AB4979" s="13"/>
      <c r="AC4979" s="13"/>
      <c r="AD4979" s="13"/>
      <c r="AE4979" s="13"/>
      <c r="AF4979" s="13"/>
      <c r="AG4979" s="13"/>
      <c r="AH4979" s="13"/>
    </row>
    <row r="4980" spans="2:34"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19"/>
      <c r="X4980" s="19"/>
      <c r="Y4980" s="20"/>
      <c r="Z4980" s="13"/>
      <c r="AA4980" s="13"/>
      <c r="AB4980" s="13"/>
      <c r="AC4980" s="13"/>
      <c r="AD4980" s="13"/>
      <c r="AE4980" s="13"/>
      <c r="AF4980" s="13"/>
      <c r="AG4980" s="13"/>
      <c r="AH4980" s="13"/>
    </row>
    <row r="4981" spans="2:34"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19"/>
      <c r="X4981" s="19"/>
      <c r="Y4981" s="20"/>
      <c r="Z4981" s="13"/>
      <c r="AA4981" s="13"/>
      <c r="AB4981" s="13"/>
      <c r="AC4981" s="13"/>
      <c r="AD4981" s="13"/>
      <c r="AE4981" s="13"/>
      <c r="AF4981" s="13"/>
      <c r="AG4981" s="13"/>
      <c r="AH4981" s="13"/>
    </row>
    <row r="4982" spans="2:34"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19"/>
      <c r="X4982" s="19"/>
      <c r="Y4982" s="20"/>
      <c r="Z4982" s="13"/>
      <c r="AA4982" s="13"/>
      <c r="AB4982" s="13"/>
      <c r="AC4982" s="13"/>
      <c r="AD4982" s="13"/>
      <c r="AE4982" s="13"/>
      <c r="AF4982" s="13"/>
      <c r="AG4982" s="13"/>
      <c r="AH4982" s="13"/>
    </row>
    <row r="4983" spans="2:34"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19"/>
      <c r="X4983" s="19"/>
      <c r="Y4983" s="20"/>
      <c r="Z4983" s="13"/>
      <c r="AA4983" s="13"/>
      <c r="AB4983" s="13"/>
      <c r="AC4983" s="13"/>
      <c r="AD4983" s="13"/>
      <c r="AE4983" s="13"/>
      <c r="AF4983" s="13"/>
      <c r="AG4983" s="13"/>
      <c r="AH4983" s="13"/>
    </row>
    <row r="4984" spans="2:34"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19"/>
      <c r="X4984" s="19"/>
      <c r="Y4984" s="20"/>
      <c r="Z4984" s="13"/>
      <c r="AA4984" s="13"/>
      <c r="AB4984" s="13"/>
      <c r="AC4984" s="13"/>
      <c r="AD4984" s="13"/>
      <c r="AE4984" s="13"/>
      <c r="AF4984" s="13"/>
      <c r="AG4984" s="13"/>
      <c r="AH4984" s="13"/>
    </row>
    <row r="4985" spans="2:34"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19"/>
      <c r="X4985" s="19"/>
      <c r="Y4985" s="20"/>
      <c r="Z4985" s="13"/>
      <c r="AA4985" s="13"/>
      <c r="AB4985" s="13"/>
      <c r="AC4985" s="13"/>
      <c r="AD4985" s="13"/>
      <c r="AE4985" s="13"/>
      <c r="AF4985" s="13"/>
      <c r="AG4985" s="13"/>
      <c r="AH4985" s="13"/>
    </row>
    <row r="4986" spans="2:34"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19"/>
      <c r="X4986" s="19"/>
      <c r="Y4986" s="20"/>
      <c r="Z4986" s="13"/>
      <c r="AA4986" s="13"/>
      <c r="AB4986" s="13"/>
      <c r="AC4986" s="13"/>
      <c r="AD4986" s="13"/>
      <c r="AE4986" s="13"/>
      <c r="AF4986" s="13"/>
      <c r="AG4986" s="13"/>
      <c r="AH4986" s="13"/>
    </row>
    <row r="4987" spans="2:34"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19"/>
      <c r="X4987" s="19"/>
      <c r="Y4987" s="20"/>
      <c r="Z4987" s="13"/>
      <c r="AA4987" s="13"/>
      <c r="AB4987" s="13"/>
      <c r="AC4987" s="13"/>
      <c r="AD4987" s="13"/>
      <c r="AE4987" s="13"/>
      <c r="AF4987" s="13"/>
      <c r="AG4987" s="13"/>
      <c r="AH4987" s="13"/>
    </row>
    <row r="4988" spans="2:34"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19"/>
      <c r="X4988" s="19"/>
      <c r="Y4988" s="20"/>
      <c r="Z4988" s="13"/>
      <c r="AA4988" s="13"/>
      <c r="AB4988" s="13"/>
      <c r="AC4988" s="13"/>
      <c r="AD4988" s="13"/>
      <c r="AE4988" s="13"/>
      <c r="AF4988" s="13"/>
      <c r="AG4988" s="13"/>
      <c r="AH4988" s="13"/>
    </row>
    <row r="4989" spans="2:34"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19"/>
      <c r="X4989" s="19"/>
      <c r="Y4989" s="20"/>
      <c r="Z4989" s="13"/>
      <c r="AA4989" s="13"/>
      <c r="AB4989" s="13"/>
      <c r="AC4989" s="13"/>
      <c r="AD4989" s="13"/>
      <c r="AE4989" s="13"/>
      <c r="AF4989" s="13"/>
      <c r="AG4989" s="13"/>
      <c r="AH4989" s="13"/>
    </row>
    <row r="4990" spans="2:34"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19"/>
      <c r="X4990" s="19"/>
      <c r="Y4990" s="20"/>
      <c r="Z4990" s="13"/>
      <c r="AA4990" s="13"/>
      <c r="AB4990" s="13"/>
      <c r="AC4990" s="13"/>
      <c r="AD4990" s="13"/>
      <c r="AE4990" s="13"/>
      <c r="AF4990" s="13"/>
      <c r="AG4990" s="13"/>
      <c r="AH4990" s="13"/>
    </row>
    <row r="4991" spans="2:34"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19"/>
      <c r="X4991" s="19"/>
      <c r="Y4991" s="20"/>
      <c r="Z4991" s="13"/>
      <c r="AA4991" s="13"/>
      <c r="AB4991" s="13"/>
      <c r="AC4991" s="13"/>
      <c r="AD4991" s="13"/>
      <c r="AE4991" s="13"/>
      <c r="AF4991" s="13"/>
      <c r="AG4991" s="13"/>
      <c r="AH4991" s="13"/>
    </row>
    <row r="4992" spans="2:34"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19"/>
      <c r="X4992" s="19"/>
      <c r="Y4992" s="20"/>
      <c r="Z4992" s="13"/>
      <c r="AA4992" s="13"/>
      <c r="AB4992" s="13"/>
      <c r="AC4992" s="13"/>
      <c r="AD4992" s="13"/>
      <c r="AE4992" s="13"/>
      <c r="AF4992" s="13"/>
      <c r="AG4992" s="13"/>
      <c r="AH4992" s="13"/>
    </row>
    <row r="4993" spans="2:34"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19"/>
      <c r="X4993" s="19"/>
      <c r="Y4993" s="20"/>
      <c r="Z4993" s="13"/>
      <c r="AA4993" s="13"/>
      <c r="AB4993" s="13"/>
      <c r="AC4993" s="13"/>
      <c r="AD4993" s="13"/>
      <c r="AE4993" s="13"/>
      <c r="AF4993" s="13"/>
      <c r="AG4993" s="13"/>
      <c r="AH4993" s="13"/>
    </row>
    <row r="4994" spans="2:34"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19"/>
      <c r="X4994" s="19"/>
      <c r="Y4994" s="20"/>
      <c r="Z4994" s="13"/>
      <c r="AA4994" s="13"/>
      <c r="AB4994" s="13"/>
      <c r="AC4994" s="13"/>
      <c r="AD4994" s="13"/>
      <c r="AE4994" s="13"/>
      <c r="AF4994" s="13"/>
      <c r="AG4994" s="13"/>
      <c r="AH4994" s="13"/>
    </row>
    <row r="4995" spans="2:34"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19"/>
      <c r="X4995" s="19"/>
      <c r="Y4995" s="20"/>
      <c r="Z4995" s="13"/>
      <c r="AA4995" s="13"/>
      <c r="AB4995" s="13"/>
      <c r="AC4995" s="13"/>
      <c r="AD4995" s="13"/>
      <c r="AE4995" s="13"/>
      <c r="AF4995" s="13"/>
      <c r="AG4995" s="13"/>
      <c r="AH4995" s="13"/>
    </row>
    <row r="4996" spans="2:34"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19"/>
      <c r="X4996" s="19"/>
      <c r="Y4996" s="20"/>
      <c r="Z4996" s="13"/>
      <c r="AA4996" s="13"/>
      <c r="AB4996" s="13"/>
      <c r="AC4996" s="13"/>
      <c r="AD4996" s="13"/>
      <c r="AE4996" s="13"/>
      <c r="AF4996" s="13"/>
      <c r="AG4996" s="13"/>
      <c r="AH4996" s="13"/>
    </row>
    <row r="4997" spans="2:34"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19"/>
      <c r="X4997" s="19"/>
      <c r="Y4997" s="20"/>
      <c r="Z4997" s="13"/>
      <c r="AA4997" s="13"/>
      <c r="AB4997" s="13"/>
      <c r="AC4997" s="13"/>
      <c r="AD4997" s="13"/>
      <c r="AE4997" s="13"/>
      <c r="AF4997" s="13"/>
      <c r="AG4997" s="13"/>
      <c r="AH4997" s="13"/>
    </row>
    <row r="4998" spans="2:34"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19"/>
      <c r="X4998" s="19"/>
      <c r="Y4998" s="20"/>
      <c r="Z4998" s="13"/>
      <c r="AA4998" s="13"/>
      <c r="AB4998" s="13"/>
      <c r="AC4998" s="13"/>
      <c r="AD4998" s="13"/>
      <c r="AE4998" s="13"/>
      <c r="AF4998" s="13"/>
      <c r="AG4998" s="13"/>
      <c r="AH4998" s="13"/>
    </row>
    <row r="4999" spans="2:34"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19"/>
      <c r="X4999" s="19"/>
      <c r="Y4999" s="20"/>
      <c r="Z4999" s="13"/>
      <c r="AA4999" s="13"/>
      <c r="AB4999" s="13"/>
      <c r="AC4999" s="13"/>
      <c r="AD4999" s="13"/>
      <c r="AE4999" s="13"/>
      <c r="AF4999" s="13"/>
      <c r="AG4999" s="13"/>
      <c r="AH4999" s="13"/>
    </row>
    <row r="5000" spans="2:34"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19"/>
      <c r="X5000" s="19"/>
      <c r="Y5000" s="20"/>
    </row>
    <row r="5001" spans="2:34"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19"/>
      <c r="X5001" s="19"/>
      <c r="Y5001" s="20"/>
    </row>
    <row r="5002" spans="2:34"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19"/>
      <c r="X5002" s="19"/>
      <c r="Y5002" s="20"/>
    </row>
    <row r="5003" spans="2:34"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19"/>
      <c r="X5003" s="19"/>
      <c r="Y5003" s="20"/>
    </row>
    <row r="5004" spans="2:34"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19"/>
      <c r="X5004" s="19"/>
      <c r="Y5004" s="20"/>
    </row>
    <row r="5005" spans="2:34"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19"/>
      <c r="X5005" s="19"/>
      <c r="Y5005" s="20"/>
    </row>
    <row r="5006" spans="2:34"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19"/>
      <c r="X5006" s="19"/>
      <c r="Y5006" s="20"/>
    </row>
    <row r="5007" spans="2:34"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19"/>
      <c r="X5007" s="19"/>
      <c r="Y5007" s="20"/>
    </row>
    <row r="5008" spans="2:34"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19"/>
      <c r="X5008" s="19"/>
      <c r="Y5008" s="20"/>
    </row>
    <row r="5009" spans="2:25"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19"/>
      <c r="X5009" s="19"/>
      <c r="Y5009" s="20"/>
    </row>
    <row r="5010" spans="2:25"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19"/>
      <c r="X5010" s="19"/>
      <c r="Y5010" s="20"/>
    </row>
    <row r="5011" spans="2:25"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19"/>
      <c r="X5011" s="19"/>
      <c r="Y5011" s="20"/>
    </row>
    <row r="5012" spans="2:25"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19"/>
      <c r="X5012" s="19"/>
      <c r="Y5012" s="20"/>
    </row>
    <row r="5013" spans="2:25"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19"/>
      <c r="X5013" s="19"/>
      <c r="Y5013" s="20"/>
    </row>
    <row r="5014" spans="2:25"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19"/>
      <c r="X5014" s="19"/>
      <c r="Y5014" s="20"/>
    </row>
    <row r="5015" spans="2:25"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19"/>
      <c r="X5015" s="19"/>
      <c r="Y5015" s="20"/>
    </row>
    <row r="5016" spans="2:25"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19"/>
      <c r="X5016" s="19"/>
      <c r="Y5016" s="20"/>
    </row>
    <row r="5017" spans="2:25"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19"/>
      <c r="X5017" s="19"/>
      <c r="Y5017" s="20"/>
    </row>
    <row r="5018" spans="2:25"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19"/>
      <c r="X5018" s="19"/>
      <c r="Y5018" s="20"/>
    </row>
    <row r="5019" spans="2:25"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19"/>
      <c r="X5019" s="19"/>
      <c r="Y5019" s="20"/>
    </row>
    <row r="5020" spans="2:25"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19"/>
      <c r="X5020" s="19"/>
      <c r="Y5020" s="20"/>
    </row>
    <row r="5021" spans="2:25"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19"/>
      <c r="X5021" s="19"/>
      <c r="Y5021" s="20"/>
    </row>
    <row r="5022" spans="2:25"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19"/>
      <c r="X5022" s="19"/>
      <c r="Y5022" s="20"/>
    </row>
    <row r="5023" spans="2:25"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19"/>
      <c r="X5023" s="19"/>
      <c r="Y5023" s="20"/>
    </row>
    <row r="5024" spans="2:25"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19"/>
      <c r="X5024" s="19"/>
      <c r="Y5024" s="20"/>
    </row>
    <row r="5025" spans="2:25"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19"/>
      <c r="X5025" s="19"/>
      <c r="Y5025" s="20"/>
    </row>
    <row r="5026" spans="2:25"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19"/>
      <c r="X5026" s="19"/>
      <c r="Y5026" s="20"/>
    </row>
    <row r="5027" spans="2:25"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19"/>
      <c r="X5027" s="19"/>
      <c r="Y5027" s="20"/>
    </row>
    <row r="5028" spans="2:25"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19"/>
      <c r="X5028" s="19"/>
      <c r="Y5028" s="20"/>
    </row>
    <row r="5029" spans="2:25"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19"/>
      <c r="X5029" s="19"/>
      <c r="Y5029" s="20"/>
    </row>
    <row r="5030" spans="2:25"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19"/>
      <c r="X5030" s="19"/>
      <c r="Y5030" s="20"/>
    </row>
    <row r="5031" spans="2:25"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19"/>
      <c r="X5031" s="19"/>
      <c r="Y5031" s="20"/>
    </row>
    <row r="5032" spans="2:25"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19"/>
      <c r="X5032" s="19"/>
      <c r="Y5032" s="20"/>
    </row>
    <row r="5033" spans="2:25"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19"/>
      <c r="X5033" s="19"/>
      <c r="Y5033" s="20"/>
    </row>
    <row r="5034" spans="2:25"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19"/>
      <c r="X5034" s="19"/>
      <c r="Y5034" s="20"/>
    </row>
    <row r="5035" spans="2:25"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19"/>
      <c r="X5035" s="19"/>
      <c r="Y5035" s="20"/>
    </row>
    <row r="5036" spans="2:25"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19"/>
      <c r="X5036" s="19"/>
      <c r="Y5036" s="20"/>
    </row>
    <row r="5037" spans="2:25"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19"/>
      <c r="X5037" s="19"/>
      <c r="Y5037" s="20"/>
    </row>
    <row r="5038" spans="2:25"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19"/>
      <c r="X5038" s="19"/>
      <c r="Y5038" s="20"/>
    </row>
    <row r="5039" spans="2:25"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19"/>
      <c r="X5039" s="19"/>
      <c r="Y5039" s="20"/>
    </row>
    <row r="5040" spans="2:25"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19"/>
      <c r="X5040" s="19"/>
      <c r="Y5040" s="20"/>
    </row>
    <row r="5041" spans="2:25"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19"/>
      <c r="X5041" s="19"/>
      <c r="Y5041" s="20"/>
    </row>
    <row r="5042" spans="2:25"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19"/>
      <c r="X5042" s="19"/>
      <c r="Y5042" s="20"/>
    </row>
    <row r="5043" spans="2:25"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19"/>
      <c r="X5043" s="19"/>
      <c r="Y5043" s="20"/>
    </row>
    <row r="5044" spans="2:25"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19"/>
      <c r="X5044" s="19"/>
      <c r="Y5044" s="20"/>
    </row>
    <row r="5045" spans="2:25"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19"/>
      <c r="X5045" s="19"/>
      <c r="Y5045" s="20"/>
    </row>
    <row r="5046" spans="2:25"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19"/>
      <c r="X5046" s="19"/>
      <c r="Y5046" s="20"/>
    </row>
    <row r="5047" spans="2:25"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19"/>
      <c r="X5047" s="19"/>
      <c r="Y5047" s="20"/>
    </row>
    <row r="5048" spans="2:25"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19"/>
      <c r="X5048" s="19"/>
      <c r="Y5048" s="20"/>
    </row>
    <row r="5049" spans="2:25"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19"/>
      <c r="X5049" s="19"/>
      <c r="Y5049" s="20"/>
    </row>
    <row r="5050" spans="2:25"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19"/>
      <c r="X5050" s="19"/>
      <c r="Y5050" s="20"/>
    </row>
    <row r="5051" spans="2:25"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19"/>
      <c r="X5051" s="19"/>
      <c r="Y5051" s="20"/>
    </row>
    <row r="5052" spans="2:25"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19"/>
      <c r="X5052" s="19"/>
      <c r="Y5052" s="20"/>
    </row>
    <row r="5053" spans="2:25"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19"/>
      <c r="X5053" s="19"/>
      <c r="Y5053" s="20"/>
    </row>
    <row r="5054" spans="2:25"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19"/>
      <c r="X5054" s="19"/>
      <c r="Y5054" s="20"/>
    </row>
    <row r="5055" spans="2:25"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19"/>
      <c r="X5055" s="19"/>
      <c r="Y5055" s="20"/>
    </row>
    <row r="5056" spans="2:25"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19"/>
      <c r="X5056" s="19"/>
      <c r="Y5056" s="20"/>
    </row>
    <row r="5057" spans="2:25"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19"/>
      <c r="X5057" s="19"/>
      <c r="Y5057" s="20"/>
    </row>
    <row r="5058" spans="2:25"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19"/>
      <c r="X5058" s="19"/>
      <c r="Y5058" s="20"/>
    </row>
    <row r="5059" spans="2:25"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19"/>
      <c r="X5059" s="19"/>
      <c r="Y5059" s="20"/>
    </row>
    <row r="5060" spans="2:25"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19"/>
      <c r="X5060" s="19"/>
      <c r="Y5060" s="20"/>
    </row>
    <row r="5061" spans="2:25"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19"/>
      <c r="X5061" s="19"/>
      <c r="Y5061" s="20"/>
    </row>
    <row r="5062" spans="2:25"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19"/>
      <c r="X5062" s="19"/>
      <c r="Y5062" s="20"/>
    </row>
    <row r="5063" spans="2:25"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19"/>
      <c r="X5063" s="19"/>
      <c r="Y5063" s="20"/>
    </row>
    <row r="5064" spans="2:25"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19"/>
      <c r="X5064" s="19"/>
      <c r="Y5064" s="20"/>
    </row>
    <row r="5065" spans="2:25"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19"/>
      <c r="X5065" s="19"/>
      <c r="Y5065" s="20"/>
    </row>
    <row r="5066" spans="2:25"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19"/>
      <c r="X5066" s="19"/>
      <c r="Y5066" s="20"/>
    </row>
    <row r="5067" spans="2:25"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19"/>
      <c r="X5067" s="19"/>
      <c r="Y5067" s="20"/>
    </row>
    <row r="5068" spans="2:25"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19"/>
      <c r="X5068" s="19"/>
      <c r="Y5068" s="20"/>
    </row>
    <row r="5069" spans="2:25"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19"/>
      <c r="X5069" s="19"/>
      <c r="Y5069" s="20"/>
    </row>
    <row r="5070" spans="2:25"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19"/>
      <c r="X5070" s="19"/>
      <c r="Y5070" s="20"/>
    </row>
    <row r="5071" spans="2:25"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19"/>
      <c r="X5071" s="19"/>
      <c r="Y5071" s="20"/>
    </row>
    <row r="5072" spans="2:25"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19"/>
      <c r="X5072" s="19"/>
      <c r="Y5072" s="20"/>
    </row>
    <row r="5073" spans="2:25"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19"/>
      <c r="X5073" s="19"/>
      <c r="Y5073" s="20"/>
    </row>
    <row r="5074" spans="2:25"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19"/>
      <c r="X5074" s="19"/>
      <c r="Y5074" s="20"/>
    </row>
    <row r="5075" spans="2:25"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19"/>
      <c r="X5075" s="19"/>
      <c r="Y5075" s="20"/>
    </row>
    <row r="5076" spans="2:25"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19"/>
      <c r="X5076" s="19"/>
      <c r="Y5076" s="20"/>
    </row>
    <row r="5077" spans="2:25"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19"/>
      <c r="X5077" s="19"/>
      <c r="Y5077" s="20"/>
    </row>
    <row r="5078" spans="2:25"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19"/>
      <c r="X5078" s="19"/>
      <c r="Y5078" s="20"/>
    </row>
    <row r="5079" spans="2:25"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19"/>
      <c r="X5079" s="19"/>
      <c r="Y5079" s="20"/>
    </row>
    <row r="5080" spans="2:25"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19"/>
      <c r="X5080" s="19"/>
      <c r="Y5080" s="20"/>
    </row>
    <row r="5081" spans="2:25"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19"/>
      <c r="X5081" s="19"/>
      <c r="Y5081" s="20"/>
    </row>
    <row r="5082" spans="2:25"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19"/>
      <c r="X5082" s="19"/>
      <c r="Y5082" s="20"/>
    </row>
    <row r="5083" spans="2:25"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19"/>
      <c r="X5083" s="19"/>
      <c r="Y5083" s="20"/>
    </row>
    <row r="5084" spans="2:25"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19"/>
      <c r="X5084" s="19"/>
      <c r="Y5084" s="20"/>
    </row>
    <row r="5085" spans="2:25"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19"/>
      <c r="X5085" s="19"/>
      <c r="Y5085" s="20"/>
    </row>
    <row r="5086" spans="2:25"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19"/>
      <c r="X5086" s="19"/>
      <c r="Y5086" s="20"/>
    </row>
    <row r="5087" spans="2:25"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19"/>
      <c r="X5087" s="19"/>
      <c r="Y5087" s="20"/>
    </row>
    <row r="5088" spans="2:25"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19"/>
      <c r="X5088" s="19"/>
      <c r="Y5088" s="20"/>
    </row>
    <row r="5089" spans="2:25"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19"/>
      <c r="X5089" s="19"/>
      <c r="Y5089" s="20"/>
    </row>
    <row r="5090" spans="2:25"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19"/>
      <c r="X5090" s="19"/>
      <c r="Y5090" s="20"/>
    </row>
    <row r="5091" spans="2:25"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19"/>
      <c r="X5091" s="19"/>
      <c r="Y5091" s="20"/>
    </row>
    <row r="5092" spans="2:25"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19"/>
      <c r="X5092" s="19"/>
      <c r="Y5092" s="20"/>
    </row>
    <row r="5093" spans="2:25"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19"/>
      <c r="X5093" s="19"/>
      <c r="Y5093" s="20"/>
    </row>
    <row r="5094" spans="2:25"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19"/>
      <c r="X5094" s="19"/>
      <c r="Y5094" s="20"/>
    </row>
    <row r="5095" spans="2:25"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19"/>
      <c r="X5095" s="19"/>
      <c r="Y5095" s="20"/>
    </row>
    <row r="5096" spans="2:25"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19"/>
      <c r="X5096" s="19"/>
      <c r="Y5096" s="20"/>
    </row>
    <row r="5097" spans="2:25"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19"/>
      <c r="X5097" s="19"/>
      <c r="Y5097" s="20"/>
    </row>
    <row r="5098" spans="2:25"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19"/>
      <c r="X5098" s="19"/>
      <c r="Y5098" s="20"/>
    </row>
    <row r="5099" spans="2:25"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19"/>
      <c r="X5099" s="19"/>
      <c r="Y5099" s="20"/>
    </row>
    <row r="5100" spans="2:25"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19"/>
      <c r="X5100" s="19"/>
      <c r="Y5100" s="20"/>
    </row>
    <row r="5101" spans="2:25"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19"/>
      <c r="X5101" s="19"/>
      <c r="Y5101" s="20"/>
    </row>
    <row r="5102" spans="2:25"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19"/>
      <c r="X5102" s="19"/>
      <c r="Y5102" s="20"/>
    </row>
    <row r="5103" spans="2:25"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19"/>
      <c r="X5103" s="19"/>
      <c r="Y5103" s="20"/>
    </row>
    <row r="5104" spans="2:25"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19"/>
      <c r="X5104" s="19"/>
      <c r="Y5104" s="20"/>
    </row>
    <row r="5105" spans="2:25"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19"/>
      <c r="X5105" s="19"/>
      <c r="Y5105" s="20"/>
    </row>
    <row r="5106" spans="2:25"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19"/>
      <c r="X5106" s="19"/>
      <c r="Y5106" s="20"/>
    </row>
    <row r="5107" spans="2:25"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19"/>
      <c r="X5107" s="19"/>
      <c r="Y5107" s="20"/>
    </row>
    <row r="5108" spans="2:25"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19"/>
      <c r="X5108" s="19"/>
      <c r="Y5108" s="20"/>
    </row>
    <row r="5109" spans="2:25"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19"/>
      <c r="X5109" s="19"/>
      <c r="Y5109" s="20"/>
    </row>
    <row r="5110" spans="2:25"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19"/>
      <c r="X5110" s="19"/>
      <c r="Y5110" s="20"/>
    </row>
    <row r="5111" spans="2:25"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19"/>
      <c r="X5111" s="19"/>
      <c r="Y5111" s="20"/>
    </row>
    <row r="5112" spans="2:25"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19"/>
      <c r="X5112" s="19"/>
      <c r="Y5112" s="20"/>
    </row>
    <row r="5113" spans="2:25"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19"/>
      <c r="X5113" s="19"/>
      <c r="Y5113" s="20"/>
    </row>
    <row r="5114" spans="2:25"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19"/>
      <c r="X5114" s="19"/>
      <c r="Y5114" s="20"/>
    </row>
    <row r="5115" spans="2:25"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19"/>
      <c r="X5115" s="19"/>
      <c r="Y5115" s="20"/>
    </row>
    <row r="5116" spans="2:25"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19"/>
      <c r="X5116" s="19"/>
      <c r="Y5116" s="20"/>
    </row>
    <row r="5117" spans="2:25"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19"/>
      <c r="X5117" s="19"/>
      <c r="Y5117" s="20"/>
    </row>
    <row r="5118" spans="2:25"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19"/>
      <c r="X5118" s="19"/>
      <c r="Y5118" s="20"/>
    </row>
    <row r="5119" spans="2:25"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19"/>
      <c r="X5119" s="19"/>
      <c r="Y5119" s="20"/>
    </row>
    <row r="5120" spans="2:25"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19"/>
      <c r="X5120" s="19"/>
      <c r="Y5120" s="20"/>
    </row>
    <row r="5121" spans="2:25"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19"/>
      <c r="X5121" s="19"/>
      <c r="Y5121" s="20"/>
    </row>
    <row r="5122" spans="2:25"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19"/>
      <c r="X5122" s="19"/>
      <c r="Y5122" s="20"/>
    </row>
    <row r="5123" spans="2:25"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19"/>
      <c r="X5123" s="19"/>
      <c r="Y5123" s="20"/>
    </row>
    <row r="5124" spans="2:25"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19"/>
      <c r="X5124" s="19"/>
      <c r="Y5124" s="20"/>
    </row>
    <row r="5125" spans="2:25"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19"/>
      <c r="X5125" s="19"/>
      <c r="Y5125" s="20"/>
    </row>
    <row r="5126" spans="2:25"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19"/>
      <c r="X5126" s="19"/>
      <c r="Y5126" s="20"/>
    </row>
    <row r="5127" spans="2:25"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19"/>
      <c r="X5127" s="19"/>
      <c r="Y5127" s="20"/>
    </row>
    <row r="5128" spans="2:25"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19"/>
      <c r="X5128" s="19"/>
      <c r="Y5128" s="20"/>
    </row>
    <row r="5129" spans="2:25"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19"/>
      <c r="X5129" s="19"/>
      <c r="Y5129" s="20"/>
    </row>
    <row r="5130" spans="2:25"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19"/>
      <c r="X5130" s="19"/>
      <c r="Y5130" s="20"/>
    </row>
    <row r="5131" spans="2:25"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19"/>
      <c r="X5131" s="19"/>
      <c r="Y5131" s="20"/>
    </row>
    <row r="5132" spans="2:25"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19"/>
      <c r="X5132" s="19"/>
      <c r="Y5132" s="20"/>
    </row>
    <row r="5133" spans="2:25"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19"/>
      <c r="X5133" s="19"/>
      <c r="Y5133" s="20"/>
    </row>
    <row r="5134" spans="2:25"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19"/>
      <c r="X5134" s="19"/>
      <c r="Y5134" s="20"/>
    </row>
    <row r="5135" spans="2:25"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19"/>
      <c r="X5135" s="19"/>
      <c r="Y5135" s="20"/>
    </row>
    <row r="5136" spans="2:25"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19"/>
      <c r="X5136" s="19"/>
      <c r="Y5136" s="20"/>
    </row>
    <row r="5137" spans="2:25"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19"/>
      <c r="X5137" s="19"/>
      <c r="Y5137" s="20"/>
    </row>
    <row r="5138" spans="2:25"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19"/>
      <c r="X5138" s="19"/>
      <c r="Y5138" s="20"/>
    </row>
    <row r="5139" spans="2:25"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19"/>
      <c r="X5139" s="19"/>
      <c r="Y5139" s="20"/>
    </row>
    <row r="5140" spans="2:25"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19"/>
      <c r="X5140" s="19"/>
      <c r="Y5140" s="20"/>
    </row>
    <row r="5141" spans="2:25"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19"/>
      <c r="X5141" s="19"/>
      <c r="Y5141" s="20"/>
    </row>
    <row r="5142" spans="2:25"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19"/>
      <c r="X5142" s="19"/>
      <c r="Y5142" s="20"/>
    </row>
    <row r="5143" spans="2:25"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19"/>
      <c r="X5143" s="19"/>
      <c r="Y5143" s="20"/>
    </row>
    <row r="5144" spans="2:25"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19"/>
      <c r="X5144" s="19"/>
      <c r="Y5144" s="20"/>
    </row>
    <row r="5145" spans="2:25"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19"/>
      <c r="X5145" s="19"/>
      <c r="Y5145" s="20"/>
    </row>
    <row r="5146" spans="2:25"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19"/>
      <c r="X5146" s="19"/>
      <c r="Y5146" s="20"/>
    </row>
    <row r="5147" spans="2:25"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19"/>
      <c r="X5147" s="19"/>
      <c r="Y5147" s="20"/>
    </row>
    <row r="5148" spans="2:25"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19"/>
      <c r="X5148" s="19"/>
      <c r="Y5148" s="20"/>
    </row>
    <row r="5149" spans="2:25"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19"/>
      <c r="X5149" s="19"/>
      <c r="Y5149" s="20"/>
    </row>
    <row r="5150" spans="2:25"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19"/>
      <c r="X5150" s="19"/>
      <c r="Y5150" s="20"/>
    </row>
    <row r="5151" spans="2:25"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19"/>
      <c r="X5151" s="19"/>
      <c r="Y5151" s="20"/>
    </row>
    <row r="5152" spans="2:25"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19"/>
      <c r="X5152" s="19"/>
      <c r="Y5152" s="20"/>
    </row>
    <row r="5153" spans="2:25"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19"/>
      <c r="X5153" s="19"/>
      <c r="Y5153" s="20"/>
    </row>
    <row r="5154" spans="2:25"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19"/>
      <c r="X5154" s="19"/>
      <c r="Y5154" s="20"/>
    </row>
    <row r="5155" spans="2:25"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19"/>
      <c r="X5155" s="19"/>
      <c r="Y5155" s="20"/>
    </row>
    <row r="5156" spans="2:25"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19"/>
      <c r="X5156" s="19"/>
      <c r="Y5156" s="20"/>
    </row>
    <row r="5157" spans="2:25"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19"/>
      <c r="X5157" s="19"/>
      <c r="Y5157" s="20"/>
    </row>
    <row r="5158" spans="2:25"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19"/>
      <c r="X5158" s="19"/>
      <c r="Y5158" s="20"/>
    </row>
    <row r="5159" spans="2:25"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19"/>
      <c r="X5159" s="19"/>
      <c r="Y5159" s="20"/>
    </row>
    <row r="5160" spans="2:25"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19"/>
      <c r="X5160" s="19"/>
      <c r="Y5160" s="20"/>
    </row>
    <row r="5161" spans="2:25"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19"/>
      <c r="X5161" s="19"/>
      <c r="Y5161" s="20"/>
    </row>
    <row r="5162" spans="2:25"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19"/>
      <c r="X5162" s="19"/>
      <c r="Y5162" s="20"/>
    </row>
    <row r="5163" spans="2:25"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19"/>
      <c r="X5163" s="19"/>
      <c r="Y5163" s="20"/>
    </row>
    <row r="5164" spans="2:25"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19"/>
      <c r="X5164" s="19"/>
      <c r="Y5164" s="20"/>
    </row>
    <row r="5165" spans="2:25"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19"/>
      <c r="X5165" s="19"/>
      <c r="Y5165" s="20"/>
    </row>
    <row r="5166" spans="2:25"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19"/>
      <c r="X5166" s="19"/>
      <c r="Y5166" s="20"/>
    </row>
    <row r="5167" spans="2:25"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19"/>
      <c r="X5167" s="19"/>
      <c r="Y5167" s="20"/>
    </row>
    <row r="5168" spans="2:25"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19"/>
      <c r="X5168" s="19"/>
      <c r="Y5168" s="20"/>
    </row>
    <row r="5169" spans="2:25"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19"/>
      <c r="X5169" s="19"/>
      <c r="Y5169" s="20"/>
    </row>
    <row r="5170" spans="2:25"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19"/>
      <c r="X5170" s="19"/>
      <c r="Y5170" s="20"/>
    </row>
    <row r="5171" spans="2:25"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19"/>
      <c r="X5171" s="19"/>
      <c r="Y5171" s="20"/>
    </row>
    <row r="5172" spans="2:25"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19"/>
      <c r="X5172" s="19"/>
      <c r="Y5172" s="20"/>
    </row>
    <row r="5173" spans="2:25"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19"/>
      <c r="X5173" s="19"/>
      <c r="Y5173" s="20"/>
    </row>
    <row r="5174" spans="2:25"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19"/>
      <c r="X5174" s="19"/>
      <c r="Y5174" s="20"/>
    </row>
    <row r="5175" spans="2:25"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19"/>
      <c r="X5175" s="19"/>
      <c r="Y5175" s="20"/>
    </row>
    <row r="5176" spans="2:25"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19"/>
      <c r="X5176" s="19"/>
      <c r="Y5176" s="20"/>
    </row>
    <row r="5177" spans="2:25"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19"/>
      <c r="X5177" s="19"/>
      <c r="Y5177" s="20"/>
    </row>
    <row r="5178" spans="2:25"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19"/>
      <c r="X5178" s="19"/>
      <c r="Y5178" s="20"/>
    </row>
    <row r="5179" spans="2:25"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19"/>
      <c r="X5179" s="19"/>
      <c r="Y5179" s="20"/>
    </row>
    <row r="5180" spans="2:25"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19"/>
      <c r="X5180" s="19"/>
      <c r="Y5180" s="20"/>
    </row>
    <row r="5181" spans="2:25"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19"/>
      <c r="X5181" s="19"/>
      <c r="Y5181" s="20"/>
    </row>
    <row r="5182" spans="2:25"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19"/>
      <c r="X5182" s="19"/>
      <c r="Y5182" s="20"/>
    </row>
    <row r="5183" spans="2:25"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19"/>
      <c r="X5183" s="19"/>
      <c r="Y5183" s="20"/>
    </row>
    <row r="5184" spans="2:25"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19"/>
      <c r="X5184" s="19"/>
      <c r="Y5184" s="20"/>
    </row>
    <row r="5185" spans="2:25"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19"/>
      <c r="X5185" s="19"/>
      <c r="Y5185" s="20"/>
    </row>
    <row r="5186" spans="2:25"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19"/>
      <c r="X5186" s="19"/>
      <c r="Y5186" s="20"/>
    </row>
    <row r="5187" spans="2:25"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19"/>
      <c r="X5187" s="19"/>
      <c r="Y5187" s="20"/>
    </row>
    <row r="5188" spans="2:25"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19"/>
      <c r="X5188" s="19"/>
      <c r="Y5188" s="20"/>
    </row>
    <row r="5189" spans="2:25"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19"/>
      <c r="X5189" s="19"/>
      <c r="Y5189" s="20"/>
    </row>
    <row r="5190" spans="2:25"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19"/>
      <c r="X5190" s="19"/>
      <c r="Y5190" s="20"/>
    </row>
    <row r="5191" spans="2:25"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19"/>
      <c r="X5191" s="19"/>
      <c r="Y5191" s="20"/>
    </row>
    <row r="5192" spans="2:25"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19"/>
      <c r="X5192" s="19"/>
      <c r="Y5192" s="20"/>
    </row>
    <row r="5193" spans="2:25"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19"/>
      <c r="X5193" s="19"/>
      <c r="Y5193" s="20"/>
    </row>
    <row r="5194" spans="2:25"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19"/>
      <c r="X5194" s="19"/>
      <c r="Y5194" s="20"/>
    </row>
    <row r="5195" spans="2:25"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19"/>
      <c r="X5195" s="19"/>
      <c r="Y5195" s="20"/>
    </row>
    <row r="5196" spans="2:25"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19"/>
      <c r="X5196" s="19"/>
      <c r="Y5196" s="20"/>
    </row>
    <row r="5197" spans="2:25"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19"/>
      <c r="X5197" s="19"/>
      <c r="Y5197" s="20"/>
    </row>
    <row r="5198" spans="2:25"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19"/>
      <c r="X5198" s="19"/>
      <c r="Y5198" s="20"/>
    </row>
    <row r="5199" spans="2:25"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19"/>
      <c r="X5199" s="19"/>
      <c r="Y5199" s="20"/>
    </row>
    <row r="5200" spans="2:25"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19"/>
      <c r="X5200" s="19"/>
      <c r="Y5200" s="20"/>
    </row>
    <row r="5201" spans="2:25"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19"/>
      <c r="X5201" s="19"/>
      <c r="Y5201" s="20"/>
    </row>
    <row r="5202" spans="2:25"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19"/>
      <c r="X5202" s="19"/>
      <c r="Y5202" s="20"/>
    </row>
    <row r="5203" spans="2:25"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19"/>
      <c r="X5203" s="19"/>
      <c r="Y5203" s="20"/>
    </row>
    <row r="5204" spans="2:25"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19"/>
      <c r="X5204" s="19"/>
      <c r="Y5204" s="20"/>
    </row>
    <row r="5205" spans="2:25"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19"/>
      <c r="X5205" s="19"/>
      <c r="Y5205" s="20"/>
    </row>
    <row r="5206" spans="2:25"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19"/>
      <c r="X5206" s="19"/>
      <c r="Y5206" s="20"/>
    </row>
    <row r="5207" spans="2:25"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19"/>
      <c r="X5207" s="19"/>
      <c r="Y5207" s="20"/>
    </row>
    <row r="5208" spans="2:25"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19"/>
      <c r="X5208" s="19"/>
      <c r="Y5208" s="20"/>
    </row>
    <row r="5209" spans="2:25"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19"/>
      <c r="X5209" s="19"/>
      <c r="Y5209" s="20"/>
    </row>
    <row r="5210" spans="2:25"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19"/>
      <c r="X5210" s="19"/>
      <c r="Y5210" s="20"/>
    </row>
    <row r="5211" spans="2:25"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19"/>
      <c r="X5211" s="19"/>
      <c r="Y5211" s="20"/>
    </row>
    <row r="5212" spans="2:25"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19"/>
      <c r="X5212" s="19"/>
      <c r="Y5212" s="20"/>
    </row>
    <row r="5213" spans="2:25"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19"/>
      <c r="X5213" s="19"/>
      <c r="Y5213" s="20"/>
    </row>
    <row r="5214" spans="2:25"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19"/>
      <c r="X5214" s="19"/>
      <c r="Y5214" s="20"/>
    </row>
    <row r="5215" spans="2:25"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19"/>
      <c r="X5215" s="19"/>
      <c r="Y5215" s="20"/>
    </row>
    <row r="5216" spans="2:25"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19"/>
      <c r="X5216" s="19"/>
      <c r="Y5216" s="20"/>
    </row>
    <row r="5217" spans="2:25"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19"/>
      <c r="X5217" s="19"/>
      <c r="Y5217" s="20"/>
    </row>
    <row r="5218" spans="2:25"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19"/>
      <c r="X5218" s="19"/>
      <c r="Y5218" s="20"/>
    </row>
    <row r="5219" spans="2:25"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19"/>
      <c r="X5219" s="19"/>
      <c r="Y5219" s="20"/>
    </row>
    <row r="5220" spans="2:25"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19"/>
      <c r="X5220" s="19"/>
      <c r="Y5220" s="20"/>
    </row>
    <row r="5221" spans="2:25"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19"/>
      <c r="X5221" s="19"/>
      <c r="Y5221" s="20"/>
    </row>
    <row r="5222" spans="2:25"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19"/>
      <c r="X5222" s="19"/>
      <c r="Y5222" s="20"/>
    </row>
    <row r="5223" spans="2:25"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19"/>
      <c r="X5223" s="19"/>
      <c r="Y5223" s="20"/>
    </row>
    <row r="5224" spans="2:25"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19"/>
      <c r="X5224" s="19"/>
      <c r="Y5224" s="20"/>
    </row>
    <row r="5225" spans="2:25"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19"/>
      <c r="X5225" s="19"/>
      <c r="Y5225" s="20"/>
    </row>
    <row r="5226" spans="2:25"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19"/>
      <c r="X5226" s="19"/>
      <c r="Y5226" s="20"/>
    </row>
    <row r="5227" spans="2:25"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19"/>
      <c r="X5227" s="19"/>
      <c r="Y5227" s="20"/>
    </row>
    <row r="5228" spans="2:25"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19"/>
      <c r="X5228" s="19"/>
      <c r="Y5228" s="20"/>
    </row>
    <row r="5229" spans="2:25"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19"/>
      <c r="X5229" s="19"/>
      <c r="Y5229" s="20"/>
    </row>
    <row r="5230" spans="2:25"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19"/>
      <c r="X5230" s="19"/>
      <c r="Y5230" s="20"/>
    </row>
    <row r="5231" spans="2:25"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19"/>
      <c r="X5231" s="19"/>
      <c r="Y5231" s="20"/>
    </row>
    <row r="5232" spans="2:25"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19"/>
      <c r="X5232" s="19"/>
      <c r="Y5232" s="20"/>
    </row>
    <row r="5233" spans="2:25"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19"/>
      <c r="X5233" s="19"/>
      <c r="Y5233" s="20"/>
    </row>
    <row r="5234" spans="2:25"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19"/>
      <c r="X5234" s="19"/>
      <c r="Y5234" s="20"/>
    </row>
    <row r="5235" spans="2:25"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19"/>
      <c r="X5235" s="19"/>
      <c r="Y5235" s="20"/>
    </row>
    <row r="5236" spans="2:25"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19"/>
      <c r="X5236" s="19"/>
      <c r="Y5236" s="20"/>
    </row>
    <row r="5237" spans="2:25"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19"/>
      <c r="X5237" s="19"/>
      <c r="Y5237" s="20"/>
    </row>
    <row r="5238" spans="2:25"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19"/>
      <c r="X5238" s="19"/>
      <c r="Y5238" s="20"/>
    </row>
    <row r="5239" spans="2:25"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19"/>
      <c r="X5239" s="19"/>
      <c r="Y5239" s="20"/>
    </row>
    <row r="5240" spans="2:25"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19"/>
      <c r="X5240" s="19"/>
      <c r="Y5240" s="20"/>
    </row>
    <row r="5241" spans="2:25"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19"/>
      <c r="X5241" s="19"/>
      <c r="Y5241" s="20"/>
    </row>
    <row r="5242" spans="2:25"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19"/>
      <c r="X5242" s="19"/>
      <c r="Y5242" s="20"/>
    </row>
    <row r="5243" spans="2:25"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19"/>
      <c r="X5243" s="19"/>
      <c r="Y5243" s="20"/>
    </row>
    <row r="5244" spans="2:25"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19"/>
      <c r="X5244" s="19"/>
      <c r="Y5244" s="20"/>
    </row>
    <row r="5245" spans="2:25"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19"/>
      <c r="X5245" s="19"/>
      <c r="Y5245" s="20"/>
    </row>
    <row r="5246" spans="2:25"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19"/>
      <c r="X5246" s="19"/>
      <c r="Y5246" s="20"/>
    </row>
    <row r="5247" spans="2:25"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19"/>
      <c r="X5247" s="19"/>
      <c r="Y5247" s="20"/>
    </row>
    <row r="5248" spans="2:25"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19"/>
      <c r="X5248" s="19"/>
      <c r="Y5248" s="20"/>
    </row>
    <row r="5249" spans="2:25"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19"/>
      <c r="X5249" s="19"/>
      <c r="Y5249" s="20"/>
    </row>
    <row r="5250" spans="2:25"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19"/>
      <c r="X5250" s="19"/>
      <c r="Y5250" s="20"/>
    </row>
    <row r="5251" spans="2:25"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19"/>
      <c r="X5251" s="19"/>
      <c r="Y5251" s="20"/>
    </row>
    <row r="5252" spans="2:25"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19"/>
      <c r="X5252" s="19"/>
      <c r="Y5252" s="20"/>
    </row>
    <row r="5253" spans="2:25"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19"/>
      <c r="X5253" s="19"/>
      <c r="Y5253" s="20"/>
    </row>
    <row r="5254" spans="2:25"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19"/>
      <c r="X5254" s="19"/>
      <c r="Y5254" s="20"/>
    </row>
    <row r="5255" spans="2:25"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19"/>
      <c r="X5255" s="19"/>
      <c r="Y5255" s="20"/>
    </row>
    <row r="5256" spans="2:25"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19"/>
      <c r="X5256" s="19"/>
      <c r="Y5256" s="20"/>
    </row>
    <row r="5257" spans="2:25"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19"/>
      <c r="X5257" s="19"/>
      <c r="Y5257" s="20"/>
    </row>
    <row r="5258" spans="2:25"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19"/>
      <c r="X5258" s="19"/>
      <c r="Y5258" s="20"/>
    </row>
    <row r="5259" spans="2:25"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19"/>
      <c r="X5259" s="19"/>
      <c r="Y5259" s="20"/>
    </row>
    <row r="5260" spans="2:25"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19"/>
      <c r="X5260" s="19"/>
      <c r="Y5260" s="20"/>
    </row>
    <row r="5261" spans="2:25"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19"/>
      <c r="X5261" s="19"/>
      <c r="Y5261" s="20"/>
    </row>
    <row r="5262" spans="2:25"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19"/>
      <c r="X5262" s="19"/>
      <c r="Y5262" s="20"/>
    </row>
    <row r="5263" spans="2:25"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19"/>
      <c r="X5263" s="19"/>
      <c r="Y5263" s="20"/>
    </row>
    <row r="5264" spans="2:25"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19"/>
      <c r="X5264" s="19"/>
      <c r="Y5264" s="20"/>
    </row>
    <row r="5265" spans="2:25"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19"/>
      <c r="X5265" s="19"/>
      <c r="Y5265" s="20"/>
    </row>
    <row r="5266" spans="2:25"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19"/>
      <c r="X5266" s="19"/>
      <c r="Y5266" s="20"/>
    </row>
    <row r="5267" spans="2:25"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19"/>
      <c r="X5267" s="19"/>
      <c r="Y5267" s="20"/>
    </row>
    <row r="5268" spans="2:25"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19"/>
      <c r="X5268" s="19"/>
      <c r="Y5268" s="20"/>
    </row>
    <row r="5269" spans="2:25"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19"/>
      <c r="X5269" s="19"/>
      <c r="Y5269" s="20"/>
    </row>
    <row r="5270" spans="2:25"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19"/>
      <c r="X5270" s="19"/>
      <c r="Y5270" s="20"/>
    </row>
    <row r="5271" spans="2:25"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19"/>
      <c r="X5271" s="19"/>
      <c r="Y5271" s="20"/>
    </row>
    <row r="5272" spans="2:25"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19"/>
      <c r="X5272" s="19"/>
      <c r="Y5272" s="20"/>
    </row>
    <row r="5273" spans="2:25"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19"/>
      <c r="X5273" s="19"/>
      <c r="Y5273" s="20"/>
    </row>
    <row r="5274" spans="2:25"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19"/>
      <c r="X5274" s="19"/>
      <c r="Y5274" s="20"/>
    </row>
    <row r="5275" spans="2:25"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19"/>
      <c r="X5275" s="19"/>
      <c r="Y5275" s="20"/>
    </row>
    <row r="5276" spans="2:25"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19"/>
      <c r="X5276" s="19"/>
      <c r="Y5276" s="20"/>
    </row>
    <row r="5277" spans="2:25"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19"/>
      <c r="X5277" s="19"/>
      <c r="Y5277" s="20"/>
    </row>
    <row r="5278" spans="2:25"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19"/>
      <c r="X5278" s="19"/>
      <c r="Y5278" s="20"/>
    </row>
    <row r="5279" spans="2:25"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19"/>
      <c r="X5279" s="19"/>
      <c r="Y5279" s="20"/>
    </row>
    <row r="5280" spans="2:25"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19"/>
      <c r="X5280" s="19"/>
      <c r="Y5280" s="20"/>
    </row>
    <row r="5281" spans="2:25"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19"/>
      <c r="X5281" s="19"/>
      <c r="Y5281" s="20"/>
    </row>
    <row r="5282" spans="2:25"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19"/>
      <c r="X5282" s="19"/>
      <c r="Y5282" s="20"/>
    </row>
    <row r="5283" spans="2:25"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19"/>
      <c r="X5283" s="19"/>
      <c r="Y5283" s="20"/>
    </row>
    <row r="5284" spans="2:25"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19"/>
      <c r="X5284" s="19"/>
      <c r="Y5284" s="20"/>
    </row>
    <row r="5285" spans="2:25"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19"/>
      <c r="X5285" s="19"/>
      <c r="Y5285" s="20"/>
    </row>
    <row r="5286" spans="2:25"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19"/>
      <c r="X5286" s="19"/>
      <c r="Y5286" s="20"/>
    </row>
    <row r="5287" spans="2:25"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19"/>
      <c r="X5287" s="19"/>
      <c r="Y5287" s="20"/>
    </row>
    <row r="5288" spans="2:25"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19"/>
      <c r="X5288" s="19"/>
      <c r="Y5288" s="20"/>
    </row>
    <row r="5289" spans="2:25"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19"/>
      <c r="X5289" s="19"/>
      <c r="Y5289" s="20"/>
    </row>
    <row r="5290" spans="2:25"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19"/>
      <c r="X5290" s="19"/>
      <c r="Y5290" s="20"/>
    </row>
    <row r="5291" spans="2:25"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19"/>
      <c r="X5291" s="19"/>
      <c r="Y5291" s="20"/>
    </row>
    <row r="5292" spans="2:25"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19"/>
      <c r="X5292" s="19"/>
      <c r="Y5292" s="20"/>
    </row>
    <row r="5293" spans="2:25"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19"/>
      <c r="X5293" s="19"/>
      <c r="Y5293" s="20"/>
    </row>
    <row r="5294" spans="2:25"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19"/>
      <c r="X5294" s="19"/>
      <c r="Y5294" s="20"/>
    </row>
    <row r="5295" spans="2:25"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19"/>
      <c r="X5295" s="19"/>
      <c r="Y5295" s="20"/>
    </row>
    <row r="5296" spans="2:25"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19"/>
      <c r="X5296" s="19"/>
      <c r="Y5296" s="20"/>
    </row>
    <row r="5297" spans="2:25"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19"/>
      <c r="X5297" s="19"/>
      <c r="Y5297" s="20"/>
    </row>
    <row r="5298" spans="2:25"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19"/>
      <c r="X5298" s="19"/>
      <c r="Y5298" s="20"/>
    </row>
    <row r="5299" spans="2:25"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19"/>
      <c r="X5299" s="19"/>
      <c r="Y5299" s="20"/>
    </row>
    <row r="5300" spans="2:25"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19"/>
      <c r="X5300" s="19"/>
      <c r="Y5300" s="20"/>
    </row>
    <row r="5301" spans="2:25"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19"/>
      <c r="X5301" s="19"/>
      <c r="Y5301" s="20"/>
    </row>
    <row r="5302" spans="2:25"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19"/>
      <c r="X5302" s="19"/>
      <c r="Y5302" s="20"/>
    </row>
    <row r="5303" spans="2:25"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19"/>
      <c r="X5303" s="19"/>
      <c r="Y5303" s="20"/>
    </row>
    <row r="5304" spans="2:25"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19"/>
      <c r="X5304" s="19"/>
      <c r="Y5304" s="20"/>
    </row>
    <row r="5305" spans="2:25"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19"/>
      <c r="X5305" s="19"/>
      <c r="Y5305" s="20"/>
    </row>
    <row r="5306" spans="2:25"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19"/>
      <c r="X5306" s="19"/>
      <c r="Y5306" s="20"/>
    </row>
    <row r="5307" spans="2:25"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19"/>
      <c r="X5307" s="19"/>
      <c r="Y5307" s="20"/>
    </row>
    <row r="5308" spans="2:25"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19"/>
      <c r="X5308" s="19"/>
      <c r="Y5308" s="20"/>
    </row>
    <row r="5309" spans="2:25"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19"/>
      <c r="X5309" s="19"/>
      <c r="Y5309" s="20"/>
    </row>
    <row r="5310" spans="2:25"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19"/>
      <c r="X5310" s="19"/>
      <c r="Y5310" s="20"/>
    </row>
    <row r="5311" spans="2:25"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19"/>
      <c r="X5311" s="19"/>
      <c r="Y5311" s="20"/>
    </row>
    <row r="5312" spans="2:25"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19"/>
      <c r="X5312" s="19"/>
      <c r="Y5312" s="20"/>
    </row>
    <row r="5313" spans="2:25"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19"/>
      <c r="X5313" s="19"/>
      <c r="Y5313" s="20"/>
    </row>
    <row r="5314" spans="2:25"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19"/>
      <c r="X5314" s="19"/>
      <c r="Y5314" s="20"/>
    </row>
    <row r="5315" spans="2:25"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19"/>
      <c r="X5315" s="19"/>
      <c r="Y5315" s="20"/>
    </row>
    <row r="5316" spans="2:25"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19"/>
      <c r="X5316" s="19"/>
      <c r="Y5316" s="20"/>
    </row>
    <row r="5317" spans="2:25"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19"/>
      <c r="X5317" s="19"/>
      <c r="Y5317" s="20"/>
    </row>
    <row r="5318" spans="2:25"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19"/>
      <c r="X5318" s="19"/>
      <c r="Y5318" s="20"/>
    </row>
    <row r="5319" spans="2:25"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19"/>
      <c r="X5319" s="19"/>
      <c r="Y5319" s="20"/>
    </row>
    <row r="5320" spans="2:25"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19"/>
      <c r="X5320" s="19"/>
      <c r="Y5320" s="20"/>
    </row>
    <row r="5321" spans="2:25"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19"/>
      <c r="X5321" s="19"/>
      <c r="Y5321" s="20"/>
    </row>
    <row r="5322" spans="2:25"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19"/>
      <c r="X5322" s="19"/>
      <c r="Y5322" s="20"/>
    </row>
    <row r="5323" spans="2:25"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19"/>
      <c r="X5323" s="19"/>
      <c r="Y5323" s="20"/>
    </row>
    <row r="5324" spans="2:25"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19"/>
      <c r="X5324" s="19"/>
      <c r="Y5324" s="20"/>
    </row>
    <row r="5325" spans="2:25"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19"/>
      <c r="X5325" s="19"/>
      <c r="Y5325" s="20"/>
    </row>
    <row r="5326" spans="2:25"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19"/>
      <c r="X5326" s="19"/>
      <c r="Y5326" s="20"/>
    </row>
    <row r="5327" spans="2:25"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19"/>
      <c r="X5327" s="19"/>
      <c r="Y5327" s="20"/>
    </row>
    <row r="5328" spans="2:25"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19"/>
      <c r="X5328" s="19"/>
      <c r="Y5328" s="20"/>
    </row>
    <row r="5329" spans="2:25"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19"/>
      <c r="X5329" s="19"/>
      <c r="Y5329" s="20"/>
    </row>
    <row r="5330" spans="2:25"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19"/>
      <c r="X5330" s="19"/>
      <c r="Y5330" s="20"/>
    </row>
    <row r="5331" spans="2:25"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19"/>
      <c r="X5331" s="19"/>
      <c r="Y5331" s="20"/>
    </row>
    <row r="5332" spans="2:25"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19"/>
      <c r="X5332" s="19"/>
      <c r="Y5332" s="20"/>
    </row>
    <row r="5333" spans="2:25"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19"/>
      <c r="X5333" s="19"/>
      <c r="Y5333" s="20"/>
    </row>
    <row r="5334" spans="2:25"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19"/>
      <c r="X5334" s="19"/>
      <c r="Y5334" s="20"/>
    </row>
    <row r="5335" spans="2:25"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19"/>
      <c r="X5335" s="19"/>
      <c r="Y5335" s="20"/>
    </row>
    <row r="5336" spans="2:25"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19"/>
      <c r="X5336" s="19"/>
      <c r="Y5336" s="20"/>
    </row>
    <row r="5337" spans="2:25"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19"/>
      <c r="X5337" s="19"/>
      <c r="Y5337" s="20"/>
    </row>
    <row r="5338" spans="2:25"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19"/>
      <c r="X5338" s="19"/>
      <c r="Y5338" s="20"/>
    </row>
    <row r="5339" spans="2:25"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19"/>
      <c r="X5339" s="19"/>
      <c r="Y5339" s="20"/>
    </row>
    <row r="5340" spans="2:25"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19"/>
      <c r="X5340" s="19"/>
      <c r="Y5340" s="20"/>
    </row>
    <row r="5341" spans="2:25"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19"/>
      <c r="X5341" s="19"/>
      <c r="Y5341" s="20"/>
    </row>
    <row r="5342" spans="2:25"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19"/>
      <c r="X5342" s="19"/>
      <c r="Y5342" s="20"/>
    </row>
    <row r="5343" spans="2:25"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19"/>
      <c r="X5343" s="19"/>
      <c r="Y5343" s="20"/>
    </row>
    <row r="5344" spans="2:25"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19"/>
      <c r="X5344" s="19"/>
      <c r="Y5344" s="20"/>
    </row>
    <row r="5345" spans="2:25"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19"/>
      <c r="X5345" s="19"/>
      <c r="Y5345" s="20"/>
    </row>
    <row r="5346" spans="2:25"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19"/>
      <c r="X5346" s="19"/>
      <c r="Y5346" s="20"/>
    </row>
    <row r="5347" spans="2:25"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19"/>
      <c r="X5347" s="19"/>
      <c r="Y5347" s="20"/>
    </row>
    <row r="5348" spans="2:25"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19"/>
      <c r="X5348" s="19"/>
      <c r="Y5348" s="20"/>
    </row>
    <row r="5349" spans="2:25"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19"/>
      <c r="X5349" s="19"/>
      <c r="Y5349" s="20"/>
    </row>
    <row r="5350" spans="2:25"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19"/>
      <c r="X5350" s="19"/>
      <c r="Y5350" s="20"/>
    </row>
    <row r="5351" spans="2:25"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19"/>
      <c r="X5351" s="19"/>
      <c r="Y5351" s="20"/>
    </row>
    <row r="5352" spans="2:25"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19"/>
      <c r="X5352" s="19"/>
      <c r="Y5352" s="20"/>
    </row>
    <row r="5353" spans="2:25"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19"/>
      <c r="X5353" s="19"/>
      <c r="Y5353" s="20"/>
    </row>
    <row r="5354" spans="2:25"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19"/>
      <c r="X5354" s="19"/>
      <c r="Y5354" s="20"/>
    </row>
    <row r="5355" spans="2:25"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19"/>
      <c r="X5355" s="19"/>
      <c r="Y5355" s="20"/>
    </row>
    <row r="5356" spans="2:25"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19"/>
      <c r="X5356" s="19"/>
      <c r="Y5356" s="20"/>
    </row>
    <row r="5357" spans="2:25"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19"/>
      <c r="X5357" s="19"/>
      <c r="Y5357" s="20"/>
    </row>
    <row r="5358" spans="2:25"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19"/>
      <c r="X5358" s="19"/>
      <c r="Y5358" s="20"/>
    </row>
    <row r="5359" spans="2:25"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19"/>
      <c r="X5359" s="19"/>
      <c r="Y5359" s="20"/>
    </row>
    <row r="5360" spans="2:25"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19"/>
      <c r="X5360" s="19"/>
      <c r="Y5360" s="20"/>
    </row>
    <row r="5361" spans="2:25"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19"/>
      <c r="X5361" s="19"/>
      <c r="Y5361" s="20"/>
    </row>
    <row r="5362" spans="2:25"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19"/>
      <c r="X5362" s="19"/>
      <c r="Y5362" s="20"/>
    </row>
    <row r="5363" spans="2:25"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19"/>
      <c r="X5363" s="19"/>
      <c r="Y5363" s="20"/>
    </row>
    <row r="5364" spans="2:25"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19"/>
      <c r="X5364" s="19"/>
      <c r="Y5364" s="20"/>
    </row>
    <row r="5365" spans="2:25"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19"/>
      <c r="X5365" s="19"/>
      <c r="Y5365" s="20"/>
    </row>
    <row r="5366" spans="2:25"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19"/>
      <c r="X5366" s="19"/>
      <c r="Y5366" s="20"/>
    </row>
    <row r="5367" spans="2:25"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19"/>
      <c r="X5367" s="19"/>
      <c r="Y5367" s="20"/>
    </row>
    <row r="5368" spans="2:25"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19"/>
      <c r="X5368" s="19"/>
      <c r="Y5368" s="20"/>
    </row>
    <row r="5369" spans="2:25"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19"/>
      <c r="X5369" s="19"/>
      <c r="Y5369" s="20"/>
    </row>
    <row r="5370" spans="2:25"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19"/>
      <c r="X5370" s="19"/>
      <c r="Y5370" s="20"/>
    </row>
    <row r="5371" spans="2:25"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19"/>
      <c r="X5371" s="19"/>
      <c r="Y5371" s="20"/>
    </row>
    <row r="5372" spans="2:25"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19"/>
      <c r="X5372" s="19"/>
      <c r="Y5372" s="20"/>
    </row>
    <row r="5373" spans="2:25"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19"/>
      <c r="X5373" s="19"/>
      <c r="Y5373" s="20"/>
    </row>
    <row r="5374" spans="2:25"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19"/>
      <c r="X5374" s="19"/>
      <c r="Y5374" s="20"/>
    </row>
    <row r="5375" spans="2:25"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19"/>
      <c r="X5375" s="19"/>
      <c r="Y5375" s="20"/>
    </row>
    <row r="5376" spans="2:25"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19"/>
      <c r="X5376" s="19"/>
      <c r="Y5376" s="20"/>
    </row>
    <row r="5377" spans="2:25"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19"/>
      <c r="X5377" s="19"/>
      <c r="Y5377" s="20"/>
    </row>
    <row r="5378" spans="2:25"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19"/>
      <c r="X5378" s="19"/>
      <c r="Y5378" s="20"/>
    </row>
    <row r="5379" spans="2:25"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19"/>
      <c r="X5379" s="19"/>
      <c r="Y5379" s="20"/>
    </row>
    <row r="5380" spans="2:25"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19"/>
      <c r="X5380" s="19"/>
      <c r="Y5380" s="20"/>
    </row>
    <row r="5381" spans="2:25"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19"/>
      <c r="X5381" s="19"/>
      <c r="Y5381" s="20"/>
    </row>
    <row r="5382" spans="2:25"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19"/>
      <c r="X5382" s="19"/>
      <c r="Y5382" s="20"/>
    </row>
    <row r="5383" spans="2:25"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19"/>
      <c r="X5383" s="19"/>
      <c r="Y5383" s="20"/>
    </row>
    <row r="5384" spans="2:25"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19"/>
      <c r="X5384" s="19"/>
      <c r="Y5384" s="20"/>
    </row>
    <row r="5385" spans="2:25"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19"/>
      <c r="X5385" s="19"/>
      <c r="Y5385" s="20"/>
    </row>
    <row r="5386" spans="2:25"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19"/>
      <c r="X5386" s="19"/>
      <c r="Y5386" s="20"/>
    </row>
    <row r="5387" spans="2:25"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19"/>
      <c r="X5387" s="19"/>
      <c r="Y5387" s="20"/>
    </row>
    <row r="5388" spans="2:25"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19"/>
      <c r="X5388" s="19"/>
      <c r="Y5388" s="20"/>
    </row>
    <row r="5389" spans="2:25"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19"/>
      <c r="X5389" s="19"/>
      <c r="Y5389" s="20"/>
    </row>
    <row r="5390" spans="2:25"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19"/>
      <c r="X5390" s="19"/>
      <c r="Y5390" s="20"/>
    </row>
    <row r="5391" spans="2:25"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19"/>
      <c r="X5391" s="19"/>
      <c r="Y5391" s="20"/>
    </row>
    <row r="5392" spans="2:25"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19"/>
      <c r="X5392" s="19"/>
      <c r="Y5392" s="20"/>
    </row>
    <row r="5393" spans="2:25"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19"/>
      <c r="X5393" s="19"/>
      <c r="Y5393" s="20"/>
    </row>
    <row r="5394" spans="2:25"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19"/>
      <c r="X5394" s="19"/>
      <c r="Y5394" s="20"/>
    </row>
    <row r="5395" spans="2:25"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19"/>
      <c r="X5395" s="19"/>
      <c r="Y5395" s="20"/>
    </row>
    <row r="5396" spans="2:25"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19"/>
      <c r="X5396" s="19"/>
      <c r="Y5396" s="20"/>
    </row>
    <row r="5397" spans="2:25"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19"/>
      <c r="X5397" s="19"/>
      <c r="Y5397" s="20"/>
    </row>
    <row r="5398" spans="2:25"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19"/>
      <c r="X5398" s="19"/>
      <c r="Y5398" s="20"/>
    </row>
    <row r="5399" spans="2:25"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19"/>
      <c r="X5399" s="19"/>
      <c r="Y5399" s="20"/>
    </row>
    <row r="5400" spans="2:25"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19"/>
      <c r="X5400" s="19"/>
      <c r="Y5400" s="20"/>
    </row>
    <row r="5401" spans="2:25"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19"/>
      <c r="X5401" s="19"/>
      <c r="Y5401" s="20"/>
    </row>
    <row r="5402" spans="2:25"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19"/>
      <c r="X5402" s="19"/>
      <c r="Y5402" s="20"/>
    </row>
    <row r="5403" spans="2:25"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19"/>
      <c r="X5403" s="19"/>
      <c r="Y5403" s="20"/>
    </row>
    <row r="5404" spans="2:25"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19"/>
      <c r="X5404" s="19"/>
      <c r="Y5404" s="20"/>
    </row>
    <row r="5405" spans="2:25"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19"/>
      <c r="X5405" s="19"/>
      <c r="Y5405" s="20"/>
    </row>
    <row r="5406" spans="2:25"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19"/>
      <c r="X5406" s="19"/>
      <c r="Y5406" s="20"/>
    </row>
    <row r="5407" spans="2:25"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19"/>
      <c r="X5407" s="19"/>
      <c r="Y5407" s="20"/>
    </row>
    <row r="5408" spans="2:25"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19"/>
      <c r="X5408" s="19"/>
      <c r="Y5408" s="20"/>
    </row>
    <row r="5409" spans="2:25"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19"/>
      <c r="X5409" s="19"/>
      <c r="Y5409" s="20"/>
    </row>
    <row r="5410" spans="2:25"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19"/>
      <c r="X5410" s="19"/>
      <c r="Y5410" s="20"/>
    </row>
    <row r="5411" spans="2:25"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19"/>
      <c r="X5411" s="19"/>
      <c r="Y5411" s="20"/>
    </row>
    <row r="5412" spans="2:25"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19"/>
      <c r="X5412" s="19"/>
      <c r="Y5412" s="20"/>
    </row>
    <row r="5413" spans="2:25"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19"/>
      <c r="X5413" s="19"/>
      <c r="Y5413" s="20"/>
    </row>
    <row r="5414" spans="2:25"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19"/>
      <c r="X5414" s="19"/>
      <c r="Y5414" s="20"/>
    </row>
    <row r="5415" spans="2:25"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19"/>
      <c r="X5415" s="19"/>
      <c r="Y5415" s="20"/>
    </row>
    <row r="5416" spans="2:25"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19"/>
      <c r="X5416" s="19"/>
      <c r="Y5416" s="20"/>
    </row>
    <row r="5417" spans="2:25"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19"/>
      <c r="X5417" s="19"/>
      <c r="Y5417" s="20"/>
    </row>
    <row r="5418" spans="2:25"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19"/>
      <c r="X5418" s="19"/>
      <c r="Y5418" s="20"/>
    </row>
    <row r="5419" spans="2:25"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19"/>
      <c r="X5419" s="19"/>
      <c r="Y5419" s="20"/>
    </row>
    <row r="5420" spans="2:25"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19"/>
      <c r="X5420" s="19"/>
      <c r="Y5420" s="20"/>
    </row>
    <row r="5421" spans="2:25"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19"/>
      <c r="X5421" s="19"/>
      <c r="Y5421" s="20"/>
    </row>
    <row r="5422" spans="2:25"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19"/>
      <c r="X5422" s="19"/>
      <c r="Y5422" s="20"/>
    </row>
    <row r="5423" spans="2:25"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19"/>
      <c r="X5423" s="19"/>
      <c r="Y5423" s="20"/>
    </row>
    <row r="5424" spans="2:25"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19"/>
      <c r="X5424" s="19"/>
      <c r="Y5424" s="20"/>
    </row>
    <row r="5425" spans="2:25"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19"/>
      <c r="X5425" s="19"/>
      <c r="Y5425" s="20"/>
    </row>
    <row r="5426" spans="2:25"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19"/>
      <c r="X5426" s="19"/>
      <c r="Y5426" s="20"/>
    </row>
    <row r="5427" spans="2:25"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19"/>
      <c r="X5427" s="19"/>
      <c r="Y5427" s="20"/>
    </row>
    <row r="5428" spans="2:25"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19"/>
      <c r="X5428" s="19"/>
      <c r="Y5428" s="20"/>
    </row>
    <row r="5429" spans="2:25"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19"/>
      <c r="X5429" s="19"/>
      <c r="Y5429" s="20"/>
    </row>
    <row r="5430" spans="2:25"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19"/>
      <c r="X5430" s="19"/>
      <c r="Y5430" s="20"/>
    </row>
    <row r="5431" spans="2:25"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19"/>
      <c r="X5431" s="19"/>
      <c r="Y5431" s="20"/>
    </row>
    <row r="5432" spans="2:25"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19"/>
      <c r="X5432" s="19"/>
      <c r="Y5432" s="20"/>
    </row>
    <row r="5433" spans="2:25"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19"/>
      <c r="X5433" s="19"/>
      <c r="Y5433" s="20"/>
    </row>
    <row r="5434" spans="2:25"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19"/>
      <c r="X5434" s="19"/>
      <c r="Y5434" s="20"/>
    </row>
    <row r="5435" spans="2:25"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19"/>
      <c r="X5435" s="19"/>
      <c r="Y5435" s="20"/>
    </row>
    <row r="5436" spans="2:25"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19"/>
      <c r="X5436" s="19"/>
      <c r="Y5436" s="20"/>
    </row>
    <row r="5437" spans="2:25"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19"/>
      <c r="X5437" s="19"/>
      <c r="Y5437" s="20"/>
    </row>
    <row r="5438" spans="2:25"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19"/>
      <c r="X5438" s="19"/>
      <c r="Y5438" s="20"/>
    </row>
    <row r="5439" spans="2:25"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19"/>
      <c r="X5439" s="19"/>
      <c r="Y5439" s="20"/>
    </row>
    <row r="5440" spans="2:25"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19"/>
      <c r="X5440" s="19"/>
      <c r="Y5440" s="20"/>
    </row>
    <row r="5441" spans="2:25"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19"/>
      <c r="X5441" s="19"/>
      <c r="Y5441" s="20"/>
    </row>
    <row r="5442" spans="2:25"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19"/>
      <c r="X5442" s="19"/>
      <c r="Y5442" s="20"/>
    </row>
    <row r="5443" spans="2:25"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19"/>
      <c r="X5443" s="19"/>
      <c r="Y5443" s="20"/>
    </row>
    <row r="5444" spans="2:25"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19"/>
      <c r="X5444" s="19"/>
      <c r="Y5444" s="20"/>
    </row>
    <row r="5445" spans="2:25"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19"/>
      <c r="X5445" s="19"/>
      <c r="Y5445" s="20"/>
    </row>
    <row r="5446" spans="2:25"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19"/>
      <c r="X5446" s="19"/>
      <c r="Y5446" s="20"/>
    </row>
    <row r="5447" spans="2:25"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19"/>
      <c r="X5447" s="19"/>
      <c r="Y5447" s="20"/>
    </row>
    <row r="5448" spans="2:25"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19"/>
      <c r="X5448" s="19"/>
      <c r="Y5448" s="20"/>
    </row>
    <row r="5449" spans="2:25"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19"/>
      <c r="X5449" s="19"/>
      <c r="Y5449" s="20"/>
    </row>
    <row r="5450" spans="2:25"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19"/>
      <c r="X5450" s="19"/>
      <c r="Y5450" s="20"/>
    </row>
    <row r="5451" spans="2:25"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19"/>
      <c r="X5451" s="19"/>
      <c r="Y5451" s="20"/>
    </row>
    <row r="5452" spans="2:25"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19"/>
      <c r="X5452" s="19"/>
      <c r="Y5452" s="20"/>
    </row>
    <row r="5453" spans="2:25"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19"/>
      <c r="X5453" s="19"/>
      <c r="Y5453" s="20"/>
    </row>
    <row r="5454" spans="2:25"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19"/>
      <c r="X5454" s="19"/>
      <c r="Y5454" s="20"/>
    </row>
    <row r="5455" spans="2:25"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19"/>
      <c r="X5455" s="19"/>
      <c r="Y5455" s="20"/>
    </row>
    <row r="5456" spans="2:25"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19"/>
      <c r="X5456" s="19"/>
      <c r="Y5456" s="20"/>
    </row>
    <row r="5457" spans="2:25"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19"/>
      <c r="X5457" s="19"/>
      <c r="Y5457" s="20"/>
    </row>
    <row r="5458" spans="2:25"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19"/>
      <c r="X5458" s="19"/>
      <c r="Y5458" s="20"/>
    </row>
    <row r="5459" spans="2:25"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19"/>
      <c r="X5459" s="19"/>
      <c r="Y5459" s="20"/>
    </row>
    <row r="5460" spans="2:25"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19"/>
      <c r="X5460" s="19"/>
      <c r="Y5460" s="20"/>
    </row>
    <row r="5461" spans="2:25"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19"/>
      <c r="X5461" s="19"/>
      <c r="Y5461" s="20"/>
    </row>
    <row r="5462" spans="2:25"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19"/>
      <c r="X5462" s="19"/>
      <c r="Y5462" s="20"/>
    </row>
    <row r="5463" spans="2:25"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19"/>
      <c r="X5463" s="19"/>
      <c r="Y5463" s="20"/>
    </row>
    <row r="5464" spans="2:25"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19"/>
      <c r="X5464" s="19"/>
      <c r="Y5464" s="20"/>
    </row>
    <row r="5465" spans="2:25"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19"/>
      <c r="X5465" s="19"/>
      <c r="Y5465" s="20"/>
    </row>
    <row r="5466" spans="2:25"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19"/>
      <c r="X5466" s="19"/>
      <c r="Y5466" s="20"/>
    </row>
    <row r="5467" spans="2:25"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19"/>
      <c r="X5467" s="19"/>
      <c r="Y5467" s="20"/>
    </row>
    <row r="5468" spans="2:25"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19"/>
      <c r="X5468" s="19"/>
      <c r="Y5468" s="20"/>
    </row>
    <row r="5469" spans="2:25"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19"/>
      <c r="X5469" s="19"/>
      <c r="Y5469" s="20"/>
    </row>
    <row r="5470" spans="2:25"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19"/>
      <c r="X5470" s="19"/>
      <c r="Y5470" s="20"/>
    </row>
    <row r="5471" spans="2:25"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19"/>
      <c r="X5471" s="19"/>
      <c r="Y5471" s="20"/>
    </row>
    <row r="5472" spans="2:25"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19"/>
      <c r="X5472" s="19"/>
      <c r="Y5472" s="20"/>
    </row>
    <row r="5473" spans="2:25"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19"/>
      <c r="X5473" s="19"/>
      <c r="Y5473" s="20"/>
    </row>
    <row r="5474" spans="2:25"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19"/>
      <c r="X5474" s="19"/>
      <c r="Y5474" s="20"/>
    </row>
    <row r="5475" spans="2:25"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19"/>
      <c r="X5475" s="19"/>
      <c r="Y5475" s="20"/>
    </row>
    <row r="5476" spans="2:25"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19"/>
      <c r="X5476" s="19"/>
      <c r="Y5476" s="20"/>
    </row>
    <row r="5477" spans="2:25"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19"/>
      <c r="X5477" s="19"/>
      <c r="Y5477" s="20"/>
    </row>
    <row r="5478" spans="2:25"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19"/>
      <c r="X5478" s="19"/>
      <c r="Y5478" s="20"/>
    </row>
    <row r="5479" spans="2:25"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19"/>
      <c r="X5479" s="19"/>
      <c r="Y5479" s="20"/>
    </row>
    <row r="5480" spans="2:25"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19"/>
      <c r="X5480" s="19"/>
      <c r="Y5480" s="20"/>
    </row>
    <row r="5481" spans="2:25"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19"/>
      <c r="X5481" s="19"/>
      <c r="Y5481" s="20"/>
    </row>
    <row r="5482" spans="2:25"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19"/>
      <c r="X5482" s="19"/>
      <c r="Y5482" s="20"/>
    </row>
    <row r="5483" spans="2:25"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19"/>
      <c r="X5483" s="19"/>
      <c r="Y5483" s="20"/>
    </row>
    <row r="5484" spans="2:25"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19"/>
      <c r="X5484" s="19"/>
      <c r="Y5484" s="20"/>
    </row>
    <row r="5485" spans="2:25"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19"/>
      <c r="X5485" s="19"/>
      <c r="Y5485" s="20"/>
    </row>
    <row r="5486" spans="2:25"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19"/>
      <c r="X5486" s="19"/>
      <c r="Y5486" s="20"/>
    </row>
    <row r="5487" spans="2:25"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19"/>
      <c r="X5487" s="19"/>
      <c r="Y5487" s="20"/>
    </row>
    <row r="5488" spans="2:25"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19"/>
      <c r="X5488" s="19"/>
      <c r="Y5488" s="20"/>
    </row>
    <row r="5489" spans="2:25"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19"/>
      <c r="X5489" s="19"/>
      <c r="Y5489" s="20"/>
    </row>
    <row r="5490" spans="2:25"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19"/>
      <c r="X5490" s="19"/>
      <c r="Y5490" s="20"/>
    </row>
    <row r="5491" spans="2:25"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19"/>
      <c r="X5491" s="19"/>
      <c r="Y5491" s="20"/>
    </row>
    <row r="5492" spans="2:25"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19"/>
      <c r="X5492" s="19"/>
      <c r="Y5492" s="20"/>
    </row>
    <row r="5493" spans="2:25"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19"/>
      <c r="X5493" s="19"/>
      <c r="Y5493" s="20"/>
    </row>
    <row r="5494" spans="2:25"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19"/>
      <c r="X5494" s="19"/>
      <c r="Y5494" s="20"/>
    </row>
    <row r="5495" spans="2:25"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19"/>
      <c r="X5495" s="19"/>
      <c r="Y5495" s="20"/>
    </row>
    <row r="5496" spans="2:25"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19"/>
      <c r="X5496" s="19"/>
      <c r="Y5496" s="20"/>
    </row>
    <row r="5497" spans="2:25"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19"/>
      <c r="X5497" s="19"/>
      <c r="Y5497" s="20"/>
    </row>
    <row r="5498" spans="2:25"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19"/>
      <c r="X5498" s="19"/>
      <c r="Y5498" s="20"/>
    </row>
    <row r="5499" spans="2:25"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19"/>
      <c r="X5499" s="19"/>
      <c r="Y5499" s="20"/>
    </row>
    <row r="5500" spans="2:25"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19"/>
      <c r="X5500" s="19"/>
      <c r="Y5500" s="20"/>
    </row>
    <row r="5501" spans="2:25"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19"/>
      <c r="X5501" s="19"/>
      <c r="Y5501" s="20"/>
    </row>
    <row r="5502" spans="2:25"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19"/>
      <c r="X5502" s="19"/>
      <c r="Y5502" s="20"/>
    </row>
    <row r="5503" spans="2:25"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19"/>
      <c r="X5503" s="19"/>
      <c r="Y5503" s="20"/>
    </row>
    <row r="5504" spans="2:25"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19"/>
      <c r="X5504" s="19"/>
      <c r="Y5504" s="20"/>
    </row>
    <row r="5505" spans="2:25"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19"/>
      <c r="X5505" s="19"/>
      <c r="Y5505" s="20"/>
    </row>
    <row r="5506" spans="2:25"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19"/>
      <c r="X5506" s="19"/>
      <c r="Y5506" s="20"/>
    </row>
    <row r="5507" spans="2:25"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19"/>
      <c r="X5507" s="19"/>
      <c r="Y5507" s="20"/>
    </row>
    <row r="5508" spans="2:25"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19"/>
      <c r="X5508" s="19"/>
      <c r="Y5508" s="20"/>
    </row>
    <row r="5509" spans="2:25"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19"/>
      <c r="X5509" s="19"/>
      <c r="Y5509" s="20"/>
    </row>
    <row r="5510" spans="2:25"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19"/>
      <c r="X5510" s="19"/>
      <c r="Y5510" s="20"/>
    </row>
    <row r="5511" spans="2:25"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19"/>
      <c r="X5511" s="19"/>
      <c r="Y5511" s="20"/>
    </row>
    <row r="5512" spans="2:25"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19"/>
      <c r="X5512" s="19"/>
      <c r="Y5512" s="20"/>
    </row>
    <row r="5513" spans="2:25"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19"/>
      <c r="X5513" s="19"/>
      <c r="Y5513" s="20"/>
    </row>
    <row r="5514" spans="2:25"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19"/>
      <c r="X5514" s="19"/>
      <c r="Y5514" s="20"/>
    </row>
    <row r="5515" spans="2:25"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19"/>
      <c r="X5515" s="19"/>
      <c r="Y5515" s="20"/>
    </row>
    <row r="5516" spans="2:25"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19"/>
      <c r="X5516" s="19"/>
      <c r="Y5516" s="20"/>
    </row>
    <row r="5517" spans="2:25"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19"/>
      <c r="X5517" s="19"/>
      <c r="Y5517" s="20"/>
    </row>
    <row r="5518" spans="2:25"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19"/>
      <c r="X5518" s="19"/>
      <c r="Y5518" s="20"/>
    </row>
    <row r="5519" spans="2:25"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19"/>
      <c r="X5519" s="19"/>
      <c r="Y5519" s="20"/>
    </row>
    <row r="5520" spans="2:25"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19"/>
      <c r="X5520" s="19"/>
      <c r="Y5520" s="20"/>
    </row>
    <row r="5521" spans="2:25"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19"/>
      <c r="X5521" s="19"/>
      <c r="Y5521" s="20"/>
    </row>
    <row r="5522" spans="2:25"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19"/>
      <c r="X5522" s="19"/>
      <c r="Y5522" s="20"/>
    </row>
    <row r="5523" spans="2:25"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19"/>
      <c r="X5523" s="19"/>
      <c r="Y5523" s="20"/>
    </row>
    <row r="5524" spans="2:25"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19"/>
      <c r="X5524" s="19"/>
      <c r="Y5524" s="20"/>
    </row>
    <row r="5525" spans="2:25"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19"/>
      <c r="X5525" s="19"/>
      <c r="Y5525" s="20"/>
    </row>
    <row r="5526" spans="2:25"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19"/>
      <c r="X5526" s="19"/>
      <c r="Y5526" s="20"/>
    </row>
    <row r="5527" spans="2:25"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19"/>
      <c r="X5527" s="19"/>
      <c r="Y5527" s="20"/>
    </row>
    <row r="5528" spans="2:25"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19"/>
      <c r="X5528" s="19"/>
      <c r="Y5528" s="20"/>
    </row>
    <row r="5529" spans="2:25"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19"/>
      <c r="X5529" s="19"/>
      <c r="Y5529" s="20"/>
    </row>
    <row r="5530" spans="2:25"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19"/>
      <c r="X5530" s="19"/>
      <c r="Y5530" s="20"/>
    </row>
    <row r="5531" spans="2:25"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19"/>
      <c r="X5531" s="19"/>
      <c r="Y5531" s="20"/>
    </row>
    <row r="5532" spans="2:25"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19"/>
      <c r="X5532" s="19"/>
      <c r="Y5532" s="20"/>
    </row>
    <row r="5533" spans="2:25"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19"/>
      <c r="X5533" s="19"/>
      <c r="Y5533" s="20"/>
    </row>
    <row r="5534" spans="2:25"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19"/>
      <c r="X5534" s="19"/>
      <c r="Y5534" s="20"/>
    </row>
    <row r="5535" spans="2:25"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19"/>
      <c r="X5535" s="19"/>
      <c r="Y5535" s="20"/>
    </row>
    <row r="5536" spans="2:25"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19"/>
      <c r="X5536" s="19"/>
      <c r="Y5536" s="20"/>
    </row>
    <row r="5537" spans="2:25"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19"/>
      <c r="X5537" s="19"/>
      <c r="Y5537" s="20"/>
    </row>
    <row r="5538" spans="2:25"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19"/>
      <c r="X5538" s="19"/>
      <c r="Y5538" s="20"/>
    </row>
    <row r="5539" spans="2:25"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19"/>
      <c r="X5539" s="19"/>
      <c r="Y5539" s="20"/>
    </row>
    <row r="5540" spans="2:25"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19"/>
      <c r="X5540" s="19"/>
      <c r="Y5540" s="20"/>
    </row>
    <row r="5541" spans="2:25"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19"/>
      <c r="X5541" s="19"/>
      <c r="Y5541" s="20"/>
    </row>
    <row r="5542" spans="2:25"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19"/>
      <c r="X5542" s="19"/>
      <c r="Y5542" s="20"/>
    </row>
    <row r="5543" spans="2:25"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19"/>
      <c r="X5543" s="19"/>
      <c r="Y5543" s="20"/>
    </row>
    <row r="5544" spans="2:25"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19"/>
      <c r="X5544" s="19"/>
      <c r="Y5544" s="20"/>
    </row>
    <row r="5545" spans="2:25"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19"/>
      <c r="X5545" s="19"/>
      <c r="Y5545" s="20"/>
    </row>
    <row r="5546" spans="2:25"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19"/>
      <c r="X5546" s="19"/>
      <c r="Y5546" s="20"/>
    </row>
    <row r="5547" spans="2:25"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19"/>
      <c r="X5547" s="19"/>
      <c r="Y5547" s="20"/>
    </row>
    <row r="5548" spans="2:25"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19"/>
      <c r="X5548" s="19"/>
      <c r="Y5548" s="20"/>
    </row>
    <row r="5549" spans="2:25"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19"/>
      <c r="X5549" s="19"/>
      <c r="Y5549" s="20"/>
    </row>
    <row r="5550" spans="2:25"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19"/>
      <c r="X5550" s="19"/>
      <c r="Y5550" s="20"/>
    </row>
    <row r="5551" spans="2:25"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19"/>
      <c r="X5551" s="19"/>
      <c r="Y5551" s="20"/>
    </row>
    <row r="5552" spans="2:25"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19"/>
      <c r="X5552" s="19"/>
      <c r="Y5552" s="20"/>
    </row>
    <row r="5553" spans="2:25"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19"/>
      <c r="X5553" s="19"/>
      <c r="Y5553" s="20"/>
    </row>
    <row r="5554" spans="2:25"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19"/>
      <c r="X5554" s="19"/>
      <c r="Y5554" s="20"/>
    </row>
    <row r="5555" spans="2:25"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19"/>
      <c r="X5555" s="19"/>
      <c r="Y5555" s="20"/>
    </row>
    <row r="5556" spans="2:25"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19"/>
      <c r="X5556" s="19"/>
      <c r="Y5556" s="20"/>
    </row>
    <row r="5557" spans="2:25"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19"/>
      <c r="X5557" s="19"/>
      <c r="Y5557" s="20"/>
    </row>
    <row r="5558" spans="2:25"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19"/>
      <c r="X5558" s="19"/>
      <c r="Y5558" s="20"/>
    </row>
    <row r="5559" spans="2:25"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19"/>
      <c r="X5559" s="19"/>
      <c r="Y5559" s="20"/>
    </row>
    <row r="5560" spans="2:25"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19"/>
      <c r="X5560" s="19"/>
      <c r="Y5560" s="20"/>
    </row>
    <row r="5561" spans="2:25"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19"/>
      <c r="X5561" s="19"/>
      <c r="Y5561" s="20"/>
    </row>
    <row r="5562" spans="2:25"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19"/>
      <c r="X5562" s="19"/>
      <c r="Y5562" s="20"/>
    </row>
    <row r="5563" spans="2:25"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19"/>
      <c r="X5563" s="19"/>
      <c r="Y5563" s="20"/>
    </row>
    <row r="5564" spans="2:25"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19"/>
      <c r="X5564" s="19"/>
      <c r="Y5564" s="20"/>
    </row>
    <row r="5565" spans="2:25"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19"/>
      <c r="X5565" s="19"/>
      <c r="Y5565" s="20"/>
    </row>
    <row r="5566" spans="2:25"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19"/>
      <c r="X5566" s="19"/>
      <c r="Y5566" s="20"/>
    </row>
    <row r="5567" spans="2:25"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19"/>
      <c r="X5567" s="19"/>
      <c r="Y5567" s="20"/>
    </row>
    <row r="5568" spans="2:25"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19"/>
      <c r="X5568" s="19"/>
      <c r="Y5568" s="20"/>
    </row>
    <row r="5569" spans="2:25"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19"/>
      <c r="X5569" s="19"/>
      <c r="Y5569" s="20"/>
    </row>
    <row r="5570" spans="2:25"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19"/>
      <c r="X5570" s="19"/>
      <c r="Y5570" s="20"/>
    </row>
    <row r="5571" spans="2:25"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19"/>
      <c r="X5571" s="19"/>
      <c r="Y5571" s="20"/>
    </row>
    <row r="5572" spans="2:25"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19"/>
      <c r="X5572" s="19"/>
      <c r="Y5572" s="20"/>
    </row>
    <row r="5573" spans="2:25"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19"/>
      <c r="X5573" s="19"/>
      <c r="Y5573" s="20"/>
    </row>
    <row r="5574" spans="2:25"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19"/>
      <c r="X5574" s="19"/>
      <c r="Y5574" s="20"/>
    </row>
    <row r="5575" spans="2:25"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19"/>
      <c r="X5575" s="19"/>
      <c r="Y5575" s="20"/>
    </row>
    <row r="5576" spans="2:25"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19"/>
      <c r="X5576" s="19"/>
      <c r="Y5576" s="20"/>
    </row>
    <row r="5577" spans="2:25"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19"/>
      <c r="X5577" s="19"/>
      <c r="Y5577" s="20"/>
    </row>
    <row r="5578" spans="2:25"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19"/>
      <c r="X5578" s="19"/>
      <c r="Y5578" s="20"/>
    </row>
    <row r="5579" spans="2:25"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19"/>
      <c r="X5579" s="19"/>
      <c r="Y5579" s="20"/>
    </row>
    <row r="5580" spans="2:25"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19"/>
      <c r="X5580" s="19"/>
      <c r="Y5580" s="20"/>
    </row>
    <row r="5581" spans="2:25"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19"/>
      <c r="X5581" s="19"/>
      <c r="Y5581" s="20"/>
    </row>
    <row r="5582" spans="2:25"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19"/>
      <c r="X5582" s="19"/>
      <c r="Y5582" s="20"/>
    </row>
    <row r="5583" spans="2:25"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19"/>
      <c r="X5583" s="19"/>
      <c r="Y5583" s="20"/>
    </row>
    <row r="5584" spans="2:25"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19"/>
      <c r="X5584" s="19"/>
      <c r="Y5584" s="20"/>
    </row>
    <row r="5585" spans="2:25"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19"/>
      <c r="X5585" s="19"/>
      <c r="Y5585" s="20"/>
    </row>
    <row r="5586" spans="2:25"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19"/>
      <c r="X5586" s="19"/>
      <c r="Y5586" s="20"/>
    </row>
    <row r="5587" spans="2:25"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19"/>
      <c r="X5587" s="19"/>
      <c r="Y5587" s="20"/>
    </row>
    <row r="5588" spans="2:25"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19"/>
      <c r="X5588" s="19"/>
      <c r="Y5588" s="20"/>
    </row>
    <row r="5589" spans="2:25"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19"/>
      <c r="X5589" s="19"/>
      <c r="Y5589" s="20"/>
    </row>
    <row r="5590" spans="2:25"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19"/>
      <c r="X5590" s="19"/>
      <c r="Y5590" s="20"/>
    </row>
    <row r="5591" spans="2:25"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19"/>
      <c r="X5591" s="19"/>
      <c r="Y5591" s="20"/>
    </row>
    <row r="5592" spans="2:25"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19"/>
      <c r="X5592" s="19"/>
      <c r="Y5592" s="20"/>
    </row>
    <row r="5593" spans="2:25"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19"/>
      <c r="X5593" s="19"/>
      <c r="Y5593" s="20"/>
    </row>
    <row r="5594" spans="2:25"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19"/>
      <c r="X5594" s="19"/>
      <c r="Y5594" s="20"/>
    </row>
    <row r="5595" spans="2:25"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19"/>
      <c r="X5595" s="19"/>
      <c r="Y5595" s="20"/>
    </row>
    <row r="5596" spans="2:25"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19"/>
      <c r="X5596" s="19"/>
      <c r="Y5596" s="20"/>
    </row>
    <row r="5597" spans="2:25"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19"/>
      <c r="X5597" s="19"/>
      <c r="Y5597" s="20"/>
    </row>
    <row r="5598" spans="2:25"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19"/>
      <c r="X5598" s="19"/>
      <c r="Y5598" s="20"/>
    </row>
    <row r="5599" spans="2:25"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19"/>
      <c r="X5599" s="19"/>
      <c r="Y5599" s="20"/>
    </row>
    <row r="5600" spans="2:25"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19"/>
      <c r="X5600" s="19"/>
      <c r="Y5600" s="20"/>
    </row>
    <row r="5601" spans="2:25"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19"/>
      <c r="X5601" s="19"/>
      <c r="Y5601" s="20"/>
    </row>
    <row r="5602" spans="2:25"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19"/>
      <c r="X5602" s="19"/>
      <c r="Y5602" s="20"/>
    </row>
    <row r="5603" spans="2:25"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19"/>
      <c r="X5603" s="19"/>
      <c r="Y5603" s="20"/>
    </row>
    <row r="5604" spans="2:25"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19"/>
      <c r="X5604" s="19"/>
      <c r="Y5604" s="20"/>
    </row>
    <row r="5605" spans="2:25"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19"/>
      <c r="X5605" s="19"/>
      <c r="Y5605" s="20"/>
    </row>
    <row r="5606" spans="2:25"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19"/>
      <c r="X5606" s="19"/>
      <c r="Y5606" s="20"/>
    </row>
    <row r="5607" spans="2:25"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19"/>
      <c r="X5607" s="19"/>
      <c r="Y5607" s="20"/>
    </row>
    <row r="5608" spans="2:25"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19"/>
      <c r="X5608" s="19"/>
      <c r="Y5608" s="20"/>
    </row>
    <row r="5609" spans="2:25"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19"/>
      <c r="X5609" s="19"/>
      <c r="Y5609" s="20"/>
    </row>
    <row r="5610" spans="2:25"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19"/>
      <c r="X5610" s="19"/>
      <c r="Y5610" s="20"/>
    </row>
    <row r="5611" spans="2:25"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19"/>
      <c r="X5611" s="19"/>
      <c r="Y5611" s="20"/>
    </row>
    <row r="5612" spans="2:25"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19"/>
      <c r="X5612" s="19"/>
      <c r="Y5612" s="20"/>
    </row>
    <row r="5613" spans="2:25"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19"/>
      <c r="X5613" s="19"/>
      <c r="Y5613" s="20"/>
    </row>
    <row r="5614" spans="2:25"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19"/>
      <c r="X5614" s="19"/>
      <c r="Y5614" s="20"/>
    </row>
    <row r="5615" spans="2:25"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19"/>
      <c r="X5615" s="19"/>
      <c r="Y5615" s="20"/>
    </row>
    <row r="5616" spans="2:25"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19"/>
      <c r="X5616" s="19"/>
      <c r="Y5616" s="20"/>
    </row>
    <row r="5617" spans="2:25"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19"/>
      <c r="X5617" s="19"/>
      <c r="Y5617" s="20"/>
    </row>
    <row r="5618" spans="2:25"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19"/>
      <c r="X5618" s="19"/>
      <c r="Y5618" s="20"/>
    </row>
    <row r="5619" spans="2:25"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19"/>
      <c r="X5619" s="19"/>
      <c r="Y5619" s="20"/>
    </row>
    <row r="5620" spans="2:25"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19"/>
      <c r="X5620" s="19"/>
      <c r="Y5620" s="20"/>
    </row>
    <row r="5621" spans="2:25"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19"/>
      <c r="X5621" s="19"/>
      <c r="Y5621" s="20"/>
    </row>
    <row r="5622" spans="2:25"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19"/>
      <c r="X5622" s="19"/>
      <c r="Y5622" s="20"/>
    </row>
    <row r="5623" spans="2:25"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19"/>
      <c r="X5623" s="19"/>
      <c r="Y5623" s="20"/>
    </row>
    <row r="5624" spans="2:25"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19"/>
      <c r="X5624" s="19"/>
      <c r="Y5624" s="20"/>
    </row>
    <row r="5625" spans="2:25"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19"/>
      <c r="X5625" s="19"/>
      <c r="Y5625" s="20"/>
    </row>
    <row r="5626" spans="2:25"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19"/>
      <c r="X5626" s="19"/>
      <c r="Y5626" s="20"/>
    </row>
    <row r="5627" spans="2:25"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19"/>
      <c r="X5627" s="19"/>
      <c r="Y5627" s="20"/>
    </row>
    <row r="5628" spans="2:25"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19"/>
      <c r="X5628" s="19"/>
      <c r="Y5628" s="20"/>
    </row>
    <row r="5629" spans="2:25"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19"/>
      <c r="X5629" s="19"/>
      <c r="Y5629" s="20"/>
    </row>
    <row r="5630" spans="2:25"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19"/>
      <c r="X5630" s="19"/>
      <c r="Y5630" s="20"/>
    </row>
    <row r="5631" spans="2:25"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19"/>
      <c r="X5631" s="19"/>
      <c r="Y5631" s="20"/>
    </row>
    <row r="5632" spans="2:25"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19"/>
      <c r="X5632" s="19"/>
      <c r="Y5632" s="20"/>
    </row>
    <row r="5633" spans="2:25"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19"/>
      <c r="X5633" s="19"/>
      <c r="Y5633" s="20"/>
    </row>
    <row r="5634" spans="2:25"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19"/>
      <c r="X5634" s="19"/>
      <c r="Y5634" s="20"/>
    </row>
    <row r="5635" spans="2:25"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19"/>
      <c r="X5635" s="19"/>
      <c r="Y5635" s="20"/>
    </row>
    <row r="5636" spans="2:25"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19"/>
      <c r="X5636" s="19"/>
      <c r="Y5636" s="20"/>
    </row>
    <row r="5637" spans="2:25"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19"/>
      <c r="X5637" s="19"/>
      <c r="Y5637" s="20"/>
    </row>
    <row r="5638" spans="2:25"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19"/>
      <c r="X5638" s="19"/>
      <c r="Y5638" s="20"/>
    </row>
    <row r="5639" spans="2:25"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19"/>
      <c r="X5639" s="19"/>
      <c r="Y5639" s="20"/>
    </row>
    <row r="5640" spans="2:25"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19"/>
      <c r="X5640" s="19"/>
      <c r="Y5640" s="20"/>
    </row>
    <row r="5641" spans="2:25"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19"/>
      <c r="X5641" s="19"/>
      <c r="Y5641" s="20"/>
    </row>
    <row r="5642" spans="2:25"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19"/>
      <c r="X5642" s="19"/>
      <c r="Y5642" s="20"/>
    </row>
    <row r="5643" spans="2:25"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19"/>
      <c r="X5643" s="19"/>
      <c r="Y5643" s="20"/>
    </row>
    <row r="5644" spans="2:25"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19"/>
      <c r="X5644" s="19"/>
      <c r="Y5644" s="20"/>
    </row>
    <row r="5645" spans="2:25"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19"/>
      <c r="X5645" s="19"/>
      <c r="Y5645" s="20"/>
    </row>
    <row r="5646" spans="2:25"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19"/>
      <c r="X5646" s="19"/>
      <c r="Y5646" s="20"/>
    </row>
    <row r="5647" spans="2:25"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19"/>
      <c r="X5647" s="19"/>
      <c r="Y5647" s="20"/>
    </row>
    <row r="5648" spans="2:25"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19"/>
      <c r="X5648" s="19"/>
      <c r="Y5648" s="20"/>
    </row>
    <row r="5649" spans="2:25"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19"/>
      <c r="X5649" s="19"/>
      <c r="Y5649" s="20"/>
    </row>
    <row r="5650" spans="2:25"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19"/>
      <c r="X5650" s="19"/>
      <c r="Y5650" s="20"/>
    </row>
    <row r="5651" spans="2:25"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19"/>
      <c r="X5651" s="19"/>
      <c r="Y5651" s="20"/>
    </row>
    <row r="5652" spans="2:25"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19"/>
      <c r="X5652" s="19"/>
      <c r="Y5652" s="20"/>
    </row>
    <row r="5653" spans="2:25"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19"/>
      <c r="X5653" s="19"/>
      <c r="Y5653" s="20"/>
    </row>
    <row r="5654" spans="2:25"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19"/>
      <c r="X5654" s="19"/>
      <c r="Y5654" s="20"/>
    </row>
    <row r="5655" spans="2:25"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19"/>
      <c r="X5655" s="19"/>
      <c r="Y5655" s="20"/>
    </row>
    <row r="5656" spans="2:25"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19"/>
      <c r="X5656" s="19"/>
      <c r="Y5656" s="20"/>
    </row>
    <row r="5657" spans="2:25"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19"/>
      <c r="X5657" s="19"/>
      <c r="Y5657" s="20"/>
    </row>
    <row r="5658" spans="2:25"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19"/>
      <c r="X5658" s="19"/>
      <c r="Y5658" s="20"/>
    </row>
    <row r="5659" spans="2:25"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19"/>
      <c r="X5659" s="19"/>
      <c r="Y5659" s="20"/>
    </row>
    <row r="5660" spans="2:25"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19"/>
      <c r="X5660" s="19"/>
      <c r="Y5660" s="20"/>
    </row>
    <row r="5661" spans="2:25"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19"/>
      <c r="X5661" s="19"/>
      <c r="Y5661" s="20"/>
    </row>
    <row r="5662" spans="2:25"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19"/>
      <c r="X5662" s="19"/>
      <c r="Y5662" s="20"/>
    </row>
    <row r="5663" spans="2:25"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19"/>
      <c r="X5663" s="19"/>
      <c r="Y5663" s="20"/>
    </row>
    <row r="5664" spans="2:25"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19"/>
      <c r="X5664" s="19"/>
      <c r="Y5664" s="20"/>
    </row>
    <row r="5665" spans="2:25"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19"/>
      <c r="X5665" s="19"/>
      <c r="Y5665" s="20"/>
    </row>
    <row r="5666" spans="2:25"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19"/>
      <c r="X5666" s="19"/>
      <c r="Y5666" s="20"/>
    </row>
    <row r="5667" spans="2:25"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19"/>
      <c r="X5667" s="19"/>
      <c r="Y5667" s="20"/>
    </row>
    <row r="5668" spans="2:25"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19"/>
      <c r="X5668" s="19"/>
      <c r="Y5668" s="20"/>
    </row>
    <row r="5669" spans="2:25"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19"/>
      <c r="X5669" s="19"/>
      <c r="Y5669" s="20"/>
    </row>
    <row r="5670" spans="2:25"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19"/>
      <c r="X5670" s="19"/>
      <c r="Y5670" s="20"/>
    </row>
    <row r="5671" spans="2:25"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19"/>
      <c r="X5671" s="19"/>
      <c r="Y5671" s="20"/>
    </row>
    <row r="5672" spans="2:25"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19"/>
      <c r="X5672" s="19"/>
      <c r="Y5672" s="20"/>
    </row>
    <row r="5673" spans="2:25"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19"/>
      <c r="X5673" s="19"/>
      <c r="Y5673" s="20"/>
    </row>
    <row r="5674" spans="2:25"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19"/>
      <c r="X5674" s="19"/>
      <c r="Y5674" s="20"/>
    </row>
    <row r="5675" spans="2:25"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19"/>
      <c r="X5675" s="19"/>
      <c r="Y5675" s="20"/>
    </row>
    <row r="5676" spans="2:25"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19"/>
      <c r="X5676" s="19"/>
      <c r="Y5676" s="20"/>
    </row>
    <row r="5677" spans="2:25"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19"/>
      <c r="X5677" s="19"/>
      <c r="Y5677" s="20"/>
    </row>
    <row r="5678" spans="2:25"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19"/>
      <c r="X5678" s="19"/>
      <c r="Y5678" s="20"/>
    </row>
    <row r="5679" spans="2:25"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19"/>
      <c r="X5679" s="19"/>
      <c r="Y5679" s="20"/>
    </row>
    <row r="5680" spans="2:25"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19"/>
      <c r="X5680" s="19"/>
      <c r="Y5680" s="20"/>
    </row>
    <row r="5681" spans="2:25"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19"/>
      <c r="X5681" s="19"/>
      <c r="Y5681" s="20"/>
    </row>
    <row r="5682" spans="2:25"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19"/>
      <c r="X5682" s="19"/>
      <c r="Y5682" s="20"/>
    </row>
    <row r="5683" spans="2:25"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19"/>
      <c r="X5683" s="19"/>
      <c r="Y5683" s="20"/>
    </row>
    <row r="5684" spans="2:25"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19"/>
      <c r="X5684" s="19"/>
      <c r="Y5684" s="20"/>
    </row>
    <row r="5685" spans="2:25"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19"/>
      <c r="X5685" s="19"/>
      <c r="Y5685" s="20"/>
    </row>
    <row r="5686" spans="2:25"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19"/>
      <c r="X5686" s="19"/>
      <c r="Y5686" s="20"/>
    </row>
    <row r="5687" spans="2:25"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19"/>
      <c r="X5687" s="19"/>
      <c r="Y5687" s="20"/>
    </row>
    <row r="5688" spans="2:25"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19"/>
      <c r="X5688" s="19"/>
      <c r="Y5688" s="20"/>
    </row>
    <row r="5689" spans="2:25"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19"/>
      <c r="X5689" s="19"/>
      <c r="Y5689" s="20"/>
    </row>
    <row r="5690" spans="2:25"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19"/>
      <c r="X5690" s="19"/>
      <c r="Y5690" s="20"/>
    </row>
    <row r="5691" spans="2:25"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19"/>
      <c r="X5691" s="19"/>
      <c r="Y5691" s="20"/>
    </row>
    <row r="5692" spans="2:25"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19"/>
      <c r="X5692" s="19"/>
      <c r="Y5692" s="20"/>
    </row>
    <row r="5693" spans="2:25"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19"/>
      <c r="X5693" s="19"/>
      <c r="Y5693" s="20"/>
    </row>
    <row r="5694" spans="2:25"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19"/>
      <c r="X5694" s="19"/>
      <c r="Y5694" s="20"/>
    </row>
    <row r="5695" spans="2:25"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19"/>
      <c r="X5695" s="19"/>
      <c r="Y5695" s="20"/>
    </row>
    <row r="5696" spans="2:25"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19"/>
      <c r="X5696" s="19"/>
      <c r="Y5696" s="20"/>
    </row>
    <row r="5697" spans="2:25"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19"/>
      <c r="X5697" s="19"/>
      <c r="Y5697" s="20"/>
    </row>
    <row r="5698" spans="2:25"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19"/>
      <c r="X5698" s="19"/>
      <c r="Y5698" s="20"/>
    </row>
    <row r="5699" spans="2:25"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19"/>
      <c r="X5699" s="19"/>
      <c r="Y5699" s="20"/>
    </row>
    <row r="5700" spans="2:25"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19"/>
      <c r="X5700" s="19"/>
      <c r="Y5700" s="20"/>
    </row>
    <row r="5701" spans="2:25"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19"/>
      <c r="X5701" s="19"/>
      <c r="Y5701" s="20"/>
    </row>
    <row r="5702" spans="2:25"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19"/>
      <c r="X5702" s="19"/>
      <c r="Y5702" s="20"/>
    </row>
    <row r="5703" spans="2:25"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19"/>
      <c r="X5703" s="19"/>
      <c r="Y5703" s="20"/>
    </row>
    <row r="5704" spans="2:25"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19"/>
      <c r="X5704" s="19"/>
      <c r="Y5704" s="20"/>
    </row>
    <row r="5705" spans="2:25"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19"/>
      <c r="X5705" s="19"/>
      <c r="Y5705" s="20"/>
    </row>
    <row r="5706" spans="2:25"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19"/>
      <c r="X5706" s="19"/>
      <c r="Y5706" s="20"/>
    </row>
    <row r="5707" spans="2:25"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19"/>
      <c r="X5707" s="19"/>
      <c r="Y5707" s="20"/>
    </row>
    <row r="5708" spans="2:25"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19"/>
      <c r="X5708" s="19"/>
      <c r="Y5708" s="20"/>
    </row>
    <row r="5709" spans="2:25"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19"/>
      <c r="X5709" s="19"/>
      <c r="Y5709" s="20"/>
    </row>
    <row r="5710" spans="2:25"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19"/>
      <c r="X5710" s="19"/>
      <c r="Y5710" s="20"/>
    </row>
    <row r="5711" spans="2:25"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19"/>
      <c r="X5711" s="19"/>
      <c r="Y5711" s="20"/>
    </row>
    <row r="5712" spans="2:25"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19"/>
      <c r="X5712" s="19"/>
      <c r="Y5712" s="20"/>
    </row>
    <row r="5713" spans="2:25"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19"/>
      <c r="X5713" s="19"/>
      <c r="Y5713" s="20"/>
    </row>
    <row r="5714" spans="2:25"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19"/>
      <c r="X5714" s="19"/>
      <c r="Y5714" s="20"/>
    </row>
    <row r="5715" spans="2:25"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19"/>
      <c r="X5715" s="19"/>
      <c r="Y5715" s="20"/>
    </row>
    <row r="5716" spans="2:25"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19"/>
      <c r="X5716" s="19"/>
      <c r="Y5716" s="20"/>
    </row>
    <row r="5717" spans="2:25"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19"/>
      <c r="X5717" s="19"/>
      <c r="Y5717" s="20"/>
    </row>
    <row r="5718" spans="2:25"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19"/>
      <c r="X5718" s="19"/>
      <c r="Y5718" s="20"/>
    </row>
    <row r="5719" spans="2:25"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19"/>
      <c r="X5719" s="19"/>
      <c r="Y5719" s="20"/>
    </row>
    <row r="5720" spans="2:25"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19"/>
      <c r="X5720" s="19"/>
      <c r="Y5720" s="20"/>
    </row>
    <row r="5721" spans="2:25"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19"/>
      <c r="X5721" s="19"/>
      <c r="Y5721" s="20"/>
    </row>
    <row r="5722" spans="2:25"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19"/>
      <c r="X5722" s="19"/>
      <c r="Y5722" s="20"/>
    </row>
    <row r="5723" spans="2:25"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19"/>
      <c r="X5723" s="19"/>
      <c r="Y5723" s="20"/>
    </row>
    <row r="5724" spans="2:25"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19"/>
      <c r="X5724" s="19"/>
      <c r="Y5724" s="20"/>
    </row>
    <row r="5725" spans="2:25"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19"/>
      <c r="X5725" s="19"/>
      <c r="Y5725" s="20"/>
    </row>
    <row r="5726" spans="2:25"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19"/>
      <c r="X5726" s="19"/>
      <c r="Y5726" s="20"/>
    </row>
    <row r="5727" spans="2:25"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19"/>
      <c r="X5727" s="19"/>
      <c r="Y5727" s="20"/>
    </row>
    <row r="5728" spans="2:25"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19"/>
      <c r="X5728" s="19"/>
      <c r="Y5728" s="20"/>
    </row>
    <row r="5729" spans="2:25"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19"/>
      <c r="X5729" s="19"/>
      <c r="Y5729" s="20"/>
    </row>
    <row r="5730" spans="2:25"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19"/>
      <c r="X5730" s="19"/>
      <c r="Y5730" s="20"/>
    </row>
    <row r="5731" spans="2:25"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19"/>
      <c r="X5731" s="19"/>
      <c r="Y5731" s="20"/>
    </row>
    <row r="5732" spans="2:25"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19"/>
      <c r="X5732" s="19"/>
      <c r="Y5732" s="20"/>
    </row>
    <row r="5733" spans="2:25"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19"/>
      <c r="X5733" s="19"/>
      <c r="Y5733" s="20"/>
    </row>
    <row r="5734" spans="2:25"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19"/>
      <c r="X5734" s="19"/>
      <c r="Y5734" s="20"/>
    </row>
    <row r="5735" spans="2:25"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19"/>
      <c r="X5735" s="19"/>
      <c r="Y5735" s="20"/>
    </row>
    <row r="5736" spans="2:25"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19"/>
      <c r="X5736" s="19"/>
      <c r="Y5736" s="20"/>
    </row>
    <row r="5737" spans="2:25"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19"/>
      <c r="X5737" s="19"/>
      <c r="Y5737" s="20"/>
    </row>
    <row r="5738" spans="2:25"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19"/>
      <c r="X5738" s="19"/>
      <c r="Y5738" s="20"/>
    </row>
    <row r="5739" spans="2:25"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19"/>
      <c r="X5739" s="19"/>
      <c r="Y5739" s="20"/>
    </row>
    <row r="5740" spans="2:25"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19"/>
      <c r="X5740" s="19"/>
      <c r="Y5740" s="20"/>
    </row>
    <row r="5741" spans="2:25"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19"/>
      <c r="X5741" s="19"/>
      <c r="Y5741" s="20"/>
    </row>
    <row r="5742" spans="2:25"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19"/>
      <c r="X5742" s="19"/>
      <c r="Y5742" s="20"/>
    </row>
    <row r="5743" spans="2:25"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19"/>
      <c r="X5743" s="19"/>
      <c r="Y5743" s="20"/>
    </row>
    <row r="5744" spans="2:25"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19"/>
      <c r="X5744" s="19"/>
      <c r="Y5744" s="20"/>
    </row>
    <row r="5745" spans="2:25"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19"/>
      <c r="X5745" s="19"/>
      <c r="Y5745" s="20"/>
    </row>
    <row r="5746" spans="2:25"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19"/>
      <c r="X5746" s="19"/>
      <c r="Y5746" s="20"/>
    </row>
    <row r="5747" spans="2:25"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19"/>
      <c r="X5747" s="19"/>
      <c r="Y5747" s="20"/>
    </row>
    <row r="5748" spans="2:25"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19"/>
      <c r="X5748" s="19"/>
      <c r="Y5748" s="20"/>
    </row>
    <row r="5749" spans="2:25"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19"/>
      <c r="X5749" s="19"/>
      <c r="Y5749" s="20"/>
    </row>
    <row r="5750" spans="2:25"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19"/>
      <c r="X5750" s="19"/>
      <c r="Y5750" s="20"/>
    </row>
    <row r="5751" spans="2:25"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19"/>
      <c r="X5751" s="19"/>
      <c r="Y5751" s="20"/>
    </row>
    <row r="5752" spans="2:25"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19"/>
      <c r="X5752" s="19"/>
      <c r="Y5752" s="20"/>
    </row>
    <row r="5753" spans="2:25"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19"/>
      <c r="X5753" s="19"/>
      <c r="Y5753" s="20"/>
    </row>
    <row r="5754" spans="2:25"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19"/>
      <c r="X5754" s="19"/>
      <c r="Y5754" s="20"/>
    </row>
    <row r="5755" spans="2:25"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19"/>
      <c r="X5755" s="19"/>
      <c r="Y5755" s="20"/>
    </row>
    <row r="5756" spans="2:25"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19"/>
      <c r="X5756" s="19"/>
      <c r="Y5756" s="20"/>
    </row>
    <row r="5757" spans="2:25"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19"/>
      <c r="X5757" s="19"/>
      <c r="Y5757" s="20"/>
    </row>
    <row r="5758" spans="2:25"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19"/>
      <c r="X5758" s="19"/>
      <c r="Y5758" s="20"/>
    </row>
    <row r="5759" spans="2:25"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19"/>
      <c r="X5759" s="19"/>
      <c r="Y5759" s="20"/>
    </row>
    <row r="5760" spans="2:25"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19"/>
      <c r="X5760" s="19"/>
      <c r="Y5760" s="20"/>
    </row>
    <row r="5761" spans="2:25"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19"/>
      <c r="X5761" s="19"/>
      <c r="Y5761" s="20"/>
    </row>
    <row r="5762" spans="2:25"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19"/>
      <c r="X5762" s="19"/>
      <c r="Y5762" s="20"/>
    </row>
    <row r="5763" spans="2:25"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19"/>
      <c r="X5763" s="19"/>
      <c r="Y5763" s="20"/>
    </row>
    <row r="5764" spans="2:25"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19"/>
      <c r="X5764" s="19"/>
      <c r="Y5764" s="20"/>
    </row>
    <row r="5765" spans="2:25"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19"/>
      <c r="X5765" s="19"/>
      <c r="Y5765" s="20"/>
    </row>
    <row r="5766" spans="2:25"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19"/>
      <c r="X5766" s="19"/>
      <c r="Y5766" s="20"/>
    </row>
    <row r="5767" spans="2:25"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19"/>
      <c r="X5767" s="19"/>
      <c r="Y5767" s="20"/>
    </row>
    <row r="5768" spans="2:25"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19"/>
      <c r="X5768" s="19"/>
      <c r="Y5768" s="20"/>
    </row>
    <row r="5769" spans="2:25"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19"/>
      <c r="X5769" s="19"/>
      <c r="Y5769" s="20"/>
    </row>
    <row r="5770" spans="2:25"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19"/>
      <c r="X5770" s="19"/>
      <c r="Y5770" s="20"/>
    </row>
    <row r="5771" spans="2:25"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19"/>
      <c r="X5771" s="19"/>
      <c r="Y5771" s="20"/>
    </row>
    <row r="5772" spans="2:25"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19"/>
      <c r="X5772" s="19"/>
      <c r="Y5772" s="20"/>
    </row>
    <row r="5773" spans="2:25"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19"/>
      <c r="X5773" s="19"/>
      <c r="Y5773" s="20"/>
    </row>
    <row r="5774" spans="2:25"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19"/>
      <c r="X5774" s="19"/>
      <c r="Y5774" s="20"/>
    </row>
    <row r="5775" spans="2:25"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19"/>
      <c r="X5775" s="19"/>
      <c r="Y5775" s="20"/>
    </row>
    <row r="5776" spans="2:25"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19"/>
      <c r="X5776" s="19"/>
      <c r="Y5776" s="20"/>
    </row>
    <row r="5777" spans="2:25"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19"/>
      <c r="X5777" s="19"/>
      <c r="Y5777" s="20"/>
    </row>
    <row r="5778" spans="2:25"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19"/>
      <c r="X5778" s="19"/>
      <c r="Y5778" s="20"/>
    </row>
    <row r="5779" spans="2:25"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19"/>
      <c r="X5779" s="19"/>
      <c r="Y5779" s="20"/>
    </row>
    <row r="5780" spans="2:25"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19"/>
      <c r="X5780" s="19"/>
      <c r="Y5780" s="20"/>
    </row>
    <row r="5781" spans="2:25"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19"/>
      <c r="X5781" s="19"/>
      <c r="Y5781" s="20"/>
    </row>
    <row r="5782" spans="2:25"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19"/>
      <c r="X5782" s="19"/>
      <c r="Y5782" s="20"/>
    </row>
    <row r="5783" spans="2:25"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19"/>
      <c r="X5783" s="19"/>
      <c r="Y5783" s="20"/>
    </row>
    <row r="5784" spans="2:25"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19"/>
      <c r="X5784" s="19"/>
      <c r="Y5784" s="20"/>
    </row>
    <row r="5785" spans="2:25"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19"/>
      <c r="X5785" s="19"/>
      <c r="Y5785" s="20"/>
    </row>
    <row r="5786" spans="2:25"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19"/>
      <c r="X5786" s="19"/>
      <c r="Y5786" s="20"/>
    </row>
    <row r="5787" spans="2:25"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19"/>
      <c r="X5787" s="19"/>
      <c r="Y5787" s="20"/>
    </row>
    <row r="5788" spans="2:25"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19"/>
      <c r="X5788" s="19"/>
      <c r="Y5788" s="20"/>
    </row>
    <row r="5789" spans="2:25"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19"/>
      <c r="X5789" s="19"/>
      <c r="Y5789" s="20"/>
    </row>
    <row r="5790" spans="2:25"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19"/>
      <c r="X5790" s="19"/>
      <c r="Y5790" s="20"/>
    </row>
    <row r="5791" spans="2:25"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19"/>
      <c r="X5791" s="19"/>
      <c r="Y5791" s="20"/>
    </row>
    <row r="5792" spans="2:25"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19"/>
      <c r="X5792" s="19"/>
      <c r="Y5792" s="20"/>
    </row>
    <row r="5793" spans="2:25"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19"/>
      <c r="X5793" s="19"/>
      <c r="Y5793" s="20"/>
    </row>
    <row r="5794" spans="2:25"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19"/>
      <c r="X5794" s="19"/>
      <c r="Y5794" s="20"/>
    </row>
    <row r="5795" spans="2:25"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19"/>
      <c r="X5795" s="19"/>
      <c r="Y5795" s="20"/>
    </row>
    <row r="5796" spans="2:25"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19"/>
      <c r="X5796" s="19"/>
      <c r="Y5796" s="20"/>
    </row>
    <row r="5797" spans="2:25"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19"/>
      <c r="X5797" s="19"/>
      <c r="Y5797" s="20"/>
    </row>
    <row r="5798" spans="2:25"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19"/>
      <c r="X5798" s="19"/>
      <c r="Y5798" s="20"/>
    </row>
    <row r="5799" spans="2:25"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19"/>
      <c r="X5799" s="19"/>
      <c r="Y5799" s="20"/>
    </row>
    <row r="5800" spans="2:25"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19"/>
      <c r="X5800" s="19"/>
      <c r="Y5800" s="20"/>
    </row>
    <row r="5801" spans="2:25"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19"/>
      <c r="X5801" s="19"/>
      <c r="Y5801" s="20"/>
    </row>
    <row r="5802" spans="2:25"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19"/>
      <c r="X5802" s="19"/>
      <c r="Y5802" s="20"/>
    </row>
    <row r="5803" spans="2:25"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19"/>
      <c r="X5803" s="19"/>
      <c r="Y5803" s="20"/>
    </row>
    <row r="5804" spans="2:25"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19"/>
      <c r="X5804" s="19"/>
      <c r="Y5804" s="20"/>
    </row>
    <row r="5805" spans="2:25"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19"/>
      <c r="X5805" s="19"/>
      <c r="Y5805" s="20"/>
    </row>
    <row r="5806" spans="2:25"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19"/>
      <c r="X5806" s="19"/>
      <c r="Y5806" s="20"/>
    </row>
    <row r="5807" spans="2:25"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19"/>
      <c r="X5807" s="19"/>
      <c r="Y5807" s="20"/>
    </row>
    <row r="5808" spans="2:25"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19"/>
      <c r="X5808" s="19"/>
      <c r="Y5808" s="20"/>
    </row>
    <row r="5809" spans="2:25"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19"/>
      <c r="X5809" s="19"/>
      <c r="Y5809" s="20"/>
    </row>
    <row r="5810" spans="2:25"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19"/>
      <c r="X5810" s="19"/>
      <c r="Y5810" s="20"/>
    </row>
    <row r="5811" spans="2:25"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19"/>
      <c r="X5811" s="19"/>
      <c r="Y5811" s="20"/>
    </row>
    <row r="5812" spans="2:25"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19"/>
      <c r="X5812" s="19"/>
      <c r="Y5812" s="20"/>
    </row>
    <row r="5813" spans="2:25"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19"/>
      <c r="X5813" s="19"/>
      <c r="Y5813" s="20"/>
    </row>
    <row r="5814" spans="2:25"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19"/>
      <c r="X5814" s="19"/>
      <c r="Y5814" s="20"/>
    </row>
    <row r="5815" spans="2:25"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19"/>
      <c r="X5815" s="19"/>
      <c r="Y5815" s="20"/>
    </row>
    <row r="5816" spans="2:25"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19"/>
      <c r="X5816" s="19"/>
      <c r="Y5816" s="20"/>
    </row>
    <row r="5817" spans="2:25"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19"/>
      <c r="X5817" s="19"/>
      <c r="Y5817" s="20"/>
    </row>
    <row r="5818" spans="2:25"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19"/>
      <c r="X5818" s="19"/>
      <c r="Y5818" s="20"/>
    </row>
    <row r="5819" spans="2:25"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19"/>
      <c r="X5819" s="19"/>
      <c r="Y5819" s="20"/>
    </row>
    <row r="5820" spans="2:25"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19"/>
      <c r="X5820" s="19"/>
      <c r="Y5820" s="20"/>
    </row>
    <row r="5821" spans="2:25"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19"/>
      <c r="X5821" s="19"/>
      <c r="Y5821" s="20"/>
    </row>
    <row r="5822" spans="2:25"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19"/>
      <c r="X5822" s="19"/>
      <c r="Y5822" s="20"/>
    </row>
    <row r="5823" spans="2:25"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19"/>
      <c r="X5823" s="19"/>
      <c r="Y5823" s="20"/>
    </row>
    <row r="5824" spans="2:25"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19"/>
      <c r="X5824" s="19"/>
      <c r="Y5824" s="20"/>
    </row>
    <row r="5825" spans="2:25"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19"/>
      <c r="X5825" s="19"/>
      <c r="Y5825" s="20"/>
    </row>
    <row r="5826" spans="2:25"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19"/>
      <c r="X5826" s="19"/>
      <c r="Y5826" s="20"/>
    </row>
    <row r="5827" spans="2:25"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19"/>
      <c r="X5827" s="19"/>
      <c r="Y5827" s="20"/>
    </row>
    <row r="5828" spans="2:25"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19"/>
      <c r="X5828" s="19"/>
      <c r="Y5828" s="20"/>
    </row>
    <row r="5829" spans="2:25"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19"/>
      <c r="X5829" s="19"/>
      <c r="Y5829" s="20"/>
    </row>
    <row r="5830" spans="2:25"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19"/>
      <c r="X5830" s="19"/>
      <c r="Y5830" s="20"/>
    </row>
    <row r="5831" spans="2:25"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19"/>
      <c r="X5831" s="19"/>
      <c r="Y5831" s="20"/>
    </row>
    <row r="5832" spans="2:25"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19"/>
      <c r="X5832" s="19"/>
      <c r="Y5832" s="20"/>
    </row>
    <row r="5833" spans="2:25"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19"/>
      <c r="X5833" s="19"/>
      <c r="Y5833" s="20"/>
    </row>
    <row r="5834" spans="2:25"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19"/>
      <c r="X5834" s="19"/>
      <c r="Y5834" s="20"/>
    </row>
    <row r="5835" spans="2:25"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19"/>
      <c r="X5835" s="19"/>
      <c r="Y5835" s="20"/>
    </row>
    <row r="5836" spans="2:25"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19"/>
      <c r="X5836" s="19"/>
      <c r="Y5836" s="20"/>
    </row>
    <row r="5837" spans="2:25"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19"/>
      <c r="X5837" s="19"/>
      <c r="Y5837" s="20"/>
    </row>
    <row r="5838" spans="2:25"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19"/>
      <c r="X5838" s="19"/>
      <c r="Y5838" s="20"/>
    </row>
    <row r="5839" spans="2:25"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19"/>
      <c r="X5839" s="19"/>
      <c r="Y5839" s="20"/>
    </row>
    <row r="5840" spans="2:25"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19"/>
      <c r="X5840" s="19"/>
      <c r="Y5840" s="20"/>
    </row>
    <row r="5841" spans="2:25"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19"/>
      <c r="X5841" s="19"/>
      <c r="Y5841" s="20"/>
    </row>
    <row r="5842" spans="2:25"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19"/>
      <c r="X5842" s="19"/>
      <c r="Y5842" s="20"/>
    </row>
    <row r="5843" spans="2:25"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19"/>
      <c r="X5843" s="19"/>
      <c r="Y5843" s="20"/>
    </row>
    <row r="5844" spans="2:25"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19"/>
      <c r="X5844" s="19"/>
      <c r="Y5844" s="20"/>
    </row>
    <row r="5845" spans="2:25"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19"/>
      <c r="X5845" s="19"/>
      <c r="Y5845" s="20"/>
    </row>
    <row r="5846" spans="2:25"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19"/>
      <c r="X5846" s="19"/>
      <c r="Y5846" s="20"/>
    </row>
    <row r="5847" spans="2:25"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19"/>
      <c r="X5847" s="19"/>
      <c r="Y5847" s="20"/>
    </row>
    <row r="5848" spans="2:25"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19"/>
      <c r="X5848" s="19"/>
      <c r="Y5848" s="20"/>
    </row>
    <row r="5849" spans="2:25"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19"/>
      <c r="X5849" s="19"/>
      <c r="Y5849" s="20"/>
    </row>
    <row r="5850" spans="2:25"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19"/>
      <c r="X5850" s="19"/>
      <c r="Y5850" s="20"/>
    </row>
    <row r="5851" spans="2:25"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19"/>
      <c r="X5851" s="19"/>
      <c r="Y5851" s="20"/>
    </row>
    <row r="5852" spans="2:25"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19"/>
      <c r="X5852" s="19"/>
      <c r="Y5852" s="20"/>
    </row>
    <row r="5853" spans="2:25"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19"/>
      <c r="X5853" s="19"/>
      <c r="Y5853" s="20"/>
    </row>
    <row r="5854" spans="2:25"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19"/>
      <c r="X5854" s="19"/>
      <c r="Y5854" s="20"/>
    </row>
    <row r="5855" spans="2:25"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19"/>
      <c r="X5855" s="19"/>
      <c r="Y5855" s="20"/>
    </row>
    <row r="5856" spans="2:25"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19"/>
      <c r="X5856" s="19"/>
      <c r="Y5856" s="20"/>
    </row>
    <row r="5857" spans="2:25"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19"/>
      <c r="X5857" s="19"/>
      <c r="Y5857" s="20"/>
    </row>
    <row r="5858" spans="2:25"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19"/>
      <c r="X5858" s="19"/>
      <c r="Y5858" s="20"/>
    </row>
    <row r="5859" spans="2:25"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19"/>
      <c r="X5859" s="19"/>
      <c r="Y5859" s="20"/>
    </row>
    <row r="5860" spans="2:25"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19"/>
      <c r="X5860" s="19"/>
      <c r="Y5860" s="20"/>
    </row>
    <row r="5861" spans="2:25"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19"/>
      <c r="X5861" s="19"/>
      <c r="Y5861" s="20"/>
    </row>
    <row r="5862" spans="2:25"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19"/>
      <c r="X5862" s="19"/>
      <c r="Y5862" s="20"/>
    </row>
    <row r="5863" spans="2:25"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19"/>
      <c r="X5863" s="19"/>
      <c r="Y5863" s="20"/>
    </row>
    <row r="5864" spans="2:25"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19"/>
      <c r="X5864" s="19"/>
      <c r="Y5864" s="20"/>
    </row>
    <row r="5865" spans="2:25"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19"/>
      <c r="X5865" s="19"/>
      <c r="Y5865" s="20"/>
    </row>
    <row r="5866" spans="2:25"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19"/>
      <c r="X5866" s="19"/>
      <c r="Y5866" s="20"/>
    </row>
    <row r="5867" spans="2:25"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19"/>
      <c r="X5867" s="19"/>
      <c r="Y5867" s="20"/>
    </row>
    <row r="5868" spans="2:25"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19"/>
      <c r="X5868" s="19"/>
      <c r="Y5868" s="20"/>
    </row>
    <row r="5869" spans="2:25"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19"/>
      <c r="X5869" s="19"/>
      <c r="Y5869" s="20"/>
    </row>
    <row r="5870" spans="2:25"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19"/>
      <c r="X5870" s="19"/>
      <c r="Y5870" s="20"/>
    </row>
    <row r="5871" spans="2:25"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19"/>
      <c r="X5871" s="19"/>
      <c r="Y5871" s="20"/>
    </row>
    <row r="5872" spans="2:25"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19"/>
      <c r="X5872" s="19"/>
      <c r="Y5872" s="20"/>
    </row>
    <row r="5873" spans="2:25"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19"/>
      <c r="X5873" s="19"/>
      <c r="Y5873" s="20"/>
    </row>
    <row r="5874" spans="2:25"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19"/>
      <c r="X5874" s="19"/>
      <c r="Y5874" s="20"/>
    </row>
    <row r="5875" spans="2:25"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19"/>
      <c r="X5875" s="19"/>
      <c r="Y5875" s="20"/>
    </row>
    <row r="5876" spans="2:25"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19"/>
      <c r="X5876" s="19"/>
      <c r="Y5876" s="20"/>
    </row>
    <row r="5877" spans="2:25"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19"/>
      <c r="X5877" s="19"/>
      <c r="Y5877" s="20"/>
    </row>
    <row r="5878" spans="2:25"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19"/>
      <c r="X5878" s="19"/>
      <c r="Y5878" s="20"/>
    </row>
    <row r="5879" spans="2:25"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19"/>
      <c r="X5879" s="19"/>
      <c r="Y5879" s="20"/>
    </row>
    <row r="5880" spans="2:25"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19"/>
      <c r="X5880" s="19"/>
      <c r="Y5880" s="20"/>
    </row>
    <row r="5881" spans="2:25"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19"/>
      <c r="X5881" s="19"/>
      <c r="Y5881" s="20"/>
    </row>
    <row r="5882" spans="2:25"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19"/>
      <c r="X5882" s="19"/>
      <c r="Y5882" s="20"/>
    </row>
    <row r="5883" spans="2:25"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19"/>
      <c r="X5883" s="19"/>
      <c r="Y5883" s="20"/>
    </row>
    <row r="5884" spans="2:25"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19"/>
      <c r="X5884" s="19"/>
      <c r="Y5884" s="20"/>
    </row>
    <row r="5885" spans="2:25"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19"/>
      <c r="X5885" s="19"/>
      <c r="Y5885" s="20"/>
    </row>
    <row r="5886" spans="2:25"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19"/>
      <c r="X5886" s="19"/>
      <c r="Y5886" s="20"/>
    </row>
    <row r="5887" spans="2:25"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19"/>
      <c r="X5887" s="19"/>
      <c r="Y5887" s="20"/>
    </row>
    <row r="5888" spans="2:25"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19"/>
      <c r="X5888" s="19"/>
      <c r="Y5888" s="20"/>
    </row>
    <row r="5889" spans="2:25"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19"/>
      <c r="X5889" s="19"/>
      <c r="Y5889" s="20"/>
    </row>
    <row r="5890" spans="2:25"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19"/>
      <c r="X5890" s="19"/>
      <c r="Y5890" s="20"/>
    </row>
    <row r="5891" spans="2:25"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19"/>
      <c r="X5891" s="19"/>
      <c r="Y5891" s="20"/>
    </row>
    <row r="5892" spans="2:25"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19"/>
      <c r="X5892" s="19"/>
      <c r="Y5892" s="20"/>
    </row>
    <row r="5893" spans="2:25"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19"/>
      <c r="X5893" s="19"/>
      <c r="Y5893" s="20"/>
    </row>
    <row r="5894" spans="2:25"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19"/>
      <c r="X5894" s="19"/>
      <c r="Y5894" s="20"/>
    </row>
    <row r="5895" spans="2:25"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19"/>
      <c r="X5895" s="19"/>
      <c r="Y5895" s="20"/>
    </row>
    <row r="5896" spans="2:25"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19"/>
      <c r="X5896" s="19"/>
      <c r="Y5896" s="20"/>
    </row>
    <row r="5897" spans="2:25"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19"/>
      <c r="X5897" s="19"/>
      <c r="Y5897" s="20"/>
    </row>
    <row r="5898" spans="2:25"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19"/>
      <c r="X5898" s="19"/>
      <c r="Y5898" s="20"/>
    </row>
    <row r="5899" spans="2:25"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19"/>
      <c r="X5899" s="19"/>
      <c r="Y5899" s="20"/>
    </row>
    <row r="5900" spans="2:25"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19"/>
      <c r="X5900" s="19"/>
      <c r="Y5900" s="20"/>
    </row>
    <row r="5901" spans="2:25"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19"/>
      <c r="X5901" s="19"/>
      <c r="Y5901" s="20"/>
    </row>
    <row r="5902" spans="2:25"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19"/>
      <c r="X5902" s="19"/>
      <c r="Y5902" s="20"/>
    </row>
    <row r="5903" spans="2:25"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19"/>
      <c r="X5903" s="19"/>
      <c r="Y5903" s="20"/>
    </row>
    <row r="5904" spans="2:25"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19"/>
      <c r="X5904" s="19"/>
      <c r="Y5904" s="20"/>
    </row>
    <row r="5905" spans="2:25"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19"/>
      <c r="X5905" s="19"/>
      <c r="Y5905" s="20"/>
    </row>
    <row r="5906" spans="2:25"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19"/>
      <c r="X5906" s="19"/>
      <c r="Y5906" s="20"/>
    </row>
    <row r="5907" spans="2:25"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19"/>
      <c r="X5907" s="19"/>
      <c r="Y5907" s="20"/>
    </row>
    <row r="5908" spans="2:25"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19"/>
      <c r="X5908" s="19"/>
      <c r="Y5908" s="20"/>
    </row>
    <row r="5909" spans="2:25"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19"/>
      <c r="X5909" s="19"/>
      <c r="Y5909" s="20"/>
    </row>
    <row r="5910" spans="2:25"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19"/>
      <c r="X5910" s="19"/>
      <c r="Y5910" s="20"/>
    </row>
    <row r="5911" spans="2:25"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19"/>
      <c r="X5911" s="19"/>
      <c r="Y5911" s="20"/>
    </row>
    <row r="5912" spans="2:25"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19"/>
      <c r="X5912" s="19"/>
      <c r="Y5912" s="20"/>
    </row>
    <row r="5913" spans="2:25"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19"/>
      <c r="X5913" s="19"/>
      <c r="Y5913" s="20"/>
    </row>
    <row r="5914" spans="2:25"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19"/>
      <c r="X5914" s="19"/>
      <c r="Y5914" s="20"/>
    </row>
    <row r="5915" spans="2:25"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19"/>
      <c r="X5915" s="19"/>
      <c r="Y5915" s="20"/>
    </row>
    <row r="5916" spans="2:25"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19"/>
      <c r="X5916" s="19"/>
      <c r="Y5916" s="20"/>
    </row>
    <row r="5917" spans="2:25"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19"/>
      <c r="X5917" s="19"/>
      <c r="Y5917" s="20"/>
    </row>
    <row r="5918" spans="2:25"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19"/>
      <c r="X5918" s="19"/>
      <c r="Y5918" s="20"/>
    </row>
    <row r="5919" spans="2:25"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19"/>
      <c r="X5919" s="19"/>
      <c r="Y5919" s="20"/>
    </row>
    <row r="5920" spans="2:25"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19"/>
      <c r="X5920" s="19"/>
      <c r="Y5920" s="20"/>
    </row>
    <row r="5921" spans="2:25"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19"/>
      <c r="X5921" s="19"/>
      <c r="Y5921" s="20"/>
    </row>
    <row r="5922" spans="2:25"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19"/>
      <c r="X5922" s="19"/>
      <c r="Y5922" s="20"/>
    </row>
    <row r="5923" spans="2:25"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19"/>
      <c r="X5923" s="19"/>
      <c r="Y5923" s="20"/>
    </row>
    <row r="5924" spans="2:25"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19"/>
      <c r="X5924" s="19"/>
      <c r="Y5924" s="20"/>
    </row>
    <row r="5925" spans="2:25"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19"/>
      <c r="X5925" s="19"/>
      <c r="Y5925" s="20"/>
    </row>
    <row r="5926" spans="2:25"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19"/>
      <c r="X5926" s="19"/>
      <c r="Y5926" s="20"/>
    </row>
    <row r="5927" spans="2:25"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19"/>
      <c r="X5927" s="19"/>
      <c r="Y5927" s="20"/>
    </row>
    <row r="5928" spans="2:25"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19"/>
      <c r="X5928" s="19"/>
      <c r="Y5928" s="20"/>
    </row>
    <row r="5929" spans="2:25"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19"/>
      <c r="X5929" s="19"/>
      <c r="Y5929" s="20"/>
    </row>
    <row r="5930" spans="2:25"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19"/>
      <c r="X5930" s="19"/>
      <c r="Y5930" s="20"/>
    </row>
    <row r="5931" spans="2:25"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19"/>
      <c r="X5931" s="19"/>
      <c r="Y5931" s="20"/>
    </row>
    <row r="5932" spans="2:25"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19"/>
      <c r="X5932" s="19"/>
      <c r="Y5932" s="20"/>
    </row>
    <row r="5933" spans="2:25"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19"/>
      <c r="X5933" s="19"/>
      <c r="Y5933" s="20"/>
    </row>
    <row r="5934" spans="2:25"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19"/>
      <c r="X5934" s="19"/>
      <c r="Y5934" s="20"/>
    </row>
    <row r="5935" spans="2:25"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19"/>
      <c r="X5935" s="19"/>
      <c r="Y5935" s="20"/>
    </row>
    <row r="5936" spans="2:25"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19"/>
      <c r="X5936" s="19"/>
      <c r="Y5936" s="20"/>
    </row>
    <row r="5937" spans="2:25"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19"/>
      <c r="X5937" s="19"/>
      <c r="Y5937" s="20"/>
    </row>
    <row r="5938" spans="2:25"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19"/>
      <c r="X5938" s="19"/>
      <c r="Y5938" s="20"/>
    </row>
    <row r="5939" spans="2:25"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19"/>
      <c r="X5939" s="19"/>
      <c r="Y5939" s="20"/>
    </row>
    <row r="5940" spans="2:25"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19"/>
      <c r="X5940" s="19"/>
      <c r="Y5940" s="20"/>
    </row>
    <row r="5941" spans="2:25"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19"/>
      <c r="X5941" s="19"/>
      <c r="Y5941" s="20"/>
    </row>
    <row r="5942" spans="2:25"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19"/>
      <c r="X5942" s="19"/>
      <c r="Y5942" s="20"/>
    </row>
    <row r="5943" spans="2:25"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19"/>
      <c r="X5943" s="19"/>
      <c r="Y5943" s="20"/>
    </row>
    <row r="5944" spans="2:25"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19"/>
      <c r="X5944" s="19"/>
      <c r="Y5944" s="20"/>
    </row>
    <row r="5945" spans="2:25"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19"/>
      <c r="X5945" s="19"/>
      <c r="Y5945" s="20"/>
    </row>
    <row r="5946" spans="2:25"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19"/>
      <c r="X5946" s="19"/>
      <c r="Y5946" s="20"/>
    </row>
    <row r="5947" spans="2:25"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19"/>
      <c r="X5947" s="19"/>
      <c r="Y5947" s="20"/>
    </row>
    <row r="5948" spans="2:25"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19"/>
      <c r="X5948" s="19"/>
      <c r="Y5948" s="20"/>
    </row>
    <row r="5949" spans="2:25"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19"/>
      <c r="X5949" s="19"/>
      <c r="Y5949" s="20"/>
    </row>
    <row r="5950" spans="2:25"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19"/>
      <c r="X5950" s="19"/>
      <c r="Y5950" s="20"/>
    </row>
    <row r="5951" spans="2:25"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19"/>
      <c r="X5951" s="19"/>
      <c r="Y5951" s="20"/>
    </row>
    <row r="5952" spans="2:25"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19"/>
      <c r="X5952" s="19"/>
      <c r="Y5952" s="20"/>
    </row>
    <row r="5953" spans="2:25"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19"/>
      <c r="X5953" s="19"/>
      <c r="Y5953" s="20"/>
    </row>
    <row r="5954" spans="2:25"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19"/>
      <c r="X5954" s="19"/>
      <c r="Y5954" s="20"/>
    </row>
    <row r="5955" spans="2:25"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19"/>
      <c r="X5955" s="19"/>
      <c r="Y5955" s="20"/>
    </row>
    <row r="5956" spans="2:25"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19"/>
      <c r="X5956" s="19"/>
      <c r="Y5956" s="20"/>
    </row>
    <row r="5957" spans="2:25"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19"/>
      <c r="X5957" s="19"/>
      <c r="Y5957" s="20"/>
    </row>
    <row r="5958" spans="2:25"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19"/>
      <c r="X5958" s="19"/>
      <c r="Y5958" s="20"/>
    </row>
    <row r="5959" spans="2:25"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19"/>
      <c r="X5959" s="19"/>
      <c r="Y5959" s="20"/>
    </row>
    <row r="5960" spans="2:25"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19"/>
      <c r="X5960" s="19"/>
      <c r="Y5960" s="20"/>
    </row>
    <row r="5961" spans="2:25"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19"/>
      <c r="X5961" s="19"/>
      <c r="Y5961" s="20"/>
    </row>
    <row r="5962" spans="2:25"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19"/>
      <c r="X5962" s="19"/>
      <c r="Y5962" s="20"/>
    </row>
    <row r="5963" spans="2:25"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19"/>
      <c r="X5963" s="19"/>
      <c r="Y5963" s="20"/>
    </row>
    <row r="5964" spans="2:25"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19"/>
      <c r="X5964" s="19"/>
      <c r="Y5964" s="20"/>
    </row>
    <row r="5965" spans="2:25"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19"/>
      <c r="X5965" s="19"/>
      <c r="Y5965" s="20"/>
    </row>
    <row r="5966" spans="2:25"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19"/>
      <c r="X5966" s="19"/>
      <c r="Y5966" s="20"/>
    </row>
    <row r="5967" spans="2:25"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19"/>
      <c r="X5967" s="19"/>
      <c r="Y5967" s="20"/>
    </row>
    <row r="5968" spans="2:25"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19"/>
      <c r="X5968" s="19"/>
      <c r="Y5968" s="20"/>
    </row>
    <row r="5969" spans="2:25"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19"/>
      <c r="X5969" s="19"/>
      <c r="Y5969" s="20"/>
    </row>
    <row r="5970" spans="2:25"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19"/>
      <c r="X5970" s="19"/>
      <c r="Y5970" s="20"/>
    </row>
    <row r="5971" spans="2:25"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19"/>
      <c r="X5971" s="19"/>
      <c r="Y5971" s="20"/>
    </row>
    <row r="5972" spans="2:25"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19"/>
      <c r="X5972" s="19"/>
      <c r="Y5972" s="20"/>
    </row>
    <row r="5973" spans="2:25"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19"/>
      <c r="X5973" s="19"/>
      <c r="Y5973" s="20"/>
    </row>
    <row r="5974" spans="2:25"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19"/>
      <c r="X5974" s="19"/>
      <c r="Y5974" s="20"/>
    </row>
    <row r="5975" spans="2:25"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19"/>
      <c r="X5975" s="19"/>
      <c r="Y5975" s="20"/>
    </row>
    <row r="5976" spans="2:25"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19"/>
      <c r="X5976" s="19"/>
      <c r="Y5976" s="20"/>
    </row>
    <row r="5977" spans="2:25"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19"/>
      <c r="X5977" s="19"/>
      <c r="Y5977" s="20"/>
    </row>
    <row r="5978" spans="2:25"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19"/>
      <c r="X5978" s="19"/>
      <c r="Y5978" s="20"/>
    </row>
    <row r="5979" spans="2:25"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19"/>
      <c r="X5979" s="19"/>
      <c r="Y5979" s="20"/>
    </row>
    <row r="5980" spans="2:25"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19"/>
      <c r="X5980" s="19"/>
      <c r="Y5980" s="20"/>
    </row>
    <row r="5981" spans="2:25"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19"/>
      <c r="X5981" s="19"/>
      <c r="Y5981" s="20"/>
    </row>
    <row r="5982" spans="2:25"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19"/>
      <c r="X5982" s="19"/>
      <c r="Y5982" s="20"/>
    </row>
    <row r="5983" spans="2:25"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19"/>
      <c r="X5983" s="19"/>
      <c r="Y5983" s="20"/>
    </row>
    <row r="5984" spans="2:25"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19"/>
      <c r="X5984" s="19"/>
      <c r="Y5984" s="20"/>
    </row>
    <row r="5985" spans="2:25"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19"/>
      <c r="X5985" s="19"/>
      <c r="Y5985" s="20"/>
    </row>
    <row r="5986" spans="2:25"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19"/>
      <c r="X5986" s="19"/>
      <c r="Y5986" s="20"/>
    </row>
    <row r="5987" spans="2:25"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19"/>
      <c r="X5987" s="19"/>
      <c r="Y5987" s="20"/>
    </row>
    <row r="5988" spans="2:25"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19"/>
      <c r="X5988" s="19"/>
      <c r="Y5988" s="20"/>
    </row>
    <row r="5989" spans="2:25"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19"/>
      <c r="X5989" s="19"/>
      <c r="Y5989" s="20"/>
    </row>
    <row r="5990" spans="2:25"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19"/>
      <c r="X5990" s="19"/>
      <c r="Y5990" s="20"/>
    </row>
    <row r="5991" spans="2:25"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19"/>
      <c r="X5991" s="19"/>
      <c r="Y5991" s="20"/>
    </row>
    <row r="5992" spans="2:25"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19"/>
      <c r="X5992" s="19"/>
      <c r="Y5992" s="20"/>
    </row>
    <row r="5993" spans="2:25"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19"/>
      <c r="X5993" s="19"/>
      <c r="Y5993" s="20"/>
    </row>
    <row r="5994" spans="2:25"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19"/>
      <c r="X5994" s="19"/>
      <c r="Y5994" s="20"/>
    </row>
    <row r="5995" spans="2:25"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19"/>
      <c r="X5995" s="19"/>
      <c r="Y5995" s="20"/>
    </row>
    <row r="5996" spans="2:25"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19"/>
      <c r="X5996" s="19"/>
      <c r="Y5996" s="20"/>
    </row>
    <row r="5997" spans="2:25"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19"/>
      <c r="X5997" s="19"/>
      <c r="Y5997" s="20"/>
    </row>
    <row r="5998" spans="2:25"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19"/>
      <c r="X5998" s="19"/>
      <c r="Y5998" s="20"/>
    </row>
    <row r="5999" spans="2:25"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19"/>
      <c r="X5999" s="19"/>
      <c r="Y5999" s="20"/>
    </row>
    <row r="6000" spans="2:25"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19"/>
      <c r="X6000" s="19"/>
      <c r="Y6000" s="20"/>
    </row>
    <row r="6001" spans="2:25"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19"/>
      <c r="X6001" s="19"/>
      <c r="Y6001" s="20"/>
    </row>
    <row r="6002" spans="2:25"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19"/>
      <c r="X6002" s="19"/>
      <c r="Y6002" s="20"/>
    </row>
    <row r="6003" spans="2:25"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19"/>
      <c r="X6003" s="19"/>
      <c r="Y6003" s="20"/>
    </row>
    <row r="6004" spans="2:25"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19"/>
      <c r="X6004" s="19"/>
      <c r="Y6004" s="20"/>
    </row>
    <row r="6005" spans="2:25"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19"/>
      <c r="X6005" s="19"/>
      <c r="Y6005" s="20"/>
    </row>
    <row r="6006" spans="2:25"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19"/>
      <c r="X6006" s="19"/>
      <c r="Y6006" s="20"/>
    </row>
    <row r="6007" spans="2:25"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19"/>
      <c r="X6007" s="19"/>
      <c r="Y6007" s="20"/>
    </row>
    <row r="6008" spans="2:25"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19"/>
      <c r="X6008" s="19"/>
      <c r="Y6008" s="20"/>
    </row>
    <row r="6009" spans="2:25"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19"/>
      <c r="X6009" s="19"/>
      <c r="Y6009" s="20"/>
    </row>
    <row r="6010" spans="2:25"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19"/>
      <c r="X6010" s="19"/>
      <c r="Y6010" s="20"/>
    </row>
    <row r="6011" spans="2:25"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19"/>
      <c r="X6011" s="19"/>
      <c r="Y6011" s="20"/>
    </row>
    <row r="6012" spans="2:25"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19"/>
      <c r="X6012" s="19"/>
      <c r="Y6012" s="20"/>
    </row>
    <row r="6013" spans="2:25"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19"/>
      <c r="X6013" s="19"/>
      <c r="Y6013" s="20"/>
    </row>
    <row r="6014" spans="2:25"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19"/>
      <c r="X6014" s="19"/>
      <c r="Y6014" s="20"/>
    </row>
    <row r="6015" spans="2:25"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19"/>
      <c r="X6015" s="19"/>
      <c r="Y6015" s="20"/>
    </row>
    <row r="6016" spans="2:25"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19"/>
      <c r="X6016" s="19"/>
      <c r="Y6016" s="20"/>
    </row>
    <row r="6017" spans="2:25"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19"/>
      <c r="X6017" s="19"/>
      <c r="Y6017" s="20"/>
    </row>
    <row r="6018" spans="2:25"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19"/>
      <c r="X6018" s="19"/>
      <c r="Y6018" s="20"/>
    </row>
    <row r="6019" spans="2:25"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19"/>
      <c r="X6019" s="19"/>
      <c r="Y6019" s="20"/>
    </row>
    <row r="6020" spans="2:25"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19"/>
      <c r="X6020" s="19"/>
      <c r="Y6020" s="20"/>
    </row>
    <row r="6021" spans="2:25"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19"/>
      <c r="X6021" s="19"/>
      <c r="Y6021" s="20"/>
    </row>
    <row r="6022" spans="2:25"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19"/>
      <c r="X6022" s="19"/>
      <c r="Y6022" s="20"/>
    </row>
    <row r="6023" spans="2:25"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19"/>
      <c r="X6023" s="19"/>
      <c r="Y6023" s="20"/>
    </row>
    <row r="6024" spans="2:25"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19"/>
      <c r="X6024" s="19"/>
      <c r="Y6024" s="20"/>
    </row>
    <row r="6025" spans="2:25"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19"/>
      <c r="X6025" s="19"/>
      <c r="Y6025" s="20"/>
    </row>
    <row r="6026" spans="2:25"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19"/>
      <c r="X6026" s="19"/>
      <c r="Y6026" s="20"/>
    </row>
    <row r="6027" spans="2:25"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19"/>
      <c r="X6027" s="19"/>
      <c r="Y6027" s="20"/>
    </row>
    <row r="6028" spans="2:25"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19"/>
      <c r="X6028" s="19"/>
      <c r="Y6028" s="20"/>
    </row>
    <row r="6029" spans="2:25"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19"/>
      <c r="X6029" s="19"/>
      <c r="Y6029" s="20"/>
    </row>
    <row r="6030" spans="2:25"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19"/>
      <c r="X6030" s="19"/>
      <c r="Y6030" s="20"/>
    </row>
    <row r="6031" spans="2:25"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19"/>
      <c r="X6031" s="19"/>
      <c r="Y6031" s="20"/>
    </row>
    <row r="6032" spans="2:25"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19"/>
      <c r="X6032" s="19"/>
      <c r="Y6032" s="20"/>
    </row>
    <row r="6033" spans="2:25"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19"/>
      <c r="X6033" s="19"/>
      <c r="Y6033" s="20"/>
    </row>
    <row r="6034" spans="2:25"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19"/>
      <c r="X6034" s="19"/>
      <c r="Y6034" s="20"/>
    </row>
    <row r="6035" spans="2:25"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19"/>
      <c r="X6035" s="19"/>
      <c r="Y6035" s="20"/>
    </row>
    <row r="6036" spans="2:25"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19"/>
      <c r="X6036" s="19"/>
      <c r="Y6036" s="20"/>
    </row>
    <row r="6037" spans="2:25"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19"/>
      <c r="X6037" s="19"/>
      <c r="Y6037" s="20"/>
    </row>
    <row r="6038" spans="2:25"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19"/>
      <c r="X6038" s="19"/>
      <c r="Y6038" s="20"/>
    </row>
    <row r="6039" spans="2:25"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19"/>
      <c r="X6039" s="19"/>
      <c r="Y6039" s="20"/>
    </row>
    <row r="6040" spans="2:25"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19"/>
      <c r="X6040" s="19"/>
      <c r="Y6040" s="20"/>
    </row>
    <row r="6041" spans="2:25"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19"/>
      <c r="X6041" s="19"/>
      <c r="Y6041" s="20"/>
    </row>
    <row r="6042" spans="2:25"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19"/>
      <c r="X6042" s="19"/>
      <c r="Y6042" s="20"/>
    </row>
    <row r="6043" spans="2:25"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19"/>
      <c r="X6043" s="19"/>
      <c r="Y6043" s="20"/>
    </row>
    <row r="6044" spans="2:25"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19"/>
      <c r="X6044" s="19"/>
      <c r="Y6044" s="20"/>
    </row>
    <row r="6045" spans="2:25"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19"/>
      <c r="X6045" s="19"/>
      <c r="Y6045" s="20"/>
    </row>
    <row r="6046" spans="2:25"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19"/>
      <c r="X6046" s="19"/>
      <c r="Y6046" s="20"/>
    </row>
    <row r="6047" spans="2:25"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19"/>
      <c r="X6047" s="19"/>
      <c r="Y6047" s="20"/>
    </row>
    <row r="6048" spans="2:25"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19"/>
      <c r="X6048" s="19"/>
      <c r="Y6048" s="20"/>
    </row>
    <row r="6049" spans="2:25"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19"/>
      <c r="X6049" s="19"/>
      <c r="Y6049" s="20"/>
    </row>
    <row r="6050" spans="2:25"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19"/>
      <c r="X6050" s="19"/>
      <c r="Y6050" s="20"/>
    </row>
    <row r="6051" spans="2:25"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19"/>
      <c r="X6051" s="19"/>
      <c r="Y6051" s="20"/>
    </row>
    <row r="6052" spans="2:25"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19"/>
      <c r="X6052" s="19"/>
      <c r="Y6052" s="20"/>
    </row>
    <row r="6053" spans="2:25"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19"/>
      <c r="X6053" s="19"/>
      <c r="Y6053" s="20"/>
    </row>
    <row r="6054" spans="2:25"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19"/>
      <c r="X6054" s="19"/>
      <c r="Y6054" s="20"/>
    </row>
    <row r="6055" spans="2:25"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19"/>
      <c r="X6055" s="19"/>
      <c r="Y6055" s="20"/>
    </row>
    <row r="6056" spans="2:25"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19"/>
      <c r="X6056" s="19"/>
      <c r="Y6056" s="20"/>
    </row>
    <row r="6057" spans="2:25"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19"/>
      <c r="X6057" s="19"/>
      <c r="Y6057" s="20"/>
    </row>
    <row r="6058" spans="2:25"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19"/>
      <c r="X6058" s="19"/>
      <c r="Y6058" s="20"/>
    </row>
    <row r="6059" spans="2:25"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19"/>
      <c r="X6059" s="19"/>
      <c r="Y6059" s="20"/>
    </row>
    <row r="6060" spans="2:25"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19"/>
      <c r="X6060" s="19"/>
      <c r="Y6060" s="20"/>
    </row>
    <row r="6061" spans="2:25"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19"/>
      <c r="X6061" s="19"/>
      <c r="Y6061" s="20"/>
    </row>
    <row r="6062" spans="2:25"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19"/>
      <c r="X6062" s="19"/>
      <c r="Y6062" s="20"/>
    </row>
    <row r="6063" spans="2:25"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19"/>
      <c r="X6063" s="19"/>
      <c r="Y6063" s="20"/>
    </row>
    <row r="6064" spans="2:25"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19"/>
      <c r="X6064" s="19"/>
      <c r="Y6064" s="20"/>
    </row>
    <row r="6065" spans="2:25"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19"/>
      <c r="X6065" s="19"/>
      <c r="Y6065" s="20"/>
    </row>
    <row r="6066" spans="2:25"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19"/>
      <c r="X6066" s="19"/>
      <c r="Y6066" s="20"/>
    </row>
    <row r="6067" spans="2:25"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19"/>
      <c r="X6067" s="19"/>
      <c r="Y6067" s="20"/>
    </row>
    <row r="6068" spans="2:25"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19"/>
      <c r="X6068" s="19"/>
      <c r="Y6068" s="20"/>
    </row>
    <row r="6069" spans="2:25"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19"/>
      <c r="X6069" s="19"/>
      <c r="Y6069" s="20"/>
    </row>
    <row r="6070" spans="2:25"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19"/>
      <c r="X6070" s="19"/>
      <c r="Y6070" s="20"/>
    </row>
    <row r="6071" spans="2:25"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19"/>
      <c r="X6071" s="19"/>
      <c r="Y6071" s="20"/>
    </row>
    <row r="6072" spans="2:25"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19"/>
      <c r="X6072" s="19"/>
      <c r="Y6072" s="20"/>
    </row>
    <row r="6073" spans="2:25"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19"/>
      <c r="X6073" s="19"/>
      <c r="Y6073" s="20"/>
    </row>
    <row r="6074" spans="2:25"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19"/>
      <c r="X6074" s="19"/>
      <c r="Y6074" s="20"/>
    </row>
    <row r="6075" spans="2:25"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19"/>
      <c r="X6075" s="19"/>
      <c r="Y6075" s="20"/>
    </row>
    <row r="6076" spans="2:25"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19"/>
      <c r="X6076" s="19"/>
      <c r="Y6076" s="20"/>
    </row>
    <row r="6077" spans="2:25"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19"/>
      <c r="X6077" s="19"/>
      <c r="Y6077" s="20"/>
    </row>
    <row r="6078" spans="2:25"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19"/>
      <c r="X6078" s="19"/>
      <c r="Y6078" s="20"/>
    </row>
    <row r="6079" spans="2:25"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19"/>
      <c r="X6079" s="19"/>
      <c r="Y6079" s="20"/>
    </row>
    <row r="6080" spans="2:25"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19"/>
      <c r="X6080" s="19"/>
      <c r="Y6080" s="20"/>
    </row>
    <row r="6081" spans="2:25"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19"/>
      <c r="X6081" s="19"/>
      <c r="Y6081" s="20"/>
    </row>
    <row r="6082" spans="2:25"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19"/>
      <c r="X6082" s="19"/>
      <c r="Y6082" s="20"/>
    </row>
    <row r="6083" spans="2:25"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19"/>
      <c r="X6083" s="19"/>
      <c r="Y6083" s="20"/>
    </row>
    <row r="6084" spans="2:25"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19"/>
      <c r="X6084" s="19"/>
      <c r="Y6084" s="20"/>
    </row>
    <row r="6085" spans="2:25"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19"/>
      <c r="X6085" s="19"/>
      <c r="Y6085" s="20"/>
    </row>
    <row r="6086" spans="2:25"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19"/>
      <c r="X6086" s="19"/>
      <c r="Y6086" s="20"/>
    </row>
    <row r="6087" spans="2:25"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19"/>
      <c r="X6087" s="19"/>
      <c r="Y6087" s="20"/>
    </row>
    <row r="6088" spans="2:25"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19"/>
      <c r="X6088" s="19"/>
      <c r="Y6088" s="20"/>
    </row>
    <row r="6089" spans="2:25"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19"/>
      <c r="X6089" s="19"/>
      <c r="Y6089" s="20"/>
    </row>
    <row r="6090" spans="2:25"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19"/>
      <c r="X6090" s="19"/>
      <c r="Y6090" s="20"/>
    </row>
    <row r="6091" spans="2:25"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19"/>
      <c r="X6091" s="19"/>
      <c r="Y6091" s="20"/>
    </row>
    <row r="6092" spans="2:25"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19"/>
      <c r="X6092" s="19"/>
      <c r="Y6092" s="20"/>
    </row>
    <row r="6093" spans="2:25"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19"/>
      <c r="X6093" s="19"/>
      <c r="Y6093" s="20"/>
    </row>
    <row r="6094" spans="2:25"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19"/>
      <c r="X6094" s="19"/>
      <c r="Y6094" s="20"/>
    </row>
    <row r="6095" spans="2:25"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19"/>
      <c r="X6095" s="19"/>
      <c r="Y6095" s="20"/>
    </row>
    <row r="6096" spans="2:25"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19"/>
      <c r="X6096" s="19"/>
      <c r="Y6096" s="20"/>
    </row>
    <row r="6097" spans="2:25"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19"/>
      <c r="X6097" s="19"/>
      <c r="Y6097" s="20"/>
    </row>
    <row r="6098" spans="2:25"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19"/>
      <c r="X6098" s="19"/>
      <c r="Y6098" s="20"/>
    </row>
    <row r="6099" spans="2:25"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19"/>
      <c r="X6099" s="19"/>
      <c r="Y6099" s="20"/>
    </row>
    <row r="6100" spans="2:25"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19"/>
      <c r="X6100" s="19"/>
      <c r="Y6100" s="20"/>
    </row>
    <row r="6101" spans="2:25"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19"/>
      <c r="X6101" s="19"/>
      <c r="Y6101" s="20"/>
    </row>
    <row r="6102" spans="2:25"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19"/>
      <c r="X6102" s="19"/>
      <c r="Y6102" s="20"/>
    </row>
    <row r="6103" spans="2:25"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19"/>
      <c r="X6103" s="19"/>
      <c r="Y6103" s="20"/>
    </row>
    <row r="6104" spans="2:25"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19"/>
      <c r="X6104" s="19"/>
      <c r="Y6104" s="20"/>
    </row>
    <row r="6105" spans="2:25"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19"/>
      <c r="X6105" s="19"/>
      <c r="Y6105" s="20"/>
    </row>
    <row r="6106" spans="2:25"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19"/>
      <c r="X6106" s="19"/>
      <c r="Y6106" s="20"/>
    </row>
    <row r="6107" spans="2:25"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19"/>
      <c r="X6107" s="19"/>
      <c r="Y6107" s="20"/>
    </row>
    <row r="6108" spans="2:25"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19"/>
      <c r="X6108" s="19"/>
      <c r="Y6108" s="20"/>
    </row>
    <row r="6109" spans="2:25"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19"/>
      <c r="X6109" s="19"/>
      <c r="Y6109" s="20"/>
    </row>
    <row r="6110" spans="2:25"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19"/>
      <c r="X6110" s="19"/>
      <c r="Y6110" s="20"/>
    </row>
    <row r="6111" spans="2:25"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19"/>
      <c r="X6111" s="19"/>
      <c r="Y6111" s="20"/>
    </row>
    <row r="6112" spans="2:25"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19"/>
      <c r="X6112" s="19"/>
      <c r="Y6112" s="20"/>
    </row>
    <row r="6113" spans="2:25"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19"/>
      <c r="X6113" s="19"/>
      <c r="Y6113" s="20"/>
    </row>
    <row r="6114" spans="2:25"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19"/>
      <c r="X6114" s="19"/>
      <c r="Y6114" s="20"/>
    </row>
    <row r="6115" spans="2:25"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19"/>
      <c r="X6115" s="19"/>
      <c r="Y6115" s="20"/>
    </row>
    <row r="6116" spans="2:25"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19"/>
      <c r="X6116" s="19"/>
      <c r="Y6116" s="20"/>
    </row>
    <row r="6117" spans="2:25"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19"/>
      <c r="X6117" s="19"/>
      <c r="Y6117" s="20"/>
    </row>
    <row r="6118" spans="2:25"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19"/>
      <c r="X6118" s="19"/>
      <c r="Y6118" s="20"/>
    </row>
    <row r="6119" spans="2:25"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19"/>
      <c r="X6119" s="19"/>
      <c r="Y6119" s="20"/>
    </row>
    <row r="6120" spans="2:25"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19"/>
      <c r="X6120" s="19"/>
      <c r="Y6120" s="20"/>
    </row>
    <row r="6121" spans="2:25"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19"/>
      <c r="X6121" s="19"/>
      <c r="Y6121" s="20"/>
    </row>
    <row r="6122" spans="2:25"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19"/>
      <c r="X6122" s="19"/>
      <c r="Y6122" s="20"/>
    </row>
    <row r="6123" spans="2:25"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19"/>
      <c r="X6123" s="19"/>
      <c r="Y6123" s="20"/>
    </row>
    <row r="6124" spans="2:25"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19"/>
      <c r="X6124" s="19"/>
      <c r="Y6124" s="20"/>
    </row>
    <row r="6125" spans="2:25"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19"/>
      <c r="X6125" s="19"/>
      <c r="Y6125" s="20"/>
    </row>
    <row r="6126" spans="2:25"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19"/>
      <c r="X6126" s="19"/>
      <c r="Y6126" s="20"/>
    </row>
    <row r="6127" spans="2:25"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19"/>
      <c r="X6127" s="19"/>
      <c r="Y6127" s="20"/>
    </row>
    <row r="6128" spans="2:25"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19"/>
      <c r="X6128" s="19"/>
      <c r="Y6128" s="20"/>
    </row>
    <row r="6129" spans="2:25"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19"/>
      <c r="X6129" s="19"/>
      <c r="Y6129" s="20"/>
    </row>
    <row r="6130" spans="2:25"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19"/>
      <c r="X6130" s="19"/>
      <c r="Y6130" s="20"/>
    </row>
    <row r="6131" spans="2:25"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19"/>
      <c r="X6131" s="19"/>
      <c r="Y6131" s="20"/>
    </row>
    <row r="6132" spans="2:25"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19"/>
      <c r="X6132" s="19"/>
      <c r="Y6132" s="20"/>
    </row>
    <row r="6133" spans="2:25"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19"/>
      <c r="X6133" s="19"/>
      <c r="Y6133" s="20"/>
    </row>
    <row r="6134" spans="2:25"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19"/>
      <c r="X6134" s="19"/>
      <c r="Y6134" s="20"/>
    </row>
    <row r="6135" spans="2:25"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19"/>
      <c r="X6135" s="19"/>
      <c r="Y6135" s="20"/>
    </row>
    <row r="6136" spans="2:25"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19"/>
      <c r="X6136" s="19"/>
      <c r="Y6136" s="20"/>
    </row>
    <row r="6137" spans="2:25"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19"/>
      <c r="X6137" s="19"/>
      <c r="Y6137" s="20"/>
    </row>
    <row r="6138" spans="2:25"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19"/>
      <c r="X6138" s="19"/>
      <c r="Y6138" s="20"/>
    </row>
    <row r="6139" spans="2:25"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19"/>
      <c r="X6139" s="19"/>
      <c r="Y6139" s="20"/>
    </row>
    <row r="6140" spans="2:25"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19"/>
      <c r="X6140" s="19"/>
      <c r="Y6140" s="20"/>
    </row>
    <row r="6141" spans="2:25"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19"/>
      <c r="X6141" s="19"/>
      <c r="Y6141" s="20"/>
    </row>
    <row r="6142" spans="2:25"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19"/>
      <c r="X6142" s="19"/>
      <c r="Y6142" s="20"/>
    </row>
    <row r="6143" spans="2:25"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19"/>
      <c r="X6143" s="19"/>
      <c r="Y6143" s="20"/>
    </row>
    <row r="6144" spans="2:25"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19"/>
      <c r="X6144" s="19"/>
      <c r="Y6144" s="20"/>
    </row>
    <row r="6145" spans="2:25"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19"/>
      <c r="X6145" s="19"/>
      <c r="Y6145" s="20"/>
    </row>
    <row r="6146" spans="2:25"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19"/>
      <c r="X6146" s="19"/>
      <c r="Y6146" s="20"/>
    </row>
    <row r="6147" spans="2:25"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19"/>
      <c r="X6147" s="19"/>
      <c r="Y6147" s="20"/>
    </row>
    <row r="6148" spans="2:25"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19"/>
      <c r="X6148" s="19"/>
      <c r="Y6148" s="20"/>
    </row>
    <row r="6149" spans="2:25"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19"/>
      <c r="X6149" s="19"/>
      <c r="Y6149" s="20"/>
    </row>
    <row r="6150" spans="2:25"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19"/>
      <c r="X6150" s="19"/>
      <c r="Y6150" s="20"/>
    </row>
    <row r="6151" spans="2:25"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19"/>
      <c r="X6151" s="19"/>
      <c r="Y6151" s="20"/>
    </row>
    <row r="6152" spans="2:25"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19"/>
      <c r="X6152" s="19"/>
      <c r="Y6152" s="20"/>
    </row>
    <row r="6153" spans="2:25"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19"/>
      <c r="X6153" s="19"/>
      <c r="Y6153" s="20"/>
    </row>
    <row r="6154" spans="2:25"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19"/>
      <c r="X6154" s="19"/>
      <c r="Y6154" s="20"/>
    </row>
    <row r="6155" spans="2:25"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19"/>
      <c r="X6155" s="19"/>
      <c r="Y6155" s="20"/>
    </row>
    <row r="6156" spans="2:25"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19"/>
      <c r="X6156" s="19"/>
      <c r="Y6156" s="20"/>
    </row>
    <row r="6157" spans="2:25"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19"/>
      <c r="X6157" s="19"/>
      <c r="Y6157" s="20"/>
    </row>
    <row r="6158" spans="2:25"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19"/>
      <c r="X6158" s="19"/>
      <c r="Y6158" s="20"/>
    </row>
    <row r="6159" spans="2:25"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19"/>
      <c r="X6159" s="19"/>
      <c r="Y6159" s="20"/>
    </row>
    <row r="6160" spans="2:25"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19"/>
      <c r="X6160" s="19"/>
      <c r="Y6160" s="20"/>
    </row>
    <row r="6161" spans="2:25"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19"/>
      <c r="X6161" s="19"/>
      <c r="Y6161" s="20"/>
    </row>
    <row r="6162" spans="2:25"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19"/>
      <c r="X6162" s="19"/>
      <c r="Y6162" s="20"/>
    </row>
    <row r="6163" spans="2:25"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19"/>
      <c r="X6163" s="19"/>
      <c r="Y6163" s="20"/>
    </row>
    <row r="6164" spans="2:25"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19"/>
      <c r="X6164" s="19"/>
      <c r="Y6164" s="20"/>
    </row>
    <row r="6165" spans="2:25"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19"/>
      <c r="X6165" s="19"/>
      <c r="Y6165" s="20"/>
    </row>
    <row r="6166" spans="2:25"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19"/>
      <c r="X6166" s="19"/>
      <c r="Y6166" s="20"/>
    </row>
    <row r="6167" spans="2:25"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19"/>
      <c r="X6167" s="19"/>
      <c r="Y6167" s="20"/>
    </row>
    <row r="6168" spans="2:25"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19"/>
      <c r="X6168" s="19"/>
      <c r="Y6168" s="20"/>
    </row>
    <row r="6169" spans="2:25"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19"/>
      <c r="X6169" s="19"/>
      <c r="Y6169" s="20"/>
    </row>
    <row r="6170" spans="2:25"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19"/>
      <c r="X6170" s="19"/>
      <c r="Y6170" s="20"/>
    </row>
    <row r="6171" spans="2:25"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19"/>
      <c r="X6171" s="19"/>
      <c r="Y6171" s="20"/>
    </row>
    <row r="6172" spans="2:25"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19"/>
      <c r="X6172" s="19"/>
      <c r="Y6172" s="20"/>
    </row>
    <row r="6173" spans="2:25"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19"/>
      <c r="X6173" s="19"/>
      <c r="Y6173" s="20"/>
    </row>
    <row r="6174" spans="2:25"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19"/>
      <c r="X6174" s="19"/>
      <c r="Y6174" s="20"/>
    </row>
    <row r="6175" spans="2:25"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19"/>
      <c r="X6175" s="19"/>
      <c r="Y6175" s="20"/>
    </row>
    <row r="6176" spans="2:25"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19"/>
      <c r="X6176" s="19"/>
      <c r="Y6176" s="20"/>
    </row>
    <row r="6177" spans="2:25"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19"/>
      <c r="X6177" s="19"/>
      <c r="Y6177" s="20"/>
    </row>
    <row r="6178" spans="2:25"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19"/>
      <c r="X6178" s="19"/>
      <c r="Y6178" s="20"/>
    </row>
    <row r="6179" spans="2:25"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19"/>
      <c r="X6179" s="19"/>
      <c r="Y6179" s="20"/>
    </row>
    <row r="6180" spans="2:25"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19"/>
      <c r="X6180" s="19"/>
      <c r="Y6180" s="20"/>
    </row>
    <row r="6181" spans="2:25"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19"/>
      <c r="X6181" s="19"/>
      <c r="Y6181" s="20"/>
    </row>
    <row r="6182" spans="2:25"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19"/>
      <c r="X6182" s="19"/>
      <c r="Y6182" s="20"/>
    </row>
    <row r="6183" spans="2:25"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19"/>
      <c r="X6183" s="19"/>
      <c r="Y6183" s="20"/>
    </row>
    <row r="6184" spans="2:25"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19"/>
      <c r="X6184" s="19"/>
      <c r="Y6184" s="20"/>
    </row>
    <row r="6185" spans="2:25"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19"/>
      <c r="X6185" s="19"/>
      <c r="Y6185" s="20"/>
    </row>
    <row r="6186" spans="2:25"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19"/>
      <c r="X6186" s="19"/>
      <c r="Y6186" s="20"/>
    </row>
    <row r="6187" spans="2:25"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19"/>
      <c r="X6187" s="19"/>
      <c r="Y6187" s="20"/>
    </row>
    <row r="6188" spans="2:25"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19"/>
      <c r="X6188" s="19"/>
      <c r="Y6188" s="20"/>
    </row>
    <row r="6189" spans="2:25"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19"/>
      <c r="X6189" s="19"/>
      <c r="Y6189" s="20"/>
    </row>
    <row r="6190" spans="2:25"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19"/>
      <c r="X6190" s="19"/>
      <c r="Y6190" s="20"/>
    </row>
    <row r="6191" spans="2:25"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19"/>
      <c r="X6191" s="19"/>
      <c r="Y6191" s="20"/>
    </row>
    <row r="6192" spans="2:25"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19"/>
      <c r="X6192" s="19"/>
      <c r="Y6192" s="20"/>
    </row>
    <row r="6193" spans="2:25"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19"/>
      <c r="X6193" s="19"/>
      <c r="Y6193" s="20"/>
    </row>
    <row r="6194" spans="2:25"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19"/>
      <c r="X6194" s="19"/>
      <c r="Y6194" s="20"/>
    </row>
    <row r="6195" spans="2:25"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19"/>
      <c r="X6195" s="19"/>
      <c r="Y6195" s="20"/>
    </row>
    <row r="6196" spans="2:25"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19"/>
      <c r="X6196" s="19"/>
      <c r="Y6196" s="20"/>
    </row>
    <row r="6197" spans="2:25"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19"/>
      <c r="X6197" s="19"/>
      <c r="Y6197" s="20"/>
    </row>
    <row r="6198" spans="2:25"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19"/>
      <c r="X6198" s="19"/>
      <c r="Y6198" s="20"/>
    </row>
    <row r="6199" spans="2:25"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19"/>
      <c r="X6199" s="19"/>
      <c r="Y6199" s="20"/>
    </row>
    <row r="6200" spans="2:25"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19"/>
      <c r="X6200" s="19"/>
      <c r="Y6200" s="20"/>
    </row>
    <row r="6201" spans="2:25"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19"/>
      <c r="X6201" s="19"/>
      <c r="Y6201" s="20"/>
    </row>
    <row r="6202" spans="2:25"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19"/>
      <c r="X6202" s="19"/>
      <c r="Y6202" s="20"/>
    </row>
    <row r="6203" spans="2:25"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19"/>
      <c r="X6203" s="19"/>
      <c r="Y6203" s="20"/>
    </row>
    <row r="6204" spans="2:25"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19"/>
      <c r="X6204" s="19"/>
      <c r="Y6204" s="20"/>
    </row>
    <row r="6205" spans="2:25"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19"/>
      <c r="X6205" s="19"/>
      <c r="Y6205" s="20"/>
    </row>
    <row r="6206" spans="2:25"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19"/>
      <c r="X6206" s="19"/>
      <c r="Y6206" s="20"/>
    </row>
    <row r="6207" spans="2:25"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19"/>
      <c r="X6207" s="19"/>
      <c r="Y6207" s="20"/>
    </row>
    <row r="6208" spans="2:25"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19"/>
      <c r="X6208" s="19"/>
      <c r="Y6208" s="20"/>
    </row>
    <row r="6209" spans="2:25"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19"/>
      <c r="X6209" s="19"/>
      <c r="Y6209" s="20"/>
    </row>
    <row r="6210" spans="2:25"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19"/>
      <c r="X6210" s="19"/>
      <c r="Y6210" s="20"/>
    </row>
    <row r="6211" spans="2:25"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19"/>
      <c r="X6211" s="19"/>
      <c r="Y6211" s="20"/>
    </row>
    <row r="6212" spans="2:25"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19"/>
      <c r="X6212" s="19"/>
      <c r="Y6212" s="20"/>
    </row>
    <row r="6213" spans="2:25"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19"/>
      <c r="X6213" s="19"/>
      <c r="Y6213" s="20"/>
    </row>
    <row r="6214" spans="2:25"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19"/>
      <c r="X6214" s="19"/>
      <c r="Y6214" s="20"/>
    </row>
    <row r="6215" spans="2:25"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19"/>
      <c r="X6215" s="19"/>
      <c r="Y6215" s="20"/>
    </row>
    <row r="6216" spans="2:25"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19"/>
      <c r="X6216" s="19"/>
      <c r="Y6216" s="20"/>
    </row>
    <row r="6217" spans="2:25"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19"/>
      <c r="X6217" s="19"/>
      <c r="Y6217" s="20"/>
    </row>
    <row r="6218" spans="2:25"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19"/>
      <c r="X6218" s="19"/>
      <c r="Y6218" s="20"/>
    </row>
    <row r="6219" spans="2:25"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19"/>
      <c r="X6219" s="19"/>
      <c r="Y6219" s="20"/>
    </row>
    <row r="6220" spans="2:25"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19"/>
      <c r="X6220" s="19"/>
      <c r="Y6220" s="20"/>
    </row>
    <row r="6221" spans="2:25"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19"/>
      <c r="X6221" s="19"/>
      <c r="Y6221" s="20"/>
    </row>
    <row r="6222" spans="2:25"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19"/>
      <c r="X6222" s="19"/>
      <c r="Y6222" s="20"/>
    </row>
    <row r="6223" spans="2:25"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19"/>
      <c r="X6223" s="19"/>
      <c r="Y6223" s="20"/>
    </row>
    <row r="6224" spans="2:25"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19"/>
      <c r="X6224" s="19"/>
      <c r="Y6224" s="20"/>
    </row>
    <row r="6225" spans="2:25"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19"/>
      <c r="X6225" s="19"/>
      <c r="Y6225" s="20"/>
    </row>
    <row r="6226" spans="2:25"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19"/>
      <c r="X6226" s="19"/>
      <c r="Y6226" s="20"/>
    </row>
    <row r="6227" spans="2:25"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19"/>
      <c r="X6227" s="19"/>
      <c r="Y6227" s="20"/>
    </row>
    <row r="6228" spans="2:25"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19"/>
      <c r="X6228" s="19"/>
      <c r="Y6228" s="20"/>
    </row>
    <row r="6229" spans="2:25"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19"/>
      <c r="X6229" s="19"/>
      <c r="Y6229" s="20"/>
    </row>
    <row r="6230" spans="2:25"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19"/>
      <c r="X6230" s="19"/>
      <c r="Y6230" s="20"/>
    </row>
    <row r="6231" spans="2:25"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19"/>
      <c r="X6231" s="19"/>
      <c r="Y6231" s="20"/>
    </row>
    <row r="6232" spans="2:25"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19"/>
      <c r="X6232" s="19"/>
      <c r="Y6232" s="20"/>
    </row>
    <row r="6233" spans="2:25"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19"/>
      <c r="X6233" s="19"/>
      <c r="Y6233" s="20"/>
    </row>
    <row r="6234" spans="2:25"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19"/>
      <c r="X6234" s="19"/>
      <c r="Y6234" s="20"/>
    </row>
    <row r="6235" spans="2:25"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19"/>
      <c r="X6235" s="19"/>
      <c r="Y6235" s="20"/>
    </row>
    <row r="6236" spans="2:25"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19"/>
      <c r="X6236" s="19"/>
      <c r="Y6236" s="20"/>
    </row>
    <row r="6237" spans="2:25"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19"/>
      <c r="X6237" s="19"/>
      <c r="Y6237" s="20"/>
    </row>
    <row r="6238" spans="2:25"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19"/>
      <c r="X6238" s="19"/>
      <c r="Y6238" s="20"/>
    </row>
    <row r="6239" spans="2:25"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19"/>
      <c r="X6239" s="19"/>
      <c r="Y6239" s="20"/>
    </row>
    <row r="6240" spans="2:25"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19"/>
      <c r="X6240" s="19"/>
      <c r="Y6240" s="20"/>
    </row>
    <row r="6241" spans="2:25"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19"/>
      <c r="X6241" s="19"/>
      <c r="Y6241" s="20"/>
    </row>
    <row r="6242" spans="2:25"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19"/>
      <c r="X6242" s="19"/>
      <c r="Y6242" s="20"/>
    </row>
    <row r="6243" spans="2:25"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19"/>
      <c r="X6243" s="19"/>
      <c r="Y6243" s="20"/>
    </row>
    <row r="6244" spans="2:25"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19"/>
      <c r="X6244" s="19"/>
      <c r="Y6244" s="20"/>
    </row>
    <row r="6245" spans="2:25"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19"/>
      <c r="X6245" s="19"/>
      <c r="Y6245" s="20"/>
    </row>
    <row r="6246" spans="2:25"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19"/>
      <c r="X6246" s="19"/>
      <c r="Y6246" s="20"/>
    </row>
    <row r="6247" spans="2:25"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19"/>
      <c r="X6247" s="19"/>
      <c r="Y6247" s="20"/>
    </row>
    <row r="6248" spans="2:25"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19"/>
      <c r="X6248" s="19"/>
      <c r="Y6248" s="20"/>
    </row>
    <row r="6249" spans="2:25"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19"/>
      <c r="X6249" s="19"/>
      <c r="Y6249" s="20"/>
    </row>
    <row r="6250" spans="2:25"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19"/>
      <c r="X6250" s="19"/>
      <c r="Y6250" s="20"/>
    </row>
    <row r="6251" spans="2:25"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19"/>
      <c r="X6251" s="19"/>
      <c r="Y6251" s="20"/>
    </row>
    <row r="6252" spans="2:25"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19"/>
      <c r="X6252" s="19"/>
      <c r="Y6252" s="20"/>
    </row>
    <row r="6253" spans="2:25"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19"/>
      <c r="X6253" s="19"/>
      <c r="Y6253" s="20"/>
    </row>
    <row r="6254" spans="2:25"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19"/>
      <c r="X6254" s="19"/>
      <c r="Y6254" s="20"/>
    </row>
    <row r="6255" spans="2:25"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19"/>
      <c r="X6255" s="19"/>
      <c r="Y6255" s="20"/>
    </row>
    <row r="6256" spans="2:25"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19"/>
      <c r="X6256" s="19"/>
      <c r="Y6256" s="20"/>
    </row>
    <row r="6257" spans="2:25"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19"/>
      <c r="X6257" s="19"/>
      <c r="Y6257" s="20"/>
    </row>
    <row r="6258" spans="2:25"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19"/>
      <c r="X6258" s="19"/>
      <c r="Y6258" s="20"/>
    </row>
    <row r="6259" spans="2:25"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19"/>
      <c r="X6259" s="19"/>
      <c r="Y6259" s="20"/>
    </row>
    <row r="6260" spans="2:25"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19"/>
      <c r="X6260" s="19"/>
      <c r="Y6260" s="20"/>
    </row>
    <row r="6261" spans="2:25"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19"/>
      <c r="X6261" s="19"/>
      <c r="Y6261" s="20"/>
    </row>
    <row r="6262" spans="2:25"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19"/>
      <c r="X6262" s="19"/>
      <c r="Y6262" s="20"/>
    </row>
    <row r="6263" spans="2:25"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19"/>
      <c r="X6263" s="19"/>
      <c r="Y6263" s="20"/>
    </row>
    <row r="6264" spans="2:25"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19"/>
      <c r="X6264" s="19"/>
      <c r="Y6264" s="20"/>
    </row>
    <row r="6265" spans="2:25"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19"/>
      <c r="X6265" s="19"/>
      <c r="Y6265" s="20"/>
    </row>
    <row r="6266" spans="2:25"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19"/>
      <c r="X6266" s="19"/>
      <c r="Y6266" s="20"/>
    </row>
    <row r="6267" spans="2:25"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19"/>
      <c r="X6267" s="19"/>
      <c r="Y6267" s="20"/>
    </row>
    <row r="6268" spans="2:25"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19"/>
      <c r="X6268" s="19"/>
      <c r="Y6268" s="20"/>
    </row>
    <row r="6269" spans="2:25"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19"/>
      <c r="X6269" s="19"/>
      <c r="Y6269" s="20"/>
    </row>
    <row r="6270" spans="2:25"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19"/>
      <c r="X6270" s="19"/>
      <c r="Y6270" s="20"/>
    </row>
    <row r="6271" spans="2:25"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19"/>
      <c r="X6271" s="19"/>
      <c r="Y6271" s="20"/>
    </row>
    <row r="6272" spans="2:25"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19"/>
      <c r="X6272" s="19"/>
      <c r="Y6272" s="20"/>
    </row>
    <row r="6273" spans="2:25"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19"/>
      <c r="X6273" s="19"/>
      <c r="Y6273" s="20"/>
    </row>
    <row r="6274" spans="2:25"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19"/>
      <c r="X6274" s="19"/>
      <c r="Y6274" s="20"/>
    </row>
    <row r="6275" spans="2:25"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19"/>
      <c r="X6275" s="19"/>
      <c r="Y6275" s="20"/>
    </row>
    <row r="6276" spans="2:25"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19"/>
      <c r="X6276" s="19"/>
      <c r="Y6276" s="20"/>
    </row>
    <row r="6277" spans="2:25"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19"/>
      <c r="X6277" s="19"/>
      <c r="Y6277" s="20"/>
    </row>
    <row r="6278" spans="2:25"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19"/>
      <c r="X6278" s="19"/>
      <c r="Y6278" s="20"/>
    </row>
    <row r="6279" spans="2:25"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19"/>
      <c r="X6279" s="19"/>
      <c r="Y6279" s="20"/>
    </row>
    <row r="6280" spans="2:25"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19"/>
      <c r="X6280" s="19"/>
      <c r="Y6280" s="20"/>
    </row>
    <row r="6281" spans="2:25"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19"/>
      <c r="X6281" s="19"/>
      <c r="Y6281" s="20"/>
    </row>
    <row r="6282" spans="2:25"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19"/>
      <c r="X6282" s="19"/>
      <c r="Y6282" s="20"/>
    </row>
    <row r="6283" spans="2:25"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19"/>
      <c r="X6283" s="19"/>
      <c r="Y6283" s="20"/>
    </row>
    <row r="6284" spans="2:25"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19"/>
      <c r="X6284" s="19"/>
      <c r="Y6284" s="20"/>
    </row>
    <row r="6285" spans="2:25"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19"/>
      <c r="X6285" s="19"/>
      <c r="Y6285" s="20"/>
    </row>
    <row r="6286" spans="2:25"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19"/>
      <c r="X6286" s="19"/>
      <c r="Y6286" s="20"/>
    </row>
    <row r="6287" spans="2:25"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19"/>
      <c r="X6287" s="19"/>
      <c r="Y6287" s="20"/>
    </row>
    <row r="6288" spans="2:25"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19"/>
      <c r="X6288" s="19"/>
      <c r="Y6288" s="20"/>
    </row>
    <row r="6289" spans="2:25"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19"/>
      <c r="X6289" s="19"/>
      <c r="Y6289" s="20"/>
    </row>
    <row r="6290" spans="2:25"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19"/>
      <c r="X6290" s="19"/>
      <c r="Y6290" s="20"/>
    </row>
    <row r="6291" spans="2:25"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19"/>
      <c r="X6291" s="19"/>
      <c r="Y6291" s="20"/>
    </row>
    <row r="6292" spans="2:25"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19"/>
      <c r="X6292" s="19"/>
      <c r="Y6292" s="20"/>
    </row>
    <row r="6293" spans="2:25"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19"/>
      <c r="X6293" s="19"/>
      <c r="Y6293" s="20"/>
    </row>
    <row r="6294" spans="2:25"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19"/>
      <c r="X6294" s="19"/>
      <c r="Y6294" s="20"/>
    </row>
    <row r="6295" spans="2:25"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19"/>
      <c r="X6295" s="19"/>
      <c r="Y6295" s="20"/>
    </row>
    <row r="6296" spans="2:25"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19"/>
      <c r="X6296" s="19"/>
      <c r="Y6296" s="20"/>
    </row>
    <row r="6297" spans="2:25"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19"/>
      <c r="X6297" s="19"/>
      <c r="Y6297" s="20"/>
    </row>
    <row r="6298" spans="2:25"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19"/>
      <c r="X6298" s="19"/>
      <c r="Y6298" s="20"/>
    </row>
    <row r="6299" spans="2:25"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19"/>
      <c r="X6299" s="19"/>
      <c r="Y6299" s="20"/>
    </row>
    <row r="6300" spans="2:25"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19"/>
      <c r="X6300" s="19"/>
      <c r="Y6300" s="20"/>
    </row>
    <row r="6301" spans="2:25"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19"/>
      <c r="X6301" s="19"/>
      <c r="Y6301" s="20"/>
    </row>
    <row r="6302" spans="2:25"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19"/>
      <c r="X6302" s="19"/>
      <c r="Y6302" s="20"/>
    </row>
    <row r="6303" spans="2:25"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19"/>
      <c r="X6303" s="19"/>
      <c r="Y6303" s="20"/>
    </row>
    <row r="6304" spans="2:25"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19"/>
      <c r="X6304" s="19"/>
      <c r="Y6304" s="20"/>
    </row>
    <row r="6305" spans="2:25"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19"/>
      <c r="X6305" s="19"/>
      <c r="Y6305" s="20"/>
    </row>
    <row r="6306" spans="2:25"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19"/>
      <c r="X6306" s="19"/>
      <c r="Y6306" s="20"/>
    </row>
    <row r="6307" spans="2:25"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19"/>
      <c r="X6307" s="19"/>
      <c r="Y6307" s="20"/>
    </row>
    <row r="6308" spans="2:25"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19"/>
      <c r="X6308" s="19"/>
      <c r="Y6308" s="20"/>
    </row>
    <row r="6309" spans="2:25"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19"/>
      <c r="X6309" s="19"/>
      <c r="Y6309" s="20"/>
    </row>
    <row r="6310" spans="2:25"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19"/>
      <c r="X6310" s="19"/>
      <c r="Y6310" s="20"/>
    </row>
    <row r="6311" spans="2:25"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19"/>
      <c r="X6311" s="19"/>
      <c r="Y6311" s="20"/>
    </row>
    <row r="6312" spans="2:25"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19"/>
      <c r="X6312" s="19"/>
      <c r="Y6312" s="20"/>
    </row>
    <row r="6313" spans="2:25"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19"/>
      <c r="X6313" s="19"/>
      <c r="Y6313" s="20"/>
    </row>
    <row r="6314" spans="2:25"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19"/>
      <c r="X6314" s="19"/>
      <c r="Y6314" s="20"/>
    </row>
    <row r="6315" spans="2:25"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19"/>
      <c r="X6315" s="19"/>
      <c r="Y6315" s="20"/>
    </row>
    <row r="6316" spans="2:25"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19"/>
      <c r="X6316" s="19"/>
      <c r="Y6316" s="20"/>
    </row>
    <row r="6317" spans="2:25"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19"/>
      <c r="X6317" s="19"/>
      <c r="Y6317" s="20"/>
    </row>
    <row r="6318" spans="2:25"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19"/>
      <c r="X6318" s="19"/>
      <c r="Y6318" s="20"/>
    </row>
    <row r="6319" spans="2:25"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19"/>
      <c r="X6319" s="19"/>
      <c r="Y6319" s="20"/>
    </row>
    <row r="6320" spans="2:25"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19"/>
      <c r="X6320" s="19"/>
      <c r="Y6320" s="20"/>
    </row>
    <row r="6321" spans="2:25"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19"/>
      <c r="X6321" s="19"/>
      <c r="Y6321" s="20"/>
    </row>
    <row r="6322" spans="2:25"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19"/>
      <c r="X6322" s="19"/>
      <c r="Y6322" s="20"/>
    </row>
    <row r="6323" spans="2:25"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19"/>
      <c r="X6323" s="19"/>
      <c r="Y6323" s="20"/>
    </row>
    <row r="6324" spans="2:25"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19"/>
      <c r="X6324" s="19"/>
      <c r="Y6324" s="20"/>
    </row>
    <row r="6325" spans="2:25"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19"/>
      <c r="X6325" s="19"/>
      <c r="Y6325" s="20"/>
    </row>
    <row r="6326" spans="2:25"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19"/>
      <c r="X6326" s="19"/>
      <c r="Y6326" s="20"/>
    </row>
    <row r="6327" spans="2:25"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19"/>
      <c r="X6327" s="19"/>
      <c r="Y6327" s="20"/>
    </row>
    <row r="6328" spans="2:25"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19"/>
      <c r="X6328" s="19"/>
      <c r="Y6328" s="20"/>
    </row>
    <row r="6329" spans="2:25"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19"/>
      <c r="X6329" s="19"/>
      <c r="Y6329" s="20"/>
    </row>
    <row r="6330" spans="2:25"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19"/>
      <c r="X6330" s="19"/>
      <c r="Y6330" s="20"/>
    </row>
    <row r="6331" spans="2:25"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19"/>
      <c r="X6331" s="19"/>
      <c r="Y6331" s="20"/>
    </row>
    <row r="6332" spans="2:25"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19"/>
      <c r="X6332" s="19"/>
      <c r="Y6332" s="20"/>
    </row>
    <row r="6333" spans="2:25"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19"/>
      <c r="X6333" s="19"/>
      <c r="Y6333" s="20"/>
    </row>
    <row r="6334" spans="2:25"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19"/>
      <c r="X6334" s="19"/>
      <c r="Y6334" s="20"/>
    </row>
    <row r="6335" spans="2:25"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19"/>
      <c r="X6335" s="19"/>
      <c r="Y6335" s="20"/>
    </row>
    <row r="6336" spans="2:25"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19"/>
      <c r="X6336" s="19"/>
      <c r="Y6336" s="20"/>
    </row>
    <row r="6337" spans="2:25"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19"/>
      <c r="X6337" s="19"/>
      <c r="Y6337" s="20"/>
    </row>
    <row r="6338" spans="2:25"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19"/>
      <c r="X6338" s="19"/>
      <c r="Y6338" s="20"/>
    </row>
    <row r="6339" spans="2:25"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19"/>
      <c r="X6339" s="19"/>
      <c r="Y6339" s="20"/>
    </row>
    <row r="6340" spans="2:25"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19"/>
      <c r="X6340" s="19"/>
      <c r="Y6340" s="20"/>
    </row>
    <row r="6341" spans="2:25"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19"/>
      <c r="X6341" s="19"/>
      <c r="Y6341" s="20"/>
    </row>
    <row r="6342" spans="2:25"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19"/>
      <c r="X6342" s="19"/>
      <c r="Y6342" s="20"/>
    </row>
    <row r="6343" spans="2:25"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19"/>
      <c r="X6343" s="19"/>
      <c r="Y6343" s="20"/>
    </row>
    <row r="6344" spans="2:25"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19"/>
      <c r="X6344" s="19"/>
      <c r="Y6344" s="20"/>
    </row>
    <row r="6345" spans="2:25"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19"/>
      <c r="X6345" s="19"/>
      <c r="Y6345" s="20"/>
    </row>
    <row r="6346" spans="2:25"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19"/>
      <c r="X6346" s="19"/>
      <c r="Y6346" s="20"/>
    </row>
    <row r="6347" spans="2:25"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19"/>
      <c r="X6347" s="19"/>
      <c r="Y6347" s="20"/>
    </row>
    <row r="6348" spans="2:25"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19"/>
      <c r="X6348" s="19"/>
      <c r="Y6348" s="20"/>
    </row>
    <row r="6349" spans="2:25"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19"/>
      <c r="X6349" s="19"/>
      <c r="Y6349" s="20"/>
    </row>
    <row r="6350" spans="2:25"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19"/>
      <c r="X6350" s="19"/>
      <c r="Y6350" s="20"/>
    </row>
    <row r="6351" spans="2:25"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19"/>
      <c r="X6351" s="19"/>
      <c r="Y6351" s="20"/>
    </row>
    <row r="6352" spans="2:25"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19"/>
      <c r="X6352" s="19"/>
      <c r="Y6352" s="20"/>
    </row>
    <row r="6353" spans="2:25"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19"/>
      <c r="X6353" s="19"/>
      <c r="Y6353" s="20"/>
    </row>
    <row r="6354" spans="2:25"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19"/>
      <c r="X6354" s="19"/>
      <c r="Y6354" s="20"/>
    </row>
    <row r="6355" spans="2:25"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19"/>
      <c r="X6355" s="19"/>
      <c r="Y6355" s="20"/>
    </row>
    <row r="6356" spans="2:25"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19"/>
      <c r="X6356" s="19"/>
      <c r="Y6356" s="20"/>
    </row>
    <row r="6357" spans="2:25"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19"/>
      <c r="X6357" s="19"/>
      <c r="Y6357" s="20"/>
    </row>
    <row r="6358" spans="2:25"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19"/>
      <c r="X6358" s="19"/>
      <c r="Y6358" s="20"/>
    </row>
    <row r="6359" spans="2:25"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19"/>
      <c r="X6359" s="19"/>
      <c r="Y6359" s="20"/>
    </row>
    <row r="6360" spans="2:25"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19"/>
      <c r="X6360" s="19"/>
      <c r="Y6360" s="20"/>
    </row>
    <row r="6361" spans="2:25"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19"/>
      <c r="X6361" s="19"/>
      <c r="Y6361" s="20"/>
    </row>
    <row r="6362" spans="2:25"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19"/>
      <c r="X6362" s="19"/>
      <c r="Y6362" s="20"/>
    </row>
    <row r="6363" spans="2:25"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19"/>
      <c r="X6363" s="19"/>
      <c r="Y6363" s="20"/>
    </row>
    <row r="6364" spans="2:25"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19"/>
      <c r="X6364" s="19"/>
      <c r="Y6364" s="20"/>
    </row>
    <row r="6365" spans="2:25"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19"/>
      <c r="X6365" s="19"/>
      <c r="Y6365" s="20"/>
    </row>
    <row r="6366" spans="2:25"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19"/>
      <c r="X6366" s="19"/>
      <c r="Y6366" s="20"/>
    </row>
    <row r="6367" spans="2:25"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19"/>
      <c r="X6367" s="19"/>
      <c r="Y6367" s="20"/>
    </row>
    <row r="6368" spans="2:25"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19"/>
      <c r="X6368" s="19"/>
      <c r="Y6368" s="20"/>
    </row>
    <row r="6369" spans="2:25"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19"/>
      <c r="X6369" s="19"/>
      <c r="Y6369" s="20"/>
    </row>
    <row r="6370" spans="2:25"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19"/>
      <c r="X6370" s="19"/>
      <c r="Y6370" s="20"/>
    </row>
    <row r="6371" spans="2:25"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19"/>
      <c r="X6371" s="19"/>
      <c r="Y6371" s="20"/>
    </row>
    <row r="6372" spans="2:25"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19"/>
      <c r="X6372" s="19"/>
      <c r="Y6372" s="20"/>
    </row>
    <row r="6373" spans="2:25"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19"/>
      <c r="X6373" s="19"/>
      <c r="Y6373" s="20"/>
    </row>
    <row r="6374" spans="2:25"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19"/>
      <c r="X6374" s="19"/>
      <c r="Y6374" s="20"/>
    </row>
    <row r="6375" spans="2:25"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19"/>
      <c r="X6375" s="19"/>
      <c r="Y6375" s="20"/>
    </row>
    <row r="6376" spans="2:25"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19"/>
      <c r="X6376" s="19"/>
      <c r="Y6376" s="20"/>
    </row>
    <row r="6377" spans="2:25"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19"/>
      <c r="X6377" s="19"/>
      <c r="Y6377" s="20"/>
    </row>
    <row r="6378" spans="2:25"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19"/>
      <c r="X6378" s="19"/>
      <c r="Y6378" s="20"/>
    </row>
    <row r="6379" spans="2:25"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19"/>
      <c r="X6379" s="19"/>
      <c r="Y6379" s="20"/>
    </row>
    <row r="6380" spans="2:25"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19"/>
      <c r="X6380" s="19"/>
      <c r="Y6380" s="20"/>
    </row>
    <row r="6381" spans="2:25"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19"/>
      <c r="X6381" s="19"/>
      <c r="Y6381" s="20"/>
    </row>
    <row r="6382" spans="2:25"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19"/>
      <c r="X6382" s="19"/>
      <c r="Y6382" s="20"/>
    </row>
    <row r="6383" spans="2:25"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19"/>
      <c r="X6383" s="19"/>
      <c r="Y6383" s="20"/>
    </row>
    <row r="6384" spans="2:25"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19"/>
      <c r="X6384" s="19"/>
      <c r="Y6384" s="20"/>
    </row>
    <row r="6385" spans="2:25"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19"/>
      <c r="X6385" s="19"/>
      <c r="Y6385" s="20"/>
    </row>
    <row r="6386" spans="2:25"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19"/>
      <c r="X6386" s="19"/>
      <c r="Y6386" s="20"/>
    </row>
    <row r="6387" spans="2:25"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19"/>
      <c r="X6387" s="19"/>
      <c r="Y6387" s="20"/>
    </row>
    <row r="6388" spans="2:25"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19"/>
      <c r="X6388" s="19"/>
      <c r="Y6388" s="20"/>
    </row>
    <row r="6389" spans="2:25"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19"/>
      <c r="X6389" s="19"/>
      <c r="Y6389" s="20"/>
    </row>
    <row r="6390" spans="2:25"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19"/>
      <c r="X6390" s="19"/>
      <c r="Y6390" s="20"/>
    </row>
    <row r="6391" spans="2:25"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19"/>
      <c r="X6391" s="19"/>
      <c r="Y6391" s="20"/>
    </row>
    <row r="6392" spans="2:25"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19"/>
      <c r="X6392" s="19"/>
      <c r="Y6392" s="20"/>
    </row>
    <row r="6393" spans="2:25"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19"/>
      <c r="X6393" s="19"/>
      <c r="Y6393" s="20"/>
    </row>
    <row r="6394" spans="2:25"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19"/>
      <c r="X6394" s="19"/>
      <c r="Y6394" s="20"/>
    </row>
    <row r="6395" spans="2:25"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19"/>
      <c r="X6395" s="19"/>
      <c r="Y6395" s="20"/>
    </row>
    <row r="6396" spans="2:25"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19"/>
      <c r="X6396" s="19"/>
      <c r="Y6396" s="20"/>
    </row>
    <row r="6397" spans="2:25"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19"/>
      <c r="X6397" s="19"/>
      <c r="Y6397" s="20"/>
    </row>
    <row r="6398" spans="2:25"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19"/>
      <c r="X6398" s="19"/>
      <c r="Y6398" s="20"/>
    </row>
    <row r="6399" spans="2:25"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19"/>
      <c r="X6399" s="19"/>
      <c r="Y6399" s="20"/>
    </row>
    <row r="6400" spans="2:25"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19"/>
      <c r="X6400" s="19"/>
      <c r="Y6400" s="20"/>
    </row>
    <row r="6401" spans="2:25"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19"/>
      <c r="X6401" s="19"/>
      <c r="Y6401" s="20"/>
    </row>
    <row r="6402" spans="2:25"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19"/>
      <c r="X6402" s="19"/>
      <c r="Y6402" s="20"/>
    </row>
    <row r="6403" spans="2:25"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19"/>
      <c r="X6403" s="19"/>
      <c r="Y6403" s="20"/>
    </row>
    <row r="6404" spans="2:25"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19"/>
      <c r="X6404" s="19"/>
      <c r="Y6404" s="20"/>
    </row>
    <row r="6405" spans="2:25"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19"/>
      <c r="X6405" s="19"/>
      <c r="Y6405" s="20"/>
    </row>
    <row r="6406" spans="2:25"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19"/>
      <c r="X6406" s="19"/>
      <c r="Y6406" s="20"/>
    </row>
    <row r="6407" spans="2:25"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19"/>
      <c r="X6407" s="19"/>
      <c r="Y6407" s="20"/>
    </row>
    <row r="6408" spans="2:25"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19"/>
      <c r="X6408" s="19"/>
      <c r="Y6408" s="20"/>
    </row>
    <row r="6409" spans="2:25"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19"/>
      <c r="X6409" s="19"/>
      <c r="Y6409" s="20"/>
    </row>
    <row r="6410" spans="2:25"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19"/>
      <c r="X6410" s="19"/>
      <c r="Y6410" s="20"/>
    </row>
    <row r="6411" spans="2:25"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19"/>
      <c r="X6411" s="19"/>
      <c r="Y6411" s="20"/>
    </row>
    <row r="6412" spans="2:25"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19"/>
      <c r="X6412" s="19"/>
      <c r="Y6412" s="20"/>
    </row>
    <row r="6413" spans="2:25"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19"/>
      <c r="X6413" s="19"/>
      <c r="Y6413" s="20"/>
    </row>
    <row r="6414" spans="2:25"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19"/>
      <c r="X6414" s="19"/>
      <c r="Y6414" s="20"/>
    </row>
    <row r="6415" spans="2:25"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19"/>
      <c r="X6415" s="19"/>
      <c r="Y6415" s="20"/>
    </row>
    <row r="6416" spans="2:25"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19"/>
      <c r="X6416" s="19"/>
      <c r="Y6416" s="20"/>
    </row>
    <row r="6417" spans="2:25"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19"/>
      <c r="X6417" s="19"/>
      <c r="Y6417" s="20"/>
    </row>
    <row r="6418" spans="2:25"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19"/>
      <c r="X6418" s="19"/>
      <c r="Y6418" s="20"/>
    </row>
    <row r="6419" spans="2:25"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19"/>
      <c r="X6419" s="19"/>
      <c r="Y6419" s="20"/>
    </row>
    <row r="6420" spans="2:25"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19"/>
      <c r="X6420" s="19"/>
      <c r="Y6420" s="20"/>
    </row>
    <row r="6421" spans="2:25"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19"/>
      <c r="X6421" s="19"/>
      <c r="Y6421" s="20"/>
    </row>
    <row r="6422" spans="2:25"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19"/>
      <c r="X6422" s="19"/>
      <c r="Y6422" s="20"/>
    </row>
    <row r="6423" spans="2:25"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19"/>
      <c r="X6423" s="19"/>
      <c r="Y6423" s="20"/>
    </row>
    <row r="6424" spans="2:25"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19"/>
      <c r="X6424" s="19"/>
      <c r="Y6424" s="20"/>
    </row>
    <row r="6425" spans="2:25"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19"/>
      <c r="X6425" s="19"/>
      <c r="Y6425" s="20"/>
    </row>
    <row r="6426" spans="2:25"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19"/>
      <c r="X6426" s="19"/>
      <c r="Y6426" s="20"/>
    </row>
    <row r="6427" spans="2:25"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19"/>
      <c r="X6427" s="19"/>
      <c r="Y6427" s="20"/>
    </row>
    <row r="6428" spans="2:25"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19"/>
      <c r="X6428" s="19"/>
      <c r="Y6428" s="20"/>
    </row>
    <row r="6429" spans="2:25"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19"/>
      <c r="X6429" s="19"/>
      <c r="Y6429" s="20"/>
    </row>
    <row r="6430" spans="2:25"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19"/>
      <c r="X6430" s="19"/>
      <c r="Y6430" s="20"/>
    </row>
    <row r="6431" spans="2:25"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19"/>
      <c r="X6431" s="19"/>
      <c r="Y6431" s="20"/>
    </row>
    <row r="6432" spans="2:25"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19"/>
      <c r="X6432" s="19"/>
      <c r="Y6432" s="20"/>
    </row>
    <row r="6433" spans="2:25"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19"/>
      <c r="X6433" s="19"/>
      <c r="Y6433" s="20"/>
    </row>
    <row r="6434" spans="2:25"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19"/>
      <c r="X6434" s="19"/>
      <c r="Y6434" s="20"/>
    </row>
    <row r="6435" spans="2:25"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19"/>
      <c r="X6435" s="19"/>
      <c r="Y6435" s="20"/>
    </row>
    <row r="6436" spans="2:25"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19"/>
      <c r="X6436" s="19"/>
      <c r="Y6436" s="20"/>
    </row>
    <row r="6437" spans="2:25"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19"/>
      <c r="X6437" s="19"/>
      <c r="Y6437" s="20"/>
    </row>
    <row r="6438" spans="2:25"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19"/>
      <c r="X6438" s="19"/>
      <c r="Y6438" s="20"/>
    </row>
    <row r="6439" spans="2:25"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19"/>
      <c r="X6439" s="19"/>
      <c r="Y6439" s="20"/>
    </row>
    <row r="6440" spans="2:25"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19"/>
      <c r="X6440" s="19"/>
      <c r="Y6440" s="20"/>
    </row>
    <row r="6441" spans="2:25"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19"/>
      <c r="X6441" s="19"/>
      <c r="Y6441" s="20"/>
    </row>
    <row r="6442" spans="2:25"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19"/>
      <c r="X6442" s="19"/>
      <c r="Y6442" s="20"/>
    </row>
    <row r="6443" spans="2:25"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19"/>
      <c r="X6443" s="19"/>
      <c r="Y6443" s="20"/>
    </row>
    <row r="6444" spans="2:25"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19"/>
      <c r="X6444" s="19"/>
      <c r="Y6444" s="20"/>
    </row>
    <row r="6445" spans="2:25"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19"/>
      <c r="X6445" s="19"/>
      <c r="Y6445" s="20"/>
    </row>
    <row r="6446" spans="2:25"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19"/>
      <c r="X6446" s="19"/>
      <c r="Y6446" s="20"/>
    </row>
    <row r="6447" spans="2:25"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19"/>
      <c r="X6447" s="19"/>
      <c r="Y6447" s="20"/>
    </row>
    <row r="6448" spans="2:25"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19"/>
      <c r="X6448" s="19"/>
      <c r="Y6448" s="20"/>
    </row>
    <row r="6449" spans="2:25"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19"/>
      <c r="X6449" s="19"/>
      <c r="Y6449" s="20"/>
    </row>
    <row r="6450" spans="2:25"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19"/>
      <c r="X6450" s="19"/>
      <c r="Y6450" s="20"/>
    </row>
    <row r="6451" spans="2:25"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19"/>
      <c r="X6451" s="19"/>
      <c r="Y6451" s="20"/>
    </row>
    <row r="6452" spans="2:25"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19"/>
      <c r="X6452" s="19"/>
      <c r="Y6452" s="20"/>
    </row>
    <row r="6453" spans="2:25"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19"/>
      <c r="X6453" s="19"/>
      <c r="Y6453" s="20"/>
    </row>
    <row r="6454" spans="2:25"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19"/>
      <c r="X6454" s="19"/>
      <c r="Y6454" s="20"/>
    </row>
    <row r="6455" spans="2:25"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19"/>
      <c r="X6455" s="19"/>
      <c r="Y6455" s="20"/>
    </row>
    <row r="6456" spans="2:25"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19"/>
      <c r="X6456" s="19"/>
      <c r="Y6456" s="20"/>
    </row>
    <row r="6457" spans="2:25"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19"/>
      <c r="X6457" s="19"/>
      <c r="Y6457" s="20"/>
    </row>
    <row r="6458" spans="2:25"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19"/>
      <c r="X6458" s="19"/>
      <c r="Y6458" s="20"/>
    </row>
    <row r="6459" spans="2:25"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19"/>
      <c r="X6459" s="19"/>
      <c r="Y6459" s="20"/>
    </row>
    <row r="6460" spans="2:25"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19"/>
      <c r="X6460" s="19"/>
      <c r="Y6460" s="20"/>
    </row>
    <row r="6461" spans="2:25"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19"/>
      <c r="X6461" s="19"/>
      <c r="Y6461" s="20"/>
    </row>
    <row r="6462" spans="2:25"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19"/>
      <c r="X6462" s="19"/>
      <c r="Y6462" s="20"/>
    </row>
    <row r="6463" spans="2:25"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19"/>
      <c r="X6463" s="19"/>
      <c r="Y6463" s="20"/>
    </row>
    <row r="6464" spans="2:25"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19"/>
      <c r="X6464" s="19"/>
      <c r="Y6464" s="20"/>
    </row>
    <row r="6465" spans="2:25"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19"/>
      <c r="X6465" s="19"/>
      <c r="Y6465" s="20"/>
    </row>
    <row r="6466" spans="2:25"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19"/>
      <c r="X6466" s="19"/>
      <c r="Y6466" s="20"/>
    </row>
    <row r="6467" spans="2:25"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19"/>
      <c r="X6467" s="19"/>
      <c r="Y6467" s="20"/>
    </row>
    <row r="6468" spans="2:25"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19"/>
      <c r="X6468" s="19"/>
      <c r="Y6468" s="20"/>
    </row>
    <row r="6469" spans="2:25"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19"/>
      <c r="X6469" s="19"/>
      <c r="Y6469" s="20"/>
    </row>
    <row r="6470" spans="2:25"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19"/>
      <c r="X6470" s="19"/>
      <c r="Y6470" s="20"/>
    </row>
    <row r="6471" spans="2:25"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19"/>
      <c r="X6471" s="19"/>
      <c r="Y6471" s="20"/>
    </row>
    <row r="6472" spans="2:25"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19"/>
      <c r="X6472" s="19"/>
      <c r="Y6472" s="20"/>
    </row>
    <row r="6473" spans="2:25"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19"/>
      <c r="X6473" s="19"/>
      <c r="Y6473" s="20"/>
    </row>
    <row r="6474" spans="2:25"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19"/>
      <c r="X6474" s="19"/>
      <c r="Y6474" s="20"/>
    </row>
    <row r="6475" spans="2:25"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19"/>
      <c r="X6475" s="19"/>
      <c r="Y6475" s="20"/>
    </row>
    <row r="6476" spans="2:25"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19"/>
      <c r="X6476" s="19"/>
      <c r="Y6476" s="20"/>
    </row>
    <row r="6477" spans="2:25"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19"/>
      <c r="X6477" s="19"/>
      <c r="Y6477" s="20"/>
    </row>
    <row r="6478" spans="2:25"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19"/>
      <c r="X6478" s="19"/>
      <c r="Y6478" s="20"/>
    </row>
    <row r="6479" spans="2:25"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19"/>
      <c r="X6479" s="19"/>
      <c r="Y6479" s="20"/>
    </row>
    <row r="6480" spans="2:25"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19"/>
      <c r="X6480" s="19"/>
      <c r="Y6480" s="20"/>
    </row>
    <row r="6481" spans="2:25"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19"/>
      <c r="X6481" s="19"/>
      <c r="Y6481" s="20"/>
    </row>
    <row r="6482" spans="2:25"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19"/>
      <c r="X6482" s="19"/>
      <c r="Y6482" s="20"/>
    </row>
    <row r="6483" spans="2:25"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19"/>
      <c r="X6483" s="19"/>
      <c r="Y6483" s="20"/>
    </row>
    <row r="6484" spans="2:25"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19"/>
      <c r="X6484" s="19"/>
      <c r="Y6484" s="20"/>
    </row>
    <row r="6485" spans="2:25"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19"/>
      <c r="X6485" s="19"/>
      <c r="Y6485" s="20"/>
    </row>
    <row r="6486" spans="2:25"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19"/>
      <c r="X6486" s="19"/>
      <c r="Y6486" s="20"/>
    </row>
    <row r="6487" spans="2:25"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19"/>
      <c r="X6487" s="19"/>
      <c r="Y6487" s="20"/>
    </row>
    <row r="6488" spans="2:25"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19"/>
      <c r="X6488" s="19"/>
      <c r="Y6488" s="20"/>
    </row>
    <row r="6489" spans="2:25"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19"/>
      <c r="X6489" s="19"/>
      <c r="Y6489" s="20"/>
    </row>
    <row r="6490" spans="2:25"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19"/>
      <c r="X6490" s="19"/>
      <c r="Y6490" s="20"/>
    </row>
    <row r="6491" spans="2:25"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19"/>
      <c r="X6491" s="19"/>
      <c r="Y6491" s="20"/>
    </row>
    <row r="6492" spans="2:25"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19"/>
      <c r="X6492" s="19"/>
      <c r="Y6492" s="20"/>
    </row>
    <row r="6493" spans="2:25"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19"/>
      <c r="X6493" s="19"/>
      <c r="Y6493" s="20"/>
    </row>
    <row r="6494" spans="2:25"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19"/>
      <c r="X6494" s="19"/>
      <c r="Y6494" s="20"/>
    </row>
    <row r="6495" spans="2:25"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19"/>
      <c r="X6495" s="19"/>
      <c r="Y6495" s="20"/>
    </row>
    <row r="6496" spans="2:25"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19"/>
      <c r="X6496" s="19"/>
      <c r="Y6496" s="20"/>
    </row>
    <row r="6497" spans="2:25"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19"/>
      <c r="X6497" s="19"/>
      <c r="Y6497" s="20"/>
    </row>
    <row r="6498" spans="2:25"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19"/>
      <c r="X6498" s="19"/>
      <c r="Y6498" s="20"/>
    </row>
    <row r="6499" spans="2:25"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19"/>
      <c r="X6499" s="19"/>
      <c r="Y6499" s="20"/>
    </row>
    <row r="6500" spans="2:25"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19"/>
      <c r="X6500" s="19"/>
      <c r="Y6500" s="20"/>
    </row>
    <row r="6501" spans="2:25"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19"/>
      <c r="X6501" s="19"/>
      <c r="Y6501" s="20"/>
    </row>
    <row r="6502" spans="2:25"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19"/>
      <c r="X6502" s="19"/>
      <c r="Y6502" s="20"/>
    </row>
    <row r="6503" spans="2:25"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19"/>
      <c r="X6503" s="19"/>
      <c r="Y6503" s="20"/>
    </row>
    <row r="6504" spans="2:25"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19"/>
      <c r="X6504" s="19"/>
      <c r="Y6504" s="20"/>
    </row>
    <row r="6505" spans="2:25"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19"/>
      <c r="X6505" s="19"/>
      <c r="Y6505" s="20"/>
    </row>
    <row r="6506" spans="2:25"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19"/>
      <c r="X6506" s="19"/>
      <c r="Y6506" s="20"/>
    </row>
    <row r="6507" spans="2:25"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19"/>
      <c r="X6507" s="19"/>
      <c r="Y6507" s="20"/>
    </row>
    <row r="6508" spans="2:25"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19"/>
      <c r="X6508" s="19"/>
      <c r="Y6508" s="20"/>
    </row>
    <row r="6509" spans="2:25"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19"/>
      <c r="X6509" s="19"/>
      <c r="Y6509" s="20"/>
    </row>
    <row r="6510" spans="2:25"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19"/>
      <c r="X6510" s="19"/>
      <c r="Y6510" s="20"/>
    </row>
    <row r="6511" spans="2:25"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19"/>
      <c r="X6511" s="19"/>
      <c r="Y6511" s="20"/>
    </row>
    <row r="6512" spans="2:25"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19"/>
      <c r="X6512" s="19"/>
      <c r="Y6512" s="20"/>
    </row>
    <row r="6513" spans="2:25"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19"/>
      <c r="X6513" s="19"/>
      <c r="Y6513" s="20"/>
    </row>
    <row r="6514" spans="2:25"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19"/>
      <c r="X6514" s="19"/>
      <c r="Y6514" s="20"/>
    </row>
    <row r="6515" spans="2:25"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19"/>
      <c r="X6515" s="19"/>
      <c r="Y6515" s="20"/>
    </row>
    <row r="6516" spans="2:25"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19"/>
      <c r="X6516" s="19"/>
      <c r="Y6516" s="20"/>
    </row>
    <row r="6517" spans="2:25"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19"/>
      <c r="X6517" s="19"/>
      <c r="Y6517" s="20"/>
    </row>
    <row r="6518" spans="2:25"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19"/>
      <c r="X6518" s="19"/>
      <c r="Y6518" s="20"/>
    </row>
    <row r="6519" spans="2:25"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19"/>
      <c r="X6519" s="19"/>
      <c r="Y6519" s="20"/>
    </row>
    <row r="6520" spans="2:25"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19"/>
      <c r="X6520" s="19"/>
      <c r="Y6520" s="20"/>
    </row>
    <row r="6521" spans="2:25"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19"/>
      <c r="X6521" s="19"/>
      <c r="Y6521" s="20"/>
    </row>
    <row r="6522" spans="2:25"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19"/>
      <c r="X6522" s="19"/>
      <c r="Y6522" s="20"/>
    </row>
    <row r="6523" spans="2:25"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19"/>
      <c r="X6523" s="19"/>
      <c r="Y6523" s="20"/>
    </row>
    <row r="6524" spans="2:25"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19"/>
      <c r="X6524" s="19"/>
      <c r="Y6524" s="20"/>
    </row>
    <row r="6525" spans="2:25"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19"/>
      <c r="X6525" s="19"/>
      <c r="Y6525" s="20"/>
    </row>
    <row r="6526" spans="2:25"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19"/>
      <c r="X6526" s="19"/>
      <c r="Y6526" s="20"/>
    </row>
    <row r="6527" spans="2:25"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19"/>
      <c r="X6527" s="19"/>
      <c r="Y6527" s="20"/>
    </row>
    <row r="6528" spans="2:25"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19"/>
      <c r="X6528" s="19"/>
      <c r="Y6528" s="20"/>
    </row>
    <row r="6529" spans="2:25"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19"/>
      <c r="X6529" s="19"/>
      <c r="Y6529" s="20"/>
    </row>
    <row r="6530" spans="2:25"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19"/>
      <c r="X6530" s="19"/>
      <c r="Y6530" s="20"/>
    </row>
    <row r="6531" spans="2:25"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19"/>
      <c r="X6531" s="19"/>
      <c r="Y6531" s="20"/>
    </row>
    <row r="6532" spans="2:25"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19"/>
      <c r="X6532" s="19"/>
      <c r="Y6532" s="20"/>
    </row>
    <row r="6533" spans="2:25"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19"/>
      <c r="X6533" s="19"/>
      <c r="Y6533" s="20"/>
    </row>
    <row r="6534" spans="2:25"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19"/>
      <c r="X6534" s="19"/>
      <c r="Y6534" s="20"/>
    </row>
    <row r="6535" spans="2:25"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19"/>
      <c r="X6535" s="19"/>
      <c r="Y6535" s="20"/>
    </row>
    <row r="6536" spans="2:25"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19"/>
      <c r="X6536" s="19"/>
      <c r="Y6536" s="20"/>
    </row>
    <row r="6537" spans="2:25"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19"/>
      <c r="X6537" s="19"/>
      <c r="Y6537" s="20"/>
    </row>
    <row r="6538" spans="2:25"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19"/>
      <c r="X6538" s="19"/>
      <c r="Y6538" s="20"/>
    </row>
    <row r="6539" spans="2:25"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19"/>
      <c r="X6539" s="19"/>
      <c r="Y6539" s="20"/>
    </row>
    <row r="6540" spans="2:25"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19"/>
      <c r="X6540" s="19"/>
      <c r="Y6540" s="20"/>
    </row>
    <row r="6541" spans="2:25"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19"/>
      <c r="X6541" s="19"/>
      <c r="Y6541" s="20"/>
    </row>
    <row r="6542" spans="2:25"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19"/>
      <c r="X6542" s="19"/>
      <c r="Y6542" s="20"/>
    </row>
    <row r="6543" spans="2:25"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19"/>
      <c r="X6543" s="19"/>
      <c r="Y6543" s="20"/>
    </row>
    <row r="6544" spans="2:25"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19"/>
      <c r="X6544" s="19"/>
      <c r="Y6544" s="20"/>
    </row>
    <row r="6545" spans="2:25"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19"/>
      <c r="X6545" s="19"/>
      <c r="Y6545" s="20"/>
    </row>
    <row r="6546" spans="2:25"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19"/>
      <c r="X6546" s="19"/>
      <c r="Y6546" s="20"/>
    </row>
    <row r="6547" spans="2:25"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19"/>
      <c r="X6547" s="19"/>
      <c r="Y6547" s="20"/>
    </row>
    <row r="6548" spans="2:25"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19"/>
      <c r="X6548" s="19"/>
      <c r="Y6548" s="20"/>
    </row>
    <row r="6549" spans="2:25"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19"/>
      <c r="X6549" s="19"/>
      <c r="Y6549" s="20"/>
    </row>
    <row r="6550" spans="2:25"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19"/>
      <c r="X6550" s="19"/>
      <c r="Y6550" s="20"/>
    </row>
    <row r="6551" spans="2:25"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19"/>
      <c r="X6551" s="19"/>
      <c r="Y6551" s="20"/>
    </row>
    <row r="6552" spans="2:25"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19"/>
      <c r="X6552" s="19"/>
      <c r="Y6552" s="20"/>
    </row>
    <row r="6553" spans="2:25"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19"/>
      <c r="X6553" s="19"/>
      <c r="Y6553" s="20"/>
    </row>
    <row r="6554" spans="2:25"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19"/>
      <c r="X6554" s="19"/>
      <c r="Y6554" s="20"/>
    </row>
    <row r="6555" spans="2:25"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19"/>
      <c r="X6555" s="19"/>
      <c r="Y6555" s="20"/>
    </row>
    <row r="6556" spans="2:25"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19"/>
      <c r="X6556" s="19"/>
      <c r="Y6556" s="20"/>
    </row>
    <row r="6557" spans="2:25"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19"/>
      <c r="X6557" s="19"/>
      <c r="Y6557" s="20"/>
    </row>
    <row r="6558" spans="2:25"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19"/>
      <c r="X6558" s="19"/>
      <c r="Y6558" s="20"/>
    </row>
    <row r="6559" spans="2:25"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19"/>
      <c r="X6559" s="19"/>
      <c r="Y6559" s="20"/>
    </row>
    <row r="6560" spans="2:25"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19"/>
      <c r="X6560" s="19"/>
      <c r="Y6560" s="20"/>
    </row>
    <row r="6561" spans="2:25"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19"/>
      <c r="X6561" s="19"/>
      <c r="Y6561" s="20"/>
    </row>
    <row r="6562" spans="2:25"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19"/>
      <c r="X6562" s="19"/>
      <c r="Y6562" s="20"/>
    </row>
    <row r="6563" spans="2:25"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19"/>
      <c r="X6563" s="19"/>
      <c r="Y6563" s="20"/>
    </row>
    <row r="6564" spans="2:25"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19"/>
      <c r="X6564" s="19"/>
      <c r="Y6564" s="20"/>
    </row>
    <row r="6565" spans="2:25"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19"/>
      <c r="X6565" s="19"/>
      <c r="Y6565" s="20"/>
    </row>
    <row r="6566" spans="2:25"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19"/>
      <c r="X6566" s="19"/>
      <c r="Y6566" s="20"/>
    </row>
    <row r="6567" spans="2:25"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19"/>
      <c r="X6567" s="19"/>
      <c r="Y6567" s="20"/>
    </row>
    <row r="6568" spans="2:25"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19"/>
      <c r="X6568" s="19"/>
      <c r="Y6568" s="20"/>
    </row>
    <row r="6569" spans="2:25"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19"/>
      <c r="X6569" s="19"/>
      <c r="Y6569" s="20"/>
    </row>
    <row r="6570" spans="2:25"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19"/>
      <c r="X6570" s="19"/>
      <c r="Y6570" s="20"/>
    </row>
    <row r="6571" spans="2:25"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19"/>
      <c r="X6571" s="19"/>
      <c r="Y6571" s="20"/>
    </row>
    <row r="6572" spans="2:25"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19"/>
      <c r="X6572" s="19"/>
      <c r="Y6572" s="20"/>
    </row>
    <row r="6573" spans="2:25"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19"/>
      <c r="X6573" s="19"/>
      <c r="Y6573" s="20"/>
    </row>
    <row r="6574" spans="2:25"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19"/>
      <c r="X6574" s="19"/>
      <c r="Y6574" s="20"/>
    </row>
    <row r="6575" spans="2:25"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19"/>
      <c r="X6575" s="19"/>
      <c r="Y6575" s="20"/>
    </row>
    <row r="6576" spans="2:25"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19"/>
      <c r="X6576" s="19"/>
      <c r="Y6576" s="20"/>
    </row>
    <row r="6577" spans="2:25"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19"/>
      <c r="X6577" s="19"/>
      <c r="Y6577" s="20"/>
    </row>
    <row r="6578" spans="2:25"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19"/>
      <c r="X6578" s="19"/>
      <c r="Y6578" s="20"/>
    </row>
    <row r="6579" spans="2:25"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19"/>
      <c r="X6579" s="19"/>
      <c r="Y6579" s="20"/>
    </row>
    <row r="6580" spans="2:25"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19"/>
      <c r="X6580" s="19"/>
      <c r="Y6580" s="20"/>
    </row>
    <row r="6581" spans="2:25"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19"/>
      <c r="X6581" s="19"/>
      <c r="Y6581" s="20"/>
    </row>
    <row r="6582" spans="2:25"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19"/>
      <c r="X6582" s="19"/>
      <c r="Y6582" s="20"/>
    </row>
    <row r="6583" spans="2:25"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19"/>
      <c r="X6583" s="19"/>
      <c r="Y6583" s="20"/>
    </row>
    <row r="6584" spans="2:25"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19"/>
      <c r="X6584" s="19"/>
      <c r="Y6584" s="20"/>
    </row>
    <row r="6585" spans="2:25"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19"/>
      <c r="X6585" s="19"/>
      <c r="Y6585" s="20"/>
    </row>
    <row r="6586" spans="2:25"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19"/>
      <c r="X6586" s="19"/>
      <c r="Y6586" s="20"/>
    </row>
    <row r="6587" spans="2:25"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19"/>
      <c r="X6587" s="19"/>
      <c r="Y6587" s="20"/>
    </row>
    <row r="6588" spans="2:25"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19"/>
      <c r="X6588" s="19"/>
      <c r="Y6588" s="20"/>
    </row>
    <row r="6589" spans="2:25"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19"/>
      <c r="X6589" s="19"/>
      <c r="Y6589" s="20"/>
    </row>
    <row r="6590" spans="2:25"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19"/>
      <c r="X6590" s="19"/>
      <c r="Y6590" s="20"/>
    </row>
    <row r="6591" spans="2:25"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19"/>
      <c r="X6591" s="19"/>
      <c r="Y6591" s="20"/>
    </row>
    <row r="6592" spans="2:25"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19"/>
      <c r="X6592" s="19"/>
      <c r="Y6592" s="20"/>
    </row>
    <row r="6593" spans="2:25"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19"/>
      <c r="X6593" s="19"/>
      <c r="Y6593" s="20"/>
    </row>
    <row r="6594" spans="2:25"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19"/>
      <c r="X6594" s="19"/>
      <c r="Y6594" s="20"/>
    </row>
    <row r="6595" spans="2:25"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19"/>
      <c r="X6595" s="19"/>
      <c r="Y6595" s="20"/>
    </row>
    <row r="6596" spans="2:25"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19"/>
      <c r="X6596" s="19"/>
      <c r="Y6596" s="20"/>
    </row>
    <row r="6597" spans="2:25"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19"/>
      <c r="X6597" s="19"/>
      <c r="Y6597" s="20"/>
    </row>
    <row r="6598" spans="2:25"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19"/>
      <c r="X6598" s="19"/>
      <c r="Y6598" s="20"/>
    </row>
    <row r="6599" spans="2:25"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19"/>
      <c r="X6599" s="19"/>
      <c r="Y6599" s="20"/>
    </row>
    <row r="6600" spans="2:25"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19"/>
      <c r="X6600" s="19"/>
      <c r="Y6600" s="20"/>
    </row>
    <row r="6601" spans="2:25"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19"/>
      <c r="X6601" s="19"/>
      <c r="Y6601" s="20"/>
    </row>
    <row r="6602" spans="2:25"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19"/>
      <c r="X6602" s="19"/>
      <c r="Y6602" s="20"/>
    </row>
    <row r="6603" spans="2:25"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19"/>
      <c r="X6603" s="19"/>
      <c r="Y6603" s="20"/>
    </row>
    <row r="6604" spans="2:25"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19"/>
      <c r="X6604" s="19"/>
      <c r="Y6604" s="20"/>
    </row>
    <row r="6605" spans="2:25"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19"/>
      <c r="X6605" s="19"/>
      <c r="Y6605" s="20"/>
    </row>
    <row r="6606" spans="2:25"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19"/>
      <c r="X6606" s="19"/>
      <c r="Y6606" s="20"/>
    </row>
    <row r="6607" spans="2:25"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19"/>
      <c r="X6607" s="19"/>
      <c r="Y6607" s="20"/>
    </row>
    <row r="6608" spans="2:25"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19"/>
      <c r="X6608" s="19"/>
      <c r="Y6608" s="20"/>
    </row>
    <row r="6609" spans="2:25"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19"/>
      <c r="X6609" s="19"/>
      <c r="Y6609" s="20"/>
    </row>
    <row r="6610" spans="2:25"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19"/>
      <c r="X6610" s="19"/>
      <c r="Y6610" s="20"/>
    </row>
    <row r="6611" spans="2:25"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19"/>
      <c r="X6611" s="19"/>
      <c r="Y6611" s="20"/>
    </row>
    <row r="6612" spans="2:25"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19"/>
      <c r="X6612" s="19"/>
      <c r="Y6612" s="20"/>
    </row>
    <row r="6613" spans="2:25"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19"/>
      <c r="X6613" s="19"/>
      <c r="Y6613" s="20"/>
    </row>
    <row r="6614" spans="2:25"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19"/>
      <c r="X6614" s="19"/>
      <c r="Y6614" s="20"/>
    </row>
    <row r="6615" spans="2:25"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19"/>
      <c r="X6615" s="19"/>
      <c r="Y6615" s="20"/>
    </row>
    <row r="6616" spans="2:25"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19"/>
      <c r="X6616" s="19"/>
      <c r="Y6616" s="20"/>
    </row>
    <row r="6617" spans="2:25"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19"/>
      <c r="X6617" s="19"/>
      <c r="Y6617" s="20"/>
    </row>
    <row r="6618" spans="2:25"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19"/>
      <c r="X6618" s="19"/>
      <c r="Y6618" s="20"/>
    </row>
    <row r="6619" spans="2:25"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19"/>
      <c r="X6619" s="19"/>
      <c r="Y6619" s="20"/>
    </row>
    <row r="6620" spans="2:25"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19"/>
      <c r="X6620" s="19"/>
      <c r="Y6620" s="20"/>
    </row>
    <row r="6621" spans="2:25"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19"/>
      <c r="X6621" s="19"/>
      <c r="Y6621" s="20"/>
    </row>
    <row r="6622" spans="2:25"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19"/>
      <c r="X6622" s="19"/>
      <c r="Y6622" s="20"/>
    </row>
    <row r="6623" spans="2:25"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19"/>
      <c r="X6623" s="19"/>
      <c r="Y6623" s="20"/>
    </row>
    <row r="6624" spans="2:25"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19"/>
      <c r="X6624" s="19"/>
      <c r="Y6624" s="20"/>
    </row>
    <row r="6625" spans="2:25"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19"/>
      <c r="X6625" s="19"/>
      <c r="Y6625" s="20"/>
    </row>
    <row r="6626" spans="2:25"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19"/>
      <c r="X6626" s="19"/>
      <c r="Y6626" s="20"/>
    </row>
    <row r="6627" spans="2:25"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19"/>
      <c r="X6627" s="19"/>
      <c r="Y6627" s="20"/>
    </row>
    <row r="6628" spans="2:25"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19"/>
      <c r="X6628" s="19"/>
      <c r="Y6628" s="20"/>
    </row>
    <row r="6629" spans="2:25"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19"/>
      <c r="X6629" s="19"/>
      <c r="Y6629" s="20"/>
    </row>
    <row r="6630" spans="2:25"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19"/>
      <c r="X6630" s="19"/>
      <c r="Y6630" s="20"/>
    </row>
    <row r="6631" spans="2:25"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19"/>
      <c r="X6631" s="19"/>
      <c r="Y6631" s="20"/>
    </row>
    <row r="6632" spans="2:25"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19"/>
      <c r="X6632" s="19"/>
      <c r="Y6632" s="20"/>
    </row>
    <row r="6633" spans="2:25"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19"/>
      <c r="X6633" s="19"/>
      <c r="Y6633" s="20"/>
    </row>
    <row r="6634" spans="2:25"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19"/>
      <c r="X6634" s="19"/>
      <c r="Y6634" s="20"/>
    </row>
    <row r="6635" spans="2:25"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19"/>
      <c r="X6635" s="19"/>
      <c r="Y6635" s="20"/>
    </row>
    <row r="6636" spans="2:25"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19"/>
      <c r="X6636" s="19"/>
      <c r="Y6636" s="20"/>
    </row>
    <row r="6637" spans="2:25"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19"/>
      <c r="X6637" s="19"/>
      <c r="Y6637" s="20"/>
    </row>
    <row r="6638" spans="2:25"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19"/>
      <c r="X6638" s="19"/>
      <c r="Y6638" s="20"/>
    </row>
    <row r="6639" spans="2:25"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19"/>
      <c r="X6639" s="19"/>
      <c r="Y6639" s="20"/>
    </row>
    <row r="6640" spans="2:25"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19"/>
      <c r="X6640" s="19"/>
      <c r="Y6640" s="20"/>
    </row>
    <row r="6641" spans="2:25"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19"/>
      <c r="X6641" s="19"/>
      <c r="Y6641" s="20"/>
    </row>
    <row r="6642" spans="2:25"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19"/>
      <c r="X6642" s="19"/>
      <c r="Y6642" s="20"/>
    </row>
    <row r="6643" spans="2:25"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19"/>
      <c r="X6643" s="19"/>
      <c r="Y6643" s="20"/>
    </row>
    <row r="6644" spans="2:25"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19"/>
      <c r="X6644" s="19"/>
      <c r="Y6644" s="20"/>
    </row>
    <row r="6645" spans="2:25"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19"/>
      <c r="X6645" s="19"/>
      <c r="Y6645" s="20"/>
    </row>
    <row r="6646" spans="2:25"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19"/>
      <c r="X6646" s="19"/>
      <c r="Y6646" s="20"/>
    </row>
    <row r="6647" spans="2:25"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19"/>
      <c r="X6647" s="19"/>
      <c r="Y6647" s="20"/>
    </row>
    <row r="6648" spans="2:25"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19"/>
      <c r="X6648" s="19"/>
      <c r="Y6648" s="20"/>
    </row>
    <row r="6649" spans="2:25"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19"/>
      <c r="X6649" s="19"/>
      <c r="Y6649" s="20"/>
    </row>
    <row r="6650" spans="2:25"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19"/>
      <c r="X6650" s="19"/>
      <c r="Y6650" s="20"/>
    </row>
    <row r="6651" spans="2:25"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19"/>
      <c r="X6651" s="19"/>
      <c r="Y6651" s="20"/>
    </row>
    <row r="6652" spans="2:25"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19"/>
      <c r="X6652" s="19"/>
      <c r="Y6652" s="20"/>
    </row>
    <row r="6653" spans="2:25"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19"/>
      <c r="X6653" s="19"/>
      <c r="Y6653" s="20"/>
    </row>
    <row r="6654" spans="2:25"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19"/>
      <c r="X6654" s="19"/>
      <c r="Y6654" s="20"/>
    </row>
    <row r="6655" spans="2:25"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19"/>
      <c r="X6655" s="19"/>
      <c r="Y6655" s="20"/>
    </row>
    <row r="6656" spans="2:25"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19"/>
      <c r="X6656" s="19"/>
      <c r="Y6656" s="20"/>
    </row>
    <row r="6657" spans="2:25"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19"/>
      <c r="X6657" s="19"/>
      <c r="Y6657" s="20"/>
    </row>
    <row r="6658" spans="2:25"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19"/>
      <c r="X6658" s="19"/>
      <c r="Y6658" s="20"/>
    </row>
    <row r="6659" spans="2:25"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19"/>
      <c r="X6659" s="19"/>
      <c r="Y6659" s="20"/>
    </row>
    <row r="6660" spans="2:25"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19"/>
      <c r="X6660" s="19"/>
      <c r="Y6660" s="20"/>
    </row>
    <row r="6661" spans="2:25"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19"/>
      <c r="X6661" s="19"/>
      <c r="Y6661" s="20"/>
    </row>
    <row r="6662" spans="2:25"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19"/>
      <c r="X6662" s="19"/>
      <c r="Y6662" s="20"/>
    </row>
    <row r="6663" spans="2:25"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19"/>
      <c r="X6663" s="19"/>
      <c r="Y6663" s="20"/>
    </row>
    <row r="6664" spans="2:25"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19"/>
      <c r="X6664" s="19"/>
      <c r="Y6664" s="20"/>
    </row>
    <row r="6665" spans="2:25"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19"/>
      <c r="X6665" s="19"/>
      <c r="Y6665" s="20"/>
    </row>
    <row r="6666" spans="2:25"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19"/>
      <c r="X6666" s="19"/>
      <c r="Y6666" s="20"/>
    </row>
    <row r="6667" spans="2:25"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19"/>
      <c r="X6667" s="19"/>
      <c r="Y6667" s="20"/>
    </row>
    <row r="6668" spans="2:25"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19"/>
      <c r="X6668" s="19"/>
      <c r="Y6668" s="20"/>
    </row>
    <row r="6669" spans="2:25"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19"/>
      <c r="X6669" s="19"/>
      <c r="Y6669" s="20"/>
    </row>
    <row r="6670" spans="2:25"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19"/>
      <c r="X6670" s="19"/>
      <c r="Y6670" s="20"/>
    </row>
    <row r="6671" spans="2:25"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19"/>
      <c r="X6671" s="19"/>
      <c r="Y6671" s="20"/>
    </row>
    <row r="6672" spans="2:25"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19"/>
      <c r="X6672" s="19"/>
      <c r="Y6672" s="20"/>
    </row>
    <row r="6673" spans="2:25"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19"/>
      <c r="X6673" s="19"/>
      <c r="Y6673" s="20"/>
    </row>
    <row r="6674" spans="2:25"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19"/>
      <c r="X6674" s="19"/>
      <c r="Y6674" s="20"/>
    </row>
    <row r="6675" spans="2:25"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19"/>
      <c r="X6675" s="19"/>
      <c r="Y6675" s="20"/>
    </row>
    <row r="6676" spans="2:25"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19"/>
      <c r="X6676" s="19"/>
      <c r="Y6676" s="20"/>
    </row>
    <row r="6677" spans="2:25"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19"/>
      <c r="X6677" s="19"/>
      <c r="Y6677" s="20"/>
    </row>
    <row r="6678" spans="2:25"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19"/>
      <c r="X6678" s="19"/>
      <c r="Y6678" s="20"/>
    </row>
    <row r="6679" spans="2:25"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19"/>
      <c r="X6679" s="19"/>
      <c r="Y6679" s="20"/>
    </row>
    <row r="6680" spans="2:25"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19"/>
      <c r="X6680" s="19"/>
      <c r="Y6680" s="20"/>
    </row>
    <row r="6681" spans="2:25"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19"/>
      <c r="X6681" s="19"/>
      <c r="Y6681" s="20"/>
    </row>
    <row r="6682" spans="2:25"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19"/>
      <c r="X6682" s="19"/>
      <c r="Y6682" s="20"/>
    </row>
    <row r="6683" spans="2:25"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19"/>
      <c r="X6683" s="19"/>
      <c r="Y6683" s="20"/>
    </row>
    <row r="6684" spans="2:25"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19"/>
      <c r="X6684" s="19"/>
      <c r="Y6684" s="20"/>
    </row>
    <row r="6685" spans="2:25"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19"/>
      <c r="X6685" s="19"/>
      <c r="Y6685" s="20"/>
    </row>
    <row r="6686" spans="2:25"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19"/>
      <c r="X6686" s="19"/>
      <c r="Y6686" s="20"/>
    </row>
    <row r="6687" spans="2:25"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19"/>
      <c r="X6687" s="19"/>
      <c r="Y6687" s="20"/>
    </row>
    <row r="6688" spans="2:25"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19"/>
      <c r="X6688" s="19"/>
      <c r="Y6688" s="20"/>
    </row>
    <row r="6689" spans="2:25"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19"/>
      <c r="X6689" s="19"/>
      <c r="Y6689" s="20"/>
    </row>
    <row r="6690" spans="2:25"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19"/>
      <c r="X6690" s="19"/>
      <c r="Y6690" s="20"/>
    </row>
    <row r="6691" spans="2:25"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19"/>
      <c r="X6691" s="19"/>
      <c r="Y6691" s="20"/>
    </row>
    <row r="6692" spans="2:25"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19"/>
      <c r="X6692" s="19"/>
      <c r="Y6692" s="20"/>
    </row>
    <row r="6693" spans="2:25"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19"/>
      <c r="X6693" s="19"/>
      <c r="Y6693" s="20"/>
    </row>
    <row r="6694" spans="2:25"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19"/>
      <c r="X6694" s="19"/>
      <c r="Y6694" s="20"/>
    </row>
    <row r="6695" spans="2:25"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19"/>
      <c r="X6695" s="19"/>
      <c r="Y6695" s="20"/>
    </row>
    <row r="6696" spans="2:25"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19"/>
      <c r="X6696" s="19"/>
      <c r="Y6696" s="20"/>
    </row>
    <row r="6697" spans="2:25"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19"/>
      <c r="X6697" s="19"/>
      <c r="Y6697" s="20"/>
    </row>
    <row r="6698" spans="2:25"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19"/>
      <c r="X6698" s="19"/>
      <c r="Y6698" s="20"/>
    </row>
    <row r="6699" spans="2:25"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19"/>
      <c r="X6699" s="19"/>
      <c r="Y6699" s="20"/>
    </row>
    <row r="6700" spans="2:25"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19"/>
      <c r="X6700" s="19"/>
      <c r="Y6700" s="20"/>
    </row>
    <row r="6701" spans="2:25"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19"/>
      <c r="X6701" s="19"/>
      <c r="Y6701" s="20"/>
    </row>
    <row r="6702" spans="2:25"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19"/>
      <c r="X6702" s="19"/>
      <c r="Y6702" s="20"/>
    </row>
    <row r="6703" spans="2:25"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19"/>
      <c r="X6703" s="19"/>
      <c r="Y6703" s="20"/>
    </row>
    <row r="6704" spans="2:25"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19"/>
      <c r="X6704" s="19"/>
      <c r="Y6704" s="20"/>
    </row>
    <row r="6705" spans="2:25"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19"/>
      <c r="X6705" s="19"/>
      <c r="Y6705" s="20"/>
    </row>
    <row r="6706" spans="2:25"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19"/>
      <c r="X6706" s="19"/>
      <c r="Y6706" s="20"/>
    </row>
    <row r="6707" spans="2:25"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19"/>
      <c r="X6707" s="19"/>
      <c r="Y6707" s="20"/>
    </row>
    <row r="6708" spans="2:25"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19"/>
      <c r="X6708" s="19"/>
      <c r="Y6708" s="20"/>
    </row>
    <row r="6709" spans="2:25"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19"/>
      <c r="X6709" s="19"/>
      <c r="Y6709" s="20"/>
    </row>
    <row r="6710" spans="2:25"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19"/>
      <c r="X6710" s="19"/>
      <c r="Y6710" s="20"/>
    </row>
    <row r="6711" spans="2:25"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19"/>
      <c r="X6711" s="19"/>
      <c r="Y6711" s="20"/>
    </row>
    <row r="6712" spans="2:25"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19"/>
      <c r="X6712" s="19"/>
      <c r="Y6712" s="20"/>
    </row>
    <row r="6713" spans="2:25"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19"/>
      <c r="X6713" s="19"/>
      <c r="Y6713" s="20"/>
    </row>
    <row r="6714" spans="2:25"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19"/>
      <c r="X6714" s="19"/>
      <c r="Y6714" s="20"/>
    </row>
    <row r="6715" spans="2:25"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19"/>
      <c r="X6715" s="19"/>
      <c r="Y6715" s="20"/>
    </row>
    <row r="6716" spans="2:25"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19"/>
      <c r="X6716" s="19"/>
      <c r="Y6716" s="20"/>
    </row>
    <row r="6717" spans="2:25"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19"/>
      <c r="X6717" s="19"/>
      <c r="Y6717" s="20"/>
    </row>
    <row r="6718" spans="2:25"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19"/>
      <c r="X6718" s="19"/>
      <c r="Y6718" s="20"/>
    </row>
    <row r="6719" spans="2:25"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19"/>
      <c r="X6719" s="19"/>
      <c r="Y6719" s="20"/>
    </row>
    <row r="6720" spans="2:25"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19"/>
      <c r="X6720" s="19"/>
      <c r="Y6720" s="20"/>
    </row>
    <row r="6721" spans="2:25"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19"/>
      <c r="X6721" s="19"/>
      <c r="Y6721" s="20"/>
    </row>
    <row r="6722" spans="2:25"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19"/>
      <c r="X6722" s="19"/>
      <c r="Y6722" s="20"/>
    </row>
    <row r="6723" spans="2:25"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19"/>
      <c r="X6723" s="19"/>
      <c r="Y6723" s="20"/>
    </row>
    <row r="6724" spans="2:25"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19"/>
      <c r="X6724" s="19"/>
      <c r="Y6724" s="20"/>
    </row>
    <row r="6725" spans="2:25"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19"/>
      <c r="X6725" s="19"/>
      <c r="Y6725" s="20"/>
    </row>
    <row r="6726" spans="2:25"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19"/>
      <c r="X6726" s="19"/>
      <c r="Y6726" s="20"/>
    </row>
    <row r="6727" spans="2:25"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19"/>
      <c r="X6727" s="19"/>
      <c r="Y6727" s="20"/>
    </row>
    <row r="6728" spans="2:25"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19"/>
      <c r="X6728" s="19"/>
      <c r="Y6728" s="20"/>
    </row>
    <row r="6729" spans="2:25"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19"/>
      <c r="X6729" s="19"/>
      <c r="Y6729" s="20"/>
    </row>
    <row r="6730" spans="2:25"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19"/>
      <c r="X6730" s="19"/>
      <c r="Y6730" s="20"/>
    </row>
    <row r="6731" spans="2:25"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19"/>
      <c r="X6731" s="19"/>
      <c r="Y6731" s="20"/>
    </row>
    <row r="6732" spans="2:25"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19"/>
      <c r="X6732" s="19"/>
      <c r="Y6732" s="20"/>
    </row>
    <row r="6733" spans="2:25"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19"/>
      <c r="X6733" s="19"/>
      <c r="Y6733" s="20"/>
    </row>
    <row r="6734" spans="2:25"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19"/>
      <c r="X6734" s="19"/>
      <c r="Y6734" s="20"/>
    </row>
    <row r="6735" spans="2:25"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19"/>
      <c r="X6735" s="19"/>
      <c r="Y6735" s="20"/>
    </row>
    <row r="6736" spans="2:25"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19"/>
      <c r="X6736" s="19"/>
      <c r="Y6736" s="20"/>
    </row>
    <row r="6737" spans="2:25"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19"/>
      <c r="X6737" s="19"/>
      <c r="Y6737" s="20"/>
    </row>
    <row r="6738" spans="2:25"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19"/>
      <c r="X6738" s="19"/>
      <c r="Y6738" s="20"/>
    </row>
    <row r="6739" spans="2:25"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19"/>
      <c r="X6739" s="19"/>
      <c r="Y6739" s="20"/>
    </row>
    <row r="6740" spans="2:25"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19"/>
      <c r="X6740" s="19"/>
      <c r="Y6740" s="20"/>
    </row>
    <row r="6741" spans="2:25"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19"/>
      <c r="X6741" s="19"/>
      <c r="Y6741" s="20"/>
    </row>
    <row r="6742" spans="2:25"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19"/>
      <c r="X6742" s="19"/>
      <c r="Y6742" s="20"/>
    </row>
    <row r="6743" spans="2:25"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19"/>
      <c r="X6743" s="19"/>
      <c r="Y6743" s="20"/>
    </row>
    <row r="6744" spans="2:25"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19"/>
      <c r="X6744" s="19"/>
      <c r="Y6744" s="20"/>
    </row>
    <row r="6745" spans="2:25"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19"/>
      <c r="X6745" s="19"/>
      <c r="Y6745" s="20"/>
    </row>
    <row r="6746" spans="2:25"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19"/>
      <c r="X6746" s="19"/>
      <c r="Y6746" s="20"/>
    </row>
    <row r="6747" spans="2:25"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19"/>
      <c r="X6747" s="19"/>
      <c r="Y6747" s="20"/>
    </row>
    <row r="6748" spans="2:25"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19"/>
      <c r="X6748" s="19"/>
      <c r="Y6748" s="20"/>
    </row>
    <row r="6749" spans="2:25"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19"/>
      <c r="X6749" s="19"/>
      <c r="Y6749" s="20"/>
    </row>
    <row r="6750" spans="2:25"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19"/>
      <c r="X6750" s="19"/>
      <c r="Y6750" s="20"/>
    </row>
    <row r="6751" spans="2:25"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19"/>
      <c r="X6751" s="19"/>
      <c r="Y6751" s="20"/>
    </row>
    <row r="6752" spans="2:25"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19"/>
      <c r="X6752" s="19"/>
      <c r="Y6752" s="20"/>
    </row>
    <row r="6753" spans="2:25"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19"/>
      <c r="X6753" s="19"/>
      <c r="Y6753" s="20"/>
    </row>
    <row r="6754" spans="2:25"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19"/>
      <c r="X6754" s="19"/>
      <c r="Y6754" s="20"/>
    </row>
    <row r="6755" spans="2:25"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19"/>
      <c r="X6755" s="19"/>
      <c r="Y6755" s="20"/>
    </row>
    <row r="6756" spans="2:25"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19"/>
      <c r="X6756" s="19"/>
      <c r="Y6756" s="20"/>
    </row>
    <row r="6757" spans="2:25"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19"/>
      <c r="X6757" s="19"/>
      <c r="Y6757" s="20"/>
    </row>
    <row r="6758" spans="2:25"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19"/>
      <c r="X6758" s="19"/>
      <c r="Y6758" s="20"/>
    </row>
    <row r="6759" spans="2:25"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19"/>
      <c r="X6759" s="19"/>
      <c r="Y6759" s="20"/>
    </row>
    <row r="6760" spans="2:25"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19"/>
      <c r="X6760" s="19"/>
      <c r="Y6760" s="20"/>
    </row>
    <row r="6761" spans="2:25"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19"/>
      <c r="X6761" s="19"/>
      <c r="Y6761" s="20"/>
    </row>
    <row r="6762" spans="2:25"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19"/>
      <c r="X6762" s="19"/>
      <c r="Y6762" s="20"/>
    </row>
    <row r="6763" spans="2:25"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19"/>
      <c r="X6763" s="19"/>
      <c r="Y6763" s="20"/>
    </row>
    <row r="6764" spans="2:25"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19"/>
      <c r="X6764" s="19"/>
      <c r="Y6764" s="20"/>
    </row>
    <row r="6765" spans="2:25"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19"/>
      <c r="X6765" s="19"/>
      <c r="Y6765" s="20"/>
    </row>
    <row r="6766" spans="2:25"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19"/>
      <c r="X6766" s="19"/>
      <c r="Y6766" s="20"/>
    </row>
    <row r="6767" spans="2:25"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19"/>
      <c r="X6767" s="19"/>
      <c r="Y6767" s="20"/>
    </row>
    <row r="6768" spans="2:25"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19"/>
      <c r="X6768" s="19"/>
      <c r="Y6768" s="20"/>
    </row>
    <row r="6769" spans="2:25"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19"/>
      <c r="X6769" s="19"/>
      <c r="Y6769" s="20"/>
    </row>
    <row r="6770" spans="2:25"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19"/>
      <c r="X6770" s="19"/>
      <c r="Y6770" s="20"/>
    </row>
    <row r="6771" spans="2:25"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19"/>
      <c r="X6771" s="19"/>
      <c r="Y6771" s="20"/>
    </row>
    <row r="6772" spans="2:25"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19"/>
      <c r="X6772" s="19"/>
      <c r="Y6772" s="20"/>
    </row>
    <row r="6773" spans="2:25"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19"/>
      <c r="X6773" s="19"/>
      <c r="Y6773" s="20"/>
    </row>
    <row r="6774" spans="2:25"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19"/>
      <c r="X6774" s="19"/>
      <c r="Y6774" s="20"/>
    </row>
    <row r="6775" spans="2:25"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19"/>
      <c r="X6775" s="19"/>
      <c r="Y6775" s="20"/>
    </row>
    <row r="6776" spans="2:25"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19"/>
      <c r="X6776" s="19"/>
      <c r="Y6776" s="20"/>
    </row>
    <row r="6777" spans="2:25"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19"/>
      <c r="X6777" s="19"/>
      <c r="Y6777" s="20"/>
    </row>
    <row r="6778" spans="2:25"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19"/>
      <c r="X6778" s="19"/>
      <c r="Y6778" s="20"/>
    </row>
    <row r="6779" spans="2:25"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19"/>
      <c r="X6779" s="19"/>
      <c r="Y6779" s="20"/>
    </row>
    <row r="6780" spans="2:25"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19"/>
      <c r="X6780" s="19"/>
      <c r="Y6780" s="20"/>
    </row>
    <row r="6781" spans="2:25"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19"/>
      <c r="X6781" s="19"/>
      <c r="Y6781" s="20"/>
    </row>
    <row r="6782" spans="2:25"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19"/>
      <c r="X6782" s="19"/>
      <c r="Y6782" s="20"/>
    </row>
    <row r="6783" spans="2:25"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19"/>
      <c r="X6783" s="19"/>
      <c r="Y6783" s="20"/>
    </row>
    <row r="6784" spans="2:25"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19"/>
      <c r="X6784" s="19"/>
      <c r="Y6784" s="20"/>
    </row>
    <row r="6785" spans="2:25"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19"/>
      <c r="X6785" s="19"/>
      <c r="Y6785" s="20"/>
    </row>
    <row r="6786" spans="2:25"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19"/>
      <c r="X6786" s="19"/>
      <c r="Y6786" s="20"/>
    </row>
    <row r="6787" spans="2:25"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19"/>
      <c r="X6787" s="19"/>
      <c r="Y6787" s="20"/>
    </row>
    <row r="6788" spans="2:25"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19"/>
      <c r="X6788" s="19"/>
      <c r="Y6788" s="20"/>
    </row>
    <row r="6789" spans="2:25"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19"/>
      <c r="X6789" s="19"/>
      <c r="Y6789" s="20"/>
    </row>
    <row r="6790" spans="2:25"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19"/>
      <c r="X6790" s="19"/>
      <c r="Y6790" s="20"/>
    </row>
    <row r="6791" spans="2:25"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19"/>
      <c r="X6791" s="19"/>
      <c r="Y6791" s="20"/>
    </row>
    <row r="6792" spans="2:25"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19"/>
      <c r="X6792" s="19"/>
      <c r="Y6792" s="20"/>
    </row>
    <row r="6793" spans="2:25"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19"/>
      <c r="X6793" s="19"/>
      <c r="Y6793" s="20"/>
    </row>
    <row r="6794" spans="2:25"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19"/>
      <c r="X6794" s="19"/>
      <c r="Y6794" s="20"/>
    </row>
    <row r="6795" spans="2:25"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19"/>
      <c r="X6795" s="19"/>
      <c r="Y6795" s="20"/>
    </row>
    <row r="6796" spans="2:25"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19"/>
      <c r="X6796" s="19"/>
      <c r="Y6796" s="20"/>
    </row>
    <row r="6797" spans="2:25"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19"/>
      <c r="X6797" s="19"/>
      <c r="Y6797" s="20"/>
    </row>
    <row r="6798" spans="2:25"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19"/>
      <c r="X6798" s="19"/>
      <c r="Y6798" s="20"/>
    </row>
    <row r="6799" spans="2:25"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19"/>
      <c r="X6799" s="19"/>
      <c r="Y6799" s="20"/>
    </row>
    <row r="6800" spans="2:25"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19"/>
      <c r="X6800" s="19"/>
      <c r="Y6800" s="20"/>
    </row>
    <row r="6801" spans="2:25"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19"/>
      <c r="X6801" s="19"/>
      <c r="Y6801" s="20"/>
    </row>
    <row r="6802" spans="2:25"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19"/>
      <c r="X6802" s="19"/>
      <c r="Y6802" s="20"/>
    </row>
    <row r="6803" spans="2:25"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19"/>
      <c r="X6803" s="19"/>
      <c r="Y6803" s="20"/>
    </row>
    <row r="6804" spans="2:25"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19"/>
      <c r="X6804" s="19"/>
      <c r="Y6804" s="20"/>
    </row>
    <row r="6805" spans="2:25"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19"/>
      <c r="X6805" s="19"/>
      <c r="Y6805" s="20"/>
    </row>
    <row r="6806" spans="2:25"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19"/>
      <c r="X6806" s="19"/>
      <c r="Y6806" s="20"/>
    </row>
    <row r="6807" spans="2:25"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19"/>
      <c r="X6807" s="19"/>
      <c r="Y6807" s="20"/>
    </row>
    <row r="6808" spans="2:25"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19"/>
      <c r="X6808" s="19"/>
      <c r="Y6808" s="20"/>
    </row>
    <row r="6809" spans="2:25"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19"/>
      <c r="X6809" s="19"/>
      <c r="Y6809" s="20"/>
    </row>
    <row r="6810" spans="2:25"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19"/>
      <c r="X6810" s="19"/>
      <c r="Y6810" s="20"/>
    </row>
    <row r="6811" spans="2:25"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19"/>
      <c r="X6811" s="19"/>
      <c r="Y6811" s="20"/>
    </row>
    <row r="6812" spans="2:25"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19"/>
      <c r="X6812" s="19"/>
      <c r="Y6812" s="20"/>
    </row>
    <row r="6813" spans="2:25"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19"/>
      <c r="X6813" s="19"/>
      <c r="Y6813" s="20"/>
    </row>
    <row r="6814" spans="2:25"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19"/>
      <c r="X6814" s="19"/>
      <c r="Y6814" s="20"/>
    </row>
    <row r="6815" spans="2:25"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19"/>
      <c r="X6815" s="19"/>
      <c r="Y6815" s="20"/>
    </row>
    <row r="6816" spans="2:25"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19"/>
      <c r="X6816" s="19"/>
      <c r="Y6816" s="20"/>
    </row>
    <row r="6817" spans="2:25"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19"/>
      <c r="X6817" s="19"/>
      <c r="Y6817" s="20"/>
    </row>
    <row r="6818" spans="2:25"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19"/>
      <c r="X6818" s="19"/>
      <c r="Y6818" s="20"/>
    </row>
    <row r="6819" spans="2:25"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19"/>
      <c r="X6819" s="19"/>
      <c r="Y6819" s="20"/>
    </row>
    <row r="6820" spans="2:25"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19"/>
      <c r="X6820" s="19"/>
      <c r="Y6820" s="20"/>
    </row>
    <row r="6821" spans="2:25"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19"/>
      <c r="X6821" s="19"/>
      <c r="Y6821" s="20"/>
    </row>
    <row r="6822" spans="2:25"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19"/>
      <c r="X6822" s="19"/>
      <c r="Y6822" s="20"/>
    </row>
    <row r="6823" spans="2:25"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19"/>
      <c r="X6823" s="19"/>
      <c r="Y6823" s="20"/>
    </row>
    <row r="6824" spans="2:25"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19"/>
      <c r="X6824" s="19"/>
      <c r="Y6824" s="20"/>
    </row>
    <row r="6825" spans="2:25"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19"/>
      <c r="X6825" s="19"/>
      <c r="Y6825" s="20"/>
    </row>
    <row r="6826" spans="2:25"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19"/>
      <c r="X6826" s="19"/>
      <c r="Y6826" s="20"/>
    </row>
    <row r="6827" spans="2:25"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19"/>
      <c r="X6827" s="19"/>
      <c r="Y6827" s="20"/>
    </row>
    <row r="6828" spans="2:25"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19"/>
      <c r="X6828" s="19"/>
      <c r="Y6828" s="20"/>
    </row>
    <row r="6829" spans="2:25"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19"/>
      <c r="X6829" s="19"/>
      <c r="Y6829" s="20"/>
    </row>
    <row r="6830" spans="2:25"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19"/>
      <c r="X6830" s="19"/>
      <c r="Y6830" s="20"/>
    </row>
    <row r="6831" spans="2:25"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19"/>
      <c r="X6831" s="19"/>
      <c r="Y6831" s="20"/>
    </row>
    <row r="6832" spans="2:25"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19"/>
      <c r="X6832" s="19"/>
      <c r="Y6832" s="20"/>
    </row>
    <row r="6833" spans="2:25"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19"/>
      <c r="X6833" s="19"/>
      <c r="Y6833" s="20"/>
    </row>
    <row r="6834" spans="2:25"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19"/>
      <c r="X6834" s="19"/>
      <c r="Y6834" s="20"/>
    </row>
    <row r="6835" spans="2:25"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19"/>
      <c r="X6835" s="19"/>
      <c r="Y6835" s="20"/>
    </row>
    <row r="6836" spans="2:25"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19"/>
      <c r="X6836" s="19"/>
      <c r="Y6836" s="20"/>
    </row>
    <row r="6837" spans="2:25"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19"/>
      <c r="X6837" s="19"/>
      <c r="Y6837" s="20"/>
    </row>
    <row r="6838" spans="2:25"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19"/>
      <c r="X6838" s="19"/>
      <c r="Y6838" s="20"/>
    </row>
    <row r="6839" spans="2:25"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19"/>
      <c r="X6839" s="19"/>
      <c r="Y6839" s="20"/>
    </row>
    <row r="6840" spans="2:25"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19"/>
      <c r="X6840" s="19"/>
      <c r="Y6840" s="20"/>
    </row>
    <row r="6841" spans="2:25"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19"/>
      <c r="X6841" s="19"/>
      <c r="Y6841" s="20"/>
    </row>
    <row r="6842" spans="2:25"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19"/>
      <c r="X6842" s="19"/>
      <c r="Y6842" s="20"/>
    </row>
    <row r="6843" spans="2:25"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19"/>
      <c r="X6843" s="19"/>
      <c r="Y6843" s="20"/>
    </row>
    <row r="6844" spans="2:25"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19"/>
      <c r="X6844" s="19"/>
      <c r="Y6844" s="20"/>
    </row>
    <row r="6845" spans="2:25"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19"/>
      <c r="X6845" s="19"/>
      <c r="Y6845" s="20"/>
    </row>
    <row r="6846" spans="2:25"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19"/>
      <c r="X6846" s="19"/>
      <c r="Y6846" s="20"/>
    </row>
    <row r="6847" spans="2:25"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19"/>
      <c r="X6847" s="19"/>
      <c r="Y6847" s="20"/>
    </row>
    <row r="6848" spans="2:25"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19"/>
      <c r="X6848" s="19"/>
      <c r="Y6848" s="20"/>
    </row>
    <row r="6849" spans="2:25"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19"/>
      <c r="X6849" s="19"/>
      <c r="Y6849" s="20"/>
    </row>
    <row r="6850" spans="2:25"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19"/>
      <c r="X6850" s="19"/>
      <c r="Y6850" s="20"/>
    </row>
    <row r="6851" spans="2:25"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19"/>
      <c r="X6851" s="19"/>
      <c r="Y6851" s="20"/>
    </row>
    <row r="6852" spans="2:25"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19"/>
      <c r="X6852" s="19"/>
      <c r="Y6852" s="20"/>
    </row>
    <row r="6853" spans="2:25"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19"/>
      <c r="X6853" s="19"/>
      <c r="Y6853" s="20"/>
    </row>
    <row r="6854" spans="2:25"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19"/>
      <c r="X6854" s="19"/>
      <c r="Y6854" s="20"/>
    </row>
    <row r="6855" spans="2:25"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19"/>
      <c r="X6855" s="19"/>
      <c r="Y6855" s="20"/>
    </row>
    <row r="6856" spans="2:25"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19"/>
      <c r="X6856" s="19"/>
      <c r="Y6856" s="20"/>
    </row>
    <row r="6857" spans="2:25"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19"/>
      <c r="X6857" s="19"/>
      <c r="Y6857" s="20"/>
    </row>
    <row r="6858" spans="2:25"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19"/>
      <c r="X6858" s="19"/>
      <c r="Y6858" s="20"/>
    </row>
    <row r="6859" spans="2:25"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19"/>
      <c r="X6859" s="19"/>
      <c r="Y6859" s="20"/>
    </row>
    <row r="6860" spans="2:25"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19"/>
      <c r="X6860" s="19"/>
      <c r="Y6860" s="20"/>
    </row>
    <row r="6861" spans="2:25"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19"/>
      <c r="X6861" s="19"/>
      <c r="Y6861" s="20"/>
    </row>
    <row r="6862" spans="2:25"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19"/>
      <c r="X6862" s="19"/>
      <c r="Y6862" s="20"/>
    </row>
    <row r="6863" spans="2:25"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19"/>
      <c r="X6863" s="19"/>
      <c r="Y6863" s="20"/>
    </row>
    <row r="6864" spans="2:25"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19"/>
      <c r="X6864" s="19"/>
      <c r="Y6864" s="20"/>
    </row>
    <row r="6865" spans="2:25"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19"/>
      <c r="X6865" s="19"/>
      <c r="Y6865" s="20"/>
    </row>
    <row r="6866" spans="2:25"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19"/>
      <c r="X6866" s="19"/>
      <c r="Y6866" s="20"/>
    </row>
    <row r="6867" spans="2:25"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19"/>
      <c r="X6867" s="19"/>
      <c r="Y6867" s="20"/>
    </row>
    <row r="6868" spans="2:25"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19"/>
      <c r="X6868" s="19"/>
      <c r="Y6868" s="20"/>
    </row>
    <row r="6869" spans="2:25"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19"/>
      <c r="X6869" s="19"/>
      <c r="Y6869" s="20"/>
    </row>
    <row r="6870" spans="2:25"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19"/>
      <c r="X6870" s="19"/>
      <c r="Y6870" s="20"/>
    </row>
    <row r="6871" spans="2:25"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19"/>
      <c r="X6871" s="19"/>
      <c r="Y6871" s="20"/>
    </row>
    <row r="6872" spans="2:25"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19"/>
      <c r="X6872" s="19"/>
      <c r="Y6872" s="20"/>
    </row>
    <row r="6873" spans="2:25"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19"/>
      <c r="X6873" s="19"/>
      <c r="Y6873" s="20"/>
    </row>
    <row r="6874" spans="2:25"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19"/>
      <c r="X6874" s="19"/>
      <c r="Y6874" s="20"/>
    </row>
    <row r="6875" spans="2:25"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19"/>
      <c r="X6875" s="19"/>
      <c r="Y6875" s="20"/>
    </row>
    <row r="6876" spans="2:25"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19"/>
      <c r="X6876" s="19"/>
      <c r="Y6876" s="20"/>
    </row>
    <row r="6877" spans="2:25"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19"/>
      <c r="X6877" s="19"/>
      <c r="Y6877" s="20"/>
    </row>
    <row r="6878" spans="2:25"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19"/>
      <c r="X6878" s="19"/>
      <c r="Y6878" s="20"/>
    </row>
    <row r="6879" spans="2:25"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19"/>
      <c r="X6879" s="19"/>
      <c r="Y6879" s="20"/>
    </row>
    <row r="6880" spans="2:25"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19"/>
      <c r="X6880" s="19"/>
      <c r="Y6880" s="20"/>
    </row>
    <row r="6881" spans="2:25"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19"/>
      <c r="X6881" s="19"/>
      <c r="Y6881" s="20"/>
    </row>
    <row r="6882" spans="2:25"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19"/>
      <c r="X6882" s="19"/>
      <c r="Y6882" s="20"/>
    </row>
    <row r="6883" spans="2:25"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19"/>
      <c r="X6883" s="19"/>
      <c r="Y6883" s="20"/>
    </row>
    <row r="6884" spans="2:25"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19"/>
      <c r="X6884" s="19"/>
      <c r="Y6884" s="20"/>
    </row>
    <row r="6885" spans="2:25"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19"/>
      <c r="X6885" s="19"/>
      <c r="Y6885" s="20"/>
    </row>
    <row r="6886" spans="2:25"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19"/>
      <c r="X6886" s="19"/>
      <c r="Y6886" s="20"/>
    </row>
    <row r="6887" spans="2:25"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19"/>
      <c r="X6887" s="19"/>
      <c r="Y6887" s="20"/>
    </row>
    <row r="6888" spans="2:25"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19"/>
      <c r="X6888" s="19"/>
      <c r="Y6888" s="20"/>
    </row>
    <row r="6889" spans="2:25"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19"/>
      <c r="X6889" s="19"/>
      <c r="Y6889" s="20"/>
    </row>
    <row r="6890" spans="2:25"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19"/>
      <c r="X6890" s="19"/>
      <c r="Y6890" s="20"/>
    </row>
    <row r="6891" spans="2:25"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19"/>
      <c r="X6891" s="19"/>
      <c r="Y6891" s="20"/>
    </row>
    <row r="6892" spans="2:25"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19"/>
      <c r="X6892" s="19"/>
      <c r="Y6892" s="20"/>
    </row>
    <row r="6893" spans="2:25"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19"/>
      <c r="X6893" s="19"/>
      <c r="Y6893" s="20"/>
    </row>
    <row r="6894" spans="2:25"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19"/>
      <c r="X6894" s="19"/>
      <c r="Y6894" s="20"/>
    </row>
    <row r="6895" spans="2:25"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19"/>
      <c r="X6895" s="19"/>
      <c r="Y6895" s="20"/>
    </row>
    <row r="6896" spans="2:25"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19"/>
      <c r="X6896" s="19"/>
      <c r="Y6896" s="20"/>
    </row>
    <row r="6897" spans="2:25"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19"/>
      <c r="X6897" s="19"/>
      <c r="Y6897" s="20"/>
    </row>
    <row r="6898" spans="2:25"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19"/>
      <c r="X6898" s="19"/>
      <c r="Y6898" s="20"/>
    </row>
    <row r="6899" spans="2:25"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19"/>
      <c r="X6899" s="19"/>
      <c r="Y6899" s="20"/>
    </row>
    <row r="6900" spans="2:25"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19"/>
      <c r="X6900" s="19"/>
      <c r="Y6900" s="20"/>
    </row>
    <row r="6901" spans="2:25"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19"/>
      <c r="X6901" s="19"/>
      <c r="Y6901" s="20"/>
    </row>
    <row r="6902" spans="2:25"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19"/>
      <c r="X6902" s="19"/>
      <c r="Y6902" s="20"/>
    </row>
    <row r="6903" spans="2:25"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19"/>
      <c r="X6903" s="19"/>
      <c r="Y6903" s="20"/>
    </row>
    <row r="6904" spans="2:25"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19"/>
      <c r="X6904" s="19"/>
      <c r="Y6904" s="20"/>
    </row>
    <row r="6905" spans="2:25"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19"/>
      <c r="X6905" s="19"/>
      <c r="Y6905" s="20"/>
    </row>
    <row r="6906" spans="2:25"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19"/>
      <c r="X6906" s="19"/>
      <c r="Y6906" s="20"/>
    </row>
    <row r="6907" spans="2:25"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19"/>
      <c r="X6907" s="19"/>
      <c r="Y6907" s="20"/>
    </row>
    <row r="6908" spans="2:25"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19"/>
      <c r="X6908" s="19"/>
      <c r="Y6908" s="20"/>
    </row>
    <row r="6909" spans="2:25"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19"/>
      <c r="X6909" s="19"/>
      <c r="Y6909" s="20"/>
    </row>
    <row r="6910" spans="2:25"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19"/>
      <c r="X6910" s="19"/>
      <c r="Y6910" s="20"/>
    </row>
    <row r="6911" spans="2:25"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19"/>
      <c r="X6911" s="19"/>
      <c r="Y6911" s="20"/>
    </row>
    <row r="6912" spans="2:25"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19"/>
      <c r="X6912" s="19"/>
      <c r="Y6912" s="20"/>
    </row>
    <row r="6913" spans="2:25"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19"/>
      <c r="X6913" s="19"/>
      <c r="Y6913" s="20"/>
    </row>
    <row r="6914" spans="2:25"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19"/>
      <c r="X6914" s="19"/>
      <c r="Y6914" s="20"/>
    </row>
    <row r="6915" spans="2:25"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19"/>
      <c r="X6915" s="19"/>
      <c r="Y6915" s="20"/>
    </row>
    <row r="6916" spans="2:25"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19"/>
      <c r="X6916" s="19"/>
      <c r="Y6916" s="20"/>
    </row>
    <row r="6917" spans="2:25"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19"/>
      <c r="X6917" s="19"/>
      <c r="Y6917" s="20"/>
    </row>
    <row r="6918" spans="2:25"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19"/>
      <c r="X6918" s="19"/>
      <c r="Y6918" s="20"/>
    </row>
    <row r="6919" spans="2:25"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19"/>
      <c r="X6919" s="19"/>
      <c r="Y6919" s="20"/>
    </row>
    <row r="6920" spans="2:25"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19"/>
      <c r="X6920" s="19"/>
      <c r="Y6920" s="20"/>
    </row>
    <row r="6921" spans="2:25"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19"/>
      <c r="X6921" s="19"/>
      <c r="Y6921" s="20"/>
    </row>
    <row r="6922" spans="2:25"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19"/>
      <c r="X6922" s="19"/>
      <c r="Y6922" s="20"/>
    </row>
    <row r="6923" spans="2:25"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19"/>
      <c r="X6923" s="19"/>
      <c r="Y6923" s="20"/>
    </row>
    <row r="6924" spans="2:25"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19"/>
      <c r="X6924" s="19"/>
      <c r="Y6924" s="20"/>
    </row>
    <row r="6925" spans="2:25"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19"/>
      <c r="X6925" s="19"/>
      <c r="Y6925" s="20"/>
    </row>
    <row r="6926" spans="2:25"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19"/>
      <c r="X6926" s="19"/>
      <c r="Y6926" s="20"/>
    </row>
    <row r="6927" spans="2:25"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19"/>
      <c r="X6927" s="19"/>
      <c r="Y6927" s="20"/>
    </row>
    <row r="6928" spans="2:25"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19"/>
      <c r="X6928" s="19"/>
      <c r="Y6928" s="20"/>
    </row>
    <row r="6929" spans="2:25"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19"/>
      <c r="X6929" s="19"/>
      <c r="Y6929" s="20"/>
    </row>
    <row r="6930" spans="2:25"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19"/>
      <c r="X6930" s="19"/>
      <c r="Y6930" s="20"/>
    </row>
    <row r="6931" spans="2:25"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19"/>
      <c r="X6931" s="19"/>
      <c r="Y6931" s="20"/>
    </row>
    <row r="6932" spans="2:25"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19"/>
      <c r="X6932" s="19"/>
      <c r="Y6932" s="20"/>
    </row>
    <row r="6933" spans="2:25"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19"/>
      <c r="X6933" s="19"/>
      <c r="Y6933" s="20"/>
    </row>
    <row r="6934" spans="2:25"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19"/>
      <c r="X6934" s="19"/>
      <c r="Y6934" s="20"/>
    </row>
    <row r="6935" spans="2:25"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19"/>
      <c r="X6935" s="19"/>
      <c r="Y6935" s="20"/>
    </row>
    <row r="6936" spans="2:25"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19"/>
      <c r="X6936" s="19"/>
      <c r="Y6936" s="20"/>
    </row>
    <row r="6937" spans="2:25"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19"/>
      <c r="X6937" s="19"/>
      <c r="Y6937" s="20"/>
    </row>
    <row r="6938" spans="2:25"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19"/>
      <c r="X6938" s="19"/>
      <c r="Y6938" s="20"/>
    </row>
    <row r="6939" spans="2:25"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19"/>
      <c r="X6939" s="19"/>
      <c r="Y6939" s="20"/>
    </row>
    <row r="6940" spans="2:25"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19"/>
      <c r="X6940" s="19"/>
      <c r="Y6940" s="20"/>
    </row>
    <row r="6941" spans="2:25"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19"/>
      <c r="X6941" s="19"/>
      <c r="Y6941" s="20"/>
    </row>
    <row r="6942" spans="2:25"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19"/>
      <c r="X6942" s="19"/>
      <c r="Y6942" s="20"/>
    </row>
    <row r="6943" spans="2:25"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19"/>
      <c r="X6943" s="19"/>
      <c r="Y6943" s="20"/>
    </row>
    <row r="6944" spans="2:25"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19"/>
      <c r="X6944" s="19"/>
      <c r="Y6944" s="20"/>
    </row>
    <row r="6945" spans="2:25"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19"/>
      <c r="X6945" s="19"/>
      <c r="Y6945" s="20"/>
    </row>
    <row r="6946" spans="2:25"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19"/>
      <c r="X6946" s="19"/>
      <c r="Y6946" s="20"/>
    </row>
    <row r="6947" spans="2:25"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19"/>
      <c r="X6947" s="19"/>
      <c r="Y6947" s="20"/>
    </row>
    <row r="6948" spans="2:25"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19"/>
      <c r="X6948" s="19"/>
      <c r="Y6948" s="20"/>
    </row>
    <row r="6949" spans="2:25"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19"/>
      <c r="X6949" s="19"/>
      <c r="Y6949" s="20"/>
    </row>
    <row r="6950" spans="2:25"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19"/>
      <c r="X6950" s="19"/>
      <c r="Y6950" s="20"/>
    </row>
    <row r="6951" spans="2:25"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19"/>
      <c r="X6951" s="19"/>
      <c r="Y6951" s="20"/>
    </row>
    <row r="6952" spans="2:25"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19"/>
      <c r="X6952" s="19"/>
      <c r="Y6952" s="20"/>
    </row>
    <row r="6953" spans="2:25"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19"/>
      <c r="X6953" s="19"/>
      <c r="Y6953" s="20"/>
    </row>
    <row r="6954" spans="2:25"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19"/>
      <c r="X6954" s="19"/>
      <c r="Y6954" s="20"/>
    </row>
    <row r="6955" spans="2:25"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19"/>
      <c r="X6955" s="19"/>
      <c r="Y6955" s="20"/>
    </row>
    <row r="6956" spans="2:25"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19"/>
      <c r="X6956" s="19"/>
      <c r="Y6956" s="20"/>
    </row>
    <row r="6957" spans="2:25"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19"/>
      <c r="X6957" s="19"/>
      <c r="Y6957" s="20"/>
    </row>
    <row r="6958" spans="2:25"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19"/>
      <c r="X6958" s="19"/>
      <c r="Y6958" s="20"/>
    </row>
    <row r="6959" spans="2:25"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19"/>
      <c r="X6959" s="19"/>
      <c r="Y6959" s="20"/>
    </row>
    <row r="6960" spans="2:25"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19"/>
      <c r="X6960" s="19"/>
      <c r="Y6960" s="20"/>
    </row>
    <row r="6961" spans="2:25"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19"/>
      <c r="X6961" s="19"/>
      <c r="Y6961" s="20"/>
    </row>
    <row r="6962" spans="2:25"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19"/>
      <c r="X6962" s="19"/>
      <c r="Y6962" s="20"/>
    </row>
    <row r="6963" spans="2:25"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19"/>
      <c r="X6963" s="19"/>
      <c r="Y6963" s="20"/>
    </row>
    <row r="6964" spans="2:25"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19"/>
      <c r="X6964" s="19"/>
      <c r="Y6964" s="20"/>
    </row>
    <row r="6965" spans="2:25"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19"/>
      <c r="X6965" s="19"/>
      <c r="Y6965" s="20"/>
    </row>
    <row r="6966" spans="2:25"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19"/>
      <c r="X6966" s="19"/>
      <c r="Y6966" s="20"/>
    </row>
    <row r="6967" spans="2:25"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19"/>
      <c r="X6967" s="19"/>
      <c r="Y6967" s="20"/>
    </row>
    <row r="6968" spans="2:25"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19"/>
      <c r="X6968" s="19"/>
      <c r="Y6968" s="20"/>
    </row>
    <row r="6969" spans="2:25"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19"/>
      <c r="X6969" s="19"/>
      <c r="Y6969" s="20"/>
    </row>
    <row r="6970" spans="2:25"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19"/>
      <c r="X6970" s="19"/>
      <c r="Y6970" s="20"/>
    </row>
    <row r="6971" spans="2:25"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19"/>
      <c r="X6971" s="19"/>
      <c r="Y6971" s="20"/>
    </row>
    <row r="6972" spans="2:25"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19"/>
      <c r="X6972" s="19"/>
      <c r="Y6972" s="20"/>
    </row>
    <row r="6973" spans="2:25"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19"/>
      <c r="X6973" s="19"/>
      <c r="Y6973" s="20"/>
    </row>
    <row r="6974" spans="2:25"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19"/>
      <c r="X6974" s="19"/>
      <c r="Y6974" s="20"/>
    </row>
    <row r="6975" spans="2:25"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19"/>
      <c r="X6975" s="19"/>
      <c r="Y6975" s="20"/>
    </row>
    <row r="6976" spans="2:25"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19"/>
      <c r="X6976" s="19"/>
      <c r="Y6976" s="20"/>
    </row>
    <row r="6977" spans="2:25"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19"/>
      <c r="X6977" s="19"/>
      <c r="Y6977" s="20"/>
    </row>
    <row r="6978" spans="2:25"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19"/>
      <c r="X6978" s="19"/>
      <c r="Y6978" s="20"/>
    </row>
    <row r="6979" spans="2:25"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19"/>
      <c r="X6979" s="19"/>
      <c r="Y6979" s="20"/>
    </row>
    <row r="6980" spans="2:25"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19"/>
      <c r="X6980" s="19"/>
      <c r="Y6980" s="20"/>
    </row>
    <row r="6981" spans="2:25"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19"/>
      <c r="X6981" s="19"/>
      <c r="Y6981" s="20"/>
    </row>
    <row r="6982" spans="2:25"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19"/>
      <c r="X6982" s="19"/>
      <c r="Y6982" s="20"/>
    </row>
    <row r="6983" spans="2:25"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19"/>
      <c r="X6983" s="19"/>
      <c r="Y6983" s="20"/>
    </row>
    <row r="6984" spans="2:25"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19"/>
      <c r="X6984" s="19"/>
      <c r="Y6984" s="20"/>
    </row>
    <row r="6985" spans="2:25"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19"/>
      <c r="X6985" s="19"/>
      <c r="Y6985" s="20"/>
    </row>
    <row r="6986" spans="2:25"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19"/>
      <c r="X6986" s="19"/>
      <c r="Y6986" s="20"/>
    </row>
    <row r="6987" spans="2:25"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19"/>
      <c r="X6987" s="19"/>
      <c r="Y6987" s="20"/>
    </row>
    <row r="6988" spans="2:25"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19"/>
      <c r="X6988" s="19"/>
      <c r="Y6988" s="20"/>
    </row>
    <row r="6989" spans="2:25"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19"/>
      <c r="X6989" s="19"/>
      <c r="Y6989" s="20"/>
    </row>
    <row r="6990" spans="2:25"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19"/>
      <c r="X6990" s="19"/>
      <c r="Y6990" s="20"/>
    </row>
    <row r="6991" spans="2:25"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19"/>
      <c r="X6991" s="19"/>
      <c r="Y6991" s="20"/>
    </row>
    <row r="6992" spans="2:25"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19"/>
      <c r="X6992" s="19"/>
      <c r="Y6992" s="20"/>
    </row>
    <row r="6993" spans="2:25"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19"/>
      <c r="X6993" s="19"/>
      <c r="Y6993" s="20"/>
    </row>
    <row r="6994" spans="2:25"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19"/>
      <c r="X6994" s="19"/>
      <c r="Y6994" s="20"/>
    </row>
    <row r="6995" spans="2:25"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19"/>
      <c r="X6995" s="19"/>
      <c r="Y6995" s="20"/>
    </row>
    <row r="6996" spans="2:25"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19"/>
      <c r="X6996" s="19"/>
      <c r="Y6996" s="20"/>
    </row>
    <row r="6997" spans="2:25"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19"/>
      <c r="X6997" s="19"/>
      <c r="Y6997" s="20"/>
    </row>
    <row r="6998" spans="2:25"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19"/>
      <c r="X6998" s="19"/>
      <c r="Y6998" s="20"/>
    </row>
    <row r="6999" spans="2:25"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19"/>
      <c r="X6999" s="19"/>
      <c r="Y6999" s="20"/>
    </row>
    <row r="7000" spans="2:25"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19"/>
      <c r="X7000" s="19"/>
      <c r="Y7000" s="20"/>
    </row>
    <row r="7001" spans="2:25"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19"/>
      <c r="X7001" s="19"/>
      <c r="Y7001" s="20"/>
    </row>
    <row r="7002" spans="2:25"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19"/>
      <c r="X7002" s="19"/>
      <c r="Y7002" s="20"/>
    </row>
    <row r="7003" spans="2:25"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19"/>
      <c r="X7003" s="19"/>
      <c r="Y7003" s="20"/>
    </row>
    <row r="7004" spans="2:25"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19"/>
      <c r="X7004" s="19"/>
      <c r="Y7004" s="20"/>
    </row>
    <row r="7005" spans="2:25"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19"/>
      <c r="X7005" s="19"/>
      <c r="Y7005" s="20"/>
    </row>
    <row r="7006" spans="2:25"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19"/>
      <c r="X7006" s="19"/>
      <c r="Y7006" s="20"/>
    </row>
    <row r="7007" spans="2:25"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19"/>
      <c r="X7007" s="19"/>
      <c r="Y7007" s="20"/>
    </row>
    <row r="7008" spans="2:25"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19"/>
      <c r="X7008" s="19"/>
      <c r="Y7008" s="20"/>
    </row>
    <row r="7009" spans="2:25"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19"/>
      <c r="X7009" s="19"/>
      <c r="Y7009" s="20"/>
    </row>
    <row r="7010" spans="2:25"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19"/>
      <c r="X7010" s="19"/>
      <c r="Y7010" s="20"/>
    </row>
    <row r="7011" spans="2:25"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19"/>
      <c r="X7011" s="19"/>
      <c r="Y7011" s="20"/>
    </row>
    <row r="7012" spans="2:25"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19"/>
      <c r="X7012" s="19"/>
      <c r="Y7012" s="20"/>
    </row>
    <row r="7013" spans="2:25"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19"/>
      <c r="X7013" s="19"/>
      <c r="Y7013" s="20"/>
    </row>
    <row r="7014" spans="2:25"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19"/>
      <c r="X7014" s="19"/>
      <c r="Y7014" s="20"/>
    </row>
    <row r="7015" spans="2:25"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19"/>
      <c r="X7015" s="19"/>
      <c r="Y7015" s="20"/>
    </row>
    <row r="7016" spans="2:25"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19"/>
      <c r="X7016" s="19"/>
      <c r="Y7016" s="20"/>
    </row>
    <row r="7017" spans="2:25"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19"/>
      <c r="X7017" s="19"/>
      <c r="Y7017" s="20"/>
    </row>
    <row r="7018" spans="2:25"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19"/>
      <c r="X7018" s="19"/>
      <c r="Y7018" s="20"/>
    </row>
    <row r="7019" spans="2:25"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19"/>
      <c r="X7019" s="19"/>
      <c r="Y7019" s="20"/>
    </row>
    <row r="7020" spans="2:25"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19"/>
      <c r="X7020" s="19"/>
      <c r="Y7020" s="20"/>
    </row>
    <row r="7021" spans="2:25"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19"/>
      <c r="X7021" s="19"/>
      <c r="Y7021" s="20"/>
    </row>
    <row r="7022" spans="2:25"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19"/>
      <c r="X7022" s="19"/>
      <c r="Y7022" s="20"/>
    </row>
    <row r="7023" spans="2:25"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19"/>
      <c r="X7023" s="19"/>
      <c r="Y7023" s="20"/>
    </row>
    <row r="7024" spans="2:25"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19"/>
      <c r="X7024" s="19"/>
      <c r="Y7024" s="20"/>
    </row>
    <row r="7025" spans="2:25"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19"/>
      <c r="X7025" s="19"/>
      <c r="Y7025" s="20"/>
    </row>
    <row r="7026" spans="2:25"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19"/>
      <c r="X7026" s="19"/>
      <c r="Y7026" s="20"/>
    </row>
    <row r="7027" spans="2:25"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19"/>
      <c r="X7027" s="19"/>
      <c r="Y7027" s="20"/>
    </row>
    <row r="7028" spans="2:25"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19"/>
      <c r="X7028" s="19"/>
      <c r="Y7028" s="20"/>
    </row>
    <row r="7029" spans="2:25"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19"/>
      <c r="X7029" s="19"/>
      <c r="Y7029" s="20"/>
    </row>
    <row r="7030" spans="2:25"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19"/>
      <c r="X7030" s="19"/>
      <c r="Y7030" s="20"/>
    </row>
    <row r="7031" spans="2:25"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19"/>
      <c r="X7031" s="19"/>
      <c r="Y7031" s="20"/>
    </row>
    <row r="7032" spans="2:25"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19"/>
      <c r="X7032" s="19"/>
      <c r="Y7032" s="20"/>
    </row>
    <row r="7033" spans="2:25"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19"/>
      <c r="X7033" s="19"/>
      <c r="Y7033" s="20"/>
    </row>
    <row r="7034" spans="2:25"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19"/>
      <c r="X7034" s="19"/>
      <c r="Y7034" s="20"/>
    </row>
    <row r="7035" spans="2:25"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19"/>
      <c r="X7035" s="19"/>
      <c r="Y7035" s="20"/>
    </row>
    <row r="7036" spans="2:25"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19"/>
      <c r="X7036" s="19"/>
      <c r="Y7036" s="20"/>
    </row>
    <row r="7037" spans="2:25"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19"/>
      <c r="X7037" s="19"/>
      <c r="Y7037" s="20"/>
    </row>
    <row r="7038" spans="2:25"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19"/>
      <c r="X7038" s="19"/>
      <c r="Y7038" s="20"/>
    </row>
    <row r="7039" spans="2:25"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19"/>
      <c r="X7039" s="19"/>
      <c r="Y7039" s="20"/>
    </row>
    <row r="7040" spans="2:25"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19"/>
      <c r="X7040" s="19"/>
      <c r="Y7040" s="20"/>
    </row>
    <row r="7041" spans="2:25"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19"/>
      <c r="X7041" s="19"/>
      <c r="Y7041" s="20"/>
    </row>
    <row r="7042" spans="2:25"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19"/>
      <c r="X7042" s="19"/>
      <c r="Y7042" s="20"/>
    </row>
    <row r="7043" spans="2:25"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19"/>
      <c r="X7043" s="19"/>
      <c r="Y7043" s="20"/>
    </row>
    <row r="7044" spans="2:25"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19"/>
      <c r="X7044" s="19"/>
      <c r="Y7044" s="20"/>
    </row>
    <row r="7045" spans="2:25"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19"/>
      <c r="X7045" s="19"/>
      <c r="Y7045" s="20"/>
    </row>
    <row r="7046" spans="2:25"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19"/>
      <c r="X7046" s="19"/>
      <c r="Y7046" s="20"/>
    </row>
    <row r="7047" spans="2:25"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19"/>
      <c r="X7047" s="19"/>
      <c r="Y7047" s="20"/>
    </row>
    <row r="7048" spans="2:25"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19"/>
      <c r="X7048" s="19"/>
      <c r="Y7048" s="20"/>
    </row>
    <row r="7049" spans="2:25"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19"/>
      <c r="X7049" s="19"/>
      <c r="Y7049" s="20"/>
    </row>
    <row r="7050" spans="2:25"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19"/>
      <c r="X7050" s="19"/>
      <c r="Y7050" s="20"/>
    </row>
    <row r="7051" spans="2:25"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19"/>
      <c r="X7051" s="19"/>
      <c r="Y7051" s="20"/>
    </row>
    <row r="7052" spans="2:25"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19"/>
      <c r="X7052" s="19"/>
      <c r="Y7052" s="20"/>
    </row>
    <row r="7053" spans="2:25"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19"/>
      <c r="X7053" s="19"/>
      <c r="Y7053" s="20"/>
    </row>
    <row r="7054" spans="2:25"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19"/>
      <c r="X7054" s="19"/>
      <c r="Y7054" s="20"/>
    </row>
    <row r="7055" spans="2:25"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19"/>
      <c r="X7055" s="19"/>
      <c r="Y7055" s="20"/>
    </row>
    <row r="7056" spans="2:25"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19"/>
      <c r="X7056" s="19"/>
      <c r="Y7056" s="20"/>
    </row>
    <row r="7057" spans="2:25"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19"/>
      <c r="X7057" s="19"/>
      <c r="Y7057" s="20"/>
    </row>
    <row r="7058" spans="2:25"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19"/>
      <c r="X7058" s="19"/>
      <c r="Y7058" s="20"/>
    </row>
    <row r="7059" spans="2:25"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19"/>
      <c r="X7059" s="19"/>
      <c r="Y7059" s="20"/>
    </row>
    <row r="7060" spans="2:25"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19"/>
      <c r="X7060" s="19"/>
      <c r="Y7060" s="20"/>
    </row>
    <row r="7061" spans="2:25"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19"/>
      <c r="X7061" s="19"/>
      <c r="Y7061" s="20"/>
    </row>
    <row r="7062" spans="2:25"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19"/>
      <c r="X7062" s="19"/>
      <c r="Y7062" s="20"/>
    </row>
    <row r="7063" spans="2:25"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19"/>
      <c r="X7063" s="19"/>
      <c r="Y7063" s="20"/>
    </row>
    <row r="7064" spans="2:25"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19"/>
      <c r="X7064" s="19"/>
      <c r="Y7064" s="20"/>
    </row>
    <row r="7065" spans="2:25"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19"/>
      <c r="X7065" s="19"/>
      <c r="Y7065" s="20"/>
    </row>
    <row r="7066" spans="2:25"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19"/>
      <c r="X7066" s="19"/>
      <c r="Y7066" s="20"/>
    </row>
    <row r="7067" spans="2:25"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19"/>
      <c r="X7067" s="19"/>
      <c r="Y7067" s="20"/>
    </row>
    <row r="7068" spans="2:25"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19"/>
      <c r="X7068" s="19"/>
      <c r="Y7068" s="20"/>
    </row>
    <row r="7069" spans="2:25"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19"/>
      <c r="X7069" s="19"/>
      <c r="Y7069" s="20"/>
    </row>
    <row r="7070" spans="2:25"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19"/>
      <c r="X7070" s="19"/>
      <c r="Y7070" s="20"/>
    </row>
    <row r="7071" spans="2:25"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19"/>
      <c r="X7071" s="19"/>
      <c r="Y7071" s="20"/>
    </row>
    <row r="7072" spans="2:25"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19"/>
      <c r="X7072" s="19"/>
      <c r="Y7072" s="20"/>
    </row>
    <row r="7073" spans="2:25"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19"/>
      <c r="X7073" s="19"/>
      <c r="Y7073" s="20"/>
    </row>
    <row r="7074" spans="2:25"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19"/>
      <c r="X7074" s="19"/>
      <c r="Y7074" s="20"/>
    </row>
    <row r="7075" spans="2:25"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19"/>
      <c r="X7075" s="19"/>
      <c r="Y7075" s="20"/>
    </row>
    <row r="7076" spans="2:25"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19"/>
      <c r="X7076" s="19"/>
      <c r="Y7076" s="20"/>
    </row>
    <row r="7077" spans="2:25"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19"/>
      <c r="X7077" s="19"/>
      <c r="Y7077" s="20"/>
    </row>
    <row r="7078" spans="2:25"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19"/>
      <c r="X7078" s="19"/>
      <c r="Y7078" s="20"/>
    </row>
    <row r="7079" spans="2:25"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19"/>
      <c r="X7079" s="19"/>
      <c r="Y7079" s="20"/>
    </row>
    <row r="7080" spans="2:25"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19"/>
      <c r="X7080" s="19"/>
      <c r="Y7080" s="20"/>
    </row>
    <row r="7081" spans="2:25"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19"/>
      <c r="X7081" s="19"/>
      <c r="Y7081" s="20"/>
    </row>
    <row r="7082" spans="2:25"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19"/>
      <c r="X7082" s="19"/>
      <c r="Y7082" s="20"/>
    </row>
    <row r="7083" spans="2:25"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19"/>
      <c r="X7083" s="19"/>
      <c r="Y7083" s="20"/>
    </row>
    <row r="7084" spans="2:25"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19"/>
      <c r="X7084" s="19"/>
      <c r="Y7084" s="20"/>
    </row>
    <row r="7085" spans="2:25"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19"/>
      <c r="X7085" s="19"/>
      <c r="Y7085" s="20"/>
    </row>
    <row r="7086" spans="2:25"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19"/>
      <c r="X7086" s="19"/>
      <c r="Y7086" s="20"/>
    </row>
    <row r="7087" spans="2:25"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19"/>
      <c r="X7087" s="19"/>
      <c r="Y7087" s="20"/>
    </row>
    <row r="7088" spans="2:25"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19"/>
      <c r="X7088" s="19"/>
      <c r="Y7088" s="20"/>
    </row>
    <row r="7089" spans="2:25"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19"/>
      <c r="X7089" s="19"/>
      <c r="Y7089" s="20"/>
    </row>
    <row r="7090" spans="2:25"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19"/>
      <c r="X7090" s="19"/>
      <c r="Y7090" s="20"/>
    </row>
    <row r="7091" spans="2:25"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19"/>
      <c r="X7091" s="19"/>
      <c r="Y7091" s="20"/>
    </row>
    <row r="7092" spans="2:25"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19"/>
      <c r="X7092" s="19"/>
      <c r="Y7092" s="20"/>
    </row>
    <row r="7093" spans="2:25"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19"/>
      <c r="X7093" s="19"/>
      <c r="Y7093" s="20"/>
    </row>
    <row r="7094" spans="2:25"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19"/>
      <c r="X7094" s="19"/>
      <c r="Y7094" s="20"/>
    </row>
    <row r="7095" spans="2:25"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19"/>
      <c r="X7095" s="19"/>
      <c r="Y7095" s="20"/>
    </row>
    <row r="7096" spans="2:25"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19"/>
      <c r="X7096" s="19"/>
      <c r="Y7096" s="20"/>
    </row>
    <row r="7097" spans="2:25"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19"/>
      <c r="X7097" s="19"/>
      <c r="Y7097" s="20"/>
    </row>
    <row r="7098" spans="2:25"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19"/>
      <c r="X7098" s="19"/>
      <c r="Y7098" s="20"/>
    </row>
    <row r="7099" spans="2:25"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19"/>
      <c r="X7099" s="19"/>
      <c r="Y7099" s="20"/>
    </row>
    <row r="7100" spans="2:25"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19"/>
      <c r="X7100" s="19"/>
      <c r="Y7100" s="20"/>
    </row>
    <row r="7101" spans="2:25"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19"/>
      <c r="X7101" s="19"/>
      <c r="Y7101" s="20"/>
    </row>
    <row r="7102" spans="2:25"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19"/>
      <c r="X7102" s="19"/>
      <c r="Y7102" s="20"/>
    </row>
    <row r="7103" spans="2:25"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19"/>
      <c r="X7103" s="19"/>
      <c r="Y7103" s="20"/>
    </row>
    <row r="7104" spans="2:25"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19"/>
      <c r="X7104" s="19"/>
      <c r="Y7104" s="20"/>
    </row>
    <row r="7105" spans="2:25"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19"/>
      <c r="X7105" s="19"/>
      <c r="Y7105" s="20"/>
    </row>
    <row r="7106" spans="2:25"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19"/>
      <c r="X7106" s="19"/>
      <c r="Y7106" s="20"/>
    </row>
    <row r="7107" spans="2:25"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19"/>
      <c r="X7107" s="19"/>
      <c r="Y7107" s="20"/>
    </row>
    <row r="7108" spans="2:25"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19"/>
      <c r="X7108" s="19"/>
      <c r="Y7108" s="20"/>
    </row>
    <row r="7109" spans="2:25"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19"/>
      <c r="X7109" s="19"/>
      <c r="Y7109" s="20"/>
    </row>
    <row r="7110" spans="2:25"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19"/>
      <c r="X7110" s="19"/>
      <c r="Y7110" s="20"/>
    </row>
    <row r="7111" spans="2:25"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19"/>
      <c r="X7111" s="19"/>
      <c r="Y7111" s="20"/>
    </row>
    <row r="7112" spans="2:25"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19"/>
      <c r="X7112" s="19"/>
      <c r="Y7112" s="20"/>
    </row>
    <row r="7113" spans="2:25"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19"/>
      <c r="X7113" s="19"/>
      <c r="Y7113" s="20"/>
    </row>
    <row r="7114" spans="2:25"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19"/>
      <c r="X7114" s="19"/>
      <c r="Y7114" s="20"/>
    </row>
    <row r="7115" spans="2:25"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19"/>
      <c r="X7115" s="19"/>
      <c r="Y7115" s="20"/>
    </row>
    <row r="7116" spans="2:25"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19"/>
      <c r="X7116" s="19"/>
      <c r="Y7116" s="20"/>
    </row>
    <row r="7117" spans="2:25"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19"/>
      <c r="X7117" s="19"/>
      <c r="Y7117" s="20"/>
    </row>
    <row r="7118" spans="2:25"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19"/>
      <c r="X7118" s="19"/>
      <c r="Y7118" s="20"/>
    </row>
    <row r="7119" spans="2:25"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19"/>
      <c r="X7119" s="19"/>
      <c r="Y7119" s="20"/>
    </row>
    <row r="7120" spans="2:25"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19"/>
      <c r="X7120" s="19"/>
      <c r="Y7120" s="20"/>
    </row>
    <row r="7121" spans="2:25"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19"/>
      <c r="X7121" s="19"/>
      <c r="Y7121" s="20"/>
    </row>
    <row r="7122" spans="2:25"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19"/>
      <c r="X7122" s="19"/>
      <c r="Y7122" s="20"/>
    </row>
    <row r="7123" spans="2:25"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19"/>
      <c r="X7123" s="19"/>
      <c r="Y7123" s="20"/>
    </row>
    <row r="7124" spans="2:25"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19"/>
      <c r="X7124" s="19"/>
      <c r="Y7124" s="20"/>
    </row>
    <row r="7125" spans="2:25"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19"/>
      <c r="X7125" s="19"/>
      <c r="Y7125" s="20"/>
    </row>
    <row r="7126" spans="2:25"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19"/>
      <c r="X7126" s="19"/>
      <c r="Y7126" s="20"/>
    </row>
    <row r="7127" spans="2:25"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19"/>
      <c r="X7127" s="19"/>
      <c r="Y7127" s="20"/>
    </row>
    <row r="7128" spans="2:25"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19"/>
      <c r="X7128" s="19"/>
      <c r="Y7128" s="20"/>
    </row>
    <row r="7129" spans="2:25"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19"/>
      <c r="X7129" s="19"/>
      <c r="Y7129" s="20"/>
    </row>
    <row r="7130" spans="2:25"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19"/>
      <c r="X7130" s="19"/>
      <c r="Y7130" s="20"/>
    </row>
    <row r="7131" spans="2:25"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19"/>
      <c r="X7131" s="19"/>
      <c r="Y7131" s="20"/>
    </row>
    <row r="7132" spans="2:25"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19"/>
      <c r="X7132" s="19"/>
      <c r="Y7132" s="20"/>
    </row>
    <row r="7133" spans="2:25"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19"/>
      <c r="X7133" s="19"/>
      <c r="Y7133" s="20"/>
    </row>
    <row r="7134" spans="2:25"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19"/>
      <c r="X7134" s="19"/>
      <c r="Y7134" s="20"/>
    </row>
    <row r="7135" spans="2:25"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19"/>
      <c r="X7135" s="19"/>
      <c r="Y7135" s="20"/>
    </row>
    <row r="7136" spans="2:25"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19"/>
      <c r="X7136" s="19"/>
      <c r="Y7136" s="20"/>
    </row>
    <row r="7137" spans="2:25"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19"/>
      <c r="X7137" s="19"/>
      <c r="Y7137" s="20"/>
    </row>
    <row r="7138" spans="2:25"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19"/>
      <c r="X7138" s="19"/>
      <c r="Y7138" s="20"/>
    </row>
    <row r="7139" spans="2:25"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19"/>
      <c r="X7139" s="19"/>
      <c r="Y7139" s="20"/>
    </row>
    <row r="7140" spans="2:25"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19"/>
      <c r="X7140" s="19"/>
      <c r="Y7140" s="20"/>
    </row>
    <row r="7141" spans="2:25"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19"/>
      <c r="X7141" s="19"/>
      <c r="Y7141" s="20"/>
    </row>
    <row r="7142" spans="2:25"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19"/>
      <c r="X7142" s="19"/>
      <c r="Y7142" s="20"/>
    </row>
    <row r="7143" spans="2:25"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19"/>
      <c r="X7143" s="19"/>
      <c r="Y7143" s="20"/>
    </row>
    <row r="7144" spans="2:25"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19"/>
      <c r="X7144" s="19"/>
      <c r="Y7144" s="20"/>
    </row>
    <row r="7145" spans="2:25"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19"/>
      <c r="X7145" s="19"/>
      <c r="Y7145" s="20"/>
    </row>
    <row r="7146" spans="2:25"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19"/>
      <c r="X7146" s="19"/>
      <c r="Y7146" s="20"/>
    </row>
    <row r="7147" spans="2:25"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19"/>
      <c r="X7147" s="19"/>
      <c r="Y7147" s="20"/>
    </row>
    <row r="7148" spans="2:25"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19"/>
      <c r="X7148" s="19"/>
      <c r="Y7148" s="20"/>
    </row>
    <row r="7149" spans="2:25"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19"/>
      <c r="X7149" s="19"/>
      <c r="Y7149" s="20"/>
    </row>
    <row r="7150" spans="2:25"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19"/>
      <c r="X7150" s="19"/>
      <c r="Y7150" s="20"/>
    </row>
    <row r="7151" spans="2:25"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19"/>
      <c r="X7151" s="19"/>
      <c r="Y7151" s="20"/>
    </row>
    <row r="7152" spans="2:25"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19"/>
      <c r="X7152" s="19"/>
      <c r="Y7152" s="20"/>
    </row>
    <row r="7153" spans="2:25"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19"/>
      <c r="X7153" s="19"/>
      <c r="Y7153" s="20"/>
    </row>
    <row r="7154" spans="2:25"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19"/>
      <c r="X7154" s="19"/>
      <c r="Y7154" s="20"/>
    </row>
    <row r="7155" spans="2:25"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19"/>
      <c r="X7155" s="19"/>
      <c r="Y7155" s="20"/>
    </row>
    <row r="7156" spans="2:25"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19"/>
      <c r="X7156" s="19"/>
      <c r="Y7156" s="20"/>
    </row>
    <row r="7157" spans="2:25"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19"/>
      <c r="X7157" s="19"/>
      <c r="Y7157" s="20"/>
    </row>
    <row r="7158" spans="2:25"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19"/>
      <c r="X7158" s="19"/>
      <c r="Y7158" s="20"/>
    </row>
    <row r="7159" spans="2:25"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19"/>
      <c r="X7159" s="19"/>
      <c r="Y7159" s="20"/>
    </row>
    <row r="7160" spans="2:25"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19"/>
      <c r="X7160" s="19"/>
      <c r="Y7160" s="20"/>
    </row>
    <row r="7161" spans="2:25"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19"/>
      <c r="X7161" s="19"/>
      <c r="Y7161" s="20"/>
    </row>
    <row r="7162" spans="2:25"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19"/>
      <c r="X7162" s="19"/>
      <c r="Y7162" s="20"/>
    </row>
    <row r="7163" spans="2:25"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19"/>
      <c r="X7163" s="19"/>
      <c r="Y7163" s="20"/>
    </row>
    <row r="7164" spans="2:25"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19"/>
      <c r="X7164" s="19"/>
      <c r="Y7164" s="20"/>
    </row>
    <row r="7165" spans="2:25"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19"/>
      <c r="X7165" s="19"/>
      <c r="Y7165" s="20"/>
    </row>
    <row r="7166" spans="2:25"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19"/>
      <c r="X7166" s="19"/>
      <c r="Y7166" s="20"/>
    </row>
    <row r="7167" spans="2:25"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19"/>
      <c r="X7167" s="19"/>
      <c r="Y7167" s="20"/>
    </row>
    <row r="7168" spans="2:25"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19"/>
      <c r="X7168" s="19"/>
      <c r="Y7168" s="20"/>
    </row>
    <row r="7169" spans="2:25"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19"/>
      <c r="X7169" s="19"/>
      <c r="Y7169" s="20"/>
    </row>
    <row r="7170" spans="2:25"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19"/>
      <c r="X7170" s="19"/>
      <c r="Y7170" s="20"/>
    </row>
    <row r="7171" spans="2:25"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19"/>
      <c r="X7171" s="19"/>
      <c r="Y7171" s="20"/>
    </row>
    <row r="7172" spans="2:25"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19"/>
      <c r="X7172" s="19"/>
      <c r="Y7172" s="20"/>
    </row>
    <row r="7173" spans="2:25"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19"/>
      <c r="X7173" s="19"/>
      <c r="Y7173" s="20"/>
    </row>
    <row r="7174" spans="2:25"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19"/>
      <c r="X7174" s="19"/>
      <c r="Y7174" s="20"/>
    </row>
    <row r="7175" spans="2:25"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19"/>
      <c r="X7175" s="19"/>
      <c r="Y7175" s="20"/>
    </row>
    <row r="7176" spans="2:25"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19"/>
      <c r="X7176" s="19"/>
      <c r="Y7176" s="20"/>
    </row>
    <row r="7177" spans="2:25"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19"/>
      <c r="X7177" s="19"/>
      <c r="Y7177" s="20"/>
    </row>
    <row r="7178" spans="2:25"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19"/>
      <c r="X7178" s="19"/>
      <c r="Y7178" s="20"/>
    </row>
    <row r="7179" spans="2:25"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19"/>
      <c r="X7179" s="19"/>
      <c r="Y7179" s="20"/>
    </row>
    <row r="7180" spans="2:25"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19"/>
      <c r="X7180" s="19"/>
      <c r="Y7180" s="20"/>
    </row>
    <row r="7181" spans="2:25"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19"/>
      <c r="X7181" s="19"/>
      <c r="Y7181" s="20"/>
    </row>
    <row r="7182" spans="2:25"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19"/>
      <c r="X7182" s="19"/>
      <c r="Y7182" s="20"/>
    </row>
    <row r="7183" spans="2:25"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19"/>
      <c r="X7183" s="19"/>
      <c r="Y7183" s="20"/>
    </row>
    <row r="7184" spans="2:25"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19"/>
      <c r="X7184" s="19"/>
      <c r="Y7184" s="20"/>
    </row>
    <row r="7185" spans="2:25"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19"/>
      <c r="X7185" s="19"/>
      <c r="Y7185" s="20"/>
    </row>
    <row r="7186" spans="2:25"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19"/>
      <c r="X7186" s="19"/>
      <c r="Y7186" s="20"/>
    </row>
    <row r="7187" spans="2:25"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19"/>
      <c r="X7187" s="19"/>
      <c r="Y7187" s="20"/>
    </row>
    <row r="7188" spans="2:25"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19"/>
      <c r="X7188" s="19"/>
      <c r="Y7188" s="20"/>
    </row>
    <row r="7189" spans="2:25"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19"/>
      <c r="X7189" s="19"/>
      <c r="Y7189" s="20"/>
    </row>
    <row r="7190" spans="2:25"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19"/>
      <c r="X7190" s="19"/>
      <c r="Y7190" s="20"/>
    </row>
    <row r="7191" spans="2:25"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19"/>
      <c r="X7191" s="19"/>
      <c r="Y7191" s="20"/>
    </row>
    <row r="7192" spans="2:25"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19"/>
      <c r="X7192" s="19"/>
      <c r="Y7192" s="20"/>
    </row>
    <row r="7193" spans="2:25"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19"/>
      <c r="X7193" s="19"/>
      <c r="Y7193" s="20"/>
    </row>
    <row r="7194" spans="2:25"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19"/>
      <c r="X7194" s="19"/>
      <c r="Y7194" s="20"/>
    </row>
    <row r="7195" spans="2:25"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19"/>
      <c r="X7195" s="19"/>
      <c r="Y7195" s="20"/>
    </row>
    <row r="7196" spans="2:25"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19"/>
      <c r="X7196" s="19"/>
      <c r="Y7196" s="20"/>
    </row>
    <row r="7197" spans="2:25"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19"/>
      <c r="X7197" s="19"/>
      <c r="Y7197" s="20"/>
    </row>
    <row r="7198" spans="2:25"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19"/>
      <c r="X7198" s="19"/>
      <c r="Y7198" s="20"/>
    </row>
    <row r="7199" spans="2:25"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19"/>
      <c r="X7199" s="19"/>
      <c r="Y7199" s="20"/>
    </row>
    <row r="7200" spans="2:25"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19"/>
      <c r="X7200" s="19"/>
      <c r="Y7200" s="20"/>
    </row>
    <row r="7201" spans="2:25"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19"/>
      <c r="X7201" s="19"/>
      <c r="Y7201" s="20"/>
    </row>
    <row r="7202" spans="2:25"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19"/>
      <c r="X7202" s="19"/>
      <c r="Y7202" s="20"/>
    </row>
    <row r="7203" spans="2:25"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19"/>
      <c r="X7203" s="19"/>
      <c r="Y7203" s="20"/>
    </row>
    <row r="7204" spans="2:25"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19"/>
      <c r="X7204" s="19"/>
      <c r="Y7204" s="20"/>
    </row>
    <row r="7205" spans="2:25"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19"/>
      <c r="X7205" s="19"/>
      <c r="Y7205" s="20"/>
    </row>
    <row r="7206" spans="2:25"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19"/>
      <c r="X7206" s="19"/>
      <c r="Y7206" s="20"/>
    </row>
    <row r="7207" spans="2:25"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19"/>
      <c r="X7207" s="19"/>
      <c r="Y7207" s="20"/>
    </row>
    <row r="7208" spans="2:25"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19"/>
      <c r="X7208" s="19"/>
      <c r="Y7208" s="20"/>
    </row>
    <row r="7209" spans="2:25"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19"/>
      <c r="X7209" s="19"/>
      <c r="Y7209" s="20"/>
    </row>
    <row r="7210" spans="2:25"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19"/>
      <c r="X7210" s="19"/>
      <c r="Y7210" s="20"/>
    </row>
    <row r="7211" spans="2:25"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19"/>
      <c r="X7211" s="19"/>
      <c r="Y7211" s="20"/>
    </row>
    <row r="7212" spans="2:25"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19"/>
      <c r="X7212" s="19"/>
      <c r="Y7212" s="20"/>
    </row>
    <row r="7213" spans="2:25"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19"/>
      <c r="X7213" s="19"/>
      <c r="Y7213" s="20"/>
    </row>
    <row r="7214" spans="2:25"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19"/>
      <c r="X7214" s="19"/>
      <c r="Y7214" s="20"/>
    </row>
    <row r="7215" spans="2:25"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19"/>
      <c r="X7215" s="19"/>
      <c r="Y7215" s="20"/>
    </row>
    <row r="7216" spans="2:25"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19"/>
      <c r="X7216" s="19"/>
      <c r="Y7216" s="20"/>
    </row>
    <row r="7217" spans="2:25"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19"/>
      <c r="X7217" s="19"/>
      <c r="Y7217" s="20"/>
    </row>
    <row r="7218" spans="2:25"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19"/>
      <c r="X7218" s="19"/>
      <c r="Y7218" s="20"/>
    </row>
    <row r="7219" spans="2:25"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19"/>
      <c r="X7219" s="19"/>
      <c r="Y7219" s="20"/>
    </row>
    <row r="7220" spans="2:25"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19"/>
      <c r="X7220" s="19"/>
      <c r="Y7220" s="20"/>
    </row>
    <row r="7221" spans="2:25"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19"/>
      <c r="X7221" s="19"/>
      <c r="Y7221" s="20"/>
    </row>
    <row r="7222" spans="2:25"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19"/>
      <c r="X7222" s="19"/>
      <c r="Y7222" s="20"/>
    </row>
    <row r="7223" spans="2:25"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19"/>
      <c r="X7223" s="19"/>
      <c r="Y7223" s="20"/>
    </row>
    <row r="7224" spans="2:25"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19"/>
      <c r="X7224" s="19"/>
      <c r="Y7224" s="20"/>
    </row>
    <row r="7225" spans="2:25"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19"/>
      <c r="X7225" s="19"/>
      <c r="Y7225" s="20"/>
    </row>
    <row r="7226" spans="2:25"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19"/>
      <c r="X7226" s="19"/>
      <c r="Y7226" s="20"/>
    </row>
    <row r="7227" spans="2:25"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19"/>
      <c r="X7227" s="19"/>
      <c r="Y7227" s="20"/>
    </row>
    <row r="7228" spans="2:25"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19"/>
      <c r="X7228" s="19"/>
      <c r="Y7228" s="20"/>
    </row>
    <row r="7229" spans="2:25"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19"/>
      <c r="X7229" s="19"/>
      <c r="Y7229" s="20"/>
    </row>
    <row r="7230" spans="2:25"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19"/>
      <c r="X7230" s="19"/>
      <c r="Y7230" s="20"/>
    </row>
    <row r="7231" spans="2:25"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19"/>
      <c r="X7231" s="19"/>
      <c r="Y7231" s="20"/>
    </row>
    <row r="7232" spans="2:25"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19"/>
      <c r="X7232" s="19"/>
      <c r="Y7232" s="20"/>
    </row>
    <row r="7233" spans="2:25"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19"/>
      <c r="X7233" s="19"/>
      <c r="Y7233" s="20"/>
    </row>
    <row r="7234" spans="2:25"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19"/>
      <c r="X7234" s="19"/>
      <c r="Y7234" s="20"/>
    </row>
    <row r="7235" spans="2:25"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19"/>
      <c r="X7235" s="19"/>
      <c r="Y7235" s="20"/>
    </row>
    <row r="7236" spans="2:25"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19"/>
      <c r="X7236" s="19"/>
      <c r="Y7236" s="20"/>
    </row>
    <row r="7237" spans="2:25"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19"/>
      <c r="X7237" s="19"/>
      <c r="Y7237" s="20"/>
    </row>
    <row r="7238" spans="2:25"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19"/>
      <c r="X7238" s="19"/>
      <c r="Y7238" s="20"/>
    </row>
    <row r="7239" spans="2:25"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19"/>
      <c r="X7239" s="19"/>
      <c r="Y7239" s="20"/>
    </row>
    <row r="7240" spans="2:25"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19"/>
      <c r="X7240" s="19"/>
      <c r="Y7240" s="20"/>
    </row>
    <row r="7241" spans="2:25"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19"/>
      <c r="X7241" s="19"/>
      <c r="Y7241" s="20"/>
    </row>
    <row r="7242" spans="2:25"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19"/>
      <c r="X7242" s="19"/>
      <c r="Y7242" s="20"/>
    </row>
    <row r="7243" spans="2:25"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19"/>
      <c r="X7243" s="19"/>
      <c r="Y7243" s="20"/>
    </row>
    <row r="7244" spans="2:25"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19"/>
      <c r="X7244" s="19"/>
      <c r="Y7244" s="20"/>
    </row>
    <row r="7245" spans="2:25"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19"/>
      <c r="X7245" s="19"/>
      <c r="Y7245" s="20"/>
    </row>
    <row r="7246" spans="2:25"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19"/>
      <c r="X7246" s="19"/>
      <c r="Y7246" s="20"/>
    </row>
    <row r="7247" spans="2:25"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19"/>
      <c r="X7247" s="19"/>
      <c r="Y7247" s="20"/>
    </row>
    <row r="7248" spans="2:25"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19"/>
      <c r="X7248" s="19"/>
      <c r="Y7248" s="20"/>
    </row>
    <row r="7249" spans="2:25"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19"/>
      <c r="X7249" s="19"/>
      <c r="Y7249" s="20"/>
    </row>
    <row r="7250" spans="2:25"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19"/>
      <c r="X7250" s="19"/>
      <c r="Y7250" s="20"/>
    </row>
    <row r="7251" spans="2:25"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19"/>
      <c r="X7251" s="19"/>
      <c r="Y7251" s="20"/>
    </row>
    <row r="7252" spans="2:25"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19"/>
      <c r="X7252" s="19"/>
      <c r="Y7252" s="20"/>
    </row>
    <row r="7253" spans="2:25"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19"/>
      <c r="X7253" s="19"/>
      <c r="Y7253" s="20"/>
    </row>
    <row r="7254" spans="2:25"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19"/>
      <c r="X7254" s="19"/>
      <c r="Y7254" s="20"/>
    </row>
    <row r="7255" spans="2:25"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19"/>
      <c r="X7255" s="19"/>
      <c r="Y7255" s="20"/>
    </row>
    <row r="7256" spans="2:25"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19"/>
      <c r="X7256" s="19"/>
      <c r="Y7256" s="20"/>
    </row>
    <row r="7257" spans="2:25"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19"/>
      <c r="X7257" s="19"/>
      <c r="Y7257" s="20"/>
    </row>
    <row r="7258" spans="2:25"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19"/>
      <c r="X7258" s="19"/>
      <c r="Y7258" s="20"/>
    </row>
    <row r="7259" spans="2:25"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19"/>
      <c r="X7259" s="19"/>
      <c r="Y7259" s="20"/>
    </row>
    <row r="7260" spans="2:25"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19"/>
      <c r="X7260" s="19"/>
      <c r="Y7260" s="20"/>
    </row>
    <row r="7261" spans="2:25"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19"/>
      <c r="X7261" s="19"/>
      <c r="Y7261" s="20"/>
    </row>
    <row r="7262" spans="2:25"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19"/>
      <c r="X7262" s="19"/>
      <c r="Y7262" s="20"/>
    </row>
    <row r="7263" spans="2:25"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19"/>
      <c r="X7263" s="19"/>
      <c r="Y7263" s="20"/>
    </row>
    <row r="7264" spans="2:25"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19"/>
      <c r="X7264" s="19"/>
      <c r="Y7264" s="20"/>
    </row>
    <row r="7265" spans="2:25"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19"/>
      <c r="X7265" s="19"/>
      <c r="Y7265" s="20"/>
    </row>
    <row r="7266" spans="2:25"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19"/>
      <c r="X7266" s="19"/>
      <c r="Y7266" s="20"/>
    </row>
    <row r="7267" spans="2:25"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19"/>
      <c r="X7267" s="19"/>
      <c r="Y7267" s="20"/>
    </row>
    <row r="7268" spans="2:25"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19"/>
      <c r="X7268" s="19"/>
      <c r="Y7268" s="20"/>
    </row>
    <row r="7269" spans="2:25"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19"/>
      <c r="X7269" s="19"/>
      <c r="Y7269" s="20"/>
    </row>
    <row r="7270" spans="2:25"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19"/>
      <c r="X7270" s="19"/>
      <c r="Y7270" s="20"/>
    </row>
    <row r="7271" spans="2:25"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19"/>
      <c r="X7271" s="19"/>
      <c r="Y7271" s="20"/>
    </row>
    <row r="7272" spans="2:25"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19"/>
      <c r="X7272" s="19"/>
      <c r="Y7272" s="20"/>
    </row>
    <row r="7273" spans="2:25"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19"/>
      <c r="X7273" s="19"/>
      <c r="Y7273" s="20"/>
    </row>
    <row r="7274" spans="2:25"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19"/>
      <c r="X7274" s="19"/>
      <c r="Y7274" s="20"/>
    </row>
    <row r="7275" spans="2:25"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19"/>
      <c r="X7275" s="19"/>
      <c r="Y7275" s="20"/>
    </row>
    <row r="7276" spans="2:25"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19"/>
      <c r="X7276" s="19"/>
      <c r="Y7276" s="20"/>
    </row>
    <row r="7277" spans="2:25"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19"/>
      <c r="X7277" s="19"/>
      <c r="Y7277" s="20"/>
    </row>
    <row r="7278" spans="2:25"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19"/>
      <c r="X7278" s="19"/>
      <c r="Y7278" s="20"/>
    </row>
    <row r="7279" spans="2:25"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19"/>
      <c r="X7279" s="19"/>
      <c r="Y7279" s="20"/>
    </row>
    <row r="7280" spans="2:25"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19"/>
      <c r="X7280" s="19"/>
      <c r="Y7280" s="20"/>
    </row>
    <row r="7281" spans="2:25"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19"/>
      <c r="X7281" s="19"/>
      <c r="Y7281" s="20"/>
    </row>
    <row r="7282" spans="2:25"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19"/>
      <c r="X7282" s="19"/>
      <c r="Y7282" s="20"/>
    </row>
    <row r="7283" spans="2:25"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19"/>
      <c r="X7283" s="19"/>
      <c r="Y7283" s="20"/>
    </row>
    <row r="7284" spans="2:25"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19"/>
      <c r="X7284" s="19"/>
      <c r="Y7284" s="20"/>
    </row>
    <row r="7285" spans="2:25"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19"/>
      <c r="X7285" s="19"/>
      <c r="Y7285" s="20"/>
    </row>
    <row r="7286" spans="2:25"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19"/>
      <c r="X7286" s="19"/>
      <c r="Y7286" s="20"/>
    </row>
    <row r="7287" spans="2:25"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19"/>
      <c r="X7287" s="19"/>
      <c r="Y7287" s="20"/>
    </row>
    <row r="7288" spans="2:25"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19"/>
      <c r="X7288" s="19"/>
      <c r="Y7288" s="20"/>
    </row>
    <row r="7289" spans="2:25"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19"/>
      <c r="X7289" s="19"/>
      <c r="Y7289" s="20"/>
    </row>
    <row r="7290" spans="2:25"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19"/>
      <c r="X7290" s="19"/>
      <c r="Y7290" s="20"/>
    </row>
    <row r="7291" spans="2:25"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19"/>
      <c r="X7291" s="19"/>
      <c r="Y7291" s="20"/>
    </row>
    <row r="7292" spans="2:25"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19"/>
      <c r="X7292" s="19"/>
      <c r="Y7292" s="20"/>
    </row>
    <row r="7293" spans="2:25"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19"/>
      <c r="X7293" s="19"/>
      <c r="Y7293" s="20"/>
    </row>
    <row r="7294" spans="2:25"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19"/>
      <c r="X7294" s="19"/>
      <c r="Y7294" s="20"/>
    </row>
    <row r="7295" spans="2:25"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19"/>
      <c r="X7295" s="19"/>
      <c r="Y7295" s="20"/>
    </row>
    <row r="7296" spans="2:25"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19"/>
      <c r="X7296" s="19"/>
      <c r="Y7296" s="20"/>
    </row>
    <row r="7297" spans="2:25"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19"/>
      <c r="X7297" s="19"/>
      <c r="Y7297" s="20"/>
    </row>
    <row r="7298" spans="2:25"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19"/>
      <c r="X7298" s="19"/>
      <c r="Y7298" s="20"/>
    </row>
    <row r="7299" spans="2:25"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19"/>
      <c r="X7299" s="19"/>
      <c r="Y7299" s="20"/>
    </row>
    <row r="7300" spans="2:25"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19"/>
      <c r="X7300" s="19"/>
      <c r="Y7300" s="20"/>
    </row>
    <row r="7301" spans="2:25"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19"/>
      <c r="X7301" s="19"/>
      <c r="Y7301" s="20"/>
    </row>
    <row r="7302" spans="2:25"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19"/>
      <c r="X7302" s="19"/>
      <c r="Y7302" s="20"/>
    </row>
    <row r="7303" spans="2:25"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19"/>
      <c r="X7303" s="19"/>
      <c r="Y7303" s="20"/>
    </row>
    <row r="7304" spans="2:25"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19"/>
      <c r="X7304" s="19"/>
      <c r="Y7304" s="20"/>
    </row>
    <row r="7305" spans="2:25"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19"/>
      <c r="X7305" s="19"/>
      <c r="Y7305" s="20"/>
    </row>
    <row r="7306" spans="2:25"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19"/>
      <c r="X7306" s="19"/>
      <c r="Y7306" s="20"/>
    </row>
    <row r="7307" spans="2:25"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19"/>
      <c r="X7307" s="19"/>
      <c r="Y7307" s="20"/>
    </row>
    <row r="7308" spans="2:25"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19"/>
      <c r="X7308" s="19"/>
      <c r="Y7308" s="20"/>
    </row>
    <row r="7309" spans="2:25"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19"/>
      <c r="X7309" s="19"/>
      <c r="Y7309" s="20"/>
    </row>
    <row r="7310" spans="2:25"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19"/>
      <c r="X7310" s="19"/>
      <c r="Y7310" s="20"/>
    </row>
    <row r="7311" spans="2:25"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19"/>
      <c r="X7311" s="19"/>
      <c r="Y7311" s="20"/>
    </row>
    <row r="7312" spans="2:25"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19"/>
      <c r="X7312" s="19"/>
      <c r="Y7312" s="20"/>
    </row>
    <row r="7313" spans="2:25"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19"/>
      <c r="X7313" s="19"/>
      <c r="Y7313" s="20"/>
    </row>
    <row r="7314" spans="2:25"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19"/>
      <c r="X7314" s="19"/>
      <c r="Y7314" s="20"/>
    </row>
    <row r="7315" spans="2:25"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19"/>
      <c r="X7315" s="19"/>
      <c r="Y7315" s="20"/>
    </row>
    <row r="7316" spans="2:25"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19"/>
      <c r="X7316" s="19"/>
      <c r="Y7316" s="20"/>
    </row>
    <row r="7317" spans="2:25"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19"/>
      <c r="X7317" s="19"/>
      <c r="Y7317" s="20"/>
    </row>
    <row r="7318" spans="2:25"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19"/>
      <c r="X7318" s="19"/>
      <c r="Y7318" s="20"/>
    </row>
    <row r="7319" spans="2:25"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19"/>
      <c r="X7319" s="19"/>
      <c r="Y7319" s="20"/>
    </row>
    <row r="7320" spans="2:25"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19"/>
      <c r="X7320" s="19"/>
      <c r="Y7320" s="20"/>
    </row>
    <row r="7321" spans="2:25"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19"/>
      <c r="X7321" s="19"/>
      <c r="Y7321" s="20"/>
    </row>
    <row r="7322" spans="2:25"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19"/>
      <c r="X7322" s="19"/>
      <c r="Y7322" s="20"/>
    </row>
    <row r="7323" spans="2:25"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19"/>
      <c r="X7323" s="19"/>
      <c r="Y7323" s="20"/>
    </row>
    <row r="7324" spans="2:25"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19"/>
      <c r="X7324" s="19"/>
      <c r="Y7324" s="20"/>
    </row>
    <row r="7325" spans="2:25"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19"/>
      <c r="X7325" s="19"/>
      <c r="Y7325" s="20"/>
    </row>
    <row r="7326" spans="2:25"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19"/>
      <c r="X7326" s="19"/>
      <c r="Y7326" s="20"/>
    </row>
    <row r="7327" spans="2:25"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19"/>
      <c r="X7327" s="19"/>
      <c r="Y7327" s="20"/>
    </row>
    <row r="7328" spans="2:25"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19"/>
      <c r="X7328" s="19"/>
      <c r="Y7328" s="20"/>
    </row>
    <row r="7329" spans="2:25"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19"/>
      <c r="X7329" s="19"/>
      <c r="Y7329" s="20"/>
    </row>
    <row r="7330" spans="2:25"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19"/>
      <c r="X7330" s="19"/>
      <c r="Y7330" s="20"/>
    </row>
    <row r="7331" spans="2:25"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19"/>
      <c r="X7331" s="19"/>
      <c r="Y7331" s="20"/>
    </row>
    <row r="7332" spans="2:25"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19"/>
      <c r="X7332" s="19"/>
      <c r="Y7332" s="20"/>
    </row>
    <row r="7333" spans="2:25"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19"/>
      <c r="X7333" s="19"/>
      <c r="Y7333" s="20"/>
    </row>
    <row r="7334" spans="2:25"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19"/>
      <c r="X7334" s="19"/>
      <c r="Y7334" s="20"/>
    </row>
    <row r="7335" spans="2:25"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19"/>
      <c r="X7335" s="19"/>
      <c r="Y7335" s="20"/>
    </row>
    <row r="7336" spans="2:25"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19"/>
      <c r="X7336" s="19"/>
      <c r="Y7336" s="20"/>
    </row>
    <row r="7337" spans="2:25"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19"/>
      <c r="X7337" s="19"/>
      <c r="Y7337" s="20"/>
    </row>
    <row r="7338" spans="2:25"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19"/>
      <c r="X7338" s="19"/>
      <c r="Y7338" s="20"/>
    </row>
    <row r="7339" spans="2:25"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19"/>
      <c r="X7339" s="19"/>
      <c r="Y7339" s="20"/>
    </row>
    <row r="7340" spans="2:25"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19"/>
      <c r="X7340" s="19"/>
      <c r="Y7340" s="20"/>
    </row>
    <row r="7341" spans="2:25"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19"/>
      <c r="X7341" s="19"/>
      <c r="Y7341" s="20"/>
    </row>
    <row r="7342" spans="2:25"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19"/>
      <c r="X7342" s="19"/>
      <c r="Y7342" s="20"/>
    </row>
    <row r="7343" spans="2:25"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19"/>
      <c r="X7343" s="19"/>
      <c r="Y7343" s="20"/>
    </row>
    <row r="7344" spans="2:25"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19"/>
      <c r="X7344" s="19"/>
      <c r="Y7344" s="20"/>
    </row>
    <row r="7345" spans="2:25"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19"/>
      <c r="X7345" s="19"/>
      <c r="Y7345" s="20"/>
    </row>
    <row r="7346" spans="2:25"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19"/>
      <c r="X7346" s="19"/>
      <c r="Y7346" s="20"/>
    </row>
    <row r="7347" spans="2:25"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19"/>
      <c r="X7347" s="19"/>
      <c r="Y7347" s="20"/>
    </row>
    <row r="7348" spans="2:25"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19"/>
      <c r="X7348" s="19"/>
      <c r="Y7348" s="20"/>
    </row>
    <row r="7349" spans="2:25"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19"/>
      <c r="X7349" s="19"/>
      <c r="Y7349" s="20"/>
    </row>
    <row r="7350" spans="2:25"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19"/>
      <c r="X7350" s="19"/>
      <c r="Y7350" s="20"/>
    </row>
    <row r="7351" spans="2:25"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19"/>
      <c r="X7351" s="19"/>
      <c r="Y7351" s="20"/>
    </row>
    <row r="7352" spans="2:25"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19"/>
      <c r="X7352" s="19"/>
      <c r="Y7352" s="20"/>
    </row>
    <row r="7353" spans="2:25"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19"/>
      <c r="X7353" s="19"/>
      <c r="Y7353" s="20"/>
    </row>
    <row r="7354" spans="2:25"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19"/>
      <c r="X7354" s="19"/>
      <c r="Y7354" s="20"/>
    </row>
    <row r="7355" spans="2:25"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19"/>
      <c r="X7355" s="19"/>
      <c r="Y7355" s="20"/>
    </row>
    <row r="7356" spans="2:25"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19"/>
      <c r="X7356" s="19"/>
      <c r="Y7356" s="20"/>
    </row>
    <row r="7357" spans="2:25"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19"/>
      <c r="X7357" s="19"/>
      <c r="Y7357" s="20"/>
    </row>
    <row r="7358" spans="2:25"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19"/>
      <c r="X7358" s="19"/>
      <c r="Y7358" s="20"/>
    </row>
    <row r="7359" spans="2:25"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19"/>
      <c r="X7359" s="19"/>
      <c r="Y7359" s="20"/>
    </row>
    <row r="7360" spans="2:25"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19"/>
      <c r="X7360" s="19"/>
      <c r="Y7360" s="20"/>
    </row>
    <row r="7361" spans="2:25"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19"/>
      <c r="X7361" s="19"/>
      <c r="Y7361" s="20"/>
    </row>
    <row r="7362" spans="2:25"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19"/>
      <c r="X7362" s="19"/>
      <c r="Y7362" s="20"/>
    </row>
    <row r="7363" spans="2:25"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19"/>
      <c r="X7363" s="19"/>
      <c r="Y7363" s="20"/>
    </row>
    <row r="7364" spans="2:25"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19"/>
      <c r="X7364" s="19"/>
      <c r="Y7364" s="20"/>
    </row>
    <row r="7365" spans="2:25"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19"/>
      <c r="X7365" s="19"/>
      <c r="Y7365" s="20"/>
    </row>
    <row r="7366" spans="2:25"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19"/>
      <c r="X7366" s="19"/>
      <c r="Y7366" s="20"/>
    </row>
    <row r="7367" spans="2:25"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19"/>
      <c r="X7367" s="19"/>
      <c r="Y7367" s="20"/>
    </row>
    <row r="7368" spans="2:25"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19"/>
      <c r="X7368" s="19"/>
      <c r="Y7368" s="20"/>
    </row>
    <row r="7369" spans="2:25"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19"/>
      <c r="X7369" s="19"/>
      <c r="Y7369" s="20"/>
    </row>
    <row r="7370" spans="2:25"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19"/>
      <c r="X7370" s="19"/>
      <c r="Y7370" s="20"/>
    </row>
    <row r="7371" spans="2:25"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19"/>
      <c r="X7371" s="19"/>
      <c r="Y7371" s="20"/>
    </row>
    <row r="7372" spans="2:25"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19"/>
      <c r="X7372" s="19"/>
      <c r="Y7372" s="20"/>
    </row>
    <row r="7373" spans="2:25"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19"/>
      <c r="X7373" s="19"/>
      <c r="Y7373" s="20"/>
    </row>
    <row r="7374" spans="2:25"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19"/>
      <c r="X7374" s="19"/>
      <c r="Y7374" s="20"/>
    </row>
    <row r="7375" spans="2:25"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19"/>
      <c r="X7375" s="19"/>
      <c r="Y7375" s="20"/>
    </row>
    <row r="7376" spans="2:25"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19"/>
      <c r="X7376" s="19"/>
      <c r="Y7376" s="20"/>
    </row>
    <row r="7377" spans="2:25"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19"/>
      <c r="X7377" s="19"/>
      <c r="Y7377" s="20"/>
    </row>
    <row r="7378" spans="2:25"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19"/>
      <c r="X7378" s="19"/>
      <c r="Y7378" s="20"/>
    </row>
    <row r="7379" spans="2:25"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19"/>
      <c r="X7379" s="19"/>
      <c r="Y7379" s="20"/>
    </row>
    <row r="7380" spans="2:25"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19"/>
      <c r="X7380" s="19"/>
      <c r="Y7380" s="20"/>
    </row>
    <row r="7381" spans="2:25"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19"/>
      <c r="X7381" s="19"/>
      <c r="Y7381" s="20"/>
    </row>
    <row r="7382" spans="2:25"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19"/>
      <c r="X7382" s="19"/>
      <c r="Y7382" s="20"/>
    </row>
    <row r="7383" spans="2:25"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19"/>
      <c r="X7383" s="19"/>
      <c r="Y7383" s="20"/>
    </row>
    <row r="7384" spans="2:25"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19"/>
      <c r="X7384" s="19"/>
      <c r="Y7384" s="20"/>
    </row>
    <row r="7385" spans="2:25"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19"/>
      <c r="X7385" s="19"/>
      <c r="Y7385" s="20"/>
    </row>
    <row r="7386" spans="2:25"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19"/>
      <c r="X7386" s="19"/>
      <c r="Y7386" s="20"/>
    </row>
    <row r="7387" spans="2:25"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19"/>
      <c r="X7387" s="19"/>
      <c r="Y7387" s="20"/>
    </row>
    <row r="7388" spans="2:25"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19"/>
      <c r="X7388" s="19"/>
      <c r="Y7388" s="20"/>
    </row>
    <row r="7389" spans="2:25"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19"/>
      <c r="X7389" s="19"/>
      <c r="Y7389" s="20"/>
    </row>
    <row r="7390" spans="2:25"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19"/>
      <c r="X7390" s="19"/>
      <c r="Y7390" s="20"/>
    </row>
    <row r="7391" spans="2:25"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19"/>
      <c r="X7391" s="19"/>
      <c r="Y7391" s="20"/>
    </row>
    <row r="7392" spans="2:25"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19"/>
      <c r="X7392" s="19"/>
      <c r="Y7392" s="20"/>
    </row>
    <row r="7393" spans="2:25"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19"/>
      <c r="X7393" s="19"/>
      <c r="Y7393" s="20"/>
    </row>
    <row r="7394" spans="2:25"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19"/>
      <c r="X7394" s="19"/>
      <c r="Y7394" s="20"/>
    </row>
    <row r="7395" spans="2:25"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19"/>
      <c r="X7395" s="19"/>
      <c r="Y7395" s="20"/>
    </row>
    <row r="7396" spans="2:25"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19"/>
      <c r="X7396" s="19"/>
      <c r="Y7396" s="20"/>
    </row>
    <row r="7397" spans="2:25"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19"/>
      <c r="X7397" s="19"/>
      <c r="Y7397" s="20"/>
    </row>
    <row r="7398" spans="2:25"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19"/>
      <c r="X7398" s="19"/>
      <c r="Y7398" s="20"/>
    </row>
    <row r="7399" spans="2:25"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19"/>
      <c r="X7399" s="19"/>
      <c r="Y7399" s="20"/>
    </row>
    <row r="7400" spans="2:25"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19"/>
      <c r="X7400" s="19"/>
      <c r="Y7400" s="20"/>
    </row>
    <row r="7401" spans="2:25"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19"/>
      <c r="X7401" s="19"/>
      <c r="Y7401" s="20"/>
    </row>
    <row r="7402" spans="2:25"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19"/>
      <c r="X7402" s="19"/>
      <c r="Y7402" s="20"/>
    </row>
    <row r="7403" spans="2:25"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19"/>
      <c r="X7403" s="19"/>
      <c r="Y7403" s="20"/>
    </row>
    <row r="7404" spans="2:25"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19"/>
      <c r="X7404" s="19"/>
      <c r="Y7404" s="20"/>
    </row>
    <row r="7405" spans="2:25"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19"/>
      <c r="X7405" s="19"/>
      <c r="Y7405" s="20"/>
    </row>
    <row r="7406" spans="2:25"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19"/>
      <c r="X7406" s="19"/>
      <c r="Y7406" s="20"/>
    </row>
    <row r="7407" spans="2:25"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19"/>
      <c r="X7407" s="19"/>
      <c r="Y7407" s="20"/>
    </row>
    <row r="7408" spans="2:25"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19"/>
      <c r="X7408" s="19"/>
      <c r="Y7408" s="20"/>
    </row>
    <row r="7409" spans="2:25"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19"/>
      <c r="X7409" s="19"/>
      <c r="Y7409" s="20"/>
    </row>
    <row r="7410" spans="2:25"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19"/>
      <c r="X7410" s="19"/>
      <c r="Y7410" s="20"/>
    </row>
    <row r="7411" spans="2:25"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19"/>
      <c r="X7411" s="19"/>
      <c r="Y7411" s="20"/>
    </row>
    <row r="7412" spans="2:25"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19"/>
      <c r="X7412" s="19"/>
      <c r="Y7412" s="20"/>
    </row>
    <row r="7413" spans="2:25"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19"/>
      <c r="X7413" s="19"/>
      <c r="Y7413" s="20"/>
    </row>
    <row r="7414" spans="2:25"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19"/>
      <c r="X7414" s="19"/>
      <c r="Y7414" s="20"/>
    </row>
    <row r="7415" spans="2:25"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19"/>
      <c r="X7415" s="19"/>
      <c r="Y7415" s="20"/>
    </row>
    <row r="7416" spans="2:25"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19"/>
      <c r="X7416" s="19"/>
      <c r="Y7416" s="20"/>
    </row>
    <row r="7417" spans="2:25"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19"/>
      <c r="X7417" s="19"/>
      <c r="Y7417" s="20"/>
    </row>
    <row r="7418" spans="2:25"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19"/>
      <c r="X7418" s="19"/>
      <c r="Y7418" s="20"/>
    </row>
    <row r="7419" spans="2:25"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19"/>
      <c r="X7419" s="19"/>
      <c r="Y7419" s="20"/>
    </row>
    <row r="7420" spans="2:25"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19"/>
      <c r="X7420" s="19"/>
      <c r="Y7420" s="20"/>
    </row>
    <row r="7421" spans="2:25"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19"/>
      <c r="X7421" s="19"/>
      <c r="Y7421" s="20"/>
    </row>
    <row r="7422" spans="2:25"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19"/>
      <c r="X7422" s="19"/>
      <c r="Y7422" s="20"/>
    </row>
    <row r="7423" spans="2:25"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19"/>
      <c r="X7423" s="19"/>
      <c r="Y7423" s="20"/>
    </row>
    <row r="7424" spans="2:25"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19"/>
      <c r="X7424" s="19"/>
      <c r="Y7424" s="20"/>
    </row>
    <row r="7425" spans="2:25"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19"/>
      <c r="X7425" s="19"/>
      <c r="Y7425" s="20"/>
    </row>
    <row r="7426" spans="2:25"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19"/>
      <c r="X7426" s="19"/>
      <c r="Y7426" s="20"/>
    </row>
    <row r="7427" spans="2:25"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19"/>
      <c r="X7427" s="19"/>
      <c r="Y7427" s="20"/>
    </row>
    <row r="7428" spans="2:25"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19"/>
      <c r="X7428" s="19"/>
      <c r="Y7428" s="20"/>
    </row>
    <row r="7429" spans="2:25"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19"/>
      <c r="X7429" s="19"/>
      <c r="Y7429" s="20"/>
    </row>
    <row r="7430" spans="2:25"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19"/>
      <c r="X7430" s="19"/>
      <c r="Y7430" s="20"/>
    </row>
    <row r="7431" spans="2:25"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19"/>
      <c r="X7431" s="19"/>
      <c r="Y7431" s="20"/>
    </row>
    <row r="7432" spans="2:25"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19"/>
      <c r="X7432" s="19"/>
      <c r="Y7432" s="20"/>
    </row>
    <row r="7433" spans="2:25"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19"/>
      <c r="X7433" s="19"/>
      <c r="Y7433" s="20"/>
    </row>
    <row r="7434" spans="2:25"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19"/>
      <c r="X7434" s="19"/>
      <c r="Y7434" s="20"/>
    </row>
    <row r="7435" spans="2:25"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19"/>
      <c r="X7435" s="19"/>
      <c r="Y7435" s="20"/>
    </row>
    <row r="7436" spans="2:25"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19"/>
      <c r="X7436" s="19"/>
      <c r="Y7436" s="20"/>
    </row>
    <row r="7437" spans="2:25"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19"/>
      <c r="X7437" s="19"/>
      <c r="Y7437" s="20"/>
    </row>
    <row r="7438" spans="2:25"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19"/>
      <c r="X7438" s="19"/>
      <c r="Y7438" s="20"/>
    </row>
    <row r="7439" spans="2:25"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19"/>
      <c r="X7439" s="19"/>
      <c r="Y7439" s="20"/>
    </row>
    <row r="7440" spans="2:25"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19"/>
      <c r="X7440" s="19"/>
      <c r="Y7440" s="20"/>
    </row>
    <row r="7441" spans="2:25"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19"/>
      <c r="X7441" s="19"/>
      <c r="Y7441" s="20"/>
    </row>
    <row r="7442" spans="2:25"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19"/>
      <c r="X7442" s="19"/>
      <c r="Y7442" s="20"/>
    </row>
    <row r="7443" spans="2:25"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19"/>
      <c r="X7443" s="19"/>
      <c r="Y7443" s="20"/>
    </row>
    <row r="7444" spans="2:25"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19"/>
      <c r="X7444" s="19"/>
      <c r="Y7444" s="20"/>
    </row>
    <row r="7445" spans="2:25"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19"/>
      <c r="X7445" s="19"/>
      <c r="Y7445" s="20"/>
    </row>
    <row r="7446" spans="2:25"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19"/>
      <c r="X7446" s="19"/>
      <c r="Y7446" s="20"/>
    </row>
    <row r="7447" spans="2:25"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19"/>
      <c r="X7447" s="19"/>
      <c r="Y7447" s="20"/>
    </row>
    <row r="7448" spans="2:25"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19"/>
      <c r="X7448" s="19"/>
      <c r="Y7448" s="20"/>
    </row>
    <row r="7449" spans="2:25"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19"/>
      <c r="X7449" s="19"/>
      <c r="Y7449" s="20"/>
    </row>
    <row r="7450" spans="2:25"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19"/>
      <c r="X7450" s="19"/>
      <c r="Y7450" s="20"/>
    </row>
    <row r="7451" spans="2:25"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19"/>
      <c r="X7451" s="19"/>
      <c r="Y7451" s="20"/>
    </row>
    <row r="7452" spans="2:25"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19"/>
      <c r="X7452" s="19"/>
      <c r="Y7452" s="20"/>
    </row>
    <row r="7453" spans="2:25"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19"/>
      <c r="X7453" s="19"/>
      <c r="Y7453" s="20"/>
    </row>
    <row r="7454" spans="2:25"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19"/>
      <c r="X7454" s="19"/>
      <c r="Y7454" s="20"/>
    </row>
    <row r="7455" spans="2:25"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19"/>
      <c r="X7455" s="19"/>
      <c r="Y7455" s="20"/>
    </row>
    <row r="7456" spans="2:25"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19"/>
      <c r="X7456" s="19"/>
      <c r="Y7456" s="20"/>
    </row>
    <row r="7457" spans="2:25"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19"/>
      <c r="X7457" s="19"/>
      <c r="Y7457" s="20"/>
    </row>
    <row r="7458" spans="2:25"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19"/>
      <c r="X7458" s="19"/>
      <c r="Y7458" s="20"/>
    </row>
    <row r="7459" spans="2:25"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19"/>
      <c r="X7459" s="19"/>
      <c r="Y7459" s="20"/>
    </row>
    <row r="7460" spans="2:25"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19"/>
      <c r="X7460" s="19"/>
      <c r="Y7460" s="20"/>
    </row>
    <row r="7461" spans="2:25"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19"/>
      <c r="X7461" s="19"/>
      <c r="Y7461" s="20"/>
    </row>
    <row r="7462" spans="2:25"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19"/>
      <c r="X7462" s="19"/>
      <c r="Y7462" s="20"/>
    </row>
    <row r="7463" spans="2:25"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19"/>
      <c r="X7463" s="19"/>
      <c r="Y7463" s="20"/>
    </row>
    <row r="7464" spans="2:25"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19"/>
      <c r="X7464" s="19"/>
      <c r="Y7464" s="20"/>
    </row>
    <row r="7465" spans="2:25"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19"/>
      <c r="X7465" s="19"/>
      <c r="Y7465" s="20"/>
    </row>
    <row r="7466" spans="2:25"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19"/>
      <c r="X7466" s="19"/>
      <c r="Y7466" s="20"/>
    </row>
    <row r="7467" spans="2:25"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19"/>
      <c r="X7467" s="19"/>
      <c r="Y7467" s="20"/>
    </row>
    <row r="7468" spans="2:25"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19"/>
      <c r="X7468" s="19"/>
      <c r="Y7468" s="20"/>
    </row>
    <row r="7469" spans="2:25"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19"/>
      <c r="X7469" s="19"/>
      <c r="Y7469" s="20"/>
    </row>
    <row r="7470" spans="2:25"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19"/>
      <c r="X7470" s="19"/>
      <c r="Y7470" s="20"/>
    </row>
    <row r="7471" spans="2:25"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19"/>
      <c r="X7471" s="19"/>
      <c r="Y7471" s="20"/>
    </row>
    <row r="7472" spans="2:25"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19"/>
      <c r="X7472" s="19"/>
      <c r="Y7472" s="20"/>
    </row>
    <row r="7473" spans="2:25"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19"/>
      <c r="X7473" s="19"/>
      <c r="Y7473" s="20"/>
    </row>
    <row r="7474" spans="2:25"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19"/>
      <c r="X7474" s="19"/>
      <c r="Y7474" s="20"/>
    </row>
    <row r="7475" spans="2:25"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19"/>
      <c r="X7475" s="19"/>
      <c r="Y7475" s="20"/>
    </row>
    <row r="7476" spans="2:25"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19"/>
      <c r="X7476" s="19"/>
      <c r="Y7476" s="20"/>
    </row>
    <row r="7477" spans="2:25"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19"/>
      <c r="X7477" s="19"/>
      <c r="Y7477" s="20"/>
    </row>
    <row r="7478" spans="2:25"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19"/>
      <c r="X7478" s="19"/>
      <c r="Y7478" s="20"/>
    </row>
    <row r="7479" spans="2:25"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19"/>
      <c r="X7479" s="19"/>
      <c r="Y7479" s="20"/>
    </row>
    <row r="7480" spans="2:25"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19"/>
      <c r="X7480" s="19"/>
      <c r="Y7480" s="20"/>
    </row>
    <row r="7481" spans="2:25"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19"/>
      <c r="X7481" s="19"/>
      <c r="Y7481" s="20"/>
    </row>
    <row r="7482" spans="2:25"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19"/>
      <c r="X7482" s="19"/>
      <c r="Y7482" s="20"/>
    </row>
    <row r="7483" spans="2:25"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19"/>
      <c r="X7483" s="19"/>
      <c r="Y7483" s="20"/>
    </row>
    <row r="7484" spans="2:25"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19"/>
      <c r="X7484" s="19"/>
      <c r="Y7484" s="20"/>
    </row>
    <row r="7485" spans="2:25"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19"/>
      <c r="X7485" s="19"/>
      <c r="Y7485" s="20"/>
    </row>
    <row r="7486" spans="2:25"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19"/>
      <c r="X7486" s="19"/>
      <c r="Y7486" s="20"/>
    </row>
    <row r="7487" spans="2:25"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19"/>
      <c r="X7487" s="19"/>
      <c r="Y7487" s="20"/>
    </row>
    <row r="7488" spans="2:25"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19"/>
      <c r="X7488" s="19"/>
      <c r="Y7488" s="20"/>
    </row>
    <row r="7489" spans="2:25"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19"/>
      <c r="X7489" s="19"/>
      <c r="Y7489" s="20"/>
    </row>
    <row r="7490" spans="2:25"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19"/>
      <c r="X7490" s="19"/>
      <c r="Y7490" s="20"/>
    </row>
    <row r="7491" spans="2:25"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19"/>
      <c r="X7491" s="19"/>
      <c r="Y7491" s="20"/>
    </row>
    <row r="7492" spans="2:25"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19"/>
      <c r="X7492" s="19"/>
      <c r="Y7492" s="20"/>
    </row>
    <row r="7493" spans="2:25"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19"/>
      <c r="X7493" s="19"/>
      <c r="Y7493" s="20"/>
    </row>
    <row r="7494" spans="2:25"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19"/>
      <c r="X7494" s="19"/>
      <c r="Y7494" s="20"/>
    </row>
    <row r="7495" spans="2:25"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19"/>
      <c r="X7495" s="19"/>
      <c r="Y7495" s="20"/>
    </row>
    <row r="7496" spans="2:25"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19"/>
      <c r="X7496" s="19"/>
      <c r="Y7496" s="20"/>
    </row>
    <row r="7497" spans="2:25"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19"/>
      <c r="X7497" s="19"/>
      <c r="Y7497" s="20"/>
    </row>
    <row r="7498" spans="2:25"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19"/>
      <c r="X7498" s="19"/>
      <c r="Y7498" s="20"/>
    </row>
    <row r="7499" spans="2:25"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19"/>
      <c r="X7499" s="19"/>
      <c r="Y7499" s="20"/>
    </row>
    <row r="7500" spans="2:25"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19"/>
      <c r="X7500" s="19"/>
      <c r="Y7500" s="20"/>
    </row>
    <row r="7501" spans="2:25"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19"/>
      <c r="X7501" s="19"/>
      <c r="Y7501" s="20"/>
    </row>
    <row r="7502" spans="2:25"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19"/>
      <c r="X7502" s="19"/>
      <c r="Y7502" s="20"/>
    </row>
    <row r="7503" spans="2:25"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19"/>
      <c r="X7503" s="19"/>
      <c r="Y7503" s="20"/>
    </row>
    <row r="7504" spans="2:25"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19"/>
      <c r="X7504" s="19"/>
      <c r="Y7504" s="20"/>
    </row>
    <row r="7505" spans="2:25"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19"/>
      <c r="X7505" s="19"/>
      <c r="Y7505" s="20"/>
    </row>
    <row r="7506" spans="2:25"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19"/>
      <c r="X7506" s="19"/>
      <c r="Y7506" s="20"/>
    </row>
    <row r="7507" spans="2:25"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19"/>
      <c r="X7507" s="19"/>
      <c r="Y7507" s="20"/>
    </row>
    <row r="7508" spans="2:25"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19"/>
      <c r="X7508" s="19"/>
      <c r="Y7508" s="20"/>
    </row>
    <row r="7509" spans="2:25"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19"/>
      <c r="X7509" s="19"/>
      <c r="Y7509" s="20"/>
    </row>
    <row r="7510" spans="2:25"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19"/>
      <c r="X7510" s="19"/>
      <c r="Y7510" s="20"/>
    </row>
    <row r="7511" spans="2:25"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19"/>
      <c r="X7511" s="19"/>
      <c r="Y7511" s="20"/>
    </row>
    <row r="7512" spans="2:25"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19"/>
      <c r="X7512" s="19"/>
      <c r="Y7512" s="20"/>
    </row>
    <row r="7513" spans="2:25"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19"/>
      <c r="X7513" s="19"/>
      <c r="Y7513" s="20"/>
    </row>
    <row r="7514" spans="2:25"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19"/>
      <c r="X7514" s="19"/>
      <c r="Y7514" s="20"/>
    </row>
    <row r="7515" spans="2:25"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19"/>
      <c r="X7515" s="19"/>
      <c r="Y7515" s="20"/>
    </row>
    <row r="7516" spans="2:25"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19"/>
      <c r="X7516" s="19"/>
      <c r="Y7516" s="20"/>
    </row>
    <row r="7517" spans="2:25"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19"/>
      <c r="X7517" s="19"/>
      <c r="Y7517" s="20"/>
    </row>
    <row r="7518" spans="2:25"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19"/>
      <c r="X7518" s="19"/>
      <c r="Y7518" s="20"/>
    </row>
    <row r="7519" spans="2:25"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19"/>
      <c r="X7519" s="19"/>
      <c r="Y7519" s="20"/>
    </row>
    <row r="7520" spans="2:25"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19"/>
      <c r="X7520" s="19"/>
      <c r="Y7520" s="20"/>
    </row>
    <row r="7521" spans="2:25"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19"/>
      <c r="X7521" s="19"/>
      <c r="Y7521" s="20"/>
    </row>
    <row r="7522" spans="2:25"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19"/>
      <c r="X7522" s="19"/>
      <c r="Y7522" s="20"/>
    </row>
    <row r="7523" spans="2:25"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19"/>
      <c r="X7523" s="19"/>
      <c r="Y7523" s="20"/>
    </row>
    <row r="7524" spans="2:25"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19"/>
      <c r="X7524" s="19"/>
      <c r="Y7524" s="20"/>
    </row>
    <row r="7525" spans="2:25"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19"/>
      <c r="X7525" s="19"/>
      <c r="Y7525" s="20"/>
    </row>
    <row r="7526" spans="2:25"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19"/>
      <c r="X7526" s="19"/>
      <c r="Y7526" s="20"/>
    </row>
    <row r="7527" spans="2:25"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19"/>
      <c r="X7527" s="19"/>
      <c r="Y7527" s="20"/>
    </row>
    <row r="7528" spans="2:25"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19"/>
      <c r="X7528" s="19"/>
      <c r="Y7528" s="20"/>
    </row>
    <row r="7529" spans="2:25"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19"/>
      <c r="X7529" s="19"/>
      <c r="Y7529" s="20"/>
    </row>
    <row r="7530" spans="2:25"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19"/>
      <c r="X7530" s="19"/>
      <c r="Y7530" s="20"/>
    </row>
    <row r="7531" spans="2:25"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19"/>
      <c r="X7531" s="19"/>
      <c r="Y7531" s="20"/>
    </row>
    <row r="7532" spans="2:25"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19"/>
      <c r="X7532" s="19"/>
      <c r="Y7532" s="20"/>
    </row>
    <row r="7533" spans="2:25"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19"/>
      <c r="X7533" s="19"/>
      <c r="Y7533" s="20"/>
    </row>
    <row r="7534" spans="2:25"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19"/>
      <c r="X7534" s="19"/>
      <c r="Y7534" s="20"/>
    </row>
    <row r="7535" spans="2:25"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19"/>
      <c r="X7535" s="19"/>
      <c r="Y7535" s="20"/>
    </row>
    <row r="7536" spans="2:25"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19"/>
      <c r="X7536" s="19"/>
      <c r="Y7536" s="20"/>
    </row>
    <row r="7537" spans="2:25"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19"/>
      <c r="X7537" s="19"/>
      <c r="Y7537" s="20"/>
    </row>
    <row r="7538" spans="2:25"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19"/>
      <c r="X7538" s="19"/>
      <c r="Y7538" s="20"/>
    </row>
    <row r="7539" spans="2:25"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19"/>
      <c r="X7539" s="19"/>
      <c r="Y7539" s="20"/>
    </row>
    <row r="7540" spans="2:25"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19"/>
      <c r="X7540" s="19"/>
      <c r="Y7540" s="20"/>
    </row>
    <row r="7541" spans="2:25"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19"/>
      <c r="X7541" s="19"/>
      <c r="Y7541" s="20"/>
    </row>
    <row r="7542" spans="2:25"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19"/>
      <c r="X7542" s="19"/>
      <c r="Y7542" s="20"/>
    </row>
    <row r="7543" spans="2:25"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19"/>
      <c r="X7543" s="19"/>
      <c r="Y7543" s="20"/>
    </row>
    <row r="7544" spans="2:25"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19"/>
      <c r="X7544" s="19"/>
      <c r="Y7544" s="20"/>
    </row>
    <row r="7545" spans="2:25"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19"/>
      <c r="X7545" s="19"/>
      <c r="Y7545" s="20"/>
    </row>
    <row r="7546" spans="2:25"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19"/>
      <c r="X7546" s="19"/>
      <c r="Y7546" s="20"/>
    </row>
    <row r="7547" spans="2:25"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19"/>
      <c r="X7547" s="19"/>
      <c r="Y7547" s="20"/>
    </row>
    <row r="7548" spans="2:25"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19"/>
      <c r="X7548" s="19"/>
      <c r="Y7548" s="20"/>
    </row>
    <row r="7549" spans="2:25"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19"/>
      <c r="X7549" s="19"/>
      <c r="Y7549" s="20"/>
    </row>
    <row r="7550" spans="2:25"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19"/>
      <c r="X7550" s="19"/>
      <c r="Y7550" s="20"/>
    </row>
    <row r="7551" spans="2:25"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19"/>
      <c r="X7551" s="19"/>
      <c r="Y7551" s="20"/>
    </row>
    <row r="7552" spans="2:25"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19"/>
      <c r="X7552" s="19"/>
      <c r="Y7552" s="20"/>
    </row>
    <row r="7553" spans="2:25"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19"/>
      <c r="X7553" s="19"/>
      <c r="Y7553" s="20"/>
    </row>
    <row r="7554" spans="2:25"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19"/>
      <c r="X7554" s="19"/>
      <c r="Y7554" s="20"/>
    </row>
    <row r="7555" spans="2:25"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19"/>
      <c r="X7555" s="19"/>
      <c r="Y7555" s="20"/>
    </row>
    <row r="7556" spans="2:25"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19"/>
      <c r="X7556" s="19"/>
      <c r="Y7556" s="20"/>
    </row>
    <row r="7557" spans="2:25"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19"/>
      <c r="X7557" s="19"/>
      <c r="Y7557" s="20"/>
    </row>
    <row r="7558" spans="2:25"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19"/>
      <c r="X7558" s="19"/>
      <c r="Y7558" s="20"/>
    </row>
    <row r="7559" spans="2:25"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19"/>
      <c r="X7559" s="19"/>
      <c r="Y7559" s="20"/>
    </row>
    <row r="7560" spans="2:25"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19"/>
      <c r="X7560" s="19"/>
      <c r="Y7560" s="20"/>
    </row>
    <row r="7561" spans="2:25"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19"/>
      <c r="X7561" s="19"/>
      <c r="Y7561" s="20"/>
    </row>
    <row r="7562" spans="2:25"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19"/>
      <c r="X7562" s="19"/>
      <c r="Y7562" s="20"/>
    </row>
    <row r="7563" spans="2:25"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19"/>
      <c r="X7563" s="19"/>
      <c r="Y7563" s="20"/>
    </row>
    <row r="7564" spans="2:25"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19"/>
      <c r="X7564" s="19"/>
      <c r="Y7564" s="20"/>
    </row>
    <row r="7565" spans="2:25"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19"/>
      <c r="X7565" s="19"/>
      <c r="Y7565" s="20"/>
    </row>
    <row r="7566" spans="2:25"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19"/>
      <c r="X7566" s="19"/>
      <c r="Y7566" s="20"/>
    </row>
    <row r="7567" spans="2:25"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19"/>
      <c r="X7567" s="19"/>
      <c r="Y7567" s="20"/>
    </row>
    <row r="7568" spans="2:25"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19"/>
      <c r="X7568" s="19"/>
      <c r="Y7568" s="20"/>
    </row>
    <row r="7569" spans="2:25"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19"/>
      <c r="X7569" s="19"/>
      <c r="Y7569" s="20"/>
    </row>
    <row r="7570" spans="2:25"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19"/>
      <c r="X7570" s="19"/>
      <c r="Y7570" s="20"/>
    </row>
    <row r="7571" spans="2:25"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19"/>
      <c r="X7571" s="19"/>
      <c r="Y7571" s="20"/>
    </row>
    <row r="7572" spans="2:25"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19"/>
      <c r="X7572" s="19"/>
      <c r="Y7572" s="20"/>
    </row>
    <row r="7573" spans="2:25"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19"/>
      <c r="X7573" s="19"/>
      <c r="Y7573" s="20"/>
    </row>
    <row r="7574" spans="2:25"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19"/>
      <c r="X7574" s="19"/>
      <c r="Y7574" s="20"/>
    </row>
    <row r="7575" spans="2:25"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19"/>
      <c r="X7575" s="19"/>
      <c r="Y7575" s="20"/>
    </row>
    <row r="7576" spans="2:25"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19"/>
      <c r="X7576" s="19"/>
      <c r="Y7576" s="20"/>
    </row>
    <row r="7577" spans="2:25"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19"/>
      <c r="X7577" s="19"/>
      <c r="Y7577" s="20"/>
    </row>
    <row r="7578" spans="2:25"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19"/>
      <c r="X7578" s="19"/>
      <c r="Y7578" s="20"/>
    </row>
    <row r="7579" spans="2:25"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19"/>
      <c r="X7579" s="19"/>
      <c r="Y7579" s="20"/>
    </row>
    <row r="7580" spans="2:25"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19"/>
      <c r="X7580" s="19"/>
      <c r="Y7580" s="20"/>
    </row>
    <row r="7581" spans="2:25"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19"/>
      <c r="X7581" s="19"/>
      <c r="Y7581" s="20"/>
    </row>
    <row r="7582" spans="2:25"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19"/>
      <c r="X7582" s="19"/>
      <c r="Y7582" s="20"/>
    </row>
    <row r="7583" spans="2:25"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19"/>
      <c r="X7583" s="19"/>
      <c r="Y7583" s="20"/>
    </row>
    <row r="7584" spans="2:25"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19"/>
      <c r="X7584" s="19"/>
      <c r="Y7584" s="20"/>
    </row>
    <row r="7585" spans="2:25"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19"/>
      <c r="X7585" s="19"/>
      <c r="Y7585" s="20"/>
    </row>
    <row r="7586" spans="2:25"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19"/>
      <c r="X7586" s="19"/>
      <c r="Y7586" s="20"/>
    </row>
    <row r="7587" spans="2:25"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19"/>
      <c r="X7587" s="19"/>
      <c r="Y7587" s="20"/>
    </row>
    <row r="7588" spans="2:25"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19"/>
      <c r="X7588" s="19"/>
      <c r="Y7588" s="20"/>
    </row>
    <row r="7589" spans="2:25"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19"/>
      <c r="X7589" s="19"/>
      <c r="Y7589" s="20"/>
    </row>
    <row r="7590" spans="2:25"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19"/>
      <c r="X7590" s="19"/>
      <c r="Y7590" s="20"/>
    </row>
    <row r="7591" spans="2:25"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19"/>
      <c r="X7591" s="19"/>
      <c r="Y7591" s="20"/>
    </row>
    <row r="7592" spans="2:25"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19"/>
      <c r="X7592" s="19"/>
      <c r="Y7592" s="20"/>
    </row>
    <row r="7593" spans="2:25"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19"/>
      <c r="X7593" s="19"/>
      <c r="Y7593" s="20"/>
    </row>
    <row r="7594" spans="2:25"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19"/>
      <c r="X7594" s="19"/>
      <c r="Y7594" s="20"/>
    </row>
    <row r="7595" spans="2:25"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19"/>
      <c r="X7595" s="19"/>
      <c r="Y7595" s="20"/>
    </row>
    <row r="7596" spans="2:25"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19"/>
      <c r="X7596" s="19"/>
      <c r="Y7596" s="20"/>
    </row>
    <row r="7597" spans="2:25"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19"/>
      <c r="X7597" s="19"/>
      <c r="Y7597" s="20"/>
    </row>
    <row r="7598" spans="2:25"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19"/>
      <c r="X7598" s="19"/>
      <c r="Y7598" s="20"/>
    </row>
    <row r="7599" spans="2:25"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19"/>
      <c r="X7599" s="19"/>
      <c r="Y7599" s="20"/>
    </row>
    <row r="7600" spans="2:25"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19"/>
      <c r="X7600" s="19"/>
      <c r="Y7600" s="20"/>
    </row>
    <row r="7601" spans="2:25"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19"/>
      <c r="X7601" s="19"/>
      <c r="Y7601" s="20"/>
    </row>
    <row r="7602" spans="2:25"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19"/>
      <c r="X7602" s="19"/>
      <c r="Y7602" s="20"/>
    </row>
    <row r="7603" spans="2:25"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19"/>
      <c r="X7603" s="19"/>
      <c r="Y7603" s="20"/>
    </row>
    <row r="7604" spans="2:25"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19"/>
      <c r="X7604" s="19"/>
      <c r="Y7604" s="20"/>
    </row>
    <row r="7605" spans="2:25"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19"/>
      <c r="X7605" s="19"/>
      <c r="Y7605" s="20"/>
    </row>
    <row r="7606" spans="2:25"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19"/>
      <c r="X7606" s="19"/>
      <c r="Y7606" s="20"/>
    </row>
    <row r="7607" spans="2:25"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19"/>
      <c r="X7607" s="19"/>
      <c r="Y7607" s="20"/>
    </row>
    <row r="7608" spans="2:25"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19"/>
      <c r="X7608" s="19"/>
      <c r="Y7608" s="20"/>
    </row>
    <row r="7609" spans="2:25"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19"/>
      <c r="X7609" s="19"/>
      <c r="Y7609" s="20"/>
    </row>
    <row r="7610" spans="2:25"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19"/>
      <c r="X7610" s="19"/>
      <c r="Y7610" s="20"/>
    </row>
    <row r="7611" spans="2:25"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19"/>
      <c r="X7611" s="19"/>
      <c r="Y7611" s="20"/>
    </row>
    <row r="7612" spans="2:25"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19"/>
      <c r="X7612" s="19"/>
      <c r="Y7612" s="20"/>
    </row>
    <row r="7613" spans="2:25"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19"/>
      <c r="X7613" s="19"/>
      <c r="Y7613" s="20"/>
    </row>
    <row r="7614" spans="2:25"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19"/>
      <c r="X7614" s="19"/>
      <c r="Y7614" s="20"/>
    </row>
    <row r="7615" spans="2:25"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19"/>
      <c r="X7615" s="19"/>
      <c r="Y7615" s="20"/>
    </row>
    <row r="7616" spans="2:25"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19"/>
      <c r="X7616" s="19"/>
      <c r="Y7616" s="20"/>
    </row>
    <row r="7617" spans="2:25"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19"/>
      <c r="X7617" s="19"/>
      <c r="Y7617" s="20"/>
    </row>
    <row r="7618" spans="2:25"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19"/>
      <c r="X7618" s="19"/>
      <c r="Y7618" s="20"/>
    </row>
    <row r="7619" spans="2:25"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19"/>
      <c r="X7619" s="19"/>
      <c r="Y7619" s="20"/>
    </row>
    <row r="7620" spans="2:25"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19"/>
      <c r="X7620" s="19"/>
      <c r="Y7620" s="20"/>
    </row>
    <row r="7621" spans="2:25"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19"/>
      <c r="X7621" s="19"/>
      <c r="Y7621" s="20"/>
    </row>
    <row r="7622" spans="2:25"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19"/>
      <c r="X7622" s="19"/>
      <c r="Y7622" s="20"/>
    </row>
    <row r="7623" spans="2:25"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19"/>
      <c r="X7623" s="19"/>
      <c r="Y7623" s="20"/>
    </row>
    <row r="7624" spans="2:25"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19"/>
      <c r="X7624" s="19"/>
      <c r="Y7624" s="20"/>
    </row>
    <row r="7625" spans="2:25"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19"/>
      <c r="X7625" s="19"/>
      <c r="Y7625" s="20"/>
    </row>
    <row r="7626" spans="2:25"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19"/>
      <c r="X7626" s="19"/>
      <c r="Y7626" s="20"/>
    </row>
    <row r="7627" spans="2:25"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19"/>
      <c r="X7627" s="19"/>
      <c r="Y7627" s="20"/>
    </row>
    <row r="7628" spans="2:25"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19"/>
      <c r="X7628" s="19"/>
      <c r="Y7628" s="20"/>
    </row>
    <row r="7629" spans="2:25"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19"/>
      <c r="X7629" s="19"/>
      <c r="Y7629" s="20"/>
    </row>
    <row r="7630" spans="2:25"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19"/>
      <c r="X7630" s="19"/>
      <c r="Y7630" s="20"/>
    </row>
    <row r="7631" spans="2:25"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19"/>
      <c r="X7631" s="19"/>
      <c r="Y7631" s="20"/>
    </row>
    <row r="7632" spans="2:25"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19"/>
      <c r="X7632" s="19"/>
      <c r="Y7632" s="20"/>
    </row>
    <row r="7633" spans="2:25"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19"/>
      <c r="X7633" s="19"/>
      <c r="Y7633" s="20"/>
    </row>
    <row r="7634" spans="2:25"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19"/>
      <c r="X7634" s="19"/>
      <c r="Y7634" s="20"/>
    </row>
    <row r="7635" spans="2:25"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19"/>
      <c r="X7635" s="19"/>
      <c r="Y7635" s="20"/>
    </row>
    <row r="7636" spans="2:25"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19"/>
      <c r="X7636" s="19"/>
      <c r="Y7636" s="20"/>
    </row>
    <row r="7637" spans="2:25"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19"/>
      <c r="X7637" s="19"/>
      <c r="Y7637" s="20"/>
    </row>
    <row r="7638" spans="2:25"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19"/>
      <c r="X7638" s="19"/>
      <c r="Y7638" s="20"/>
    </row>
    <row r="7639" spans="2:25"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19"/>
      <c r="X7639" s="19"/>
      <c r="Y7639" s="20"/>
    </row>
    <row r="7640" spans="2:25"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19"/>
      <c r="X7640" s="19"/>
      <c r="Y7640" s="20"/>
    </row>
    <row r="7641" spans="2:25"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19"/>
      <c r="X7641" s="19"/>
      <c r="Y7641" s="20"/>
    </row>
    <row r="7642" spans="2:25"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19"/>
      <c r="X7642" s="19"/>
      <c r="Y7642" s="20"/>
    </row>
    <row r="7643" spans="2:25"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19"/>
      <c r="X7643" s="19"/>
      <c r="Y7643" s="20"/>
    </row>
    <row r="7644" spans="2:25"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19"/>
      <c r="X7644" s="19"/>
      <c r="Y7644" s="20"/>
    </row>
    <row r="7645" spans="2:25"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19"/>
      <c r="X7645" s="19"/>
      <c r="Y7645" s="20"/>
    </row>
    <row r="7646" spans="2:25"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19"/>
      <c r="X7646" s="19"/>
      <c r="Y7646" s="20"/>
    </row>
    <row r="7647" spans="2:25"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19"/>
      <c r="X7647" s="19"/>
      <c r="Y7647" s="20"/>
    </row>
    <row r="7648" spans="2:25"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19"/>
      <c r="X7648" s="19"/>
      <c r="Y7648" s="20"/>
    </row>
    <row r="7649" spans="2:25"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19"/>
      <c r="X7649" s="19"/>
      <c r="Y7649" s="20"/>
    </row>
    <row r="7650" spans="2:25"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19"/>
      <c r="X7650" s="19"/>
      <c r="Y7650" s="20"/>
    </row>
    <row r="7651" spans="2:25"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19"/>
      <c r="X7651" s="19"/>
      <c r="Y7651" s="20"/>
    </row>
    <row r="7652" spans="2:25"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19"/>
      <c r="X7652" s="19"/>
      <c r="Y7652" s="20"/>
    </row>
    <row r="7653" spans="2:25"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19"/>
      <c r="X7653" s="19"/>
      <c r="Y7653" s="20"/>
    </row>
    <row r="7654" spans="2:25"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19"/>
      <c r="X7654" s="19"/>
      <c r="Y7654" s="20"/>
    </row>
    <row r="7655" spans="2:25"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19"/>
      <c r="X7655" s="19"/>
      <c r="Y7655" s="20"/>
    </row>
    <row r="7656" spans="2:25"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19"/>
      <c r="X7656" s="19"/>
      <c r="Y7656" s="20"/>
    </row>
    <row r="7657" spans="2:25"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19"/>
      <c r="X7657" s="19"/>
      <c r="Y7657" s="20"/>
    </row>
    <row r="7658" spans="2:25"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19"/>
      <c r="X7658" s="19"/>
      <c r="Y7658" s="20"/>
    </row>
    <row r="7659" spans="2:25"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19"/>
      <c r="X7659" s="19"/>
      <c r="Y7659" s="20"/>
    </row>
    <row r="7660" spans="2:25"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19"/>
      <c r="X7660" s="19"/>
      <c r="Y7660" s="20"/>
    </row>
    <row r="7661" spans="2:25"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19"/>
      <c r="X7661" s="19"/>
      <c r="Y7661" s="20"/>
    </row>
    <row r="7662" spans="2:25"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19"/>
      <c r="X7662" s="19"/>
      <c r="Y7662" s="20"/>
    </row>
    <row r="7663" spans="2:25"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19"/>
      <c r="X7663" s="19"/>
      <c r="Y7663" s="20"/>
    </row>
    <row r="7664" spans="2:25"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19"/>
      <c r="X7664" s="19"/>
      <c r="Y7664" s="20"/>
    </row>
    <row r="7665" spans="2:25"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19"/>
      <c r="X7665" s="19"/>
      <c r="Y7665" s="20"/>
    </row>
    <row r="7666" spans="2:25"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19"/>
      <c r="X7666" s="19"/>
      <c r="Y7666" s="20"/>
    </row>
    <row r="7667" spans="2:25"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19"/>
      <c r="X7667" s="19"/>
      <c r="Y7667" s="20"/>
    </row>
    <row r="7668" spans="2:25"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19"/>
      <c r="X7668" s="19"/>
      <c r="Y7668" s="20"/>
    </row>
    <row r="7669" spans="2:25"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19"/>
      <c r="X7669" s="19"/>
      <c r="Y7669" s="20"/>
    </row>
    <row r="7670" spans="2:25"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19"/>
      <c r="X7670" s="19"/>
      <c r="Y7670" s="20"/>
    </row>
    <row r="7671" spans="2:25"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19"/>
      <c r="X7671" s="19"/>
      <c r="Y7671" s="20"/>
    </row>
    <row r="7672" spans="2:25"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19"/>
      <c r="X7672" s="19"/>
      <c r="Y7672" s="20"/>
    </row>
    <row r="7673" spans="2:25"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19"/>
      <c r="X7673" s="19"/>
      <c r="Y7673" s="20"/>
    </row>
    <row r="7674" spans="2:25"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19"/>
      <c r="X7674" s="19"/>
      <c r="Y7674" s="20"/>
    </row>
    <row r="7675" spans="2:25"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19"/>
      <c r="X7675" s="19"/>
      <c r="Y7675" s="20"/>
    </row>
    <row r="7676" spans="2:25"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19"/>
      <c r="X7676" s="19"/>
      <c r="Y7676" s="20"/>
    </row>
    <row r="7677" spans="2:25"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19"/>
      <c r="X7677" s="19"/>
      <c r="Y7677" s="20"/>
    </row>
    <row r="7678" spans="2:25"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19"/>
      <c r="X7678" s="19"/>
      <c r="Y7678" s="20"/>
    </row>
    <row r="7679" spans="2:25"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19"/>
      <c r="X7679" s="19"/>
      <c r="Y7679" s="20"/>
    </row>
    <row r="7680" spans="2:25"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19"/>
      <c r="X7680" s="19"/>
      <c r="Y7680" s="20"/>
    </row>
    <row r="7681" spans="2:25"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19"/>
      <c r="X7681" s="19"/>
      <c r="Y7681" s="20"/>
    </row>
    <row r="7682" spans="2:25"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19"/>
      <c r="X7682" s="19"/>
      <c r="Y7682" s="20"/>
    </row>
    <row r="7683" spans="2:25"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19"/>
      <c r="X7683" s="19"/>
      <c r="Y7683" s="20"/>
    </row>
    <row r="7684" spans="2:25"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19"/>
      <c r="X7684" s="19"/>
      <c r="Y7684" s="20"/>
    </row>
    <row r="7685" spans="2:25"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19"/>
      <c r="X7685" s="19"/>
      <c r="Y7685" s="20"/>
    </row>
    <row r="7686" spans="2:25"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19"/>
      <c r="X7686" s="19"/>
      <c r="Y7686" s="20"/>
    </row>
    <row r="7687" spans="2:25"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19"/>
      <c r="X7687" s="19"/>
      <c r="Y7687" s="20"/>
    </row>
    <row r="7688" spans="2:25"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19"/>
      <c r="X7688" s="19"/>
      <c r="Y7688" s="20"/>
    </row>
    <row r="7689" spans="2:25"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19"/>
      <c r="X7689" s="19"/>
      <c r="Y7689" s="20"/>
    </row>
    <row r="7690" spans="2:25"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19"/>
      <c r="X7690" s="19"/>
      <c r="Y7690" s="20"/>
    </row>
    <row r="7691" spans="2:25"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19"/>
      <c r="X7691" s="19"/>
      <c r="Y7691" s="20"/>
    </row>
    <row r="7692" spans="2:25"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19"/>
      <c r="X7692" s="19"/>
      <c r="Y7692" s="20"/>
    </row>
    <row r="7693" spans="2:25"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19"/>
      <c r="X7693" s="19"/>
      <c r="Y7693" s="20"/>
    </row>
    <row r="7694" spans="2:25"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19"/>
      <c r="X7694" s="19"/>
      <c r="Y7694" s="20"/>
    </row>
    <row r="7695" spans="2:25"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19"/>
      <c r="X7695" s="19"/>
      <c r="Y7695" s="20"/>
    </row>
    <row r="7696" spans="2:25"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19"/>
      <c r="X7696" s="19"/>
      <c r="Y7696" s="20"/>
    </row>
    <row r="7697" spans="2:25"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19"/>
      <c r="X7697" s="19"/>
      <c r="Y7697" s="20"/>
    </row>
    <row r="7698" spans="2:25"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19"/>
      <c r="X7698" s="19"/>
      <c r="Y7698" s="20"/>
    </row>
    <row r="7699" spans="2:25"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19"/>
      <c r="X7699" s="19"/>
      <c r="Y7699" s="20"/>
    </row>
    <row r="7700" spans="2:25"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19"/>
      <c r="X7700" s="19"/>
      <c r="Y7700" s="20"/>
    </row>
    <row r="7701" spans="2:25"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19"/>
      <c r="X7701" s="19"/>
      <c r="Y7701" s="20"/>
    </row>
    <row r="7702" spans="2:25"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19"/>
      <c r="X7702" s="19"/>
      <c r="Y7702" s="20"/>
    </row>
    <row r="7703" spans="2:25"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19"/>
      <c r="X7703" s="19"/>
      <c r="Y7703" s="20"/>
    </row>
    <row r="7704" spans="2:25"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19"/>
      <c r="X7704" s="19"/>
      <c r="Y7704" s="20"/>
    </row>
    <row r="7705" spans="2:25"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19"/>
      <c r="X7705" s="19"/>
      <c r="Y7705" s="20"/>
    </row>
    <row r="7706" spans="2:25"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19"/>
      <c r="X7706" s="19"/>
      <c r="Y7706" s="20"/>
    </row>
    <row r="7707" spans="2:25"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19"/>
      <c r="X7707" s="19"/>
      <c r="Y7707" s="20"/>
    </row>
    <row r="7708" spans="2:25"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19"/>
      <c r="X7708" s="19"/>
      <c r="Y7708" s="20"/>
    </row>
    <row r="7709" spans="2:25"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19"/>
      <c r="X7709" s="19"/>
      <c r="Y7709" s="20"/>
    </row>
    <row r="7710" spans="2:25"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19"/>
      <c r="X7710" s="19"/>
      <c r="Y7710" s="20"/>
    </row>
    <row r="7711" spans="2:25"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19"/>
      <c r="X7711" s="19"/>
      <c r="Y7711" s="20"/>
    </row>
    <row r="7712" spans="2:25"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19"/>
      <c r="X7712" s="19"/>
      <c r="Y7712" s="20"/>
    </row>
    <row r="7713" spans="2:25"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19"/>
      <c r="X7713" s="19"/>
      <c r="Y7713" s="20"/>
    </row>
    <row r="7714" spans="2:25"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19"/>
      <c r="X7714" s="19"/>
      <c r="Y7714" s="20"/>
    </row>
    <row r="7715" spans="2:25"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19"/>
      <c r="X7715" s="19"/>
      <c r="Y7715" s="20"/>
    </row>
    <row r="7716" spans="2:25"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19"/>
      <c r="X7716" s="19"/>
      <c r="Y7716" s="20"/>
    </row>
    <row r="7717" spans="2:25"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19"/>
      <c r="X7717" s="19"/>
      <c r="Y7717" s="20"/>
    </row>
    <row r="7718" spans="2:25"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19"/>
      <c r="X7718" s="19"/>
      <c r="Y7718" s="20"/>
    </row>
    <row r="7719" spans="2:25"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19"/>
      <c r="X7719" s="19"/>
      <c r="Y7719" s="20"/>
    </row>
    <row r="7720" spans="2:25"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19"/>
      <c r="X7720" s="19"/>
      <c r="Y7720" s="20"/>
    </row>
    <row r="7721" spans="2:25"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19"/>
      <c r="X7721" s="19"/>
      <c r="Y7721" s="20"/>
    </row>
    <row r="7722" spans="2:25"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19"/>
      <c r="X7722" s="19"/>
      <c r="Y7722" s="20"/>
    </row>
    <row r="7723" spans="2:25"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19"/>
      <c r="X7723" s="19"/>
      <c r="Y7723" s="20"/>
    </row>
    <row r="7724" spans="2:25"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19"/>
      <c r="X7724" s="19"/>
      <c r="Y7724" s="20"/>
    </row>
    <row r="7725" spans="2:25"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19"/>
      <c r="X7725" s="19"/>
      <c r="Y7725" s="20"/>
    </row>
    <row r="7726" spans="2:25"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19"/>
      <c r="X7726" s="19"/>
      <c r="Y7726" s="20"/>
    </row>
    <row r="7727" spans="2:25"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19"/>
      <c r="X7727" s="19"/>
      <c r="Y7727" s="20"/>
    </row>
    <row r="7728" spans="2:25"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19"/>
      <c r="X7728" s="19"/>
      <c r="Y7728" s="20"/>
    </row>
    <row r="7729" spans="2:25"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19"/>
      <c r="X7729" s="19"/>
      <c r="Y7729" s="20"/>
    </row>
    <row r="7730" spans="2:25"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19"/>
      <c r="X7730" s="19"/>
      <c r="Y7730" s="20"/>
    </row>
    <row r="7731" spans="2:25"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19"/>
      <c r="X7731" s="19"/>
      <c r="Y7731" s="20"/>
    </row>
    <row r="7732" spans="2:25"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19"/>
      <c r="X7732" s="19"/>
      <c r="Y7732" s="20"/>
    </row>
    <row r="7733" spans="2:25"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19"/>
      <c r="X7733" s="19"/>
      <c r="Y7733" s="20"/>
    </row>
    <row r="7734" spans="2:25"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19"/>
      <c r="X7734" s="19"/>
      <c r="Y7734" s="20"/>
    </row>
    <row r="7735" spans="2:25"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19"/>
      <c r="X7735" s="19"/>
      <c r="Y7735" s="20"/>
    </row>
    <row r="7736" spans="2:25"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19"/>
      <c r="X7736" s="19"/>
      <c r="Y7736" s="20"/>
    </row>
    <row r="7737" spans="2:25"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19"/>
      <c r="X7737" s="19"/>
      <c r="Y7737" s="20"/>
    </row>
    <row r="7738" spans="2:25"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19"/>
      <c r="X7738" s="19"/>
      <c r="Y7738" s="20"/>
    </row>
    <row r="7739" spans="2:25"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19"/>
      <c r="X7739" s="19"/>
      <c r="Y7739" s="20"/>
    </row>
    <row r="7740" spans="2:25"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19"/>
      <c r="X7740" s="19"/>
      <c r="Y7740" s="20"/>
    </row>
    <row r="7741" spans="2:25"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19"/>
      <c r="X7741" s="19"/>
      <c r="Y7741" s="20"/>
    </row>
    <row r="7742" spans="2:25"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19"/>
      <c r="X7742" s="19"/>
      <c r="Y7742" s="20"/>
    </row>
    <row r="7743" spans="2:25"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19"/>
      <c r="X7743" s="19"/>
      <c r="Y7743" s="20"/>
    </row>
    <row r="7744" spans="2:25"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19"/>
      <c r="X7744" s="19"/>
      <c r="Y7744" s="20"/>
    </row>
    <row r="7745" spans="2:25"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19"/>
      <c r="X7745" s="19"/>
      <c r="Y7745" s="20"/>
    </row>
    <row r="7746" spans="2:25"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19"/>
      <c r="X7746" s="19"/>
      <c r="Y7746" s="20"/>
    </row>
    <row r="7747" spans="2:25"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19"/>
      <c r="X7747" s="19"/>
      <c r="Y7747" s="20"/>
    </row>
    <row r="7748" spans="2:25"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19"/>
      <c r="X7748" s="19"/>
      <c r="Y7748" s="20"/>
    </row>
    <row r="7749" spans="2:25"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19"/>
      <c r="X7749" s="19"/>
      <c r="Y7749" s="20"/>
    </row>
    <row r="7750" spans="2:25"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19"/>
      <c r="X7750" s="19"/>
      <c r="Y7750" s="20"/>
    </row>
    <row r="7751" spans="2:25"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19"/>
      <c r="X7751" s="19"/>
      <c r="Y7751" s="20"/>
    </row>
    <row r="7752" spans="2:25"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19"/>
      <c r="X7752" s="19"/>
      <c r="Y7752" s="20"/>
    </row>
    <row r="7753" spans="2:25"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19"/>
      <c r="X7753" s="19"/>
      <c r="Y7753" s="20"/>
    </row>
    <row r="7754" spans="2:25"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19"/>
      <c r="X7754" s="19"/>
      <c r="Y7754" s="20"/>
    </row>
    <row r="7755" spans="2:25"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19"/>
      <c r="X7755" s="19"/>
      <c r="Y7755" s="20"/>
    </row>
    <row r="7756" spans="2:25"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19"/>
      <c r="X7756" s="19"/>
      <c r="Y7756" s="20"/>
    </row>
    <row r="7757" spans="2:25"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19"/>
      <c r="X7757" s="19"/>
      <c r="Y7757" s="20"/>
    </row>
    <row r="7758" spans="2:25"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19"/>
      <c r="X7758" s="19"/>
      <c r="Y7758" s="20"/>
    </row>
    <row r="7759" spans="2:25"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19"/>
      <c r="X7759" s="19"/>
      <c r="Y7759" s="20"/>
    </row>
    <row r="7760" spans="2:25"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19"/>
      <c r="X7760" s="19"/>
      <c r="Y7760" s="20"/>
    </row>
    <row r="7761" spans="2:25"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19"/>
      <c r="X7761" s="19"/>
      <c r="Y7761" s="20"/>
    </row>
    <row r="7762" spans="2:25"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19"/>
      <c r="X7762" s="19"/>
      <c r="Y7762" s="20"/>
    </row>
    <row r="7763" spans="2:25"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19"/>
      <c r="X7763" s="19"/>
      <c r="Y7763" s="20"/>
    </row>
    <row r="7764" spans="2:25"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19"/>
      <c r="X7764" s="19"/>
      <c r="Y7764" s="20"/>
    </row>
    <row r="7765" spans="2:25"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19"/>
      <c r="X7765" s="19"/>
      <c r="Y7765" s="20"/>
    </row>
    <row r="7766" spans="2:25"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19"/>
      <c r="X7766" s="19"/>
      <c r="Y7766" s="20"/>
    </row>
    <row r="7767" spans="2:25"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19"/>
      <c r="X7767" s="19"/>
      <c r="Y7767" s="20"/>
    </row>
    <row r="7768" spans="2:25"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19"/>
      <c r="X7768" s="19"/>
      <c r="Y7768" s="20"/>
    </row>
    <row r="7769" spans="2:25"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19"/>
      <c r="X7769" s="19"/>
      <c r="Y7769" s="20"/>
    </row>
    <row r="7770" spans="2:25"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19"/>
      <c r="X7770" s="19"/>
      <c r="Y7770" s="20"/>
    </row>
    <row r="7771" spans="2:25"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19"/>
      <c r="X7771" s="19"/>
      <c r="Y7771" s="20"/>
    </row>
    <row r="7772" spans="2:25"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19"/>
      <c r="X7772" s="19"/>
      <c r="Y7772" s="20"/>
    </row>
    <row r="7773" spans="2:25"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19"/>
      <c r="X7773" s="19"/>
      <c r="Y7773" s="20"/>
    </row>
    <row r="7774" spans="2:25"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19"/>
      <c r="X7774" s="19"/>
      <c r="Y7774" s="20"/>
    </row>
    <row r="7775" spans="2:25"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19"/>
      <c r="X7775" s="19"/>
      <c r="Y7775" s="20"/>
    </row>
    <row r="7776" spans="2:25"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19"/>
      <c r="X7776" s="19"/>
      <c r="Y7776" s="20"/>
    </row>
    <row r="7777" spans="2:25"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19"/>
      <c r="X7777" s="19"/>
      <c r="Y7777" s="20"/>
    </row>
    <row r="7778" spans="2:25"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19"/>
      <c r="X7778" s="19"/>
      <c r="Y7778" s="20"/>
    </row>
    <row r="7779" spans="2:25"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19"/>
      <c r="X7779" s="19"/>
      <c r="Y7779" s="20"/>
    </row>
    <row r="7780" spans="2:25"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19"/>
      <c r="X7780" s="19"/>
      <c r="Y7780" s="20"/>
    </row>
    <row r="7781" spans="2:25"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19"/>
      <c r="X7781" s="19"/>
      <c r="Y7781" s="20"/>
    </row>
    <row r="7782" spans="2:25"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19"/>
      <c r="X7782" s="19"/>
      <c r="Y7782" s="20"/>
    </row>
    <row r="7783" spans="2:25"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19"/>
      <c r="X7783" s="19"/>
      <c r="Y7783" s="20"/>
    </row>
    <row r="7784" spans="2:25"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19"/>
      <c r="X7784" s="19"/>
      <c r="Y7784" s="20"/>
    </row>
    <row r="7785" spans="2:25"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19"/>
      <c r="X7785" s="19"/>
      <c r="Y7785" s="20"/>
    </row>
    <row r="7786" spans="2:25"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19"/>
      <c r="X7786" s="19"/>
      <c r="Y7786" s="20"/>
    </row>
    <row r="7787" spans="2:25"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19"/>
      <c r="X7787" s="19"/>
      <c r="Y7787" s="20"/>
    </row>
    <row r="7788" spans="2:25"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19"/>
      <c r="X7788" s="19"/>
      <c r="Y7788" s="20"/>
    </row>
    <row r="7789" spans="2:25"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19"/>
      <c r="X7789" s="19"/>
      <c r="Y7789" s="20"/>
    </row>
    <row r="7790" spans="2:25"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19"/>
      <c r="X7790" s="19"/>
      <c r="Y7790" s="20"/>
    </row>
    <row r="7791" spans="2:25"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19"/>
      <c r="X7791" s="19"/>
      <c r="Y7791" s="20"/>
    </row>
    <row r="7792" spans="2:25"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19"/>
      <c r="X7792" s="19"/>
      <c r="Y7792" s="20"/>
    </row>
    <row r="7793" spans="2:25"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19"/>
      <c r="X7793" s="19"/>
      <c r="Y7793" s="20"/>
    </row>
    <row r="7794" spans="2:25"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19"/>
      <c r="X7794" s="19"/>
      <c r="Y7794" s="20"/>
    </row>
    <row r="7795" spans="2:25"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19"/>
      <c r="X7795" s="19"/>
      <c r="Y7795" s="20"/>
    </row>
    <row r="7796" spans="2:25"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19"/>
      <c r="X7796" s="19"/>
      <c r="Y7796" s="20"/>
    </row>
    <row r="7797" spans="2:25"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19"/>
      <c r="X7797" s="19"/>
      <c r="Y7797" s="20"/>
    </row>
    <row r="7798" spans="2:25"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19"/>
      <c r="X7798" s="19"/>
      <c r="Y7798" s="20"/>
    </row>
    <row r="7799" spans="2:25"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19"/>
      <c r="X7799" s="19"/>
      <c r="Y7799" s="20"/>
    </row>
    <row r="7800" spans="2:25"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19"/>
      <c r="X7800" s="19"/>
      <c r="Y7800" s="20"/>
    </row>
    <row r="7801" spans="2:25"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19"/>
      <c r="X7801" s="19"/>
      <c r="Y7801" s="20"/>
    </row>
    <row r="7802" spans="2:25"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19"/>
      <c r="X7802" s="19"/>
      <c r="Y7802" s="20"/>
    </row>
    <row r="7803" spans="2:25"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19"/>
      <c r="X7803" s="19"/>
      <c r="Y7803" s="20"/>
    </row>
    <row r="7804" spans="2:25"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19"/>
      <c r="X7804" s="19"/>
      <c r="Y7804" s="20"/>
    </row>
    <row r="7805" spans="2:25"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19"/>
      <c r="X7805" s="19"/>
      <c r="Y7805" s="20"/>
    </row>
    <row r="7806" spans="2:25"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19"/>
      <c r="X7806" s="19"/>
      <c r="Y7806" s="20"/>
    </row>
    <row r="7807" spans="2:25"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19"/>
      <c r="X7807" s="19"/>
      <c r="Y7807" s="20"/>
    </row>
    <row r="7808" spans="2:25"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19"/>
      <c r="X7808" s="19"/>
      <c r="Y7808" s="20"/>
    </row>
    <row r="7809" spans="2:25"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19"/>
      <c r="X7809" s="19"/>
      <c r="Y7809" s="20"/>
    </row>
    <row r="7810" spans="2:25"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19"/>
      <c r="X7810" s="19"/>
      <c r="Y7810" s="20"/>
    </row>
    <row r="7811" spans="2:25"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19"/>
      <c r="X7811" s="19"/>
      <c r="Y7811" s="20"/>
    </row>
    <row r="7812" spans="2:25"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19"/>
      <c r="X7812" s="19"/>
      <c r="Y7812" s="20"/>
    </row>
    <row r="7813" spans="2:25"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19"/>
      <c r="X7813" s="19"/>
      <c r="Y7813" s="20"/>
    </row>
    <row r="7814" spans="2:25"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19"/>
      <c r="X7814" s="19"/>
      <c r="Y7814" s="20"/>
    </row>
    <row r="7815" spans="2:25"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19"/>
      <c r="X7815" s="19"/>
      <c r="Y7815" s="20"/>
    </row>
    <row r="7816" spans="2:25"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19"/>
      <c r="X7816" s="19"/>
      <c r="Y7816" s="20"/>
    </row>
    <row r="7817" spans="2:25"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19"/>
      <c r="X7817" s="19"/>
      <c r="Y7817" s="20"/>
    </row>
    <row r="7818" spans="2:25"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19"/>
      <c r="X7818" s="19"/>
      <c r="Y7818" s="20"/>
    </row>
    <row r="7819" spans="2:25"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19"/>
      <c r="X7819" s="19"/>
      <c r="Y7819" s="20"/>
    </row>
    <row r="7820" spans="2:25"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19"/>
      <c r="X7820" s="19"/>
      <c r="Y7820" s="20"/>
    </row>
    <row r="7821" spans="2:25"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19"/>
      <c r="X7821" s="19"/>
      <c r="Y7821" s="20"/>
    </row>
    <row r="7822" spans="2:25"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19"/>
      <c r="X7822" s="19"/>
      <c r="Y7822" s="20"/>
    </row>
    <row r="7823" spans="2:25"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19"/>
      <c r="X7823" s="19"/>
      <c r="Y7823" s="20"/>
    </row>
    <row r="7824" spans="2:25"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19"/>
      <c r="X7824" s="19"/>
      <c r="Y7824" s="20"/>
    </row>
    <row r="7825" spans="2:25"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19"/>
      <c r="X7825" s="19"/>
      <c r="Y7825" s="20"/>
    </row>
    <row r="7826" spans="2:25"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19"/>
      <c r="X7826" s="19"/>
      <c r="Y7826" s="20"/>
    </row>
    <row r="7827" spans="2:25"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19"/>
      <c r="X7827" s="19"/>
      <c r="Y7827" s="20"/>
    </row>
    <row r="7828" spans="2:25"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19"/>
      <c r="X7828" s="19"/>
      <c r="Y7828" s="20"/>
    </row>
    <row r="7829" spans="2:25"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19"/>
      <c r="X7829" s="19"/>
      <c r="Y7829" s="20"/>
    </row>
    <row r="7830" spans="2:25"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19"/>
      <c r="X7830" s="19"/>
      <c r="Y7830" s="20"/>
    </row>
    <row r="7831" spans="2:25"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19"/>
      <c r="X7831" s="19"/>
      <c r="Y7831" s="20"/>
    </row>
    <row r="7832" spans="2:25"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19"/>
      <c r="X7832" s="19"/>
      <c r="Y7832" s="20"/>
    </row>
    <row r="7833" spans="2:25"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19"/>
      <c r="X7833" s="19"/>
      <c r="Y7833" s="20"/>
    </row>
    <row r="7834" spans="2:25"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19"/>
      <c r="X7834" s="19"/>
      <c r="Y7834" s="20"/>
    </row>
    <row r="7835" spans="2:25"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19"/>
      <c r="X7835" s="19"/>
      <c r="Y7835" s="20"/>
    </row>
    <row r="7836" spans="2:25"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19"/>
      <c r="X7836" s="19"/>
      <c r="Y7836" s="20"/>
    </row>
    <row r="7837" spans="2:25"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19"/>
      <c r="X7837" s="19"/>
      <c r="Y7837" s="20"/>
    </row>
    <row r="7838" spans="2:25"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19"/>
      <c r="X7838" s="19"/>
      <c r="Y7838" s="20"/>
    </row>
    <row r="7839" spans="2:25"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19"/>
      <c r="X7839" s="19"/>
      <c r="Y7839" s="20"/>
    </row>
    <row r="7840" spans="2:25"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19"/>
      <c r="X7840" s="19"/>
      <c r="Y7840" s="20"/>
    </row>
    <row r="7841" spans="2:25"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19"/>
      <c r="X7841" s="19"/>
      <c r="Y7841" s="20"/>
    </row>
    <row r="7842" spans="2:25"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19"/>
      <c r="X7842" s="19"/>
      <c r="Y7842" s="20"/>
    </row>
    <row r="7843" spans="2:25"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19"/>
      <c r="X7843" s="19"/>
      <c r="Y7843" s="20"/>
    </row>
    <row r="7844" spans="2:25"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19"/>
      <c r="X7844" s="19"/>
      <c r="Y7844" s="20"/>
    </row>
    <row r="7845" spans="2:25"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19"/>
      <c r="X7845" s="19"/>
      <c r="Y7845" s="20"/>
    </row>
    <row r="7846" spans="2:25"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19"/>
      <c r="X7846" s="19"/>
      <c r="Y7846" s="20"/>
    </row>
    <row r="7847" spans="2:25"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19"/>
      <c r="X7847" s="19"/>
      <c r="Y7847" s="20"/>
    </row>
    <row r="7848" spans="2:25"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19"/>
      <c r="X7848" s="19"/>
      <c r="Y7848" s="20"/>
    </row>
    <row r="7849" spans="2:25"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19"/>
      <c r="X7849" s="19"/>
      <c r="Y7849" s="20"/>
    </row>
    <row r="7850" spans="2:25"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19"/>
      <c r="X7850" s="19"/>
      <c r="Y7850" s="20"/>
    </row>
    <row r="7851" spans="2:25"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19"/>
      <c r="X7851" s="19"/>
      <c r="Y7851" s="20"/>
    </row>
    <row r="7852" spans="2:25"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19"/>
      <c r="X7852" s="19"/>
      <c r="Y7852" s="20"/>
    </row>
    <row r="7853" spans="2:25"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19"/>
      <c r="X7853" s="19"/>
      <c r="Y7853" s="20"/>
    </row>
    <row r="7854" spans="2:25"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19"/>
      <c r="X7854" s="19"/>
      <c r="Y7854" s="20"/>
    </row>
    <row r="7855" spans="2:25"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19"/>
      <c r="X7855" s="19"/>
      <c r="Y7855" s="20"/>
    </row>
    <row r="7856" spans="2:25"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19"/>
      <c r="X7856" s="19"/>
      <c r="Y7856" s="20"/>
    </row>
    <row r="7857" spans="2:25"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19"/>
      <c r="X7857" s="19"/>
      <c r="Y7857" s="20"/>
    </row>
    <row r="7858" spans="2:25"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19"/>
      <c r="X7858" s="19"/>
      <c r="Y7858" s="20"/>
    </row>
    <row r="7859" spans="2:25"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19"/>
      <c r="X7859" s="19"/>
      <c r="Y7859" s="20"/>
    </row>
    <row r="7860" spans="2:25"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19"/>
      <c r="X7860" s="19"/>
      <c r="Y7860" s="20"/>
    </row>
    <row r="7861" spans="2:25"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19"/>
      <c r="X7861" s="19"/>
      <c r="Y7861" s="20"/>
    </row>
    <row r="7862" spans="2:25"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19"/>
      <c r="X7862" s="19"/>
      <c r="Y7862" s="20"/>
    </row>
    <row r="7863" spans="2:25"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19"/>
      <c r="X7863" s="19"/>
      <c r="Y7863" s="20"/>
    </row>
    <row r="7864" spans="2:25"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19"/>
      <c r="X7864" s="19"/>
      <c r="Y7864" s="20"/>
    </row>
    <row r="7865" spans="2:25"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19"/>
      <c r="X7865" s="19"/>
      <c r="Y7865" s="20"/>
    </row>
    <row r="7866" spans="2:25"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19"/>
      <c r="X7866" s="19"/>
      <c r="Y7866" s="20"/>
    </row>
    <row r="7867" spans="2:25"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19"/>
      <c r="X7867" s="19"/>
      <c r="Y7867" s="20"/>
    </row>
    <row r="7868" spans="2:25"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19"/>
      <c r="X7868" s="19"/>
      <c r="Y7868" s="20"/>
    </row>
    <row r="7869" spans="2:25"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19"/>
      <c r="X7869" s="19"/>
      <c r="Y7869" s="20"/>
    </row>
    <row r="7870" spans="2:25"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19"/>
      <c r="X7870" s="19"/>
      <c r="Y7870" s="20"/>
    </row>
    <row r="7871" spans="2:25"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19"/>
      <c r="X7871" s="19"/>
      <c r="Y7871" s="20"/>
    </row>
    <row r="7872" spans="2:25"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19"/>
      <c r="X7872" s="19"/>
      <c r="Y7872" s="20"/>
    </row>
    <row r="7873" spans="2:25"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19"/>
      <c r="X7873" s="19"/>
      <c r="Y7873" s="20"/>
    </row>
    <row r="7874" spans="2:25"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19"/>
      <c r="X7874" s="19"/>
      <c r="Y7874" s="20"/>
    </row>
    <row r="7875" spans="2:25"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19"/>
      <c r="X7875" s="19"/>
      <c r="Y7875" s="20"/>
    </row>
    <row r="7876" spans="2:25"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19"/>
      <c r="X7876" s="19"/>
      <c r="Y7876" s="20"/>
    </row>
    <row r="7877" spans="2:25"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19"/>
      <c r="X7877" s="19"/>
      <c r="Y7877" s="20"/>
    </row>
    <row r="7878" spans="2:25"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19"/>
      <c r="X7878" s="19"/>
      <c r="Y7878" s="20"/>
    </row>
    <row r="7879" spans="2:25"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19"/>
      <c r="X7879" s="19"/>
      <c r="Y7879" s="20"/>
    </row>
    <row r="7880" spans="2:25"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19"/>
      <c r="X7880" s="19"/>
      <c r="Y7880" s="20"/>
    </row>
    <row r="7881" spans="2:25"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19"/>
      <c r="X7881" s="19"/>
      <c r="Y7881" s="20"/>
    </row>
    <row r="7882" spans="2:25"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19"/>
      <c r="X7882" s="19"/>
      <c r="Y7882" s="20"/>
    </row>
    <row r="7883" spans="2:25"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19"/>
      <c r="X7883" s="19"/>
      <c r="Y7883" s="20"/>
    </row>
    <row r="7884" spans="2:25"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19"/>
      <c r="X7884" s="19"/>
      <c r="Y7884" s="20"/>
    </row>
    <row r="7885" spans="2:25"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19"/>
      <c r="X7885" s="19"/>
      <c r="Y7885" s="20"/>
    </row>
    <row r="7886" spans="2:25"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19"/>
      <c r="X7886" s="19"/>
      <c r="Y7886" s="20"/>
    </row>
    <row r="7887" spans="2:25"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19"/>
      <c r="X7887" s="19"/>
      <c r="Y7887" s="20"/>
    </row>
    <row r="7888" spans="2:25"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19"/>
      <c r="X7888" s="19"/>
      <c r="Y7888" s="20"/>
    </row>
    <row r="7889" spans="2:25"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19"/>
      <c r="X7889" s="19"/>
      <c r="Y7889" s="20"/>
    </row>
    <row r="7890" spans="2:25"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19"/>
      <c r="X7890" s="19"/>
      <c r="Y7890" s="20"/>
    </row>
    <row r="7891" spans="2:25"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19"/>
      <c r="X7891" s="19"/>
      <c r="Y7891" s="20"/>
    </row>
    <row r="7892" spans="2:25"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19"/>
      <c r="X7892" s="19"/>
      <c r="Y7892" s="20"/>
    </row>
    <row r="7893" spans="2:25"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19"/>
      <c r="X7893" s="19"/>
      <c r="Y7893" s="20"/>
    </row>
    <row r="7894" spans="2:25"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19"/>
      <c r="X7894" s="19"/>
      <c r="Y7894" s="20"/>
    </row>
    <row r="7895" spans="2:25"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19"/>
      <c r="X7895" s="19"/>
      <c r="Y7895" s="20"/>
    </row>
    <row r="7896" spans="2:25"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19"/>
      <c r="X7896" s="19"/>
      <c r="Y7896" s="20"/>
    </row>
    <row r="7897" spans="2:25"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19"/>
      <c r="X7897" s="19"/>
      <c r="Y7897" s="20"/>
    </row>
    <row r="7898" spans="2:25"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19"/>
      <c r="X7898" s="19"/>
      <c r="Y7898" s="20"/>
    </row>
    <row r="7899" spans="2:25"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19"/>
      <c r="X7899" s="19"/>
      <c r="Y7899" s="20"/>
    </row>
    <row r="7900" spans="2:25"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19"/>
      <c r="X7900" s="19"/>
      <c r="Y7900" s="20"/>
    </row>
    <row r="7901" spans="2:25"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19"/>
      <c r="X7901" s="19"/>
      <c r="Y7901" s="20"/>
    </row>
    <row r="7902" spans="2:25"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19"/>
      <c r="X7902" s="19"/>
      <c r="Y7902" s="20"/>
    </row>
    <row r="7903" spans="2:25"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19"/>
      <c r="X7903" s="19"/>
      <c r="Y7903" s="20"/>
    </row>
    <row r="7904" spans="2:25"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19"/>
      <c r="X7904" s="19"/>
      <c r="Y7904" s="20"/>
    </row>
    <row r="7905" spans="2:25"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19"/>
      <c r="X7905" s="19"/>
      <c r="Y7905" s="20"/>
    </row>
    <row r="7906" spans="2:25"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19"/>
      <c r="X7906" s="19"/>
      <c r="Y7906" s="20"/>
    </row>
    <row r="7907" spans="2:25"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19"/>
      <c r="X7907" s="19"/>
      <c r="Y7907" s="20"/>
    </row>
    <row r="7908" spans="2:25"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19"/>
      <c r="X7908" s="19"/>
      <c r="Y7908" s="20"/>
    </row>
    <row r="7909" spans="2:25"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19"/>
      <c r="X7909" s="19"/>
      <c r="Y7909" s="20"/>
    </row>
    <row r="7910" spans="2:25"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19"/>
      <c r="X7910" s="19"/>
      <c r="Y7910" s="20"/>
    </row>
    <row r="7911" spans="2:25"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19"/>
      <c r="X7911" s="19"/>
      <c r="Y7911" s="20"/>
    </row>
    <row r="7912" spans="2:25"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19"/>
      <c r="X7912" s="19"/>
      <c r="Y7912" s="20"/>
    </row>
    <row r="7913" spans="2:25"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19"/>
      <c r="X7913" s="19"/>
      <c r="Y7913" s="20"/>
    </row>
    <row r="7914" spans="2:25"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19"/>
      <c r="X7914" s="19"/>
      <c r="Y7914" s="20"/>
    </row>
    <row r="7915" spans="2:25"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19"/>
      <c r="X7915" s="19"/>
      <c r="Y7915" s="20"/>
    </row>
    <row r="7916" spans="2:25"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19"/>
      <c r="X7916" s="19"/>
      <c r="Y7916" s="20"/>
    </row>
    <row r="7917" spans="2:25"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19"/>
      <c r="X7917" s="19"/>
      <c r="Y7917" s="20"/>
    </row>
    <row r="7918" spans="2:25"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19"/>
      <c r="X7918" s="19"/>
      <c r="Y7918" s="20"/>
    </row>
    <row r="7919" spans="2:25"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19"/>
      <c r="X7919" s="19"/>
      <c r="Y7919" s="20"/>
    </row>
    <row r="7920" spans="2:25"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19"/>
      <c r="X7920" s="19"/>
      <c r="Y7920" s="20"/>
    </row>
    <row r="7921" spans="2:25"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19"/>
      <c r="X7921" s="19"/>
      <c r="Y7921" s="20"/>
    </row>
    <row r="7922" spans="2:25"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19"/>
      <c r="X7922" s="19"/>
      <c r="Y7922" s="20"/>
    </row>
    <row r="7923" spans="2:25"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19"/>
      <c r="X7923" s="19"/>
      <c r="Y7923" s="20"/>
    </row>
    <row r="7924" spans="2:25"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19"/>
      <c r="X7924" s="19"/>
      <c r="Y7924" s="20"/>
    </row>
    <row r="7925" spans="2:25"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19"/>
      <c r="X7925" s="19"/>
      <c r="Y7925" s="20"/>
    </row>
    <row r="7926" spans="2:25"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19"/>
      <c r="X7926" s="19"/>
      <c r="Y7926" s="20"/>
    </row>
    <row r="7927" spans="2:25"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19"/>
      <c r="X7927" s="19"/>
      <c r="Y7927" s="20"/>
    </row>
    <row r="7928" spans="2:25"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19"/>
      <c r="X7928" s="19"/>
      <c r="Y7928" s="20"/>
    </row>
    <row r="7929" spans="2:25"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19"/>
      <c r="X7929" s="19"/>
      <c r="Y7929" s="20"/>
    </row>
    <row r="7930" spans="2:25"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19"/>
      <c r="X7930" s="19"/>
      <c r="Y7930" s="20"/>
    </row>
    <row r="7931" spans="2:25"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19"/>
      <c r="X7931" s="19"/>
      <c r="Y7931" s="20"/>
    </row>
    <row r="7932" spans="2:25"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19"/>
      <c r="X7932" s="19"/>
      <c r="Y7932" s="20"/>
    </row>
    <row r="7933" spans="2:25"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19"/>
      <c r="X7933" s="19"/>
      <c r="Y7933" s="20"/>
    </row>
    <row r="7934" spans="2:25"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19"/>
      <c r="X7934" s="19"/>
      <c r="Y7934" s="20"/>
    </row>
    <row r="7935" spans="2:25"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19"/>
      <c r="X7935" s="19"/>
      <c r="Y7935" s="20"/>
    </row>
    <row r="7936" spans="2:25"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19"/>
      <c r="X7936" s="19"/>
      <c r="Y7936" s="20"/>
    </row>
    <row r="7937" spans="2:25"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19"/>
      <c r="X7937" s="19"/>
      <c r="Y7937" s="20"/>
    </row>
    <row r="7938" spans="2:25"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19"/>
      <c r="X7938" s="19"/>
      <c r="Y7938" s="20"/>
    </row>
    <row r="7939" spans="2:25"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19"/>
      <c r="X7939" s="19"/>
      <c r="Y7939" s="20"/>
    </row>
    <row r="7940" spans="2:25"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19"/>
      <c r="X7940" s="19"/>
      <c r="Y7940" s="20"/>
    </row>
    <row r="7941" spans="2:25"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19"/>
      <c r="X7941" s="19"/>
      <c r="Y7941" s="20"/>
    </row>
    <row r="7942" spans="2:25"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19"/>
      <c r="X7942" s="19"/>
      <c r="Y7942" s="20"/>
    </row>
    <row r="7943" spans="2:25"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19"/>
      <c r="X7943" s="19"/>
      <c r="Y7943" s="20"/>
    </row>
    <row r="7944" spans="2:25"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19"/>
      <c r="X7944" s="19"/>
      <c r="Y7944" s="20"/>
    </row>
    <row r="7945" spans="2:25"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19"/>
      <c r="X7945" s="19"/>
      <c r="Y7945" s="20"/>
    </row>
    <row r="7946" spans="2:25"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19"/>
      <c r="X7946" s="19"/>
      <c r="Y7946" s="20"/>
    </row>
    <row r="7947" spans="2:25"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19"/>
      <c r="X7947" s="19"/>
      <c r="Y7947" s="20"/>
    </row>
    <row r="7948" spans="2:25"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19"/>
      <c r="X7948" s="19"/>
      <c r="Y7948" s="20"/>
    </row>
    <row r="7949" spans="2:25"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19"/>
      <c r="X7949" s="19"/>
      <c r="Y7949" s="20"/>
    </row>
    <row r="7950" spans="2:25"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19"/>
      <c r="X7950" s="19"/>
      <c r="Y7950" s="20"/>
    </row>
    <row r="7951" spans="2:25"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19"/>
      <c r="X7951" s="19"/>
      <c r="Y7951" s="20"/>
    </row>
    <row r="7952" spans="2:25"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19"/>
      <c r="X7952" s="19"/>
      <c r="Y7952" s="20"/>
    </row>
    <row r="7953" spans="2:25"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19"/>
      <c r="X7953" s="19"/>
      <c r="Y7953" s="20"/>
    </row>
    <row r="7954" spans="2:25"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19"/>
      <c r="X7954" s="19"/>
      <c r="Y7954" s="20"/>
    </row>
    <row r="7955" spans="2:25"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19"/>
      <c r="X7955" s="19"/>
      <c r="Y7955" s="20"/>
    </row>
    <row r="7956" spans="2:25"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19"/>
      <c r="X7956" s="19"/>
      <c r="Y7956" s="20"/>
    </row>
    <row r="7957" spans="2:25"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19"/>
      <c r="X7957" s="19"/>
      <c r="Y7957" s="20"/>
    </row>
    <row r="7958" spans="2:25"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19"/>
      <c r="X7958" s="19"/>
      <c r="Y7958" s="20"/>
    </row>
    <row r="7959" spans="2:25"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19"/>
      <c r="X7959" s="19"/>
      <c r="Y7959" s="20"/>
    </row>
    <row r="7960" spans="2:25"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19"/>
      <c r="X7960" s="19"/>
      <c r="Y7960" s="20"/>
    </row>
    <row r="7961" spans="2:25"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19"/>
      <c r="X7961" s="19"/>
      <c r="Y7961" s="20"/>
    </row>
    <row r="7962" spans="2:25"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19"/>
      <c r="X7962" s="19"/>
      <c r="Y7962" s="20"/>
    </row>
    <row r="7963" spans="2:25"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19"/>
      <c r="X7963" s="19"/>
      <c r="Y7963" s="20"/>
    </row>
    <row r="7964" spans="2:25"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19"/>
      <c r="X7964" s="19"/>
      <c r="Y7964" s="20"/>
    </row>
    <row r="7965" spans="2:25"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19"/>
      <c r="X7965" s="19"/>
      <c r="Y7965" s="20"/>
    </row>
    <row r="7966" spans="2:25"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19"/>
      <c r="X7966" s="19"/>
      <c r="Y7966" s="20"/>
    </row>
    <row r="7967" spans="2:25"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19"/>
      <c r="X7967" s="19"/>
      <c r="Y7967" s="20"/>
    </row>
    <row r="7968" spans="2:25"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19"/>
      <c r="X7968" s="19"/>
      <c r="Y7968" s="20"/>
    </row>
    <row r="7969" spans="2:25"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19"/>
      <c r="X7969" s="19"/>
      <c r="Y7969" s="20"/>
    </row>
    <row r="7970" spans="2:25"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19"/>
      <c r="X7970" s="19"/>
      <c r="Y7970" s="20"/>
    </row>
    <row r="7971" spans="2:25"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19"/>
      <c r="X7971" s="19"/>
      <c r="Y7971" s="20"/>
    </row>
    <row r="7972" spans="2:25"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19"/>
      <c r="X7972" s="19"/>
      <c r="Y7972" s="20"/>
    </row>
    <row r="7973" spans="2:25"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19"/>
      <c r="X7973" s="19"/>
      <c r="Y7973" s="20"/>
    </row>
    <row r="7974" spans="2:25"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19"/>
      <c r="X7974" s="19"/>
      <c r="Y7974" s="20"/>
    </row>
    <row r="7975" spans="2:25"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19"/>
      <c r="X7975" s="19"/>
      <c r="Y7975" s="20"/>
    </row>
    <row r="7976" spans="2:25"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19"/>
      <c r="X7976" s="19"/>
      <c r="Y7976" s="20"/>
    </row>
    <row r="7977" spans="2:25"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19"/>
      <c r="X7977" s="19"/>
      <c r="Y7977" s="20"/>
    </row>
    <row r="7978" spans="2:25"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19"/>
      <c r="X7978" s="19"/>
      <c r="Y7978" s="20"/>
    </row>
    <row r="7979" spans="2:25"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19"/>
      <c r="X7979" s="19"/>
      <c r="Y7979" s="20"/>
    </row>
    <row r="7980" spans="2:25"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19"/>
      <c r="X7980" s="19"/>
      <c r="Y7980" s="20"/>
    </row>
    <row r="7981" spans="2:25"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19"/>
      <c r="X7981" s="19"/>
      <c r="Y7981" s="20"/>
    </row>
    <row r="7982" spans="2:25"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19"/>
      <c r="X7982" s="19"/>
      <c r="Y7982" s="20"/>
    </row>
    <row r="7983" spans="2:25"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19"/>
      <c r="X7983" s="19"/>
      <c r="Y7983" s="20"/>
    </row>
    <row r="7984" spans="2:25"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19"/>
      <c r="X7984" s="19"/>
      <c r="Y7984" s="20"/>
    </row>
    <row r="7985" spans="2:25"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19"/>
      <c r="X7985" s="19"/>
      <c r="Y7985" s="20"/>
    </row>
    <row r="7986" spans="2:25"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19"/>
      <c r="X7986" s="19"/>
      <c r="Y7986" s="20"/>
    </row>
    <row r="7987" spans="2:25"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19"/>
      <c r="X7987" s="19"/>
      <c r="Y7987" s="20"/>
    </row>
    <row r="7988" spans="2:25"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19"/>
      <c r="X7988" s="19"/>
      <c r="Y7988" s="20"/>
    </row>
    <row r="7989" spans="2:25"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19"/>
      <c r="X7989" s="19"/>
      <c r="Y7989" s="20"/>
    </row>
    <row r="7990" spans="2:25"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19"/>
      <c r="X7990" s="19"/>
      <c r="Y7990" s="20"/>
    </row>
    <row r="7991" spans="2:25"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19"/>
      <c r="X7991" s="19"/>
      <c r="Y7991" s="20"/>
    </row>
    <row r="7992" spans="2:25"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19"/>
      <c r="X7992" s="19"/>
      <c r="Y7992" s="20"/>
    </row>
    <row r="7993" spans="2:25"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19"/>
      <c r="X7993" s="19"/>
      <c r="Y7993" s="20"/>
    </row>
    <row r="7994" spans="2:25"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19"/>
      <c r="X7994" s="19"/>
      <c r="Y7994" s="20"/>
    </row>
    <row r="7995" spans="2:25"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19"/>
      <c r="X7995" s="19"/>
      <c r="Y7995" s="20"/>
    </row>
    <row r="7996" spans="2:25"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19"/>
      <c r="X7996" s="19"/>
      <c r="Y7996" s="20"/>
    </row>
    <row r="7997" spans="2:25"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19"/>
      <c r="X7997" s="19"/>
      <c r="Y7997" s="20"/>
    </row>
    <row r="7998" spans="2:25"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19"/>
      <c r="X7998" s="19"/>
      <c r="Y7998" s="20"/>
    </row>
    <row r="7999" spans="2:25"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19"/>
      <c r="X7999" s="19"/>
      <c r="Y7999" s="20"/>
    </row>
    <row r="8000" spans="2:25"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19"/>
      <c r="X8000" s="19"/>
      <c r="Y8000" s="20"/>
    </row>
    <row r="8001" spans="2:25"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19"/>
      <c r="X8001" s="19"/>
      <c r="Y8001" s="20"/>
    </row>
    <row r="8002" spans="2:25"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19"/>
      <c r="X8002" s="19"/>
      <c r="Y8002" s="20"/>
    </row>
    <row r="8003" spans="2:25"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19"/>
      <c r="X8003" s="19"/>
      <c r="Y8003" s="20"/>
    </row>
    <row r="8004" spans="2:25"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19"/>
      <c r="X8004" s="19"/>
      <c r="Y8004" s="20"/>
    </row>
    <row r="8005" spans="2:25"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19"/>
      <c r="X8005" s="19"/>
      <c r="Y8005" s="20"/>
    </row>
    <row r="8006" spans="2:25"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19"/>
      <c r="X8006" s="19"/>
      <c r="Y8006" s="20"/>
    </row>
    <row r="8007" spans="2:25"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19"/>
      <c r="X8007" s="19"/>
      <c r="Y8007" s="20"/>
    </row>
    <row r="8008" spans="2:25"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19"/>
      <c r="X8008" s="19"/>
      <c r="Y8008" s="20"/>
    </row>
    <row r="8009" spans="2:25"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19"/>
      <c r="X8009" s="19"/>
      <c r="Y8009" s="20"/>
    </row>
    <row r="8010" spans="2:25"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19"/>
      <c r="X8010" s="19"/>
      <c r="Y8010" s="20"/>
    </row>
    <row r="8011" spans="2:25"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19"/>
      <c r="X8011" s="19"/>
      <c r="Y8011" s="20"/>
    </row>
    <row r="8012" spans="2:25"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19"/>
      <c r="X8012" s="19"/>
      <c r="Y8012" s="20"/>
    </row>
    <row r="8013" spans="2:25"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19"/>
      <c r="X8013" s="19"/>
      <c r="Y8013" s="20"/>
    </row>
    <row r="8014" spans="2:25"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19"/>
      <c r="X8014" s="19"/>
      <c r="Y8014" s="20"/>
    </row>
    <row r="8015" spans="2:25"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19"/>
      <c r="X8015" s="19"/>
      <c r="Y8015" s="20"/>
    </row>
    <row r="8016" spans="2:25"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19"/>
      <c r="X8016" s="19"/>
      <c r="Y8016" s="20"/>
    </row>
    <row r="8017" spans="2:25"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19"/>
      <c r="X8017" s="19"/>
      <c r="Y8017" s="20"/>
    </row>
    <row r="8018" spans="2:25"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19"/>
      <c r="X8018" s="19"/>
      <c r="Y8018" s="20"/>
    </row>
    <row r="8019" spans="2:25"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19"/>
      <c r="X8019" s="19"/>
      <c r="Y8019" s="20"/>
    </row>
    <row r="8020" spans="2:25"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19"/>
      <c r="X8020" s="19"/>
      <c r="Y8020" s="20"/>
    </row>
    <row r="8021" spans="2:25"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19"/>
      <c r="X8021" s="19"/>
      <c r="Y8021" s="20"/>
    </row>
    <row r="8022" spans="2:25"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19"/>
      <c r="X8022" s="19"/>
      <c r="Y8022" s="20"/>
    </row>
    <row r="8023" spans="2:25"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19"/>
      <c r="X8023" s="19"/>
      <c r="Y8023" s="20"/>
    </row>
    <row r="8024" spans="2:25"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19"/>
      <c r="X8024" s="19"/>
      <c r="Y8024" s="20"/>
    </row>
    <row r="8025" spans="2:25"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19"/>
      <c r="X8025" s="19"/>
      <c r="Y8025" s="20"/>
    </row>
    <row r="8026" spans="2:25"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19"/>
      <c r="X8026" s="19"/>
      <c r="Y8026" s="20"/>
    </row>
    <row r="8027" spans="2:25"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19"/>
      <c r="X8027" s="19"/>
      <c r="Y8027" s="20"/>
    </row>
    <row r="8028" spans="2:25"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19"/>
      <c r="X8028" s="19"/>
      <c r="Y8028" s="20"/>
    </row>
    <row r="8029" spans="2:25"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19"/>
      <c r="X8029" s="19"/>
      <c r="Y8029" s="20"/>
    </row>
    <row r="8030" spans="2:25"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19"/>
      <c r="X8030" s="19"/>
      <c r="Y8030" s="20"/>
    </row>
    <row r="8031" spans="2:25"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19"/>
      <c r="X8031" s="19"/>
      <c r="Y8031" s="20"/>
    </row>
    <row r="8032" spans="2:25"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19"/>
      <c r="X8032" s="19"/>
      <c r="Y8032" s="20"/>
    </row>
    <row r="8033" spans="2:25"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19"/>
      <c r="X8033" s="19"/>
      <c r="Y8033" s="20"/>
    </row>
    <row r="8034" spans="2:25"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19"/>
      <c r="X8034" s="19"/>
      <c r="Y8034" s="20"/>
    </row>
    <row r="8035" spans="2:25"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19"/>
      <c r="X8035" s="19"/>
      <c r="Y8035" s="20"/>
    </row>
    <row r="8036" spans="2:25"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19"/>
      <c r="X8036" s="19"/>
      <c r="Y8036" s="20"/>
    </row>
    <row r="8037" spans="2:25"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19"/>
      <c r="X8037" s="19"/>
      <c r="Y8037" s="20"/>
    </row>
    <row r="8038" spans="2:25"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19"/>
      <c r="X8038" s="19"/>
      <c r="Y8038" s="20"/>
    </row>
    <row r="8039" spans="2:25"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19"/>
      <c r="X8039" s="19"/>
      <c r="Y8039" s="20"/>
    </row>
    <row r="8040" spans="2:25"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19"/>
      <c r="X8040" s="19"/>
      <c r="Y8040" s="20"/>
    </row>
    <row r="8041" spans="2:25"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19"/>
      <c r="X8041" s="19"/>
      <c r="Y8041" s="20"/>
    </row>
    <row r="8042" spans="2:25"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19"/>
      <c r="X8042" s="19"/>
      <c r="Y8042" s="20"/>
    </row>
    <row r="8043" spans="2:25"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19"/>
      <c r="X8043" s="19"/>
      <c r="Y8043" s="20"/>
    </row>
    <row r="8044" spans="2:25"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19"/>
      <c r="X8044" s="19"/>
      <c r="Y8044" s="20"/>
    </row>
    <row r="8045" spans="2:25"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19"/>
      <c r="X8045" s="19"/>
      <c r="Y8045" s="20"/>
    </row>
    <row r="8046" spans="2:25"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19"/>
      <c r="X8046" s="19"/>
      <c r="Y8046" s="20"/>
    </row>
    <row r="8047" spans="2:25"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19"/>
      <c r="X8047" s="19"/>
      <c r="Y8047" s="20"/>
    </row>
    <row r="8048" spans="2:25"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19"/>
      <c r="X8048" s="19"/>
      <c r="Y8048" s="20"/>
    </row>
    <row r="8049" spans="2:25"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19"/>
      <c r="X8049" s="19"/>
      <c r="Y8049" s="20"/>
    </row>
    <row r="8050" spans="2:25"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19"/>
      <c r="X8050" s="19"/>
      <c r="Y8050" s="20"/>
    </row>
    <row r="8051" spans="2:25"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19"/>
      <c r="X8051" s="19"/>
      <c r="Y8051" s="20"/>
    </row>
    <row r="8052" spans="2:25"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19"/>
      <c r="X8052" s="19"/>
      <c r="Y8052" s="20"/>
    </row>
    <row r="8053" spans="2:25"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19"/>
      <c r="X8053" s="19"/>
      <c r="Y8053" s="20"/>
    </row>
    <row r="8054" spans="2:25"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19"/>
      <c r="X8054" s="19"/>
      <c r="Y8054" s="20"/>
    </row>
    <row r="8055" spans="2:25"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19"/>
      <c r="X8055" s="19"/>
      <c r="Y8055" s="20"/>
    </row>
    <row r="8056" spans="2:25"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19"/>
      <c r="X8056" s="19"/>
      <c r="Y8056" s="20"/>
    </row>
    <row r="8057" spans="2:25"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19"/>
      <c r="X8057" s="19"/>
      <c r="Y8057" s="20"/>
    </row>
    <row r="8058" spans="2:25"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19"/>
      <c r="X8058" s="19"/>
      <c r="Y8058" s="20"/>
    </row>
    <row r="8059" spans="2:25"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19"/>
      <c r="X8059" s="19"/>
      <c r="Y8059" s="20"/>
    </row>
    <row r="8060" spans="2:25"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19"/>
      <c r="X8060" s="19"/>
      <c r="Y8060" s="20"/>
    </row>
    <row r="8061" spans="2:25"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19"/>
      <c r="X8061" s="19"/>
      <c r="Y8061" s="20"/>
    </row>
    <row r="8062" spans="2:25"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19"/>
      <c r="X8062" s="19"/>
      <c r="Y8062" s="20"/>
    </row>
    <row r="8063" spans="2:25"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19"/>
      <c r="X8063" s="19"/>
      <c r="Y8063" s="20"/>
    </row>
    <row r="8064" spans="2:25"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19"/>
      <c r="X8064" s="19"/>
      <c r="Y8064" s="20"/>
    </row>
    <row r="8065" spans="2:25"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19"/>
      <c r="X8065" s="19"/>
      <c r="Y8065" s="20"/>
    </row>
    <row r="8066" spans="2:25"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19"/>
      <c r="X8066" s="19"/>
      <c r="Y8066" s="20"/>
    </row>
    <row r="8067" spans="2:25"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19"/>
      <c r="X8067" s="19"/>
      <c r="Y8067" s="20"/>
    </row>
    <row r="8068" spans="2:25"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19"/>
      <c r="X8068" s="19"/>
      <c r="Y8068" s="20"/>
    </row>
    <row r="8069" spans="2:25"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19"/>
      <c r="X8069" s="19"/>
      <c r="Y8069" s="20"/>
    </row>
    <row r="8070" spans="2:25"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19"/>
      <c r="X8070" s="19"/>
      <c r="Y8070" s="20"/>
    </row>
    <row r="8071" spans="2:25"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19"/>
      <c r="X8071" s="19"/>
      <c r="Y8071" s="20"/>
    </row>
    <row r="8072" spans="2:25"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19"/>
      <c r="X8072" s="19"/>
      <c r="Y8072" s="20"/>
    </row>
    <row r="8073" spans="2:25"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19"/>
      <c r="X8073" s="19"/>
      <c r="Y8073" s="20"/>
    </row>
    <row r="8074" spans="2:25"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19"/>
      <c r="X8074" s="19"/>
      <c r="Y8074" s="20"/>
    </row>
    <row r="8075" spans="2:25"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19"/>
      <c r="X8075" s="19"/>
      <c r="Y8075" s="20"/>
    </row>
    <row r="8076" spans="2:25"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19"/>
      <c r="X8076" s="19"/>
      <c r="Y8076" s="20"/>
    </row>
    <row r="8077" spans="2:25"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19"/>
      <c r="X8077" s="19"/>
      <c r="Y8077" s="20"/>
    </row>
    <row r="8078" spans="2:25"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19"/>
      <c r="X8078" s="19"/>
      <c r="Y8078" s="20"/>
    </row>
    <row r="8079" spans="2:25"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19"/>
      <c r="X8079" s="19"/>
      <c r="Y8079" s="20"/>
    </row>
    <row r="8080" spans="2:25"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19"/>
      <c r="X8080" s="19"/>
      <c r="Y8080" s="20"/>
    </row>
    <row r="8081" spans="2:25"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19"/>
      <c r="X8081" s="19"/>
      <c r="Y8081" s="20"/>
    </row>
    <row r="8082" spans="2:25"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19"/>
      <c r="X8082" s="19"/>
      <c r="Y8082" s="20"/>
    </row>
    <row r="8083" spans="2:25"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19"/>
      <c r="X8083" s="19"/>
      <c r="Y8083" s="20"/>
    </row>
    <row r="8084" spans="2:25"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19"/>
      <c r="X8084" s="19"/>
      <c r="Y8084" s="20"/>
    </row>
    <row r="8085" spans="2:25"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19"/>
      <c r="X8085" s="19"/>
      <c r="Y8085" s="20"/>
    </row>
    <row r="8086" spans="2:25"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19"/>
      <c r="X8086" s="19"/>
      <c r="Y8086" s="20"/>
    </row>
    <row r="8087" spans="2:25"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19"/>
      <c r="X8087" s="19"/>
      <c r="Y8087" s="20"/>
    </row>
    <row r="8088" spans="2:25"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19"/>
      <c r="X8088" s="19"/>
      <c r="Y8088" s="20"/>
    </row>
    <row r="8089" spans="2:25"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19"/>
      <c r="X8089" s="19"/>
      <c r="Y8089" s="20"/>
    </row>
    <row r="8090" spans="2:25"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19"/>
      <c r="X8090" s="19"/>
      <c r="Y8090" s="20"/>
    </row>
    <row r="8091" spans="2:25"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19"/>
      <c r="X8091" s="19"/>
      <c r="Y8091" s="20"/>
    </row>
    <row r="8092" spans="2:25"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19"/>
      <c r="X8092" s="19"/>
      <c r="Y8092" s="20"/>
    </row>
    <row r="8093" spans="2:25"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19"/>
      <c r="X8093" s="19"/>
      <c r="Y8093" s="20"/>
    </row>
    <row r="8094" spans="2:25"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19"/>
      <c r="X8094" s="19"/>
      <c r="Y8094" s="20"/>
    </row>
    <row r="8095" spans="2:25"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19"/>
      <c r="X8095" s="19"/>
      <c r="Y8095" s="20"/>
    </row>
    <row r="8096" spans="2:25"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19"/>
      <c r="X8096" s="19"/>
      <c r="Y8096" s="20"/>
    </row>
    <row r="8097" spans="2:25"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19"/>
      <c r="X8097" s="19"/>
      <c r="Y8097" s="20"/>
    </row>
    <row r="8098" spans="2:25"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19"/>
      <c r="X8098" s="19"/>
      <c r="Y8098" s="20"/>
    </row>
    <row r="8099" spans="2:25"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19"/>
      <c r="X8099" s="19"/>
      <c r="Y8099" s="20"/>
    </row>
    <row r="8100" spans="2:25"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19"/>
      <c r="X8100" s="19"/>
      <c r="Y8100" s="20"/>
    </row>
    <row r="8101" spans="2:25"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19"/>
      <c r="X8101" s="19"/>
      <c r="Y8101" s="20"/>
    </row>
    <row r="8102" spans="2:25"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19"/>
      <c r="X8102" s="19"/>
      <c r="Y8102" s="20"/>
    </row>
    <row r="8103" spans="2:25"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19"/>
      <c r="X8103" s="19"/>
      <c r="Y8103" s="20"/>
    </row>
    <row r="8104" spans="2:25"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19"/>
      <c r="X8104" s="19"/>
      <c r="Y8104" s="20"/>
    </row>
    <row r="8105" spans="2:25"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19"/>
      <c r="X8105" s="19"/>
      <c r="Y8105" s="20"/>
    </row>
    <row r="8106" spans="2:25"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19"/>
      <c r="X8106" s="19"/>
      <c r="Y8106" s="20"/>
    </row>
    <row r="8107" spans="2:25"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19"/>
      <c r="X8107" s="19"/>
      <c r="Y8107" s="20"/>
    </row>
    <row r="8108" spans="2:25"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19"/>
      <c r="X8108" s="19"/>
      <c r="Y8108" s="20"/>
    </row>
    <row r="8109" spans="2:25"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19"/>
      <c r="X8109" s="19"/>
      <c r="Y8109" s="20"/>
    </row>
    <row r="8110" spans="2:25"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19"/>
      <c r="X8110" s="19"/>
      <c r="Y8110" s="20"/>
    </row>
    <row r="8111" spans="2:25"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19"/>
      <c r="X8111" s="19"/>
      <c r="Y8111" s="20"/>
    </row>
    <row r="8112" spans="2:25"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19"/>
      <c r="X8112" s="19"/>
      <c r="Y8112" s="20"/>
    </row>
    <row r="8113" spans="2:25"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19"/>
      <c r="X8113" s="19"/>
      <c r="Y8113" s="20"/>
    </row>
    <row r="8114" spans="2:25"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19"/>
      <c r="X8114" s="19"/>
      <c r="Y8114" s="20"/>
    </row>
    <row r="8115" spans="2:25"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19"/>
      <c r="X8115" s="19"/>
      <c r="Y8115" s="20"/>
    </row>
    <row r="8116" spans="2:25"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19"/>
      <c r="X8116" s="19"/>
      <c r="Y8116" s="20"/>
    </row>
    <row r="8117" spans="2:25"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19"/>
      <c r="X8117" s="19"/>
      <c r="Y8117" s="20"/>
    </row>
    <row r="8118" spans="2:25"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19"/>
      <c r="X8118" s="19"/>
      <c r="Y8118" s="20"/>
    </row>
    <row r="8119" spans="2:25"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19"/>
      <c r="X8119" s="19"/>
      <c r="Y8119" s="20"/>
    </row>
    <row r="8120" spans="2:25"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19"/>
      <c r="X8120" s="19"/>
      <c r="Y8120" s="20"/>
    </row>
    <row r="8121" spans="2:25"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19"/>
      <c r="X8121" s="19"/>
      <c r="Y8121" s="20"/>
    </row>
    <row r="8122" spans="2:25"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19"/>
      <c r="X8122" s="19"/>
      <c r="Y8122" s="20"/>
    </row>
    <row r="8123" spans="2:25"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19"/>
      <c r="X8123" s="19"/>
      <c r="Y8123" s="20"/>
    </row>
    <row r="8124" spans="2:25"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19"/>
      <c r="X8124" s="19"/>
      <c r="Y8124" s="20"/>
    </row>
    <row r="8125" spans="2:25"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19"/>
      <c r="X8125" s="19"/>
      <c r="Y8125" s="20"/>
    </row>
    <row r="8126" spans="2:25"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19"/>
      <c r="X8126" s="19"/>
      <c r="Y8126" s="20"/>
    </row>
    <row r="8127" spans="2:25"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19"/>
      <c r="X8127" s="19"/>
      <c r="Y8127" s="20"/>
    </row>
    <row r="8128" spans="2:25"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19"/>
      <c r="X8128" s="19"/>
      <c r="Y8128" s="20"/>
    </row>
    <row r="8129" spans="2:25"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19"/>
      <c r="X8129" s="19"/>
      <c r="Y8129" s="20"/>
    </row>
    <row r="8130" spans="2:25"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19"/>
      <c r="X8130" s="19"/>
      <c r="Y8130" s="20"/>
    </row>
    <row r="8131" spans="2:25"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19"/>
      <c r="X8131" s="19"/>
      <c r="Y8131" s="20"/>
    </row>
    <row r="8132" spans="2:25"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19"/>
      <c r="X8132" s="19"/>
      <c r="Y8132" s="20"/>
    </row>
    <row r="8133" spans="2:25"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19"/>
      <c r="X8133" s="19"/>
      <c r="Y8133" s="20"/>
    </row>
    <row r="8134" spans="2:25"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19"/>
      <c r="X8134" s="19"/>
      <c r="Y8134" s="20"/>
    </row>
    <row r="8135" spans="2:25"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19"/>
      <c r="X8135" s="19"/>
      <c r="Y8135" s="20"/>
    </row>
    <row r="8136" spans="2:25"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19"/>
      <c r="X8136" s="19"/>
      <c r="Y8136" s="20"/>
    </row>
    <row r="8137" spans="2:25"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19"/>
      <c r="X8137" s="19"/>
      <c r="Y8137" s="20"/>
    </row>
    <row r="8138" spans="2:25"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19"/>
      <c r="X8138" s="19"/>
      <c r="Y8138" s="20"/>
    </row>
    <row r="8139" spans="2:25"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19"/>
      <c r="X8139" s="19"/>
      <c r="Y8139" s="20"/>
    </row>
    <row r="8140" spans="2:25"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19"/>
      <c r="X8140" s="19"/>
      <c r="Y8140" s="20"/>
    </row>
    <row r="8141" spans="2:25"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19"/>
      <c r="X8141" s="19"/>
      <c r="Y8141" s="20"/>
    </row>
    <row r="8142" spans="2:25"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19"/>
      <c r="X8142" s="19"/>
      <c r="Y8142" s="20"/>
    </row>
    <row r="8143" spans="2:25"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19"/>
      <c r="X8143" s="19"/>
      <c r="Y8143" s="20"/>
    </row>
    <row r="8144" spans="2:25"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19"/>
      <c r="X8144" s="19"/>
      <c r="Y8144" s="20"/>
    </row>
    <row r="8145" spans="2:25"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19"/>
      <c r="X8145" s="19"/>
      <c r="Y8145" s="20"/>
    </row>
    <row r="8146" spans="2:25"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19"/>
      <c r="X8146" s="19"/>
      <c r="Y8146" s="20"/>
    </row>
    <row r="8147" spans="2:25"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19"/>
      <c r="X8147" s="19"/>
      <c r="Y8147" s="20"/>
    </row>
    <row r="8148" spans="2:25"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19"/>
      <c r="X8148" s="19"/>
      <c r="Y8148" s="20"/>
    </row>
    <row r="8149" spans="2:25"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19"/>
      <c r="X8149" s="19"/>
      <c r="Y8149" s="20"/>
    </row>
    <row r="8150" spans="2:25"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19"/>
      <c r="X8150" s="19"/>
      <c r="Y8150" s="20"/>
    </row>
    <row r="8151" spans="2:25"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19"/>
      <c r="X8151" s="19"/>
      <c r="Y8151" s="20"/>
    </row>
    <row r="8152" spans="2:25"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19"/>
      <c r="X8152" s="19"/>
      <c r="Y8152" s="20"/>
    </row>
    <row r="8153" spans="2:25"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19"/>
      <c r="X8153" s="19"/>
      <c r="Y8153" s="20"/>
    </row>
    <row r="8154" spans="2:25"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19"/>
      <c r="X8154" s="19"/>
      <c r="Y8154" s="20"/>
    </row>
    <row r="8155" spans="2:25"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19"/>
      <c r="X8155" s="19"/>
      <c r="Y8155" s="20"/>
    </row>
    <row r="8156" spans="2:25"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19"/>
      <c r="X8156" s="19"/>
      <c r="Y8156" s="20"/>
    </row>
    <row r="8157" spans="2:25"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19"/>
      <c r="X8157" s="19"/>
      <c r="Y8157" s="20"/>
    </row>
    <row r="8158" spans="2:25"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19"/>
      <c r="X8158" s="19"/>
      <c r="Y8158" s="20"/>
    </row>
    <row r="8159" spans="2:25"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19"/>
      <c r="X8159" s="19"/>
      <c r="Y8159" s="20"/>
    </row>
    <row r="8160" spans="2:25"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19"/>
      <c r="X8160" s="19"/>
      <c r="Y8160" s="20"/>
    </row>
    <row r="8161" spans="2:25"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19"/>
      <c r="X8161" s="19"/>
      <c r="Y8161" s="20"/>
    </row>
    <row r="8162" spans="2:25"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19"/>
      <c r="X8162" s="19"/>
      <c r="Y8162" s="20"/>
    </row>
    <row r="8163" spans="2:25"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19"/>
      <c r="X8163" s="19"/>
      <c r="Y8163" s="20"/>
    </row>
    <row r="8164" spans="2:25"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19"/>
      <c r="X8164" s="19"/>
      <c r="Y8164" s="20"/>
    </row>
    <row r="8165" spans="2:25"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19"/>
      <c r="X8165" s="19"/>
      <c r="Y8165" s="20"/>
    </row>
    <row r="8166" spans="2:25"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19"/>
      <c r="X8166" s="19"/>
      <c r="Y8166" s="20"/>
    </row>
    <row r="8167" spans="2:25"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19"/>
      <c r="X8167" s="19"/>
      <c r="Y8167" s="20"/>
    </row>
    <row r="8168" spans="2:25"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19"/>
      <c r="X8168" s="19"/>
      <c r="Y8168" s="20"/>
    </row>
    <row r="8169" spans="2:25"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19"/>
      <c r="X8169" s="19"/>
      <c r="Y8169" s="20"/>
    </row>
    <row r="8170" spans="2:25"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19"/>
      <c r="X8170" s="19"/>
      <c r="Y8170" s="20"/>
    </row>
    <row r="8171" spans="2:25"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19"/>
      <c r="X8171" s="19"/>
      <c r="Y8171" s="20"/>
    </row>
    <row r="8172" spans="2:25"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19"/>
      <c r="X8172" s="19"/>
      <c r="Y8172" s="20"/>
    </row>
    <row r="8173" spans="2:25"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19"/>
      <c r="X8173" s="19"/>
      <c r="Y8173" s="20"/>
    </row>
    <row r="8174" spans="2:25"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19"/>
      <c r="X8174" s="19"/>
      <c r="Y8174" s="20"/>
    </row>
    <row r="8175" spans="2:25"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19"/>
      <c r="X8175" s="19"/>
      <c r="Y8175" s="20"/>
    </row>
    <row r="8176" spans="2:25"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19"/>
      <c r="X8176" s="19"/>
      <c r="Y8176" s="20"/>
    </row>
    <row r="8177" spans="2:25"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19"/>
      <c r="X8177" s="19"/>
      <c r="Y8177" s="20"/>
    </row>
    <row r="8178" spans="2:25"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19"/>
      <c r="X8178" s="19"/>
      <c r="Y8178" s="20"/>
    </row>
    <row r="8179" spans="2:25"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19"/>
      <c r="X8179" s="19"/>
      <c r="Y8179" s="20"/>
    </row>
    <row r="8180" spans="2:25"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19"/>
      <c r="X8180" s="19"/>
      <c r="Y8180" s="20"/>
    </row>
    <row r="8181" spans="2:25"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19"/>
      <c r="X8181" s="19"/>
      <c r="Y8181" s="20"/>
    </row>
    <row r="8182" spans="2:25"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19"/>
      <c r="X8182" s="19"/>
      <c r="Y8182" s="20"/>
    </row>
    <row r="8183" spans="2:25"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19"/>
      <c r="X8183" s="19"/>
      <c r="Y8183" s="20"/>
    </row>
    <row r="8184" spans="2:25"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19"/>
      <c r="X8184" s="19"/>
      <c r="Y8184" s="20"/>
    </row>
    <row r="8185" spans="2:25"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19"/>
      <c r="X8185" s="19"/>
      <c r="Y8185" s="20"/>
    </row>
    <row r="8186" spans="2:25"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19"/>
      <c r="X8186" s="19"/>
      <c r="Y8186" s="20"/>
    </row>
    <row r="8187" spans="2:25"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19"/>
      <c r="X8187" s="19"/>
      <c r="Y8187" s="20"/>
    </row>
    <row r="8188" spans="2:25"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19"/>
      <c r="X8188" s="19"/>
      <c r="Y8188" s="20"/>
    </row>
    <row r="8189" spans="2:25"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19"/>
      <c r="X8189" s="19"/>
      <c r="Y8189" s="20"/>
    </row>
    <row r="8190" spans="2:25"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19"/>
      <c r="X8190" s="19"/>
      <c r="Y8190" s="20"/>
    </row>
    <row r="8191" spans="2:25"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19"/>
      <c r="X8191" s="19"/>
      <c r="Y8191" s="20"/>
    </row>
    <row r="8192" spans="2:25"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19"/>
      <c r="X8192" s="19"/>
      <c r="Y8192" s="20"/>
    </row>
    <row r="8193" spans="2:25"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19"/>
      <c r="X8193" s="19"/>
      <c r="Y8193" s="20"/>
    </row>
    <row r="8194" spans="2:25"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19"/>
      <c r="X8194" s="19"/>
      <c r="Y8194" s="20"/>
    </row>
    <row r="8195" spans="2:25"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19"/>
      <c r="X8195" s="19"/>
      <c r="Y8195" s="20"/>
    </row>
    <row r="8196" spans="2:25"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19"/>
      <c r="X8196" s="19"/>
      <c r="Y8196" s="20"/>
    </row>
    <row r="8197" spans="2:25"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19"/>
      <c r="X8197" s="19"/>
      <c r="Y8197" s="20"/>
    </row>
    <row r="8198" spans="2:25"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19"/>
      <c r="X8198" s="19"/>
      <c r="Y8198" s="20"/>
    </row>
    <row r="8199" spans="2:25"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19"/>
      <c r="X8199" s="19"/>
      <c r="Y8199" s="20"/>
    </row>
    <row r="8200" spans="2:25"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19"/>
      <c r="X8200" s="19"/>
      <c r="Y8200" s="20"/>
    </row>
    <row r="8201" spans="2:25"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19"/>
      <c r="X8201" s="19"/>
      <c r="Y8201" s="20"/>
    </row>
    <row r="8202" spans="2:25"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19"/>
      <c r="X8202" s="19"/>
      <c r="Y8202" s="20"/>
    </row>
    <row r="8203" spans="2:25"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19"/>
      <c r="X8203" s="19"/>
      <c r="Y8203" s="20"/>
    </row>
    <row r="8204" spans="2:25"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19"/>
      <c r="X8204" s="19"/>
      <c r="Y8204" s="20"/>
    </row>
    <row r="8205" spans="2:25"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19"/>
      <c r="X8205" s="19"/>
      <c r="Y8205" s="20"/>
    </row>
    <row r="8206" spans="2:25"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19"/>
      <c r="X8206" s="19"/>
      <c r="Y8206" s="20"/>
    </row>
    <row r="8207" spans="2:25"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19"/>
      <c r="X8207" s="19"/>
      <c r="Y8207" s="20"/>
    </row>
    <row r="8208" spans="2:25"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19"/>
      <c r="X8208" s="19"/>
      <c r="Y8208" s="20"/>
    </row>
    <row r="8209" spans="2:25"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19"/>
      <c r="X8209" s="19"/>
      <c r="Y8209" s="20"/>
    </row>
    <row r="8210" spans="2:25"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19"/>
      <c r="X8210" s="19"/>
      <c r="Y8210" s="20"/>
    </row>
    <row r="8211" spans="2:25"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19"/>
      <c r="X8211" s="19"/>
      <c r="Y8211" s="20"/>
    </row>
    <row r="8212" spans="2:25"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19"/>
      <c r="X8212" s="19"/>
      <c r="Y8212" s="20"/>
    </row>
    <row r="8213" spans="2:25"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19"/>
      <c r="X8213" s="19"/>
      <c r="Y8213" s="20"/>
    </row>
    <row r="8214" spans="2:25"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19"/>
      <c r="X8214" s="19"/>
      <c r="Y8214" s="20"/>
    </row>
    <row r="8215" spans="2:25"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19"/>
      <c r="X8215" s="19"/>
      <c r="Y8215" s="20"/>
    </row>
    <row r="8216" spans="2:25"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19"/>
      <c r="X8216" s="19"/>
      <c r="Y8216" s="20"/>
    </row>
    <row r="8217" spans="2:25"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19"/>
      <c r="X8217" s="19"/>
      <c r="Y8217" s="20"/>
    </row>
    <row r="8218" spans="2:25"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19"/>
      <c r="X8218" s="19"/>
      <c r="Y8218" s="20"/>
    </row>
    <row r="8219" spans="2:25"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19"/>
      <c r="X8219" s="19"/>
      <c r="Y8219" s="20"/>
    </row>
    <row r="8220" spans="2:25"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19"/>
      <c r="X8220" s="19"/>
      <c r="Y8220" s="20"/>
    </row>
    <row r="8221" spans="2:25"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19"/>
      <c r="X8221" s="19"/>
      <c r="Y8221" s="20"/>
    </row>
    <row r="8222" spans="2:25"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19"/>
      <c r="X8222" s="19"/>
      <c r="Y8222" s="20"/>
    </row>
    <row r="8223" spans="2:25"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19"/>
      <c r="X8223" s="19"/>
      <c r="Y8223" s="20"/>
    </row>
    <row r="8224" spans="2:25"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19"/>
      <c r="X8224" s="19"/>
      <c r="Y8224" s="20"/>
    </row>
    <row r="8225" spans="2:25"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19"/>
      <c r="X8225" s="19"/>
      <c r="Y8225" s="20"/>
    </row>
    <row r="8226" spans="2:25"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19"/>
      <c r="X8226" s="19"/>
      <c r="Y8226" s="20"/>
    </row>
    <row r="8227" spans="2:25"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19"/>
      <c r="X8227" s="19"/>
      <c r="Y8227" s="20"/>
    </row>
    <row r="8228" spans="2:25"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19"/>
      <c r="X8228" s="19"/>
      <c r="Y8228" s="20"/>
    </row>
    <row r="8229" spans="2:25"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19"/>
      <c r="X8229" s="19"/>
      <c r="Y8229" s="20"/>
    </row>
    <row r="8230" spans="2:25"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19"/>
      <c r="X8230" s="19"/>
      <c r="Y8230" s="20"/>
    </row>
    <row r="8231" spans="2:25"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19"/>
      <c r="X8231" s="19"/>
      <c r="Y8231" s="20"/>
    </row>
    <row r="8232" spans="2:25"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19"/>
      <c r="X8232" s="19"/>
      <c r="Y8232" s="20"/>
    </row>
    <row r="8233" spans="2:25"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19"/>
      <c r="X8233" s="19"/>
      <c r="Y8233" s="20"/>
    </row>
    <row r="8234" spans="2:25"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19"/>
      <c r="X8234" s="19"/>
      <c r="Y8234" s="20"/>
    </row>
    <row r="8235" spans="2:25"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19"/>
      <c r="X8235" s="19"/>
      <c r="Y8235" s="20"/>
    </row>
    <row r="8236" spans="2:25"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19"/>
      <c r="X8236" s="19"/>
      <c r="Y8236" s="20"/>
    </row>
    <row r="8237" spans="2:25"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19"/>
      <c r="X8237" s="19"/>
      <c r="Y8237" s="20"/>
    </row>
    <row r="8238" spans="2:25"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19"/>
      <c r="X8238" s="19"/>
      <c r="Y8238" s="20"/>
    </row>
    <row r="8239" spans="2:25"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19"/>
      <c r="X8239" s="19"/>
      <c r="Y8239" s="20"/>
    </row>
    <row r="8240" spans="2:25"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19"/>
      <c r="X8240" s="19"/>
      <c r="Y8240" s="20"/>
    </row>
    <row r="8241" spans="2:25"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19"/>
      <c r="X8241" s="19"/>
      <c r="Y8241" s="20"/>
    </row>
    <row r="8242" spans="2:25"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19"/>
      <c r="X8242" s="19"/>
      <c r="Y8242" s="20"/>
    </row>
    <row r="8243" spans="2:25"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19"/>
      <c r="X8243" s="19"/>
      <c r="Y8243" s="20"/>
    </row>
    <row r="8244" spans="2:25"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19"/>
      <c r="X8244" s="19"/>
      <c r="Y8244" s="20"/>
    </row>
    <row r="8245" spans="2:25"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19"/>
      <c r="X8245" s="19"/>
      <c r="Y8245" s="20"/>
    </row>
    <row r="8246" spans="2:25"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19"/>
      <c r="X8246" s="19"/>
      <c r="Y8246" s="20"/>
    </row>
    <row r="8247" spans="2:25"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19"/>
      <c r="X8247" s="19"/>
      <c r="Y8247" s="20"/>
    </row>
    <row r="8248" spans="2:25"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19"/>
      <c r="X8248" s="19"/>
      <c r="Y8248" s="20"/>
    </row>
    <row r="8249" spans="2:25"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19"/>
      <c r="X8249" s="19"/>
      <c r="Y8249" s="20"/>
    </row>
    <row r="8250" spans="2:25"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19"/>
      <c r="X8250" s="19"/>
      <c r="Y8250" s="20"/>
    </row>
    <row r="8251" spans="2:25"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19"/>
      <c r="X8251" s="19"/>
      <c r="Y8251" s="20"/>
    </row>
    <row r="8252" spans="2:25"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19"/>
      <c r="X8252" s="19"/>
      <c r="Y8252" s="20"/>
    </row>
    <row r="8253" spans="2:25"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19"/>
      <c r="X8253" s="19"/>
      <c r="Y8253" s="20"/>
    </row>
    <row r="8254" spans="2:25"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19"/>
      <c r="X8254" s="19"/>
      <c r="Y8254" s="20"/>
    </row>
    <row r="8255" spans="2:25"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19"/>
      <c r="X8255" s="19"/>
      <c r="Y8255" s="20"/>
    </row>
    <row r="8256" spans="2:25"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19"/>
      <c r="X8256" s="19"/>
      <c r="Y8256" s="20"/>
    </row>
    <row r="8257" spans="2:25"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19"/>
      <c r="X8257" s="19"/>
      <c r="Y8257" s="20"/>
    </row>
    <row r="8258" spans="2:25"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19"/>
      <c r="X8258" s="19"/>
      <c r="Y8258" s="20"/>
    </row>
    <row r="8259" spans="2:25"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19"/>
      <c r="X8259" s="19"/>
      <c r="Y8259" s="20"/>
    </row>
    <row r="8260" spans="2:25"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19"/>
      <c r="X8260" s="19"/>
      <c r="Y8260" s="20"/>
    </row>
    <row r="8261" spans="2:25"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19"/>
      <c r="X8261" s="19"/>
      <c r="Y8261" s="20"/>
    </row>
    <row r="8262" spans="2:25"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19"/>
      <c r="X8262" s="19"/>
      <c r="Y8262" s="20"/>
    </row>
    <row r="8263" spans="2:25"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19"/>
      <c r="X8263" s="19"/>
      <c r="Y8263" s="20"/>
    </row>
    <row r="8264" spans="2:25"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19"/>
      <c r="X8264" s="19"/>
      <c r="Y8264" s="20"/>
    </row>
    <row r="8265" spans="2:25"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19"/>
      <c r="X8265" s="19"/>
      <c r="Y8265" s="20"/>
    </row>
    <row r="8266" spans="2:25"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19"/>
      <c r="X8266" s="19"/>
      <c r="Y8266" s="20"/>
    </row>
    <row r="8267" spans="2:25"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19"/>
      <c r="X8267" s="19"/>
      <c r="Y8267" s="20"/>
    </row>
    <row r="8268" spans="2:25"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19"/>
      <c r="X8268" s="19"/>
      <c r="Y8268" s="20"/>
    </row>
    <row r="8269" spans="2:25"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19"/>
      <c r="X8269" s="19"/>
      <c r="Y8269" s="20"/>
    </row>
    <row r="8270" spans="2:25"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19"/>
      <c r="X8270" s="19"/>
      <c r="Y8270" s="20"/>
    </row>
    <row r="8271" spans="2:25"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19"/>
      <c r="X8271" s="19"/>
      <c r="Y8271" s="20"/>
    </row>
    <row r="8272" spans="2:25"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19"/>
      <c r="X8272" s="19"/>
      <c r="Y8272" s="20"/>
    </row>
    <row r="8273" spans="2:25"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19"/>
      <c r="X8273" s="19"/>
      <c r="Y8273" s="20"/>
    </row>
    <row r="8274" spans="2:25"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19"/>
      <c r="X8274" s="19"/>
      <c r="Y8274" s="20"/>
    </row>
    <row r="8275" spans="2:25"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19"/>
      <c r="X8275" s="19"/>
      <c r="Y8275" s="20"/>
    </row>
    <row r="8276" spans="2:25"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19"/>
      <c r="X8276" s="19"/>
      <c r="Y8276" s="20"/>
    </row>
    <row r="8277" spans="2:25"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19"/>
      <c r="X8277" s="19"/>
      <c r="Y8277" s="20"/>
    </row>
    <row r="8278" spans="2:25"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19"/>
      <c r="X8278" s="19"/>
      <c r="Y8278" s="20"/>
    </row>
    <row r="8279" spans="2:25"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19"/>
      <c r="X8279" s="19"/>
      <c r="Y8279" s="20"/>
    </row>
    <row r="8280" spans="2:25"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19"/>
      <c r="X8280" s="19"/>
      <c r="Y8280" s="20"/>
    </row>
    <row r="8281" spans="2:25"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19"/>
      <c r="X8281" s="19"/>
      <c r="Y8281" s="20"/>
    </row>
    <row r="8282" spans="2:25"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19"/>
      <c r="X8282" s="19"/>
      <c r="Y8282" s="20"/>
    </row>
    <row r="8283" spans="2:25"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19"/>
      <c r="X8283" s="19"/>
      <c r="Y8283" s="20"/>
    </row>
    <row r="8284" spans="2:25"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19"/>
      <c r="X8284" s="19"/>
      <c r="Y8284" s="20"/>
    </row>
    <row r="8285" spans="2:25"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19"/>
      <c r="X8285" s="19"/>
      <c r="Y8285" s="20"/>
    </row>
    <row r="8286" spans="2:25"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19"/>
      <c r="X8286" s="19"/>
      <c r="Y8286" s="20"/>
    </row>
    <row r="8287" spans="2:25"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19"/>
      <c r="X8287" s="19"/>
      <c r="Y8287" s="20"/>
    </row>
    <row r="8288" spans="2:25"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19"/>
      <c r="X8288" s="19"/>
      <c r="Y8288" s="20"/>
    </row>
    <row r="8289" spans="2:25"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19"/>
      <c r="X8289" s="19"/>
      <c r="Y8289" s="20"/>
    </row>
    <row r="8290" spans="2:25"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19"/>
      <c r="X8290" s="19"/>
      <c r="Y8290" s="20"/>
    </row>
    <row r="8291" spans="2:25"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19"/>
      <c r="X8291" s="19"/>
      <c r="Y8291" s="20"/>
    </row>
    <row r="8292" spans="2:25"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19"/>
      <c r="X8292" s="19"/>
      <c r="Y8292" s="20"/>
    </row>
    <row r="8293" spans="2:25"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19"/>
      <c r="X8293" s="19"/>
      <c r="Y8293" s="20"/>
    </row>
    <row r="8294" spans="2:25"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19"/>
      <c r="X8294" s="19"/>
      <c r="Y8294" s="20"/>
    </row>
    <row r="8295" spans="2:25"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19"/>
      <c r="X8295" s="19"/>
      <c r="Y8295" s="20"/>
    </row>
    <row r="8296" spans="2:25"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19"/>
      <c r="X8296" s="19"/>
      <c r="Y8296" s="20"/>
    </row>
    <row r="8297" spans="2:25"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19"/>
      <c r="X8297" s="19"/>
      <c r="Y8297" s="20"/>
    </row>
    <row r="8298" spans="2:25"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19"/>
      <c r="X8298" s="19"/>
      <c r="Y8298" s="20"/>
    </row>
    <row r="8299" spans="2:25"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19"/>
      <c r="X8299" s="19"/>
      <c r="Y8299" s="20"/>
    </row>
    <row r="8300" spans="2:25"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19"/>
      <c r="X8300" s="19"/>
      <c r="Y8300" s="20"/>
    </row>
    <row r="8301" spans="2:25"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19"/>
      <c r="X8301" s="19"/>
      <c r="Y8301" s="20"/>
    </row>
    <row r="8302" spans="2:25"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19"/>
      <c r="X8302" s="19"/>
      <c r="Y8302" s="20"/>
    </row>
    <row r="8303" spans="2:25"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19"/>
      <c r="X8303" s="19"/>
      <c r="Y8303" s="20"/>
    </row>
    <row r="8304" spans="2:25"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19"/>
      <c r="X8304" s="19"/>
      <c r="Y8304" s="20"/>
    </row>
    <row r="8305" spans="2:25"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19"/>
      <c r="X8305" s="19"/>
      <c r="Y8305" s="20"/>
    </row>
    <row r="8306" spans="2:25"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19"/>
      <c r="X8306" s="19"/>
      <c r="Y8306" s="20"/>
    </row>
    <row r="8307" spans="2:25"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19"/>
      <c r="X8307" s="19"/>
      <c r="Y8307" s="20"/>
    </row>
    <row r="8308" spans="2:25"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19"/>
      <c r="X8308" s="19"/>
      <c r="Y8308" s="20"/>
    </row>
    <row r="8309" spans="2:25"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19"/>
      <c r="X8309" s="19"/>
      <c r="Y8309" s="20"/>
    </row>
    <row r="8310" spans="2:25"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19"/>
      <c r="X8310" s="19"/>
      <c r="Y8310" s="20"/>
    </row>
    <row r="8311" spans="2:25"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19"/>
      <c r="X8311" s="19"/>
      <c r="Y8311" s="20"/>
    </row>
    <row r="8312" spans="2:25"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19"/>
      <c r="X8312" s="19"/>
      <c r="Y8312" s="20"/>
    </row>
    <row r="8313" spans="2:25"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19"/>
      <c r="X8313" s="19"/>
      <c r="Y8313" s="20"/>
    </row>
    <row r="8314" spans="2:25"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19"/>
      <c r="X8314" s="19"/>
      <c r="Y8314" s="20"/>
    </row>
    <row r="8315" spans="2:25"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19"/>
      <c r="X8315" s="19"/>
      <c r="Y8315" s="20"/>
    </row>
    <row r="8316" spans="2:25"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19"/>
      <c r="X8316" s="19"/>
      <c r="Y8316" s="20"/>
    </row>
    <row r="8317" spans="2:25"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19"/>
      <c r="X8317" s="19"/>
      <c r="Y8317" s="20"/>
    </row>
    <row r="8318" spans="2:25"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19"/>
      <c r="X8318" s="19"/>
      <c r="Y8318" s="20"/>
    </row>
    <row r="8319" spans="2:25"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19"/>
      <c r="X8319" s="19"/>
      <c r="Y8319" s="20"/>
    </row>
    <row r="8320" spans="2:25"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19"/>
      <c r="X8320" s="19"/>
      <c r="Y8320" s="20"/>
    </row>
    <row r="8321" spans="2:25"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19"/>
      <c r="X8321" s="19"/>
      <c r="Y8321" s="20"/>
    </row>
    <row r="8322" spans="2:25"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19"/>
      <c r="X8322" s="19"/>
      <c r="Y8322" s="20"/>
    </row>
    <row r="8323" spans="2:25"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19"/>
      <c r="X8323" s="19"/>
      <c r="Y8323" s="20"/>
    </row>
    <row r="8324" spans="2:25"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19"/>
      <c r="X8324" s="19"/>
      <c r="Y8324" s="20"/>
    </row>
    <row r="8325" spans="2:25"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19"/>
      <c r="X8325" s="19"/>
      <c r="Y8325" s="20"/>
    </row>
    <row r="8326" spans="2:25"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19"/>
      <c r="X8326" s="19"/>
      <c r="Y8326" s="20"/>
    </row>
    <row r="8327" spans="2:25"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19"/>
      <c r="X8327" s="19"/>
      <c r="Y8327" s="20"/>
    </row>
    <row r="8328" spans="2:25"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19"/>
      <c r="X8328" s="19"/>
      <c r="Y8328" s="20"/>
    </row>
    <row r="8329" spans="2:25"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19"/>
      <c r="X8329" s="19"/>
      <c r="Y8329" s="20"/>
    </row>
    <row r="8330" spans="2:25"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19"/>
      <c r="X8330" s="19"/>
      <c r="Y8330" s="20"/>
    </row>
    <row r="8331" spans="2:25"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19"/>
      <c r="X8331" s="19"/>
      <c r="Y8331" s="20"/>
    </row>
    <row r="8332" spans="2:25"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19"/>
      <c r="X8332" s="19"/>
      <c r="Y8332" s="20"/>
    </row>
    <row r="8333" spans="2:25"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19"/>
      <c r="X8333" s="19"/>
      <c r="Y8333" s="20"/>
    </row>
    <row r="8334" spans="2:25"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19"/>
      <c r="X8334" s="19"/>
      <c r="Y8334" s="20"/>
    </row>
    <row r="8335" spans="2:25"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19"/>
      <c r="X8335" s="19"/>
      <c r="Y8335" s="20"/>
    </row>
    <row r="8336" spans="2:25"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19"/>
      <c r="X8336" s="19"/>
      <c r="Y8336" s="20"/>
    </row>
    <row r="8337" spans="2:25"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19"/>
      <c r="X8337" s="19"/>
      <c r="Y8337" s="20"/>
    </row>
    <row r="8338" spans="2:25"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19"/>
      <c r="X8338" s="19"/>
      <c r="Y8338" s="20"/>
    </row>
    <row r="8339" spans="2:25"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19"/>
      <c r="X8339" s="19"/>
      <c r="Y8339" s="20"/>
    </row>
    <row r="8340" spans="2:25"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19"/>
      <c r="X8340" s="19"/>
      <c r="Y8340" s="20"/>
    </row>
    <row r="8341" spans="2:25"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19"/>
      <c r="X8341" s="19"/>
      <c r="Y8341" s="20"/>
    </row>
    <row r="8342" spans="2:25"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19"/>
      <c r="X8342" s="19"/>
      <c r="Y8342" s="20"/>
    </row>
    <row r="8343" spans="2:25"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19"/>
      <c r="X8343" s="19"/>
      <c r="Y8343" s="20"/>
    </row>
    <row r="8344" spans="2:25"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19"/>
      <c r="X8344" s="19"/>
      <c r="Y8344" s="20"/>
    </row>
    <row r="8345" spans="2:25"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19"/>
      <c r="X8345" s="19"/>
      <c r="Y8345" s="20"/>
    </row>
    <row r="8346" spans="2:25"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19"/>
      <c r="X8346" s="19"/>
      <c r="Y8346" s="20"/>
    </row>
    <row r="8347" spans="2:25"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19"/>
      <c r="X8347" s="19"/>
      <c r="Y8347" s="20"/>
    </row>
    <row r="8348" spans="2:25"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19"/>
      <c r="X8348" s="19"/>
      <c r="Y8348" s="20"/>
    </row>
    <row r="8349" spans="2:25"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19"/>
      <c r="X8349" s="19"/>
      <c r="Y8349" s="20"/>
    </row>
    <row r="8350" spans="2:25"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19"/>
      <c r="X8350" s="19"/>
      <c r="Y8350" s="20"/>
    </row>
    <row r="8351" spans="2:25"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19"/>
      <c r="X8351" s="19"/>
      <c r="Y8351" s="20"/>
    </row>
    <row r="8352" spans="2:25"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19"/>
      <c r="X8352" s="19"/>
      <c r="Y8352" s="20"/>
    </row>
    <row r="8353" spans="2:25"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19"/>
      <c r="X8353" s="19"/>
      <c r="Y8353" s="20"/>
    </row>
    <row r="8354" spans="2:25"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19"/>
      <c r="X8354" s="19"/>
      <c r="Y8354" s="20"/>
    </row>
    <row r="8355" spans="2:25"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19"/>
      <c r="X8355" s="19"/>
      <c r="Y8355" s="20"/>
    </row>
    <row r="8356" spans="2:25"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19"/>
      <c r="X8356" s="19"/>
      <c r="Y8356" s="20"/>
    </row>
    <row r="8357" spans="2:25"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19"/>
      <c r="X8357" s="19"/>
      <c r="Y8357" s="20"/>
    </row>
    <row r="8358" spans="2:25"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19"/>
      <c r="X8358" s="19"/>
      <c r="Y8358" s="20"/>
    </row>
    <row r="8359" spans="2:25"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19"/>
      <c r="X8359" s="19"/>
      <c r="Y8359" s="20"/>
    </row>
    <row r="8360" spans="2:25"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19"/>
      <c r="X8360" s="19"/>
      <c r="Y8360" s="20"/>
    </row>
    <row r="8361" spans="2:25"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19"/>
      <c r="X8361" s="19"/>
      <c r="Y8361" s="20"/>
    </row>
    <row r="8362" spans="2:25"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19"/>
      <c r="X8362" s="19"/>
      <c r="Y8362" s="20"/>
    </row>
    <row r="8363" spans="2:25"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19"/>
      <c r="X8363" s="19"/>
      <c r="Y8363" s="20"/>
    </row>
    <row r="8364" spans="2:25"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19"/>
      <c r="X8364" s="19"/>
      <c r="Y8364" s="20"/>
    </row>
    <row r="8365" spans="2:25"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19"/>
      <c r="X8365" s="19"/>
      <c r="Y8365" s="20"/>
    </row>
    <row r="8366" spans="2:25"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19"/>
      <c r="X8366" s="19"/>
      <c r="Y8366" s="20"/>
    </row>
    <row r="8367" spans="2:25"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19"/>
      <c r="X8367" s="19"/>
      <c r="Y8367" s="20"/>
    </row>
    <row r="8368" spans="2:25"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19"/>
      <c r="X8368" s="19"/>
      <c r="Y8368" s="20"/>
    </row>
    <row r="8369" spans="2:25"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19"/>
      <c r="X8369" s="19"/>
      <c r="Y8369" s="20"/>
    </row>
    <row r="8370" spans="2:25"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19"/>
      <c r="X8370" s="19"/>
      <c r="Y8370" s="20"/>
    </row>
    <row r="8371" spans="2:25"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19"/>
      <c r="X8371" s="19"/>
      <c r="Y8371" s="20"/>
    </row>
    <row r="8372" spans="2:25"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19"/>
      <c r="X8372" s="19"/>
      <c r="Y8372" s="20"/>
    </row>
    <row r="8373" spans="2:25"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19"/>
      <c r="X8373" s="19"/>
      <c r="Y8373" s="20"/>
    </row>
    <row r="8374" spans="2:25"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19"/>
      <c r="X8374" s="19"/>
      <c r="Y8374" s="20"/>
    </row>
    <row r="8375" spans="2:25"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19"/>
      <c r="X8375" s="19"/>
      <c r="Y8375" s="20"/>
    </row>
    <row r="8376" spans="2:25"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19"/>
      <c r="X8376" s="19"/>
      <c r="Y8376" s="20"/>
    </row>
    <row r="8377" spans="2:25"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19"/>
      <c r="X8377" s="19"/>
      <c r="Y8377" s="20"/>
    </row>
    <row r="8378" spans="2:25"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19"/>
      <c r="X8378" s="19"/>
      <c r="Y8378" s="20"/>
    </row>
    <row r="8379" spans="2:25"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19"/>
      <c r="X8379" s="19"/>
      <c r="Y8379" s="20"/>
    </row>
    <row r="8380" spans="2:25"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19"/>
      <c r="X8380" s="19"/>
      <c r="Y8380" s="20"/>
    </row>
    <row r="8381" spans="2:25"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19"/>
      <c r="X8381" s="19"/>
      <c r="Y8381" s="20"/>
    </row>
    <row r="8382" spans="2:25"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19"/>
      <c r="X8382" s="19"/>
      <c r="Y8382" s="20"/>
    </row>
    <row r="8383" spans="2:25"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19"/>
      <c r="X8383" s="19"/>
      <c r="Y8383" s="20"/>
    </row>
    <row r="8384" spans="2:25"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19"/>
      <c r="X8384" s="19"/>
      <c r="Y8384" s="20"/>
    </row>
    <row r="8385" spans="2:25"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19"/>
      <c r="X8385" s="19"/>
      <c r="Y8385" s="20"/>
    </row>
    <row r="8386" spans="2:25"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19"/>
      <c r="X8386" s="19"/>
      <c r="Y8386" s="20"/>
    </row>
    <row r="8387" spans="2:25"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19"/>
      <c r="X8387" s="19"/>
      <c r="Y8387" s="20"/>
    </row>
    <row r="8388" spans="2:25"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19"/>
      <c r="X8388" s="19"/>
      <c r="Y8388" s="20"/>
    </row>
    <row r="8389" spans="2:25"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19"/>
      <c r="X8389" s="19"/>
      <c r="Y8389" s="20"/>
    </row>
    <row r="8390" spans="2:25"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19"/>
      <c r="X8390" s="19"/>
      <c r="Y8390" s="20"/>
    </row>
    <row r="8391" spans="2:25"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19"/>
      <c r="X8391" s="19"/>
      <c r="Y8391" s="20"/>
    </row>
    <row r="8392" spans="2:25"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19"/>
      <c r="X8392" s="19"/>
      <c r="Y8392" s="20"/>
    </row>
    <row r="8393" spans="2:25"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19"/>
      <c r="X8393" s="19"/>
      <c r="Y8393" s="20"/>
    </row>
    <row r="8394" spans="2:25"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19"/>
      <c r="X8394" s="19"/>
      <c r="Y8394" s="20"/>
    </row>
    <row r="8395" spans="2:25"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19"/>
      <c r="X8395" s="19"/>
      <c r="Y8395" s="20"/>
    </row>
    <row r="8396" spans="2:25"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19"/>
      <c r="X8396" s="19"/>
      <c r="Y8396" s="20"/>
    </row>
    <row r="8397" spans="2:25"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19"/>
      <c r="X8397" s="19"/>
      <c r="Y8397" s="20"/>
    </row>
    <row r="8398" spans="2:25"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19"/>
      <c r="X8398" s="19"/>
      <c r="Y8398" s="20"/>
    </row>
    <row r="8399" spans="2:25"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19"/>
      <c r="X8399" s="19"/>
      <c r="Y8399" s="20"/>
    </row>
    <row r="8400" spans="2:25"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19"/>
      <c r="X8400" s="19"/>
      <c r="Y8400" s="20"/>
    </row>
    <row r="8401" spans="2:25"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19"/>
      <c r="X8401" s="19"/>
      <c r="Y8401" s="20"/>
    </row>
    <row r="8402" spans="2:25"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19"/>
      <c r="X8402" s="19"/>
      <c r="Y8402" s="20"/>
    </row>
    <row r="8403" spans="2:25"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19"/>
      <c r="X8403" s="19"/>
      <c r="Y8403" s="20"/>
    </row>
    <row r="8404" spans="2:25"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19"/>
      <c r="X8404" s="19"/>
      <c r="Y8404" s="20"/>
    </row>
    <row r="8405" spans="2:25"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19"/>
      <c r="X8405" s="19"/>
      <c r="Y8405" s="20"/>
    </row>
    <row r="8406" spans="2:25"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19"/>
      <c r="X8406" s="19"/>
      <c r="Y8406" s="20"/>
    </row>
    <row r="8407" spans="2:25"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19"/>
      <c r="X8407" s="19"/>
      <c r="Y8407" s="20"/>
    </row>
    <row r="8408" spans="2:25"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19"/>
      <c r="X8408" s="19"/>
      <c r="Y8408" s="20"/>
    </row>
    <row r="8409" spans="2:25"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19"/>
      <c r="X8409" s="19"/>
      <c r="Y8409" s="20"/>
    </row>
    <row r="8410" spans="2:25"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19"/>
      <c r="X8410" s="19"/>
      <c r="Y8410" s="20"/>
    </row>
    <row r="8411" spans="2:25"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19"/>
      <c r="X8411" s="19"/>
      <c r="Y8411" s="20"/>
    </row>
    <row r="8412" spans="2:25"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19"/>
      <c r="X8412" s="19"/>
      <c r="Y8412" s="20"/>
    </row>
    <row r="8413" spans="2:25"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19"/>
      <c r="X8413" s="19"/>
      <c r="Y8413" s="20"/>
    </row>
    <row r="8414" spans="2:25"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19"/>
      <c r="X8414" s="19"/>
      <c r="Y8414" s="20"/>
    </row>
    <row r="8415" spans="2:25"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19"/>
      <c r="X8415" s="19"/>
      <c r="Y8415" s="20"/>
    </row>
    <row r="8416" spans="2:25"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19"/>
      <c r="X8416" s="19"/>
      <c r="Y8416" s="20"/>
    </row>
    <row r="8417" spans="2:25"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19"/>
      <c r="X8417" s="19"/>
      <c r="Y8417" s="20"/>
    </row>
    <row r="8418" spans="2:25"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19"/>
      <c r="X8418" s="19"/>
      <c r="Y8418" s="20"/>
    </row>
    <row r="8419" spans="2:25"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19"/>
      <c r="X8419" s="19"/>
      <c r="Y8419" s="20"/>
    </row>
    <row r="8420" spans="2:25"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19"/>
      <c r="X8420" s="19"/>
      <c r="Y8420" s="20"/>
    </row>
    <row r="8421" spans="2:25"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19"/>
      <c r="X8421" s="19"/>
      <c r="Y8421" s="20"/>
    </row>
    <row r="8422" spans="2:25"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19"/>
      <c r="X8422" s="19"/>
      <c r="Y8422" s="20"/>
    </row>
    <row r="8423" spans="2:25"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19"/>
      <c r="X8423" s="19"/>
      <c r="Y8423" s="20"/>
    </row>
    <row r="8424" spans="2:25"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19"/>
      <c r="X8424" s="19"/>
      <c r="Y8424" s="20"/>
    </row>
    <row r="8425" spans="2:25"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19"/>
      <c r="X8425" s="19"/>
      <c r="Y8425" s="20"/>
    </row>
    <row r="8426" spans="2:25"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19"/>
      <c r="X8426" s="19"/>
      <c r="Y8426" s="20"/>
    </row>
    <row r="8427" spans="2:25"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19"/>
      <c r="X8427" s="19"/>
      <c r="Y8427" s="20"/>
    </row>
    <row r="8428" spans="2:25"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19"/>
      <c r="X8428" s="19"/>
      <c r="Y8428" s="20"/>
    </row>
    <row r="8429" spans="2:25"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19"/>
      <c r="X8429" s="19"/>
      <c r="Y8429" s="20"/>
    </row>
    <row r="8430" spans="2:25"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19"/>
      <c r="X8430" s="19"/>
      <c r="Y8430" s="20"/>
    </row>
    <row r="8431" spans="2:25"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19"/>
      <c r="X8431" s="19"/>
      <c r="Y8431" s="20"/>
    </row>
    <row r="8432" spans="2:25"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19"/>
      <c r="X8432" s="19"/>
      <c r="Y8432" s="20"/>
    </row>
    <row r="8433" spans="2:25"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19"/>
      <c r="X8433" s="19"/>
      <c r="Y8433" s="20"/>
    </row>
    <row r="8434" spans="2:25"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19"/>
      <c r="X8434" s="19"/>
      <c r="Y8434" s="20"/>
    </row>
    <row r="8435" spans="2:25"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19"/>
      <c r="X8435" s="19"/>
      <c r="Y8435" s="20"/>
    </row>
    <row r="8436" spans="2:25"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19"/>
      <c r="X8436" s="19"/>
      <c r="Y8436" s="20"/>
    </row>
    <row r="8437" spans="2:25"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19"/>
      <c r="X8437" s="19"/>
      <c r="Y8437" s="20"/>
    </row>
    <row r="8438" spans="2:25"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19"/>
      <c r="X8438" s="19"/>
      <c r="Y8438" s="20"/>
    </row>
    <row r="8439" spans="2:25"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19"/>
      <c r="X8439" s="19"/>
      <c r="Y8439" s="20"/>
    </row>
    <row r="8440" spans="2:25"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19"/>
      <c r="X8440" s="19"/>
      <c r="Y8440" s="20"/>
    </row>
    <row r="8441" spans="2:25"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19"/>
      <c r="X8441" s="19"/>
      <c r="Y8441" s="20"/>
    </row>
    <row r="8442" spans="2:25"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19"/>
      <c r="X8442" s="19"/>
      <c r="Y8442" s="20"/>
    </row>
    <row r="8443" spans="2:25"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19"/>
      <c r="X8443" s="19"/>
      <c r="Y8443" s="20"/>
    </row>
    <row r="8444" spans="2:25"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19"/>
      <c r="X8444" s="19"/>
      <c r="Y8444" s="20"/>
    </row>
    <row r="8445" spans="2:25"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19"/>
      <c r="X8445" s="19"/>
      <c r="Y8445" s="20"/>
    </row>
    <row r="8446" spans="2:25"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19"/>
      <c r="X8446" s="19"/>
      <c r="Y8446" s="20"/>
    </row>
    <row r="8447" spans="2:25"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19"/>
      <c r="X8447" s="19"/>
      <c r="Y8447" s="20"/>
    </row>
    <row r="8448" spans="2:25"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19"/>
      <c r="X8448" s="19"/>
      <c r="Y8448" s="20"/>
    </row>
    <row r="8449" spans="2:25"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19"/>
      <c r="X8449" s="19"/>
      <c r="Y8449" s="20"/>
    </row>
    <row r="8450" spans="2:25"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19"/>
      <c r="X8450" s="19"/>
      <c r="Y8450" s="20"/>
    </row>
    <row r="8451" spans="2:25"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19"/>
      <c r="X8451" s="19"/>
      <c r="Y8451" s="20"/>
    </row>
    <row r="8452" spans="2:25"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19"/>
      <c r="X8452" s="19"/>
      <c r="Y8452" s="20"/>
    </row>
    <row r="8453" spans="2:25"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19"/>
      <c r="X8453" s="19"/>
      <c r="Y8453" s="20"/>
    </row>
    <row r="8454" spans="2:25"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19"/>
      <c r="X8454" s="19"/>
      <c r="Y8454" s="20"/>
    </row>
    <row r="8455" spans="2:25"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19"/>
      <c r="X8455" s="19"/>
      <c r="Y8455" s="20"/>
    </row>
    <row r="8456" spans="2:25"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19"/>
      <c r="X8456" s="19"/>
      <c r="Y8456" s="20"/>
    </row>
    <row r="8457" spans="2:25"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19"/>
      <c r="X8457" s="19"/>
      <c r="Y8457" s="20"/>
    </row>
    <row r="8458" spans="2:25"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19"/>
      <c r="X8458" s="19"/>
      <c r="Y8458" s="20"/>
    </row>
    <row r="8459" spans="2:25"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19"/>
      <c r="X8459" s="19"/>
      <c r="Y8459" s="20"/>
    </row>
    <row r="8460" spans="2:25"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19"/>
      <c r="X8460" s="19"/>
      <c r="Y8460" s="20"/>
    </row>
    <row r="8461" spans="2:25"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19"/>
      <c r="X8461" s="19"/>
      <c r="Y8461" s="20"/>
    </row>
    <row r="8462" spans="2:25"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19"/>
      <c r="X8462" s="19"/>
      <c r="Y8462" s="20"/>
    </row>
    <row r="8463" spans="2:25"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19"/>
      <c r="X8463" s="19"/>
      <c r="Y8463" s="20"/>
    </row>
    <row r="8464" spans="2:25"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19"/>
      <c r="X8464" s="19"/>
      <c r="Y8464" s="20"/>
    </row>
    <row r="8465" spans="2:25"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19"/>
      <c r="X8465" s="19"/>
      <c r="Y8465" s="20"/>
    </row>
    <row r="8466" spans="2:25"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19"/>
      <c r="X8466" s="19"/>
      <c r="Y8466" s="20"/>
    </row>
    <row r="8467" spans="2:25"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19"/>
      <c r="X8467" s="19"/>
      <c r="Y8467" s="20"/>
    </row>
    <row r="8468" spans="2:25"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19"/>
      <c r="X8468" s="19"/>
      <c r="Y8468" s="20"/>
    </row>
    <row r="8469" spans="2:25"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19"/>
      <c r="X8469" s="19"/>
      <c r="Y8469" s="20"/>
    </row>
    <row r="8470" spans="2:25"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19"/>
      <c r="X8470" s="19"/>
      <c r="Y8470" s="20"/>
    </row>
    <row r="8471" spans="2:25"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19"/>
      <c r="X8471" s="19"/>
      <c r="Y8471" s="20"/>
    </row>
    <row r="8472" spans="2:25"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19"/>
      <c r="X8472" s="19"/>
      <c r="Y8472" s="20"/>
    </row>
    <row r="8473" spans="2:25"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19"/>
      <c r="X8473" s="19"/>
      <c r="Y8473" s="20"/>
    </row>
    <row r="8474" spans="2:25"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19"/>
      <c r="X8474" s="19"/>
      <c r="Y8474" s="20"/>
    </row>
    <row r="8475" spans="2:25"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19"/>
      <c r="X8475" s="19"/>
      <c r="Y8475" s="20"/>
    </row>
    <row r="8476" spans="2:25"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19"/>
      <c r="X8476" s="19"/>
      <c r="Y8476" s="20"/>
    </row>
    <row r="8477" spans="2:25"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19"/>
      <c r="X8477" s="19"/>
      <c r="Y8477" s="20"/>
    </row>
    <row r="8478" spans="2:25"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19"/>
      <c r="X8478" s="19"/>
      <c r="Y8478" s="20"/>
    </row>
    <row r="8479" spans="2:25"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19"/>
      <c r="X8479" s="19"/>
      <c r="Y8479" s="20"/>
    </row>
    <row r="8480" spans="2:25"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19"/>
      <c r="X8480" s="19"/>
      <c r="Y8480" s="20"/>
    </row>
    <row r="8481" spans="2:25"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19"/>
      <c r="X8481" s="19"/>
      <c r="Y8481" s="20"/>
    </row>
    <row r="8482" spans="2:25"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19"/>
      <c r="X8482" s="19"/>
      <c r="Y8482" s="20"/>
    </row>
    <row r="8483" spans="2:25"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19"/>
      <c r="X8483" s="19"/>
      <c r="Y8483" s="20"/>
    </row>
    <row r="8484" spans="2:25"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19"/>
      <c r="X8484" s="19"/>
      <c r="Y8484" s="20"/>
    </row>
    <row r="8485" spans="2:25"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19"/>
      <c r="X8485" s="19"/>
      <c r="Y8485" s="20"/>
    </row>
    <row r="8486" spans="2:25"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19"/>
      <c r="X8486" s="19"/>
      <c r="Y8486" s="20"/>
    </row>
    <row r="8487" spans="2:25"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19"/>
      <c r="X8487" s="19"/>
      <c r="Y8487" s="20"/>
    </row>
    <row r="8488" spans="2:25"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19"/>
      <c r="X8488" s="19"/>
      <c r="Y8488" s="20"/>
    </row>
    <row r="8489" spans="2:25"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19"/>
      <c r="X8489" s="19"/>
      <c r="Y8489" s="20"/>
    </row>
    <row r="8490" spans="2:25"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19"/>
      <c r="X8490" s="19"/>
      <c r="Y8490" s="20"/>
    </row>
    <row r="8491" spans="2:25"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19"/>
      <c r="X8491" s="19"/>
      <c r="Y8491" s="20"/>
    </row>
    <row r="8492" spans="2:25"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19"/>
      <c r="X8492" s="19"/>
      <c r="Y8492" s="20"/>
    </row>
    <row r="8493" spans="2:25"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19"/>
      <c r="X8493" s="19"/>
      <c r="Y8493" s="20"/>
    </row>
    <row r="8494" spans="2:25"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19"/>
      <c r="X8494" s="19"/>
      <c r="Y8494" s="20"/>
    </row>
    <row r="8495" spans="2:25"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19"/>
      <c r="X8495" s="19"/>
      <c r="Y8495" s="20"/>
    </row>
    <row r="8496" spans="2:25"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19"/>
      <c r="X8496" s="19"/>
      <c r="Y8496" s="20"/>
    </row>
    <row r="8497" spans="2:25"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19"/>
      <c r="X8497" s="19"/>
      <c r="Y8497" s="20"/>
    </row>
    <row r="8498" spans="2:25"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19"/>
      <c r="X8498" s="19"/>
      <c r="Y8498" s="20"/>
    </row>
    <row r="8499" spans="2:25"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19"/>
      <c r="X8499" s="19"/>
      <c r="Y8499" s="20"/>
    </row>
    <row r="8500" spans="2:25"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19"/>
      <c r="X8500" s="19"/>
      <c r="Y8500" s="20"/>
    </row>
    <row r="8501" spans="2:25"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19"/>
      <c r="X8501" s="19"/>
      <c r="Y8501" s="20"/>
    </row>
    <row r="8502" spans="2:25"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19"/>
      <c r="X8502" s="19"/>
      <c r="Y8502" s="20"/>
    </row>
    <row r="8503" spans="2:25"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19"/>
      <c r="X8503" s="19"/>
      <c r="Y8503" s="20"/>
    </row>
    <row r="8504" spans="2:25"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19"/>
      <c r="X8504" s="19"/>
      <c r="Y8504" s="20"/>
    </row>
    <row r="8505" spans="2:25"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19"/>
      <c r="X8505" s="19"/>
      <c r="Y8505" s="20"/>
    </row>
    <row r="8506" spans="2:25"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19"/>
      <c r="X8506" s="19"/>
      <c r="Y8506" s="20"/>
    </row>
    <row r="8507" spans="2:25"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19"/>
      <c r="X8507" s="19"/>
      <c r="Y8507" s="20"/>
    </row>
    <row r="8508" spans="2:25"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19"/>
      <c r="X8508" s="19"/>
      <c r="Y8508" s="20"/>
    </row>
    <row r="8509" spans="2:25"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19"/>
      <c r="X8509" s="19"/>
      <c r="Y8509" s="20"/>
    </row>
    <row r="8510" spans="2:25"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19"/>
      <c r="X8510" s="19"/>
      <c r="Y8510" s="20"/>
    </row>
    <row r="8511" spans="2:25"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19"/>
      <c r="X8511" s="19"/>
      <c r="Y8511" s="20"/>
    </row>
    <row r="8512" spans="2:25"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19"/>
      <c r="X8512" s="19"/>
      <c r="Y8512" s="20"/>
    </row>
    <row r="8513" spans="2:25"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19"/>
      <c r="X8513" s="19"/>
      <c r="Y8513" s="20"/>
    </row>
    <row r="8514" spans="2:25"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19"/>
      <c r="X8514" s="19"/>
      <c r="Y8514" s="20"/>
    </row>
    <row r="8515" spans="2:25"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19"/>
      <c r="X8515" s="19"/>
      <c r="Y8515" s="20"/>
    </row>
    <row r="8516" spans="2:25"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19"/>
      <c r="X8516" s="19"/>
      <c r="Y8516" s="20"/>
    </row>
    <row r="8517" spans="2:25"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19"/>
      <c r="X8517" s="19"/>
      <c r="Y8517" s="20"/>
    </row>
    <row r="8518" spans="2:25"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19"/>
      <c r="X8518" s="19"/>
      <c r="Y8518" s="20"/>
    </row>
    <row r="8519" spans="2:25"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19"/>
      <c r="X8519" s="19"/>
      <c r="Y8519" s="20"/>
    </row>
    <row r="8520" spans="2:25"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19"/>
      <c r="X8520" s="19"/>
      <c r="Y8520" s="20"/>
    </row>
    <row r="8521" spans="2:25"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19"/>
      <c r="X8521" s="19"/>
      <c r="Y8521" s="20"/>
    </row>
    <row r="8522" spans="2:25"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19"/>
      <c r="X8522" s="19"/>
      <c r="Y8522" s="20"/>
    </row>
    <row r="8523" spans="2:25"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19"/>
      <c r="X8523" s="19"/>
      <c r="Y8523" s="20"/>
    </row>
    <row r="8524" spans="2:25"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19"/>
      <c r="X8524" s="19"/>
      <c r="Y8524" s="20"/>
    </row>
    <row r="8525" spans="2:25"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19"/>
      <c r="X8525" s="19"/>
      <c r="Y8525" s="20"/>
    </row>
    <row r="8526" spans="2:25"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19"/>
      <c r="X8526" s="19"/>
      <c r="Y8526" s="20"/>
    </row>
    <row r="8527" spans="2:25"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19"/>
      <c r="X8527" s="19"/>
      <c r="Y8527" s="20"/>
    </row>
    <row r="8528" spans="2:25"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19"/>
      <c r="X8528" s="19"/>
      <c r="Y8528" s="20"/>
    </row>
    <row r="8529" spans="2:25"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19"/>
      <c r="X8529" s="19"/>
      <c r="Y8529" s="20"/>
    </row>
    <row r="8530" spans="2:25"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19"/>
      <c r="X8530" s="19"/>
      <c r="Y8530" s="20"/>
    </row>
    <row r="8531" spans="2:25"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19"/>
      <c r="X8531" s="19"/>
      <c r="Y8531" s="20"/>
    </row>
    <row r="8532" spans="2:25"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19"/>
      <c r="X8532" s="19"/>
      <c r="Y8532" s="20"/>
    </row>
    <row r="8533" spans="2:25"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19"/>
      <c r="X8533" s="19"/>
      <c r="Y8533" s="20"/>
    </row>
    <row r="8534" spans="2:25"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19"/>
      <c r="X8534" s="19"/>
      <c r="Y8534" s="20"/>
    </row>
    <row r="8535" spans="2:25"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19"/>
      <c r="X8535" s="19"/>
      <c r="Y8535" s="20"/>
    </row>
    <row r="8536" spans="2:25"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19"/>
      <c r="X8536" s="19"/>
      <c r="Y8536" s="20"/>
    </row>
    <row r="8537" spans="2:25"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19"/>
      <c r="X8537" s="19"/>
      <c r="Y8537" s="20"/>
    </row>
    <row r="8538" spans="2:25"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19"/>
      <c r="X8538" s="19"/>
      <c r="Y8538" s="20"/>
    </row>
    <row r="8539" spans="2:25"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19"/>
      <c r="X8539" s="19"/>
      <c r="Y8539" s="20"/>
    </row>
    <row r="8540" spans="2:25"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19"/>
      <c r="X8540" s="19"/>
      <c r="Y8540" s="20"/>
    </row>
    <row r="8541" spans="2:25"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19"/>
      <c r="X8541" s="19"/>
      <c r="Y8541" s="20"/>
    </row>
    <row r="8542" spans="2:25"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19"/>
      <c r="X8542" s="19"/>
      <c r="Y8542" s="20"/>
    </row>
    <row r="8543" spans="2:25"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19"/>
      <c r="X8543" s="19"/>
      <c r="Y8543" s="20"/>
    </row>
    <row r="8544" spans="2:25"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19"/>
      <c r="X8544" s="19"/>
      <c r="Y8544" s="20"/>
    </row>
    <row r="8545" spans="2:25"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19"/>
      <c r="X8545" s="19"/>
      <c r="Y8545" s="20"/>
    </row>
    <row r="8546" spans="2:25"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19"/>
      <c r="X8546" s="19"/>
      <c r="Y8546" s="20"/>
    </row>
    <row r="8547" spans="2:25"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19"/>
      <c r="X8547" s="19"/>
      <c r="Y8547" s="20"/>
    </row>
    <row r="8548" spans="2:25"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19"/>
      <c r="X8548" s="19"/>
      <c r="Y8548" s="20"/>
    </row>
    <row r="8549" spans="2:25"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19"/>
      <c r="X8549" s="19"/>
      <c r="Y8549" s="20"/>
    </row>
    <row r="8550" spans="2:25"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19"/>
      <c r="X8550" s="19"/>
      <c r="Y8550" s="20"/>
    </row>
    <row r="8551" spans="2:25"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19"/>
      <c r="X8551" s="19"/>
      <c r="Y8551" s="20"/>
    </row>
    <row r="8552" spans="2:25"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19"/>
      <c r="X8552" s="19"/>
      <c r="Y8552" s="20"/>
    </row>
    <row r="8553" spans="2:25"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19"/>
      <c r="X8553" s="19"/>
      <c r="Y8553" s="20"/>
    </row>
    <row r="8554" spans="2:25"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19"/>
      <c r="X8554" s="19"/>
      <c r="Y8554" s="20"/>
    </row>
    <row r="8555" spans="2:25"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19"/>
      <c r="X8555" s="19"/>
      <c r="Y8555" s="20"/>
    </row>
    <row r="8556" spans="2:25"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19"/>
      <c r="X8556" s="19"/>
      <c r="Y8556" s="20"/>
    </row>
    <row r="8557" spans="2:25"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19"/>
      <c r="X8557" s="19"/>
      <c r="Y8557" s="20"/>
    </row>
    <row r="8558" spans="2:25"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19"/>
      <c r="X8558" s="19"/>
      <c r="Y8558" s="20"/>
    </row>
    <row r="8559" spans="2:25"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19"/>
      <c r="X8559" s="19"/>
      <c r="Y8559" s="20"/>
    </row>
    <row r="8560" spans="2:25"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19"/>
      <c r="X8560" s="19"/>
      <c r="Y8560" s="20"/>
    </row>
    <row r="8561" spans="2:25"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19"/>
      <c r="X8561" s="19"/>
      <c r="Y8561" s="20"/>
    </row>
    <row r="8562" spans="2:25"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19"/>
      <c r="X8562" s="19"/>
      <c r="Y8562" s="20"/>
    </row>
    <row r="8563" spans="2:25"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19"/>
      <c r="X8563" s="19"/>
      <c r="Y8563" s="20"/>
    </row>
    <row r="8564" spans="2:25"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19"/>
      <c r="X8564" s="19"/>
      <c r="Y8564" s="20"/>
    </row>
    <row r="8565" spans="2:25"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19"/>
      <c r="X8565" s="19"/>
      <c r="Y8565" s="20"/>
    </row>
    <row r="8566" spans="2:25"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19"/>
      <c r="X8566" s="19"/>
      <c r="Y8566" s="20"/>
    </row>
    <row r="8567" spans="2:25"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19"/>
      <c r="X8567" s="19"/>
      <c r="Y8567" s="20"/>
    </row>
    <row r="8568" spans="2:25"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19"/>
      <c r="X8568" s="19"/>
      <c r="Y8568" s="20"/>
    </row>
    <row r="8569" spans="2:25"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19"/>
      <c r="X8569" s="19"/>
      <c r="Y8569" s="20"/>
    </row>
    <row r="8570" spans="2:25"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19"/>
      <c r="X8570" s="19"/>
      <c r="Y8570" s="20"/>
    </row>
    <row r="8571" spans="2:25"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19"/>
      <c r="X8571" s="19"/>
      <c r="Y8571" s="20"/>
    </row>
    <row r="8572" spans="2:25"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19"/>
      <c r="X8572" s="19"/>
      <c r="Y8572" s="20"/>
    </row>
    <row r="8573" spans="2:25"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19"/>
      <c r="X8573" s="19"/>
      <c r="Y8573" s="20"/>
    </row>
    <row r="8574" spans="2:25"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19"/>
      <c r="X8574" s="19"/>
      <c r="Y8574" s="20"/>
    </row>
    <row r="8575" spans="2:25"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19"/>
      <c r="X8575" s="19"/>
      <c r="Y8575" s="20"/>
    </row>
    <row r="8576" spans="2:25"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19"/>
      <c r="X8576" s="19"/>
      <c r="Y8576" s="20"/>
    </row>
    <row r="8577" spans="2:25"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19"/>
      <c r="X8577" s="19"/>
      <c r="Y8577" s="20"/>
    </row>
    <row r="8578" spans="2:25"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19"/>
      <c r="X8578" s="19"/>
      <c r="Y8578" s="20"/>
    </row>
    <row r="8579" spans="2:25"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19"/>
      <c r="X8579" s="19"/>
      <c r="Y8579" s="20"/>
    </row>
    <row r="8580" spans="2:25"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19"/>
      <c r="X8580" s="19"/>
      <c r="Y8580" s="20"/>
    </row>
    <row r="8581" spans="2:25"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19"/>
      <c r="X8581" s="19"/>
      <c r="Y8581" s="20"/>
    </row>
    <row r="8582" spans="2:25"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19"/>
      <c r="X8582" s="19"/>
      <c r="Y8582" s="20"/>
    </row>
    <row r="8583" spans="2:25"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19"/>
      <c r="X8583" s="19"/>
      <c r="Y8583" s="20"/>
    </row>
    <row r="8584" spans="2:25"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19"/>
      <c r="X8584" s="19"/>
      <c r="Y8584" s="20"/>
    </row>
    <row r="8585" spans="2:25"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19"/>
      <c r="X8585" s="19"/>
      <c r="Y8585" s="20"/>
    </row>
    <row r="8586" spans="2:25"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19"/>
      <c r="X8586" s="19"/>
      <c r="Y8586" s="20"/>
    </row>
    <row r="8587" spans="2:25"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19"/>
      <c r="X8587" s="19"/>
      <c r="Y8587" s="20"/>
    </row>
    <row r="8588" spans="2:25"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19"/>
      <c r="X8588" s="19"/>
      <c r="Y8588" s="20"/>
    </row>
    <row r="8589" spans="2:25"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19"/>
      <c r="X8589" s="19"/>
      <c r="Y8589" s="20"/>
    </row>
    <row r="8590" spans="2:25"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19"/>
      <c r="X8590" s="19"/>
      <c r="Y8590" s="20"/>
    </row>
    <row r="8591" spans="2:25"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19"/>
      <c r="X8591" s="19"/>
      <c r="Y8591" s="20"/>
    </row>
    <row r="8592" spans="2:25"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19"/>
      <c r="X8592" s="19"/>
      <c r="Y8592" s="20"/>
    </row>
    <row r="8593" spans="2:25"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19"/>
      <c r="X8593" s="19"/>
      <c r="Y8593" s="20"/>
    </row>
    <row r="8594" spans="2:25"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19"/>
      <c r="X8594" s="19"/>
      <c r="Y8594" s="20"/>
    </row>
    <row r="8595" spans="2:25"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19"/>
      <c r="X8595" s="19"/>
      <c r="Y8595" s="20"/>
    </row>
    <row r="8596" spans="2:25"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19"/>
      <c r="X8596" s="19"/>
      <c r="Y8596" s="20"/>
    </row>
    <row r="8597" spans="2:25"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19"/>
      <c r="X8597" s="19"/>
      <c r="Y8597" s="20"/>
    </row>
    <row r="8598" spans="2:25"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19"/>
      <c r="X8598" s="19"/>
      <c r="Y8598" s="20"/>
    </row>
    <row r="8599" spans="2:25"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19"/>
      <c r="X8599" s="19"/>
      <c r="Y8599" s="20"/>
    </row>
    <row r="8600" spans="2:25"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19"/>
      <c r="X8600" s="19"/>
      <c r="Y8600" s="20"/>
    </row>
    <row r="8601" spans="2:25"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19"/>
      <c r="X8601" s="19"/>
      <c r="Y8601" s="20"/>
    </row>
    <row r="8602" spans="2:25"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19"/>
      <c r="X8602" s="19"/>
      <c r="Y8602" s="20"/>
    </row>
    <row r="8603" spans="2:25"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19"/>
      <c r="X8603" s="19"/>
      <c r="Y8603" s="20"/>
    </row>
    <row r="8604" spans="2:25"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19"/>
      <c r="X8604" s="19"/>
      <c r="Y8604" s="20"/>
    </row>
    <row r="8605" spans="2:25"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19"/>
      <c r="X8605" s="19"/>
      <c r="Y8605" s="20"/>
    </row>
    <row r="8606" spans="2:25"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19"/>
      <c r="X8606" s="19"/>
      <c r="Y8606" s="20"/>
    </row>
    <row r="8607" spans="2:25"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19"/>
      <c r="X8607" s="19"/>
      <c r="Y8607" s="20"/>
    </row>
    <row r="8608" spans="2:25"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19"/>
      <c r="X8608" s="19"/>
      <c r="Y8608" s="20"/>
    </row>
    <row r="8609" spans="2:25"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19"/>
      <c r="X8609" s="19"/>
      <c r="Y8609" s="20"/>
    </row>
    <row r="8610" spans="2:25"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19"/>
      <c r="X8610" s="19"/>
      <c r="Y8610" s="20"/>
    </row>
    <row r="8611" spans="2:25"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19"/>
      <c r="X8611" s="19"/>
      <c r="Y8611" s="20"/>
    </row>
    <row r="8612" spans="2:25"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19"/>
      <c r="X8612" s="19"/>
      <c r="Y8612" s="20"/>
    </row>
    <row r="8613" spans="2:25"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19"/>
      <c r="X8613" s="19"/>
      <c r="Y8613" s="20"/>
    </row>
    <row r="8614" spans="2:25"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19"/>
      <c r="X8614" s="19"/>
      <c r="Y8614" s="20"/>
    </row>
    <row r="8615" spans="2:25"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19"/>
      <c r="X8615" s="19"/>
      <c r="Y8615" s="20"/>
    </row>
    <row r="8616" spans="2:25"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19"/>
      <c r="X8616" s="19"/>
      <c r="Y8616" s="20"/>
    </row>
    <row r="8617" spans="2:25"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19"/>
      <c r="X8617" s="19"/>
      <c r="Y8617" s="20"/>
    </row>
    <row r="8618" spans="2:25"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19"/>
      <c r="X8618" s="19"/>
      <c r="Y8618" s="20"/>
    </row>
    <row r="8619" spans="2:25"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19"/>
      <c r="X8619" s="19"/>
      <c r="Y8619" s="20"/>
    </row>
    <row r="8620" spans="2:25"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19"/>
      <c r="X8620" s="19"/>
      <c r="Y8620" s="20"/>
    </row>
    <row r="8621" spans="2:25"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19"/>
      <c r="X8621" s="19"/>
      <c r="Y8621" s="20"/>
    </row>
    <row r="8622" spans="2:25"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19"/>
      <c r="X8622" s="19"/>
      <c r="Y8622" s="20"/>
    </row>
    <row r="8623" spans="2:25"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19"/>
      <c r="X8623" s="19"/>
      <c r="Y8623" s="20"/>
    </row>
    <row r="8624" spans="2:25"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19"/>
      <c r="X8624" s="19"/>
      <c r="Y8624" s="20"/>
    </row>
    <row r="8625" spans="2:25"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19"/>
      <c r="X8625" s="19"/>
      <c r="Y8625" s="20"/>
    </row>
    <row r="8626" spans="2:25"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19"/>
      <c r="X8626" s="19"/>
      <c r="Y8626" s="20"/>
    </row>
    <row r="8627" spans="2:25"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19"/>
      <c r="X8627" s="19"/>
      <c r="Y8627" s="20"/>
    </row>
    <row r="8628" spans="2:25"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19"/>
      <c r="X8628" s="19"/>
      <c r="Y8628" s="20"/>
    </row>
    <row r="8629" spans="2:25"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19"/>
      <c r="X8629" s="19"/>
      <c r="Y8629" s="20"/>
    </row>
    <row r="8630" spans="2:25"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19"/>
      <c r="X8630" s="19"/>
      <c r="Y8630" s="20"/>
    </row>
    <row r="8631" spans="2:25"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19"/>
      <c r="X8631" s="19"/>
      <c r="Y8631" s="20"/>
    </row>
    <row r="8632" spans="2:25"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19"/>
      <c r="X8632" s="19"/>
      <c r="Y8632" s="20"/>
    </row>
    <row r="8633" spans="2:25"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19"/>
      <c r="X8633" s="19"/>
      <c r="Y8633" s="20"/>
    </row>
    <row r="8634" spans="2:25"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19"/>
      <c r="X8634" s="19"/>
      <c r="Y8634" s="20"/>
    </row>
    <row r="8635" spans="2:25"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19"/>
      <c r="X8635" s="19"/>
      <c r="Y8635" s="20"/>
    </row>
    <row r="8636" spans="2:25"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19"/>
      <c r="X8636" s="19"/>
      <c r="Y8636" s="20"/>
    </row>
    <row r="8637" spans="2:25"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19"/>
      <c r="X8637" s="19"/>
      <c r="Y8637" s="20"/>
    </row>
    <row r="8638" spans="2:25"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19"/>
      <c r="X8638" s="19"/>
      <c r="Y8638" s="20"/>
    </row>
    <row r="8639" spans="2:25"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19"/>
      <c r="X8639" s="19"/>
      <c r="Y8639" s="20"/>
    </row>
    <row r="8640" spans="2:25"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19"/>
      <c r="X8640" s="19"/>
      <c r="Y8640" s="20"/>
    </row>
    <row r="8641" spans="2:25"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19"/>
      <c r="X8641" s="19"/>
      <c r="Y8641" s="20"/>
    </row>
    <row r="8642" spans="2:25"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19"/>
      <c r="X8642" s="19"/>
      <c r="Y8642" s="20"/>
    </row>
    <row r="8643" spans="2:25"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19"/>
      <c r="X8643" s="19"/>
      <c r="Y8643" s="20"/>
    </row>
    <row r="8644" spans="2:25"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19"/>
      <c r="X8644" s="19"/>
      <c r="Y8644" s="20"/>
    </row>
    <row r="8645" spans="2:25"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19"/>
      <c r="X8645" s="19"/>
      <c r="Y8645" s="20"/>
    </row>
    <row r="8646" spans="2:25"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19"/>
      <c r="X8646" s="19"/>
      <c r="Y8646" s="20"/>
    </row>
    <row r="8647" spans="2:25"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19"/>
      <c r="X8647" s="19"/>
      <c r="Y8647" s="20"/>
    </row>
    <row r="8648" spans="2:25"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19"/>
      <c r="X8648" s="19"/>
      <c r="Y8648" s="20"/>
    </row>
    <row r="8649" spans="2:25"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19"/>
      <c r="X8649" s="19"/>
      <c r="Y8649" s="20"/>
    </row>
    <row r="8650" spans="2:25"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19"/>
      <c r="X8650" s="19"/>
      <c r="Y8650" s="20"/>
    </row>
    <row r="8651" spans="2:25"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19"/>
      <c r="X8651" s="19"/>
      <c r="Y8651" s="20"/>
    </row>
    <row r="8652" spans="2:25"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19"/>
      <c r="X8652" s="19"/>
      <c r="Y8652" s="20"/>
    </row>
    <row r="8653" spans="2:25"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19"/>
      <c r="X8653" s="19"/>
      <c r="Y8653" s="20"/>
    </row>
    <row r="8654" spans="2:25"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19"/>
      <c r="X8654" s="19"/>
      <c r="Y8654" s="20"/>
    </row>
    <row r="8655" spans="2:25"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19"/>
      <c r="X8655" s="19"/>
      <c r="Y8655" s="20"/>
    </row>
    <row r="8656" spans="2:25"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19"/>
      <c r="X8656" s="19"/>
      <c r="Y8656" s="20"/>
    </row>
    <row r="8657" spans="2:25"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19"/>
      <c r="X8657" s="19"/>
      <c r="Y8657" s="20"/>
    </row>
    <row r="8658" spans="2:25"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19"/>
      <c r="X8658" s="19"/>
      <c r="Y8658" s="20"/>
    </row>
    <row r="8659" spans="2:25"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19"/>
      <c r="X8659" s="19"/>
      <c r="Y8659" s="20"/>
    </row>
    <row r="8660" spans="2:25"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19"/>
      <c r="X8660" s="19"/>
      <c r="Y8660" s="20"/>
    </row>
    <row r="8661" spans="2:25"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19"/>
      <c r="X8661" s="19"/>
      <c r="Y8661" s="20"/>
    </row>
    <row r="8662" spans="2:25"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19"/>
      <c r="X8662" s="19"/>
      <c r="Y8662" s="20"/>
    </row>
    <row r="8663" spans="2:25"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19"/>
      <c r="X8663" s="19"/>
      <c r="Y8663" s="20"/>
    </row>
    <row r="8664" spans="2:25"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19"/>
      <c r="X8664" s="19"/>
      <c r="Y8664" s="20"/>
    </row>
    <row r="8665" spans="2:25"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19"/>
      <c r="X8665" s="19"/>
      <c r="Y8665" s="20"/>
    </row>
    <row r="8666" spans="2:25"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19"/>
      <c r="X8666" s="19"/>
      <c r="Y8666" s="20"/>
    </row>
    <row r="8667" spans="2:25"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19"/>
      <c r="X8667" s="19"/>
      <c r="Y8667" s="20"/>
    </row>
    <row r="8668" spans="2:25"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19"/>
      <c r="X8668" s="19"/>
      <c r="Y8668" s="20"/>
    </row>
    <row r="8669" spans="2:25"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19"/>
      <c r="X8669" s="19"/>
      <c r="Y8669" s="20"/>
    </row>
    <row r="8670" spans="2:25"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19"/>
      <c r="X8670" s="19"/>
      <c r="Y8670" s="20"/>
    </row>
    <row r="8671" spans="2:25"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19"/>
      <c r="X8671" s="19"/>
      <c r="Y8671" s="20"/>
    </row>
    <row r="8672" spans="2:25"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19"/>
      <c r="X8672" s="19"/>
      <c r="Y8672" s="20"/>
    </row>
    <row r="8673" spans="2:25"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19"/>
      <c r="X8673" s="19"/>
      <c r="Y8673" s="20"/>
    </row>
    <row r="8674" spans="2:25"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19"/>
      <c r="X8674" s="19"/>
      <c r="Y8674" s="20"/>
    </row>
    <row r="8675" spans="2:25"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19"/>
      <c r="X8675" s="19"/>
      <c r="Y8675" s="20"/>
    </row>
    <row r="8676" spans="2:25"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19"/>
      <c r="X8676" s="19"/>
      <c r="Y8676" s="20"/>
    </row>
    <row r="8677" spans="2:25"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19"/>
      <c r="X8677" s="19"/>
      <c r="Y8677" s="20"/>
    </row>
    <row r="8678" spans="2:25"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19"/>
      <c r="X8678" s="19"/>
      <c r="Y8678" s="20"/>
    </row>
    <row r="8679" spans="2:25"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19"/>
      <c r="X8679" s="19"/>
      <c r="Y8679" s="20"/>
    </row>
    <row r="8680" spans="2:25"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19"/>
      <c r="X8680" s="19"/>
      <c r="Y8680" s="20"/>
    </row>
    <row r="8681" spans="2:25"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19"/>
      <c r="X8681" s="19"/>
      <c r="Y8681" s="20"/>
    </row>
    <row r="8682" spans="2:25"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19"/>
      <c r="X8682" s="19"/>
      <c r="Y8682" s="20"/>
    </row>
    <row r="8683" spans="2:25"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19"/>
      <c r="X8683" s="19"/>
      <c r="Y8683" s="20"/>
    </row>
    <row r="8684" spans="2:25"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19"/>
      <c r="X8684" s="19"/>
      <c r="Y8684" s="20"/>
    </row>
    <row r="8685" spans="2:25"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19"/>
      <c r="X8685" s="19"/>
      <c r="Y8685" s="20"/>
    </row>
    <row r="8686" spans="2:25"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19"/>
      <c r="X8686" s="19"/>
      <c r="Y8686" s="20"/>
    </row>
    <row r="8687" spans="2:25"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19"/>
      <c r="X8687" s="19"/>
      <c r="Y8687" s="20"/>
    </row>
    <row r="8688" spans="2:25"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19"/>
      <c r="X8688" s="19"/>
      <c r="Y8688" s="20"/>
    </row>
    <row r="8689" spans="2:25"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19"/>
      <c r="X8689" s="19"/>
      <c r="Y8689" s="20"/>
    </row>
    <row r="8690" spans="2:25"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19"/>
      <c r="X8690" s="19"/>
      <c r="Y8690" s="20"/>
    </row>
    <row r="8691" spans="2:25"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19"/>
      <c r="X8691" s="19"/>
      <c r="Y8691" s="20"/>
    </row>
    <row r="8692" spans="2:25"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19"/>
      <c r="X8692" s="19"/>
      <c r="Y8692" s="20"/>
    </row>
    <row r="8693" spans="2:25"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19"/>
      <c r="X8693" s="19"/>
      <c r="Y8693" s="20"/>
    </row>
    <row r="8694" spans="2:25"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19"/>
      <c r="X8694" s="19"/>
      <c r="Y8694" s="20"/>
    </row>
    <row r="8695" spans="2:25"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19"/>
      <c r="X8695" s="19"/>
      <c r="Y8695" s="20"/>
    </row>
    <row r="8696" spans="2:25"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19"/>
      <c r="X8696" s="19"/>
      <c r="Y8696" s="20"/>
    </row>
    <row r="8697" spans="2:25"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19"/>
      <c r="X8697" s="19"/>
      <c r="Y8697" s="20"/>
    </row>
    <row r="8698" spans="2:25"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19"/>
      <c r="X8698" s="19"/>
      <c r="Y8698" s="20"/>
    </row>
    <row r="8699" spans="2:25"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19"/>
      <c r="X8699" s="19"/>
      <c r="Y8699" s="20"/>
    </row>
    <row r="8700" spans="2:25"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19"/>
      <c r="X8700" s="19"/>
      <c r="Y8700" s="20"/>
    </row>
    <row r="8701" spans="2:25"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19"/>
      <c r="X8701" s="19"/>
      <c r="Y8701" s="20"/>
    </row>
    <row r="8702" spans="2:25"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19"/>
      <c r="X8702" s="19"/>
      <c r="Y8702" s="20"/>
    </row>
    <row r="8703" spans="2:25"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19"/>
      <c r="X8703" s="19"/>
      <c r="Y8703" s="20"/>
    </row>
    <row r="8704" spans="2:25"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19"/>
      <c r="X8704" s="19"/>
      <c r="Y8704" s="20"/>
    </row>
    <row r="8705" spans="2:25"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19"/>
      <c r="X8705" s="19"/>
      <c r="Y8705" s="20"/>
    </row>
    <row r="8706" spans="2:25"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19"/>
      <c r="X8706" s="19"/>
      <c r="Y8706" s="20"/>
    </row>
    <row r="8707" spans="2:25"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19"/>
      <c r="X8707" s="19"/>
      <c r="Y8707" s="20"/>
    </row>
    <row r="8708" spans="2:25"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19"/>
      <c r="X8708" s="19"/>
      <c r="Y8708" s="20"/>
    </row>
    <row r="8709" spans="2:25"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19"/>
      <c r="X8709" s="19"/>
      <c r="Y8709" s="20"/>
    </row>
    <row r="8710" spans="2:25"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19"/>
      <c r="X8710" s="19"/>
      <c r="Y8710" s="20"/>
    </row>
    <row r="8711" spans="2:25"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19"/>
      <c r="X8711" s="19"/>
      <c r="Y8711" s="20"/>
    </row>
    <row r="8712" spans="2:25"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19"/>
      <c r="X8712" s="19"/>
      <c r="Y8712" s="20"/>
    </row>
    <row r="8713" spans="2:25"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19"/>
      <c r="X8713" s="19"/>
      <c r="Y8713" s="20"/>
    </row>
    <row r="8714" spans="2:25"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19"/>
      <c r="X8714" s="19"/>
      <c r="Y8714" s="20"/>
    </row>
    <row r="8715" spans="2:25"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19"/>
      <c r="X8715" s="19"/>
      <c r="Y8715" s="20"/>
    </row>
    <row r="8716" spans="2:25"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19"/>
      <c r="X8716" s="19"/>
      <c r="Y8716" s="20"/>
    </row>
    <row r="8717" spans="2:25"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19"/>
      <c r="X8717" s="19"/>
      <c r="Y8717" s="20"/>
    </row>
    <row r="8718" spans="2:25"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19"/>
      <c r="X8718" s="19"/>
      <c r="Y8718" s="20"/>
    </row>
    <row r="8719" spans="2:25"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19"/>
      <c r="X8719" s="19"/>
      <c r="Y8719" s="20"/>
    </row>
    <row r="8720" spans="2:25"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19"/>
      <c r="X8720" s="19"/>
      <c r="Y8720" s="20"/>
    </row>
    <row r="8721" spans="2:25"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19"/>
      <c r="X8721" s="19"/>
      <c r="Y8721" s="20"/>
    </row>
    <row r="8722" spans="2:25"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19"/>
      <c r="X8722" s="19"/>
      <c r="Y8722" s="20"/>
    </row>
    <row r="8723" spans="2:25"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19"/>
      <c r="X8723" s="19"/>
      <c r="Y8723" s="20"/>
    </row>
    <row r="8724" spans="2:25"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19"/>
      <c r="X8724" s="19"/>
      <c r="Y8724" s="20"/>
    </row>
    <row r="8725" spans="2:25"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19"/>
      <c r="X8725" s="19"/>
      <c r="Y8725" s="20"/>
    </row>
    <row r="8726" spans="2:25"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19"/>
      <c r="X8726" s="19"/>
      <c r="Y8726" s="20"/>
    </row>
    <row r="8727" spans="2:25"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19"/>
      <c r="X8727" s="19"/>
      <c r="Y8727" s="20"/>
    </row>
    <row r="8728" spans="2:25"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19"/>
      <c r="X8728" s="19"/>
      <c r="Y8728" s="20"/>
    </row>
    <row r="8729" spans="2:25"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19"/>
      <c r="X8729" s="19"/>
      <c r="Y8729" s="20"/>
    </row>
    <row r="8730" spans="2:25"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19"/>
      <c r="X8730" s="19"/>
      <c r="Y8730" s="20"/>
    </row>
    <row r="8731" spans="2:25"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19"/>
      <c r="X8731" s="19"/>
      <c r="Y8731" s="20"/>
    </row>
    <row r="8732" spans="2:25"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19"/>
      <c r="X8732" s="19"/>
      <c r="Y8732" s="20"/>
    </row>
    <row r="8733" spans="2:25"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19"/>
      <c r="X8733" s="19"/>
      <c r="Y8733" s="20"/>
    </row>
    <row r="8734" spans="2:25"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19"/>
      <c r="X8734" s="19"/>
      <c r="Y8734" s="20"/>
    </row>
    <row r="8735" spans="2:25"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19"/>
      <c r="X8735" s="19"/>
      <c r="Y8735" s="20"/>
    </row>
    <row r="8736" spans="2:25"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19"/>
      <c r="X8736" s="19"/>
      <c r="Y8736" s="20"/>
    </row>
    <row r="8737" spans="2:25"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19"/>
      <c r="X8737" s="19"/>
      <c r="Y8737" s="20"/>
    </row>
    <row r="8738" spans="2:25"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19"/>
      <c r="X8738" s="19"/>
      <c r="Y8738" s="20"/>
    </row>
    <row r="8739" spans="2:25"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19"/>
      <c r="X8739" s="19"/>
      <c r="Y8739" s="20"/>
    </row>
    <row r="8740" spans="2:25"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19"/>
      <c r="X8740" s="19"/>
      <c r="Y8740" s="20"/>
    </row>
    <row r="8741" spans="2:25"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19"/>
      <c r="X8741" s="19"/>
      <c r="Y8741" s="20"/>
    </row>
    <row r="8742" spans="2:25"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19"/>
      <c r="X8742" s="19"/>
      <c r="Y8742" s="20"/>
    </row>
    <row r="8743" spans="2:25"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19"/>
      <c r="X8743" s="19"/>
      <c r="Y8743" s="20"/>
    </row>
    <row r="8744" spans="2:25"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19"/>
      <c r="X8744" s="19"/>
      <c r="Y8744" s="20"/>
    </row>
    <row r="8745" spans="2:25"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19"/>
      <c r="X8745" s="19"/>
      <c r="Y8745" s="20"/>
    </row>
    <row r="8746" spans="2:25"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19"/>
      <c r="X8746" s="19"/>
      <c r="Y8746" s="20"/>
    </row>
    <row r="8747" spans="2:25"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19"/>
      <c r="X8747" s="19"/>
      <c r="Y8747" s="20"/>
    </row>
    <row r="8748" spans="2:25"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19"/>
      <c r="X8748" s="19"/>
      <c r="Y8748" s="20"/>
    </row>
    <row r="8749" spans="2:25"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19"/>
      <c r="X8749" s="19"/>
      <c r="Y8749" s="20"/>
    </row>
    <row r="8750" spans="2:25"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19"/>
      <c r="X8750" s="19"/>
      <c r="Y8750" s="20"/>
    </row>
    <row r="8751" spans="2:25"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19"/>
      <c r="X8751" s="19"/>
      <c r="Y8751" s="20"/>
    </row>
    <row r="8752" spans="2:25"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19"/>
      <c r="X8752" s="19"/>
      <c r="Y8752" s="20"/>
    </row>
    <row r="8753" spans="2:25"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19"/>
      <c r="X8753" s="19"/>
      <c r="Y8753" s="20"/>
    </row>
    <row r="8754" spans="2:25"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19"/>
      <c r="X8754" s="19"/>
      <c r="Y8754" s="20"/>
    </row>
    <row r="8755" spans="2:25"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19"/>
      <c r="X8755" s="19"/>
      <c r="Y8755" s="20"/>
    </row>
    <row r="8756" spans="2:25"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19"/>
      <c r="X8756" s="19"/>
      <c r="Y8756" s="20"/>
    </row>
    <row r="8757" spans="2:25"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19"/>
      <c r="X8757" s="19"/>
      <c r="Y8757" s="20"/>
    </row>
    <row r="8758" spans="2:25"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19"/>
      <c r="X8758" s="19"/>
      <c r="Y8758" s="20"/>
    </row>
    <row r="8759" spans="2:25"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19"/>
      <c r="X8759" s="19"/>
      <c r="Y8759" s="20"/>
    </row>
    <row r="8760" spans="2:25"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19"/>
      <c r="X8760" s="19"/>
      <c r="Y8760" s="20"/>
    </row>
    <row r="8761" spans="2:25"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19"/>
      <c r="X8761" s="19"/>
      <c r="Y8761" s="20"/>
    </row>
    <row r="8762" spans="2:25"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19"/>
      <c r="X8762" s="19"/>
      <c r="Y8762" s="20"/>
    </row>
    <row r="8763" spans="2:25"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19"/>
      <c r="X8763" s="19"/>
      <c r="Y8763" s="20"/>
    </row>
    <row r="8764" spans="2:25"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19"/>
      <c r="X8764" s="19"/>
      <c r="Y8764" s="20"/>
    </row>
    <row r="8765" spans="2:25"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19"/>
      <c r="X8765" s="19"/>
      <c r="Y8765" s="20"/>
    </row>
    <row r="8766" spans="2:25"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19"/>
      <c r="X8766" s="19"/>
      <c r="Y8766" s="20"/>
    </row>
    <row r="8767" spans="2:25"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19"/>
      <c r="X8767" s="19"/>
      <c r="Y8767" s="20"/>
    </row>
    <row r="8768" spans="2:25"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19"/>
      <c r="X8768" s="19"/>
      <c r="Y8768" s="20"/>
    </row>
    <row r="8769" spans="2:25"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19"/>
      <c r="X8769" s="19"/>
      <c r="Y8769" s="20"/>
    </row>
    <row r="8770" spans="2:25"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19"/>
      <c r="X8770" s="19"/>
      <c r="Y8770" s="20"/>
    </row>
    <row r="8771" spans="2:25"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19"/>
      <c r="X8771" s="19"/>
      <c r="Y8771" s="20"/>
    </row>
    <row r="8772" spans="2:25"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19"/>
      <c r="X8772" s="19"/>
      <c r="Y8772" s="20"/>
    </row>
    <row r="8773" spans="2:25"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19"/>
      <c r="X8773" s="19"/>
      <c r="Y8773" s="20"/>
    </row>
    <row r="8774" spans="2:25"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19"/>
      <c r="X8774" s="19"/>
      <c r="Y8774" s="20"/>
    </row>
    <row r="8775" spans="2:25"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19"/>
      <c r="X8775" s="19"/>
      <c r="Y8775" s="20"/>
    </row>
    <row r="8776" spans="2:25"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19"/>
      <c r="X8776" s="19"/>
      <c r="Y8776" s="20"/>
    </row>
    <row r="8777" spans="2:25"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19"/>
      <c r="X8777" s="19"/>
      <c r="Y8777" s="20"/>
    </row>
    <row r="8778" spans="2:25"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19"/>
      <c r="X8778" s="19"/>
      <c r="Y8778" s="20"/>
    </row>
    <row r="8779" spans="2:25"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19"/>
      <c r="X8779" s="19"/>
      <c r="Y8779" s="20"/>
    </row>
    <row r="8780" spans="2:25"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19"/>
      <c r="X8780" s="19"/>
      <c r="Y8780" s="20"/>
    </row>
    <row r="8781" spans="2:25"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19"/>
      <c r="X8781" s="19"/>
      <c r="Y8781" s="20"/>
    </row>
    <row r="8782" spans="2:25"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19"/>
      <c r="X8782" s="19"/>
      <c r="Y8782" s="20"/>
    </row>
    <row r="8783" spans="2:25"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19"/>
      <c r="X8783" s="19"/>
      <c r="Y8783" s="20"/>
    </row>
    <row r="8784" spans="2:25"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19"/>
      <c r="X8784" s="19"/>
      <c r="Y8784" s="20"/>
    </row>
    <row r="8785" spans="2:25"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19"/>
      <c r="X8785" s="19"/>
      <c r="Y8785" s="20"/>
    </row>
    <row r="8786" spans="2:25"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19"/>
      <c r="X8786" s="19"/>
      <c r="Y8786" s="20"/>
    </row>
    <row r="8787" spans="2:25"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19"/>
      <c r="X8787" s="19"/>
      <c r="Y8787" s="20"/>
    </row>
    <row r="8788" spans="2:25"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19"/>
      <c r="X8788" s="19"/>
      <c r="Y8788" s="20"/>
    </row>
    <row r="8789" spans="2:25"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19"/>
      <c r="X8789" s="19"/>
      <c r="Y8789" s="20"/>
    </row>
    <row r="8790" spans="2:25"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19"/>
      <c r="X8790" s="19"/>
      <c r="Y8790" s="20"/>
    </row>
    <row r="8791" spans="2:25"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19"/>
      <c r="X8791" s="19"/>
      <c r="Y8791" s="20"/>
    </row>
    <row r="8792" spans="2:25"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19"/>
      <c r="X8792" s="19"/>
      <c r="Y8792" s="20"/>
    </row>
    <row r="8793" spans="2:25"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19"/>
      <c r="X8793" s="19"/>
      <c r="Y8793" s="20"/>
    </row>
    <row r="8794" spans="2:25"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19"/>
      <c r="X8794" s="19"/>
      <c r="Y8794" s="20"/>
    </row>
    <row r="8795" spans="2:25"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19"/>
      <c r="X8795" s="19"/>
      <c r="Y8795" s="20"/>
    </row>
    <row r="8796" spans="2:25"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19"/>
      <c r="X8796" s="19"/>
      <c r="Y8796" s="20"/>
    </row>
    <row r="8797" spans="2:25"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19"/>
      <c r="X8797" s="19"/>
      <c r="Y8797" s="20"/>
    </row>
    <row r="8798" spans="2:25"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19"/>
      <c r="X8798" s="19"/>
      <c r="Y8798" s="20"/>
    </row>
    <row r="8799" spans="2:25"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19"/>
      <c r="X8799" s="19"/>
      <c r="Y8799" s="20"/>
    </row>
    <row r="8800" spans="2:25"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19"/>
      <c r="X8800" s="19"/>
      <c r="Y8800" s="20"/>
    </row>
    <row r="8801" spans="2:25"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19"/>
      <c r="X8801" s="19"/>
      <c r="Y8801" s="20"/>
    </row>
    <row r="8802" spans="2:25"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19"/>
      <c r="X8802" s="19"/>
      <c r="Y8802" s="20"/>
    </row>
    <row r="8803" spans="2:25"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19"/>
      <c r="X8803" s="19"/>
      <c r="Y8803" s="20"/>
    </row>
    <row r="8804" spans="2:25"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19"/>
      <c r="X8804" s="19"/>
      <c r="Y8804" s="20"/>
    </row>
    <row r="8805" spans="2:25"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19"/>
      <c r="X8805" s="19"/>
      <c r="Y8805" s="20"/>
    </row>
    <row r="8806" spans="2:25"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19"/>
      <c r="X8806" s="19"/>
      <c r="Y8806" s="20"/>
    </row>
    <row r="8807" spans="2:25"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19"/>
      <c r="X8807" s="19"/>
      <c r="Y8807" s="20"/>
    </row>
    <row r="8808" spans="2:25"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19"/>
      <c r="X8808" s="19"/>
      <c r="Y8808" s="20"/>
    </row>
    <row r="8809" spans="2:25"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19"/>
      <c r="X8809" s="19"/>
      <c r="Y8809" s="20"/>
    </row>
    <row r="8810" spans="2:25"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19"/>
      <c r="X8810" s="19"/>
      <c r="Y8810" s="20"/>
    </row>
    <row r="8811" spans="2:25"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19"/>
      <c r="X8811" s="19"/>
      <c r="Y8811" s="20"/>
    </row>
    <row r="8812" spans="2:25"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19"/>
      <c r="X8812" s="19"/>
      <c r="Y8812" s="20"/>
    </row>
    <row r="8813" spans="2:25"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19"/>
      <c r="X8813" s="19"/>
      <c r="Y8813" s="20"/>
    </row>
    <row r="8814" spans="2:25"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19"/>
      <c r="X8814" s="19"/>
      <c r="Y8814" s="20"/>
    </row>
    <row r="8815" spans="2:25"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19"/>
      <c r="X8815" s="19"/>
      <c r="Y8815" s="20"/>
    </row>
    <row r="8816" spans="2:25"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19"/>
      <c r="X8816" s="19"/>
      <c r="Y8816" s="20"/>
    </row>
    <row r="8817" spans="2:25"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19"/>
      <c r="X8817" s="19"/>
      <c r="Y8817" s="20"/>
    </row>
    <row r="8818" spans="2:25"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19"/>
      <c r="X8818" s="19"/>
      <c r="Y8818" s="20"/>
    </row>
    <row r="8819" spans="2:25"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19"/>
      <c r="X8819" s="19"/>
      <c r="Y8819" s="20"/>
    </row>
    <row r="8820" spans="2:25"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19"/>
      <c r="X8820" s="19"/>
      <c r="Y8820" s="20"/>
    </row>
    <row r="8821" spans="2:25"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19"/>
      <c r="X8821" s="19"/>
      <c r="Y8821" s="20"/>
    </row>
    <row r="8822" spans="2:25"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19"/>
      <c r="X8822" s="19"/>
      <c r="Y8822" s="20"/>
    </row>
    <row r="8823" spans="2:25"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19"/>
      <c r="X8823" s="19"/>
      <c r="Y8823" s="20"/>
    </row>
    <row r="8824" spans="2:25"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19"/>
      <c r="X8824" s="19"/>
      <c r="Y8824" s="20"/>
    </row>
    <row r="8825" spans="2:25"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19"/>
      <c r="X8825" s="19"/>
      <c r="Y8825" s="20"/>
    </row>
    <row r="8826" spans="2:25"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19"/>
      <c r="X8826" s="19"/>
      <c r="Y8826" s="20"/>
    </row>
    <row r="8827" spans="2:25"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19"/>
      <c r="X8827" s="19"/>
      <c r="Y8827" s="20"/>
    </row>
    <row r="8828" spans="2:25"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19"/>
      <c r="X8828" s="19"/>
      <c r="Y8828" s="20"/>
    </row>
    <row r="8829" spans="2:25"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19"/>
      <c r="X8829" s="19"/>
      <c r="Y8829" s="20"/>
    </row>
    <row r="8830" spans="2:25"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19"/>
      <c r="X8830" s="19"/>
      <c r="Y8830" s="20"/>
    </row>
    <row r="8831" spans="2:25"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19"/>
      <c r="X8831" s="19"/>
      <c r="Y8831" s="20"/>
    </row>
    <row r="8832" spans="2:25"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19"/>
      <c r="X8832" s="19"/>
      <c r="Y8832" s="20"/>
    </row>
    <row r="8833" spans="2:25"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19"/>
      <c r="X8833" s="19"/>
      <c r="Y8833" s="20"/>
    </row>
    <row r="8834" spans="2:25"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19"/>
      <c r="X8834" s="19"/>
      <c r="Y8834" s="20"/>
    </row>
    <row r="8835" spans="2:25"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19"/>
      <c r="X8835" s="19"/>
      <c r="Y8835" s="20"/>
    </row>
    <row r="8836" spans="2:25"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19"/>
      <c r="X8836" s="19"/>
      <c r="Y8836" s="20"/>
    </row>
    <row r="8837" spans="2:25"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19"/>
      <c r="X8837" s="19"/>
      <c r="Y8837" s="20"/>
    </row>
    <row r="8838" spans="2:25"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19"/>
      <c r="X8838" s="19"/>
      <c r="Y8838" s="20"/>
    </row>
    <row r="8839" spans="2:25"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19"/>
      <c r="X8839" s="19"/>
      <c r="Y8839" s="20"/>
    </row>
    <row r="8840" spans="2:25"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19"/>
      <c r="X8840" s="19"/>
      <c r="Y8840" s="20"/>
    </row>
    <row r="8841" spans="2:25"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19"/>
      <c r="X8841" s="19"/>
      <c r="Y8841" s="20"/>
    </row>
    <row r="8842" spans="2:25"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19"/>
      <c r="X8842" s="19"/>
      <c r="Y8842" s="20"/>
    </row>
    <row r="8843" spans="2:25"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19"/>
      <c r="X8843" s="19"/>
      <c r="Y8843" s="20"/>
    </row>
    <row r="8844" spans="2:25"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19"/>
      <c r="X8844" s="19"/>
      <c r="Y8844" s="20"/>
    </row>
    <row r="8845" spans="2:25"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19"/>
      <c r="X8845" s="19"/>
      <c r="Y8845" s="20"/>
    </row>
    <row r="8846" spans="2:25"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19"/>
      <c r="X8846" s="19"/>
      <c r="Y8846" s="20"/>
    </row>
    <row r="8847" spans="2:25"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19"/>
      <c r="X8847" s="19"/>
      <c r="Y8847" s="20"/>
    </row>
    <row r="8848" spans="2:25"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19"/>
      <c r="X8848" s="19"/>
      <c r="Y8848" s="20"/>
    </row>
    <row r="8849" spans="2:25"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19"/>
      <c r="X8849" s="19"/>
      <c r="Y8849" s="20"/>
    </row>
    <row r="8850" spans="2:25"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19"/>
      <c r="X8850" s="19"/>
      <c r="Y8850" s="20"/>
    </row>
    <row r="8851" spans="2:25"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19"/>
      <c r="X8851" s="19"/>
      <c r="Y8851" s="20"/>
    </row>
    <row r="8852" spans="2:25"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19"/>
      <c r="X8852" s="19"/>
      <c r="Y8852" s="20"/>
    </row>
    <row r="8853" spans="2:25"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19"/>
      <c r="X8853" s="19"/>
      <c r="Y8853" s="20"/>
    </row>
    <row r="8854" spans="2:25"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19"/>
      <c r="X8854" s="19"/>
      <c r="Y8854" s="20"/>
    </row>
    <row r="8855" spans="2:25"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19"/>
      <c r="X8855" s="19"/>
      <c r="Y8855" s="20"/>
    </row>
    <row r="8856" spans="2:25"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19"/>
      <c r="X8856" s="19"/>
      <c r="Y8856" s="20"/>
    </row>
    <row r="8857" spans="2:25"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19"/>
      <c r="X8857" s="19"/>
      <c r="Y8857" s="20"/>
    </row>
    <row r="8858" spans="2:25"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19"/>
      <c r="X8858" s="19"/>
      <c r="Y8858" s="20"/>
    </row>
    <row r="8859" spans="2:25"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19"/>
      <c r="X8859" s="19"/>
      <c r="Y8859" s="20"/>
    </row>
    <row r="8860" spans="2:25"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19"/>
      <c r="X8860" s="19"/>
      <c r="Y8860" s="20"/>
    </row>
    <row r="8861" spans="2:25"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19"/>
      <c r="X8861" s="19"/>
      <c r="Y8861" s="20"/>
    </row>
    <row r="8862" spans="2:25"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19"/>
      <c r="X8862" s="19"/>
      <c r="Y8862" s="20"/>
    </row>
    <row r="8863" spans="2:25"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19"/>
      <c r="X8863" s="19"/>
      <c r="Y8863" s="20"/>
    </row>
    <row r="8864" spans="2:25"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19"/>
      <c r="X8864" s="19"/>
      <c r="Y8864" s="20"/>
    </row>
    <row r="8865" spans="2:25"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19"/>
      <c r="X8865" s="19"/>
      <c r="Y8865" s="20"/>
    </row>
    <row r="8866" spans="2:25"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19"/>
      <c r="X8866" s="19"/>
      <c r="Y8866" s="20"/>
    </row>
    <row r="8867" spans="2:25"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19"/>
      <c r="X8867" s="19"/>
      <c r="Y8867" s="20"/>
    </row>
    <row r="8868" spans="2:25"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19"/>
      <c r="X8868" s="19"/>
      <c r="Y8868" s="20"/>
    </row>
    <row r="8869" spans="2:25"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19"/>
      <c r="X8869" s="19"/>
      <c r="Y8869" s="20"/>
    </row>
    <row r="8870" spans="2:25"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19"/>
      <c r="X8870" s="19"/>
      <c r="Y8870" s="20"/>
    </row>
    <row r="8871" spans="2:25"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19"/>
      <c r="X8871" s="19"/>
      <c r="Y8871" s="20"/>
    </row>
    <row r="8872" spans="2:25"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19"/>
      <c r="X8872" s="19"/>
      <c r="Y8872" s="20"/>
    </row>
    <row r="8873" spans="2:25"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19"/>
      <c r="X8873" s="19"/>
      <c r="Y8873" s="20"/>
    </row>
    <row r="8874" spans="2:25"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19"/>
      <c r="X8874" s="19"/>
      <c r="Y8874" s="20"/>
    </row>
    <row r="8875" spans="2:25"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19"/>
      <c r="X8875" s="19"/>
      <c r="Y8875" s="20"/>
    </row>
    <row r="8876" spans="2:25"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19"/>
      <c r="X8876" s="19"/>
      <c r="Y8876" s="20"/>
    </row>
    <row r="8877" spans="2:25"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19"/>
      <c r="X8877" s="19"/>
      <c r="Y8877" s="20"/>
    </row>
    <row r="8878" spans="2:25"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19"/>
      <c r="X8878" s="19"/>
      <c r="Y8878" s="20"/>
    </row>
    <row r="8879" spans="2:25"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19"/>
      <c r="X8879" s="19"/>
      <c r="Y8879" s="20"/>
    </row>
    <row r="8880" spans="2:25"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19"/>
      <c r="X8880" s="19"/>
      <c r="Y8880" s="20"/>
    </row>
    <row r="8881" spans="2:25"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19"/>
      <c r="X8881" s="19"/>
      <c r="Y8881" s="20"/>
    </row>
    <row r="8882" spans="2:25"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19"/>
      <c r="X8882" s="19"/>
      <c r="Y8882" s="20"/>
    </row>
    <row r="8883" spans="2:25"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19"/>
      <c r="X8883" s="19"/>
      <c r="Y8883" s="20"/>
    </row>
    <row r="8884" spans="2:25"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19"/>
      <c r="X8884" s="19"/>
      <c r="Y8884" s="20"/>
    </row>
    <row r="8885" spans="2:25"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19"/>
      <c r="X8885" s="19"/>
      <c r="Y8885" s="20"/>
    </row>
    <row r="8886" spans="2:25"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19"/>
      <c r="X8886" s="19"/>
      <c r="Y8886" s="20"/>
    </row>
    <row r="8887" spans="2:25"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19"/>
      <c r="X8887" s="19"/>
      <c r="Y8887" s="20"/>
    </row>
    <row r="8888" spans="2:25"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19"/>
      <c r="X8888" s="19"/>
      <c r="Y8888" s="20"/>
    </row>
    <row r="8889" spans="2:25"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19"/>
      <c r="X8889" s="19"/>
      <c r="Y8889" s="20"/>
    </row>
    <row r="8890" spans="2:25"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19"/>
      <c r="X8890" s="19"/>
      <c r="Y8890" s="20"/>
    </row>
    <row r="8891" spans="2:25"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19"/>
      <c r="X8891" s="19"/>
      <c r="Y8891" s="20"/>
    </row>
    <row r="8892" spans="2:25"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19"/>
      <c r="X8892" s="19"/>
      <c r="Y8892" s="20"/>
    </row>
    <row r="8893" spans="2:25"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19"/>
      <c r="X8893" s="19"/>
      <c r="Y8893" s="20"/>
    </row>
    <row r="8894" spans="2:25"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19"/>
      <c r="X8894" s="19"/>
      <c r="Y8894" s="20"/>
    </row>
    <row r="8895" spans="2:25"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19"/>
      <c r="X8895" s="19"/>
      <c r="Y8895" s="20"/>
    </row>
    <row r="8896" spans="2:25"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19"/>
      <c r="X8896" s="19"/>
      <c r="Y8896" s="20"/>
    </row>
    <row r="8897" spans="2:25"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19"/>
      <c r="X8897" s="19"/>
      <c r="Y8897" s="20"/>
    </row>
    <row r="8898" spans="2:25"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19"/>
      <c r="X8898" s="19"/>
      <c r="Y8898" s="20"/>
    </row>
    <row r="8899" spans="2:25"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19"/>
      <c r="X8899" s="19"/>
      <c r="Y8899" s="20"/>
    </row>
    <row r="8900" spans="2:25"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19"/>
      <c r="X8900" s="19"/>
      <c r="Y8900" s="20"/>
    </row>
    <row r="8901" spans="2:25"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19"/>
      <c r="X8901" s="19"/>
      <c r="Y8901" s="20"/>
    </row>
    <row r="8902" spans="2:25"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19"/>
      <c r="X8902" s="19"/>
      <c r="Y8902" s="20"/>
    </row>
    <row r="8903" spans="2:25"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19"/>
      <c r="X8903" s="19"/>
      <c r="Y8903" s="20"/>
    </row>
    <row r="8904" spans="2:25"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19"/>
      <c r="X8904" s="19"/>
      <c r="Y8904" s="20"/>
    </row>
    <row r="8905" spans="2:25"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19"/>
      <c r="X8905" s="19"/>
      <c r="Y8905" s="20"/>
    </row>
    <row r="8906" spans="2:25"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19"/>
      <c r="X8906" s="19"/>
      <c r="Y8906" s="20"/>
    </row>
    <row r="8907" spans="2:25"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19"/>
      <c r="X8907" s="19"/>
      <c r="Y8907" s="20"/>
    </row>
    <row r="8908" spans="2:25"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19"/>
      <c r="X8908" s="19"/>
      <c r="Y8908" s="20"/>
    </row>
    <row r="8909" spans="2:25"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19"/>
      <c r="X8909" s="19"/>
      <c r="Y8909" s="20"/>
    </row>
    <row r="8910" spans="2:25"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19"/>
      <c r="X8910" s="19"/>
      <c r="Y8910" s="20"/>
    </row>
    <row r="8911" spans="2:25"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19"/>
      <c r="X8911" s="19"/>
      <c r="Y8911" s="20"/>
    </row>
    <row r="8912" spans="2:25"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19"/>
      <c r="X8912" s="19"/>
      <c r="Y8912" s="20"/>
    </row>
    <row r="8913" spans="2:25"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19"/>
      <c r="X8913" s="19"/>
      <c r="Y8913" s="20"/>
    </row>
    <row r="8914" spans="2:25"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19"/>
      <c r="X8914" s="19"/>
      <c r="Y8914" s="20"/>
    </row>
    <row r="8915" spans="2:25"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19"/>
      <c r="X8915" s="19"/>
      <c r="Y8915" s="20"/>
    </row>
    <row r="8916" spans="2:25"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19"/>
      <c r="X8916" s="19"/>
      <c r="Y8916" s="20"/>
    </row>
    <row r="8917" spans="2:25"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19"/>
      <c r="X8917" s="19"/>
      <c r="Y8917" s="20"/>
    </row>
    <row r="8918" spans="2:25"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19"/>
      <c r="X8918" s="19"/>
      <c r="Y8918" s="20"/>
    </row>
    <row r="8919" spans="2:25"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19"/>
      <c r="X8919" s="19"/>
      <c r="Y8919" s="20"/>
    </row>
    <row r="8920" spans="2:25"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19"/>
      <c r="X8920" s="19"/>
      <c r="Y8920" s="20"/>
    </row>
    <row r="8921" spans="2:25"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19"/>
      <c r="X8921" s="19"/>
      <c r="Y8921" s="20"/>
    </row>
    <row r="8922" spans="2:25"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19"/>
      <c r="X8922" s="19"/>
      <c r="Y8922" s="20"/>
    </row>
    <row r="8923" spans="2:25"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19"/>
      <c r="X8923" s="19"/>
      <c r="Y8923" s="20"/>
    </row>
    <row r="8924" spans="2:25"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19"/>
      <c r="X8924" s="19"/>
      <c r="Y8924" s="20"/>
    </row>
    <row r="8925" spans="2:25"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19"/>
      <c r="X8925" s="19"/>
      <c r="Y8925" s="20"/>
    </row>
    <row r="8926" spans="2:25"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19"/>
      <c r="X8926" s="19"/>
      <c r="Y8926" s="20"/>
    </row>
    <row r="8927" spans="2:25"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19"/>
      <c r="X8927" s="19"/>
      <c r="Y8927" s="20"/>
    </row>
    <row r="8928" spans="2:25"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19"/>
      <c r="X8928" s="19"/>
      <c r="Y8928" s="20"/>
    </row>
    <row r="8929" spans="2:25"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19"/>
      <c r="X8929" s="19"/>
      <c r="Y8929" s="20"/>
    </row>
    <row r="8930" spans="2:25"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19"/>
      <c r="X8930" s="19"/>
      <c r="Y8930" s="20"/>
    </row>
    <row r="8931" spans="2:25"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19"/>
      <c r="X8931" s="19"/>
      <c r="Y8931" s="20"/>
    </row>
    <row r="8932" spans="2:25"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19"/>
      <c r="X8932" s="19"/>
      <c r="Y8932" s="20"/>
    </row>
    <row r="8933" spans="2:25"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19"/>
      <c r="X8933" s="19"/>
      <c r="Y8933" s="20"/>
    </row>
    <row r="8934" spans="2:25"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19"/>
      <c r="X8934" s="19"/>
      <c r="Y8934" s="20"/>
    </row>
    <row r="8935" spans="2:25"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19"/>
      <c r="X8935" s="19"/>
      <c r="Y8935" s="20"/>
    </row>
    <row r="8936" spans="2:25"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19"/>
      <c r="X8936" s="19"/>
      <c r="Y8936" s="20"/>
    </row>
    <row r="8937" spans="2:25"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19"/>
      <c r="X8937" s="19"/>
      <c r="Y8937" s="20"/>
    </row>
    <row r="8938" spans="2:25"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19"/>
      <c r="X8938" s="19"/>
      <c r="Y8938" s="20"/>
    </row>
    <row r="8939" spans="2:25"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19"/>
      <c r="X8939" s="19"/>
      <c r="Y8939" s="20"/>
    </row>
    <row r="8940" spans="2:25"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19"/>
      <c r="X8940" s="19"/>
      <c r="Y8940" s="20"/>
    </row>
    <row r="8941" spans="2:25"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19"/>
      <c r="X8941" s="19"/>
      <c r="Y8941" s="20"/>
    </row>
    <row r="8942" spans="2:25"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19"/>
      <c r="X8942" s="19"/>
      <c r="Y8942" s="20"/>
    </row>
    <row r="8943" spans="2:25"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19"/>
      <c r="X8943" s="19"/>
      <c r="Y8943" s="20"/>
    </row>
    <row r="8944" spans="2:25"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19"/>
      <c r="X8944" s="19"/>
      <c r="Y8944" s="20"/>
    </row>
    <row r="8945" spans="2:25"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19"/>
      <c r="X8945" s="19"/>
      <c r="Y8945" s="20"/>
    </row>
    <row r="8946" spans="2:25"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19"/>
      <c r="X8946" s="19"/>
      <c r="Y8946" s="20"/>
    </row>
    <row r="8947" spans="2:25"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19"/>
      <c r="X8947" s="19"/>
      <c r="Y8947" s="20"/>
    </row>
    <row r="8948" spans="2:25"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19"/>
      <c r="X8948" s="19"/>
      <c r="Y8948" s="20"/>
    </row>
    <row r="8949" spans="2:25"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19"/>
      <c r="X8949" s="19"/>
      <c r="Y8949" s="20"/>
    </row>
    <row r="8950" spans="2:25"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19"/>
      <c r="X8950" s="19"/>
      <c r="Y8950" s="20"/>
    </row>
    <row r="8951" spans="2:25"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19"/>
      <c r="X8951" s="19"/>
      <c r="Y8951" s="20"/>
    </row>
    <row r="8952" spans="2:25"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19"/>
      <c r="X8952" s="19"/>
      <c r="Y8952" s="20"/>
    </row>
    <row r="8953" spans="2:25"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19"/>
      <c r="X8953" s="19"/>
      <c r="Y8953" s="20"/>
    </row>
    <row r="8954" spans="2:25"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19"/>
      <c r="X8954" s="19"/>
      <c r="Y8954" s="20"/>
    </row>
    <row r="8955" spans="2:25"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19"/>
      <c r="X8955" s="19"/>
      <c r="Y8955" s="20"/>
    </row>
    <row r="8956" spans="2:25"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19"/>
      <c r="X8956" s="19"/>
      <c r="Y8956" s="20"/>
    </row>
    <row r="8957" spans="2:25"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19"/>
      <c r="X8957" s="19"/>
      <c r="Y8957" s="20"/>
    </row>
    <row r="8958" spans="2:25"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19"/>
      <c r="X8958" s="19"/>
      <c r="Y8958" s="20"/>
    </row>
    <row r="8959" spans="2:25"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19"/>
      <c r="X8959" s="19"/>
      <c r="Y8959" s="20"/>
    </row>
    <row r="8960" spans="2:25"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19"/>
      <c r="X8960" s="19"/>
      <c r="Y8960" s="20"/>
    </row>
    <row r="8961" spans="2:25"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19"/>
      <c r="X8961" s="19"/>
      <c r="Y8961" s="20"/>
    </row>
    <row r="8962" spans="2:25"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19"/>
      <c r="X8962" s="19"/>
      <c r="Y8962" s="20"/>
    </row>
    <row r="8963" spans="2:25"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19"/>
      <c r="X8963" s="19"/>
      <c r="Y8963" s="20"/>
    </row>
    <row r="8964" spans="2:25"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19"/>
      <c r="X8964" s="19"/>
      <c r="Y8964" s="20"/>
    </row>
    <row r="8965" spans="2:25"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19"/>
      <c r="X8965" s="19"/>
      <c r="Y8965" s="20"/>
    </row>
    <row r="8966" spans="2:25"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19"/>
      <c r="X8966" s="19"/>
      <c r="Y8966" s="20"/>
    </row>
    <row r="8967" spans="2:25"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19"/>
      <c r="X8967" s="19"/>
      <c r="Y8967" s="20"/>
    </row>
    <row r="8968" spans="2:25"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19"/>
      <c r="X8968" s="19"/>
      <c r="Y8968" s="20"/>
    </row>
    <row r="8969" spans="2:25"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19"/>
      <c r="X8969" s="19"/>
      <c r="Y8969" s="20"/>
    </row>
    <row r="8970" spans="2:25"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19"/>
      <c r="X8970" s="19"/>
      <c r="Y8970" s="20"/>
    </row>
    <row r="8971" spans="2:25"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19"/>
      <c r="X8971" s="19"/>
      <c r="Y8971" s="20"/>
    </row>
    <row r="8972" spans="2:25"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19"/>
      <c r="X8972" s="19"/>
      <c r="Y8972" s="20"/>
    </row>
    <row r="8973" spans="2:25"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19"/>
      <c r="X8973" s="19"/>
      <c r="Y8973" s="20"/>
    </row>
    <row r="8974" spans="2:25"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19"/>
      <c r="X8974" s="19"/>
      <c r="Y8974" s="20"/>
    </row>
    <row r="8975" spans="2:25"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19"/>
      <c r="X8975" s="19"/>
      <c r="Y8975" s="20"/>
    </row>
    <row r="8976" spans="2:25"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19"/>
      <c r="X8976" s="19"/>
      <c r="Y8976" s="20"/>
    </row>
    <row r="8977" spans="2:25"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19"/>
      <c r="X8977" s="19"/>
      <c r="Y8977" s="20"/>
    </row>
    <row r="8978" spans="2:25"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19"/>
      <c r="X8978" s="19"/>
      <c r="Y8978" s="20"/>
    </row>
    <row r="8979" spans="2:25"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19"/>
      <c r="X8979" s="19"/>
      <c r="Y8979" s="20"/>
    </row>
    <row r="8980" spans="2:25"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19"/>
      <c r="X8980" s="19"/>
      <c r="Y8980" s="20"/>
    </row>
    <row r="8981" spans="2:25"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19"/>
      <c r="X8981" s="19"/>
      <c r="Y8981" s="20"/>
    </row>
    <row r="8982" spans="2:25"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19"/>
      <c r="X8982" s="19"/>
      <c r="Y8982" s="20"/>
    </row>
    <row r="8983" spans="2:25"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19"/>
      <c r="X8983" s="19"/>
      <c r="Y8983" s="20"/>
    </row>
    <row r="8984" spans="2:25"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19"/>
      <c r="X8984" s="19"/>
      <c r="Y8984" s="20"/>
    </row>
    <row r="8985" spans="2:25"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19"/>
      <c r="X8985" s="19"/>
      <c r="Y8985" s="20"/>
    </row>
    <row r="8986" spans="2:25"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19"/>
      <c r="X8986" s="19"/>
      <c r="Y8986" s="20"/>
    </row>
    <row r="8987" spans="2:25"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19"/>
      <c r="X8987" s="19"/>
      <c r="Y8987" s="20"/>
    </row>
    <row r="8988" spans="2:25"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19"/>
      <c r="X8988" s="19"/>
      <c r="Y8988" s="20"/>
    </row>
    <row r="8989" spans="2:25"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19"/>
      <c r="X8989" s="19"/>
      <c r="Y8989" s="20"/>
    </row>
    <row r="8990" spans="2:25"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19"/>
      <c r="X8990" s="19"/>
      <c r="Y8990" s="20"/>
    </row>
    <row r="8991" spans="2:25"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19"/>
      <c r="X8991" s="19"/>
      <c r="Y8991" s="20"/>
    </row>
    <row r="8992" spans="2:25"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19"/>
      <c r="X8992" s="19"/>
      <c r="Y8992" s="20"/>
    </row>
    <row r="8993" spans="2:25"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19"/>
      <c r="X8993" s="19"/>
      <c r="Y8993" s="20"/>
    </row>
    <row r="8994" spans="2:25"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19"/>
      <c r="X8994" s="19"/>
      <c r="Y8994" s="20"/>
    </row>
    <row r="8995" spans="2:25"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19"/>
      <c r="X8995" s="19"/>
      <c r="Y8995" s="20"/>
    </row>
    <row r="8996" spans="2:25"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19"/>
      <c r="X8996" s="19"/>
      <c r="Y8996" s="20"/>
    </row>
    <row r="8997" spans="2:25"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19"/>
      <c r="X8997" s="19"/>
      <c r="Y8997" s="20"/>
    </row>
    <row r="8998" spans="2:25"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19"/>
      <c r="X8998" s="19"/>
      <c r="Y8998" s="20"/>
    </row>
    <row r="8999" spans="2:25"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19"/>
      <c r="X8999" s="19"/>
      <c r="Y8999" s="20"/>
    </row>
    <row r="9000" spans="2:25"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19"/>
      <c r="X9000" s="19"/>
      <c r="Y9000" s="20"/>
    </row>
    <row r="9001" spans="2:25"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19"/>
      <c r="X9001" s="19"/>
      <c r="Y9001" s="20"/>
    </row>
    <row r="9002" spans="2:25"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19"/>
      <c r="X9002" s="19"/>
      <c r="Y9002" s="20"/>
    </row>
    <row r="9003" spans="2:25"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19"/>
      <c r="X9003" s="19"/>
      <c r="Y9003" s="20"/>
    </row>
    <row r="9004" spans="2:25"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19"/>
      <c r="X9004" s="19"/>
      <c r="Y9004" s="20"/>
    </row>
    <row r="9005" spans="2:25"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19"/>
      <c r="X9005" s="19"/>
      <c r="Y9005" s="20"/>
    </row>
    <row r="9006" spans="2:25"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19"/>
      <c r="X9006" s="19"/>
      <c r="Y9006" s="20"/>
    </row>
    <row r="9007" spans="2:25"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19"/>
      <c r="X9007" s="19"/>
      <c r="Y9007" s="20"/>
    </row>
    <row r="9008" spans="2:25"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19"/>
      <c r="X9008" s="19"/>
      <c r="Y9008" s="20"/>
    </row>
    <row r="9009" spans="2:25"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19"/>
      <c r="X9009" s="19"/>
      <c r="Y9009" s="20"/>
    </row>
    <row r="9010" spans="2:25"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19"/>
      <c r="X9010" s="19"/>
      <c r="Y9010" s="20"/>
    </row>
    <row r="9011" spans="2:25"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19"/>
      <c r="X9011" s="19"/>
      <c r="Y9011" s="20"/>
    </row>
    <row r="9012" spans="2:25"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19"/>
      <c r="X9012" s="19"/>
      <c r="Y9012" s="20"/>
    </row>
    <row r="9013" spans="2:25"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19"/>
      <c r="X9013" s="19"/>
      <c r="Y9013" s="20"/>
    </row>
    <row r="9014" spans="2:25"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19"/>
      <c r="X9014" s="19"/>
      <c r="Y9014" s="20"/>
    </row>
    <row r="9015" spans="2:25"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19"/>
      <c r="X9015" s="19"/>
      <c r="Y9015" s="20"/>
    </row>
    <row r="9016" spans="2:25"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19"/>
      <c r="X9016" s="19"/>
      <c r="Y9016" s="20"/>
    </row>
    <row r="9017" spans="2:25"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19"/>
      <c r="X9017" s="19"/>
      <c r="Y9017" s="20"/>
    </row>
    <row r="9018" spans="2:25"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19"/>
      <c r="X9018" s="19"/>
      <c r="Y9018" s="20"/>
    </row>
    <row r="9019" spans="2:25"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19"/>
      <c r="X9019" s="19"/>
      <c r="Y9019" s="20"/>
    </row>
    <row r="9020" spans="2:25"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19"/>
      <c r="X9020" s="19"/>
      <c r="Y9020" s="20"/>
    </row>
    <row r="9021" spans="2:25"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19"/>
      <c r="X9021" s="19"/>
      <c r="Y9021" s="20"/>
    </row>
    <row r="9022" spans="2:25"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19"/>
      <c r="X9022" s="19"/>
      <c r="Y9022" s="20"/>
    </row>
    <row r="9023" spans="2:25"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19"/>
      <c r="X9023" s="19"/>
      <c r="Y9023" s="20"/>
    </row>
    <row r="9024" spans="2:25"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19"/>
      <c r="X9024" s="19"/>
      <c r="Y9024" s="20"/>
    </row>
    <row r="9025" spans="2:25"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19"/>
      <c r="X9025" s="19"/>
      <c r="Y9025" s="20"/>
    </row>
    <row r="9026" spans="2:25"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19"/>
      <c r="X9026" s="19"/>
      <c r="Y9026" s="20"/>
    </row>
    <row r="9027" spans="2:25"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19"/>
      <c r="X9027" s="19"/>
      <c r="Y9027" s="20"/>
    </row>
    <row r="9028" spans="2:25"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19"/>
      <c r="X9028" s="19"/>
      <c r="Y9028" s="20"/>
    </row>
    <row r="9029" spans="2:25"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19"/>
      <c r="X9029" s="19"/>
      <c r="Y9029" s="20"/>
    </row>
    <row r="9030" spans="2:25"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19"/>
      <c r="X9030" s="19"/>
      <c r="Y9030" s="20"/>
    </row>
    <row r="9031" spans="2:25"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19"/>
      <c r="X9031" s="19"/>
      <c r="Y9031" s="20"/>
    </row>
    <row r="9032" spans="2:25"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19"/>
      <c r="X9032" s="19"/>
      <c r="Y9032" s="20"/>
    </row>
    <row r="9033" spans="2:25"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19"/>
      <c r="X9033" s="19"/>
      <c r="Y9033" s="20"/>
    </row>
    <row r="9034" spans="2:25"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19"/>
      <c r="X9034" s="19"/>
      <c r="Y9034" s="20"/>
    </row>
    <row r="9035" spans="2:25"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19"/>
      <c r="X9035" s="19"/>
      <c r="Y9035" s="20"/>
    </row>
    <row r="9036" spans="2:25"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19"/>
      <c r="X9036" s="19"/>
      <c r="Y9036" s="20"/>
    </row>
    <row r="9037" spans="2:25"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19"/>
      <c r="X9037" s="19"/>
      <c r="Y9037" s="20"/>
    </row>
    <row r="9038" spans="2:25"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19"/>
      <c r="X9038" s="19"/>
      <c r="Y9038" s="20"/>
    </row>
    <row r="9039" spans="2:25"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19"/>
      <c r="X9039" s="19"/>
      <c r="Y9039" s="20"/>
    </row>
    <row r="9040" spans="2:25"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19"/>
      <c r="X9040" s="19"/>
      <c r="Y9040" s="20"/>
    </row>
    <row r="9041" spans="2:25"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19"/>
      <c r="X9041" s="19"/>
      <c r="Y9041" s="20"/>
    </row>
    <row r="9042" spans="2:25"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19"/>
      <c r="X9042" s="19"/>
      <c r="Y9042" s="20"/>
    </row>
    <row r="9043" spans="2:25"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19"/>
      <c r="X9043" s="19"/>
      <c r="Y9043" s="20"/>
    </row>
    <row r="9044" spans="2:25"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19"/>
      <c r="X9044" s="19"/>
      <c r="Y9044" s="20"/>
    </row>
    <row r="9045" spans="2:25"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19"/>
      <c r="X9045" s="19"/>
      <c r="Y9045" s="20"/>
    </row>
    <row r="9046" spans="2:25"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19"/>
      <c r="X9046" s="19"/>
      <c r="Y9046" s="20"/>
    </row>
    <row r="9047" spans="2:25"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19"/>
      <c r="X9047" s="19"/>
      <c r="Y9047" s="20"/>
    </row>
    <row r="9048" spans="2:25"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19"/>
      <c r="X9048" s="19"/>
      <c r="Y9048" s="20"/>
    </row>
    <row r="9049" spans="2:25"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19"/>
      <c r="X9049" s="19"/>
      <c r="Y9049" s="20"/>
    </row>
    <row r="9050" spans="2:25"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19"/>
      <c r="X9050" s="19"/>
      <c r="Y9050" s="20"/>
    </row>
    <row r="9051" spans="2:25"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19"/>
      <c r="X9051" s="19"/>
      <c r="Y9051" s="20"/>
    </row>
    <row r="9052" spans="2:25"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19"/>
      <c r="X9052" s="19"/>
      <c r="Y9052" s="20"/>
    </row>
    <row r="9053" spans="2:25"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19"/>
      <c r="X9053" s="19"/>
      <c r="Y9053" s="20"/>
    </row>
    <row r="9054" spans="2:25"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19"/>
      <c r="X9054" s="19"/>
      <c r="Y9054" s="20"/>
    </row>
    <row r="9055" spans="2:25"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19"/>
      <c r="X9055" s="19"/>
      <c r="Y9055" s="20"/>
    </row>
    <row r="9056" spans="2:25"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19"/>
      <c r="X9056" s="19"/>
      <c r="Y9056" s="20"/>
    </row>
    <row r="9057" spans="2:25"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19"/>
      <c r="X9057" s="19"/>
      <c r="Y9057" s="20"/>
    </row>
    <row r="9058" spans="2:25"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19"/>
      <c r="X9058" s="19"/>
      <c r="Y9058" s="20"/>
    </row>
    <row r="9059" spans="2:25"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19"/>
      <c r="X9059" s="19"/>
      <c r="Y9059" s="20"/>
    </row>
    <row r="9060" spans="2:25"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19"/>
      <c r="X9060" s="19"/>
      <c r="Y9060" s="20"/>
    </row>
    <row r="9061" spans="2:25"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19"/>
      <c r="X9061" s="19"/>
      <c r="Y9061" s="20"/>
    </row>
    <row r="9062" spans="2:25"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19"/>
      <c r="X9062" s="19"/>
      <c r="Y9062" s="20"/>
    </row>
    <row r="9063" spans="2:25"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19"/>
      <c r="X9063" s="19"/>
      <c r="Y9063" s="20"/>
    </row>
    <row r="9064" spans="2:25"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19"/>
      <c r="X9064" s="19"/>
      <c r="Y9064" s="20"/>
    </row>
    <row r="9065" spans="2:25"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19"/>
      <c r="X9065" s="19"/>
      <c r="Y9065" s="20"/>
    </row>
    <row r="9066" spans="2:25"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19"/>
      <c r="X9066" s="19"/>
      <c r="Y9066" s="20"/>
    </row>
    <row r="9067" spans="2:25"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19"/>
      <c r="X9067" s="19"/>
      <c r="Y9067" s="20"/>
    </row>
    <row r="9068" spans="2:25"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19"/>
      <c r="X9068" s="19"/>
      <c r="Y9068" s="20"/>
    </row>
    <row r="9069" spans="2:25"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19"/>
      <c r="X9069" s="19"/>
      <c r="Y9069" s="20"/>
    </row>
    <row r="9070" spans="2:25"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19"/>
      <c r="X9070" s="19"/>
      <c r="Y9070" s="20"/>
    </row>
    <row r="9071" spans="2:25"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19"/>
      <c r="X9071" s="19"/>
      <c r="Y9071" s="20"/>
    </row>
    <row r="9072" spans="2:25"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19"/>
      <c r="X9072" s="19"/>
      <c r="Y9072" s="20"/>
    </row>
    <row r="9073" spans="2:25"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19"/>
      <c r="X9073" s="19"/>
      <c r="Y9073" s="20"/>
    </row>
    <row r="9074" spans="2:25"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19"/>
      <c r="X9074" s="19"/>
      <c r="Y9074" s="20"/>
    </row>
    <row r="9075" spans="2:25"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19"/>
      <c r="X9075" s="19"/>
      <c r="Y9075" s="20"/>
    </row>
    <row r="9076" spans="2:25"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19"/>
      <c r="X9076" s="19"/>
      <c r="Y9076" s="20"/>
    </row>
    <row r="9077" spans="2:25"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19"/>
      <c r="X9077" s="19"/>
      <c r="Y9077" s="20"/>
    </row>
    <row r="9078" spans="2:25"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19"/>
      <c r="X9078" s="19"/>
      <c r="Y9078" s="20"/>
    </row>
    <row r="9079" spans="2:25"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19"/>
      <c r="X9079" s="19"/>
      <c r="Y9079" s="20"/>
    </row>
    <row r="9080" spans="2:25"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19"/>
      <c r="X9080" s="19"/>
      <c r="Y9080" s="20"/>
    </row>
    <row r="9081" spans="2:25"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19"/>
      <c r="X9081" s="19"/>
      <c r="Y9081" s="20"/>
    </row>
    <row r="9082" spans="2:25"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19"/>
      <c r="X9082" s="19"/>
      <c r="Y9082" s="20"/>
    </row>
    <row r="9083" spans="2:25"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19"/>
      <c r="X9083" s="19"/>
      <c r="Y9083" s="20"/>
    </row>
    <row r="9084" spans="2:25"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19"/>
      <c r="X9084" s="19"/>
      <c r="Y9084" s="20"/>
    </row>
    <row r="9085" spans="2:25"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19"/>
      <c r="X9085" s="19"/>
      <c r="Y9085" s="20"/>
    </row>
    <row r="9086" spans="2:25"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19"/>
      <c r="X9086" s="19"/>
      <c r="Y9086" s="20"/>
    </row>
    <row r="9087" spans="2:25"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19"/>
      <c r="X9087" s="19"/>
      <c r="Y9087" s="20"/>
    </row>
    <row r="9088" spans="2:25"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19"/>
      <c r="X9088" s="19"/>
      <c r="Y9088" s="20"/>
    </row>
    <row r="9089" spans="2:25"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19"/>
      <c r="X9089" s="19"/>
      <c r="Y9089" s="20"/>
    </row>
    <row r="9090" spans="2:25"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19"/>
      <c r="X9090" s="19"/>
      <c r="Y9090" s="20"/>
    </row>
    <row r="9091" spans="2:25"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19"/>
      <c r="X9091" s="19"/>
      <c r="Y9091" s="20"/>
    </row>
    <row r="9092" spans="2:25"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19"/>
      <c r="X9092" s="19"/>
      <c r="Y9092" s="20"/>
    </row>
    <row r="9093" spans="2:25"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19"/>
      <c r="X9093" s="19"/>
      <c r="Y9093" s="20"/>
    </row>
    <row r="9094" spans="2:25"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19"/>
      <c r="X9094" s="19"/>
      <c r="Y9094" s="20"/>
    </row>
    <row r="9095" spans="2:25"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19"/>
      <c r="X9095" s="19"/>
      <c r="Y9095" s="20"/>
    </row>
    <row r="9096" spans="2:25"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19"/>
      <c r="X9096" s="19"/>
      <c r="Y9096" s="20"/>
    </row>
    <row r="9097" spans="2:25"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19"/>
      <c r="X9097" s="19"/>
      <c r="Y9097" s="20"/>
    </row>
    <row r="9098" spans="2:25"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19"/>
      <c r="X9098" s="19"/>
      <c r="Y9098" s="20"/>
    </row>
    <row r="9099" spans="2:25"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19"/>
      <c r="X9099" s="19"/>
      <c r="Y9099" s="20"/>
    </row>
    <row r="9100" spans="2:25"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19"/>
      <c r="X9100" s="19"/>
      <c r="Y9100" s="20"/>
    </row>
    <row r="9101" spans="2:25"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19"/>
      <c r="X9101" s="19"/>
      <c r="Y9101" s="20"/>
    </row>
    <row r="9102" spans="2:25"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19"/>
      <c r="X9102" s="19"/>
      <c r="Y9102" s="20"/>
    </row>
    <row r="9103" spans="2:25"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19"/>
      <c r="X9103" s="19"/>
      <c r="Y9103" s="20"/>
    </row>
    <row r="9104" spans="2:25"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19"/>
      <c r="X9104" s="19"/>
      <c r="Y9104" s="20"/>
    </row>
    <row r="9105" spans="2:25"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19"/>
      <c r="X9105" s="19"/>
      <c r="Y9105" s="20"/>
    </row>
    <row r="9106" spans="2:25"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19"/>
      <c r="X9106" s="19"/>
      <c r="Y9106" s="20"/>
    </row>
    <row r="9107" spans="2:25"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19"/>
      <c r="X9107" s="19"/>
      <c r="Y9107" s="20"/>
    </row>
    <row r="9108" spans="2:25"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19"/>
      <c r="X9108" s="19"/>
      <c r="Y9108" s="20"/>
    </row>
    <row r="9109" spans="2:25"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19"/>
      <c r="X9109" s="19"/>
      <c r="Y9109" s="20"/>
    </row>
    <row r="9110" spans="2:25"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19"/>
      <c r="X9110" s="19"/>
      <c r="Y9110" s="20"/>
    </row>
    <row r="9111" spans="2:25"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19"/>
      <c r="X9111" s="19"/>
      <c r="Y9111" s="20"/>
    </row>
    <row r="9112" spans="2:25"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19"/>
      <c r="X9112" s="19"/>
      <c r="Y9112" s="20"/>
    </row>
    <row r="9113" spans="2:25"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19"/>
      <c r="X9113" s="19"/>
      <c r="Y9113" s="20"/>
    </row>
    <row r="9114" spans="2:25"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19"/>
      <c r="X9114" s="19"/>
      <c r="Y9114" s="20"/>
    </row>
    <row r="9115" spans="2:25"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19"/>
      <c r="X9115" s="19"/>
      <c r="Y9115" s="20"/>
    </row>
    <row r="9116" spans="2:25"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19"/>
      <c r="X9116" s="19"/>
      <c r="Y9116" s="20"/>
    </row>
    <row r="9117" spans="2:25"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19"/>
      <c r="X9117" s="19"/>
      <c r="Y9117" s="20"/>
    </row>
    <row r="9118" spans="2:25"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19"/>
      <c r="X9118" s="19"/>
      <c r="Y9118" s="20"/>
    </row>
    <row r="9119" spans="2:25"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19"/>
      <c r="X9119" s="19"/>
      <c r="Y9119" s="20"/>
    </row>
    <row r="9120" spans="2:25"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19"/>
      <c r="X9120" s="19"/>
      <c r="Y9120" s="20"/>
    </row>
    <row r="9121" spans="2:25"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19"/>
      <c r="X9121" s="19"/>
      <c r="Y9121" s="20"/>
    </row>
    <row r="9122" spans="2:25"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19"/>
      <c r="X9122" s="19"/>
      <c r="Y9122" s="20"/>
    </row>
    <row r="9123" spans="2:25"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19"/>
      <c r="X9123" s="19"/>
      <c r="Y9123" s="20"/>
    </row>
    <row r="9124" spans="2:25"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19"/>
      <c r="X9124" s="19"/>
      <c r="Y9124" s="20"/>
    </row>
    <row r="9125" spans="2:25"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19"/>
      <c r="X9125" s="19"/>
      <c r="Y9125" s="20"/>
    </row>
    <row r="9126" spans="2:25"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19"/>
      <c r="X9126" s="19"/>
      <c r="Y9126" s="20"/>
    </row>
    <row r="9127" spans="2:25"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19"/>
      <c r="X9127" s="19"/>
      <c r="Y9127" s="20"/>
    </row>
    <row r="9128" spans="2:25"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19"/>
      <c r="X9128" s="19"/>
      <c r="Y9128" s="20"/>
    </row>
    <row r="9129" spans="2:25"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19"/>
      <c r="X9129" s="19"/>
      <c r="Y9129" s="20"/>
    </row>
    <row r="9130" spans="2:25"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19"/>
      <c r="X9130" s="19"/>
      <c r="Y9130" s="20"/>
    </row>
    <row r="9131" spans="2:25"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19"/>
      <c r="X9131" s="19"/>
      <c r="Y9131" s="20"/>
    </row>
    <row r="9132" spans="2:25"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19"/>
      <c r="X9132" s="19"/>
      <c r="Y9132" s="20"/>
    </row>
    <row r="9133" spans="2:25"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19"/>
      <c r="X9133" s="19"/>
      <c r="Y9133" s="20"/>
    </row>
    <row r="9134" spans="2:25"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19"/>
      <c r="X9134" s="19"/>
      <c r="Y9134" s="20"/>
    </row>
    <row r="9135" spans="2:25"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19"/>
      <c r="X9135" s="19"/>
      <c r="Y9135" s="20"/>
    </row>
    <row r="9136" spans="2:25"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19"/>
      <c r="X9136" s="19"/>
      <c r="Y9136" s="20"/>
    </row>
    <row r="9137" spans="2:25"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19"/>
      <c r="X9137" s="19"/>
      <c r="Y9137" s="20"/>
    </row>
    <row r="9138" spans="2:25"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19"/>
      <c r="X9138" s="19"/>
      <c r="Y9138" s="20"/>
    </row>
    <row r="9139" spans="2:25"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19"/>
      <c r="X9139" s="19"/>
      <c r="Y9139" s="20"/>
    </row>
    <row r="9140" spans="2:25"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19"/>
      <c r="X9140" s="19"/>
      <c r="Y9140" s="20"/>
    </row>
    <row r="9141" spans="2:25"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19"/>
      <c r="X9141" s="19"/>
      <c r="Y9141" s="20"/>
    </row>
    <row r="9142" spans="2:25"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19"/>
      <c r="X9142" s="19"/>
      <c r="Y9142" s="20"/>
    </row>
    <row r="9143" spans="2:25"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19"/>
      <c r="X9143" s="19"/>
      <c r="Y9143" s="20"/>
    </row>
    <row r="9144" spans="2:25"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19"/>
      <c r="X9144" s="19"/>
      <c r="Y9144" s="20"/>
    </row>
    <row r="9145" spans="2:25"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19"/>
      <c r="X9145" s="19"/>
      <c r="Y9145" s="20"/>
    </row>
    <row r="9146" spans="2:25"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19"/>
      <c r="X9146" s="19"/>
      <c r="Y9146" s="20"/>
    </row>
    <row r="9147" spans="2:25"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19"/>
      <c r="X9147" s="19"/>
      <c r="Y9147" s="20"/>
    </row>
    <row r="9148" spans="2:25"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19"/>
      <c r="X9148" s="19"/>
      <c r="Y9148" s="20"/>
    </row>
    <row r="9149" spans="2:25"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19"/>
      <c r="X9149" s="19"/>
      <c r="Y9149" s="20"/>
    </row>
    <row r="9150" spans="2:25"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19"/>
      <c r="X9150" s="19"/>
      <c r="Y9150" s="20"/>
    </row>
    <row r="9151" spans="2:25"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19"/>
      <c r="X9151" s="19"/>
      <c r="Y9151" s="20"/>
    </row>
    <row r="9152" spans="2:25"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19"/>
      <c r="X9152" s="19"/>
      <c r="Y9152" s="20"/>
    </row>
    <row r="9153" spans="2:25"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19"/>
      <c r="X9153" s="19"/>
      <c r="Y9153" s="20"/>
    </row>
    <row r="9154" spans="2:25"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19"/>
      <c r="X9154" s="19"/>
      <c r="Y9154" s="20"/>
    </row>
    <row r="9155" spans="2:25"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19"/>
      <c r="X9155" s="19"/>
      <c r="Y9155" s="20"/>
    </row>
    <row r="9156" spans="2:25"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19"/>
      <c r="X9156" s="19"/>
      <c r="Y9156" s="20"/>
    </row>
    <row r="9157" spans="2:25"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19"/>
      <c r="X9157" s="19"/>
      <c r="Y9157" s="20"/>
    </row>
    <row r="9158" spans="2:25"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19"/>
      <c r="X9158" s="19"/>
      <c r="Y9158" s="20"/>
    </row>
    <row r="9159" spans="2:25"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19"/>
      <c r="X9159" s="19"/>
      <c r="Y9159" s="20"/>
    </row>
    <row r="9160" spans="2:25"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19"/>
      <c r="X9160" s="19"/>
      <c r="Y9160" s="20"/>
    </row>
    <row r="9161" spans="2:25"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19"/>
      <c r="X9161" s="19"/>
      <c r="Y9161" s="20"/>
    </row>
    <row r="9162" spans="2:25"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19"/>
      <c r="X9162" s="19"/>
      <c r="Y9162" s="20"/>
    </row>
    <row r="9163" spans="2:25"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19"/>
      <c r="X9163" s="19"/>
      <c r="Y9163" s="20"/>
    </row>
    <row r="9164" spans="2:25"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19"/>
      <c r="X9164" s="19"/>
      <c r="Y9164" s="20"/>
    </row>
    <row r="9165" spans="2:25"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19"/>
      <c r="X9165" s="19"/>
      <c r="Y9165" s="20"/>
    </row>
    <row r="9166" spans="2:25"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19"/>
      <c r="X9166" s="19"/>
      <c r="Y9166" s="20"/>
    </row>
    <row r="9167" spans="2:25"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19"/>
      <c r="X9167" s="19"/>
      <c r="Y9167" s="20"/>
    </row>
    <row r="9168" spans="2:25"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19"/>
      <c r="X9168" s="19"/>
      <c r="Y9168" s="20"/>
    </row>
    <row r="9169" spans="2:25"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19"/>
      <c r="X9169" s="19"/>
      <c r="Y9169" s="20"/>
    </row>
    <row r="9170" spans="2:25"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19"/>
      <c r="X9170" s="19"/>
      <c r="Y9170" s="20"/>
    </row>
    <row r="9171" spans="2:25"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19"/>
      <c r="X9171" s="19"/>
      <c r="Y9171" s="20"/>
    </row>
    <row r="9172" spans="2:25"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19"/>
      <c r="X9172" s="19"/>
      <c r="Y9172" s="20"/>
    </row>
    <row r="9173" spans="2:25"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19"/>
      <c r="X9173" s="19"/>
      <c r="Y9173" s="20"/>
    </row>
    <row r="9174" spans="2:25"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19"/>
      <c r="X9174" s="19"/>
      <c r="Y9174" s="20"/>
    </row>
    <row r="9175" spans="2:25"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19"/>
      <c r="X9175" s="19"/>
      <c r="Y9175" s="20"/>
    </row>
    <row r="9176" spans="2:25"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19"/>
      <c r="X9176" s="19"/>
      <c r="Y9176" s="20"/>
    </row>
    <row r="9177" spans="2:25"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19"/>
      <c r="X9177" s="19"/>
      <c r="Y9177" s="20"/>
    </row>
    <row r="9178" spans="2:25"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19"/>
      <c r="X9178" s="19"/>
      <c r="Y9178" s="20"/>
    </row>
    <row r="9179" spans="2:25"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19"/>
      <c r="X9179" s="19"/>
      <c r="Y9179" s="20"/>
    </row>
    <row r="9180" spans="2:25"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19"/>
      <c r="X9180" s="19"/>
      <c r="Y9180" s="20"/>
    </row>
    <row r="9181" spans="2:25"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19"/>
      <c r="X9181" s="19"/>
      <c r="Y9181" s="20"/>
    </row>
    <row r="9182" spans="2:25"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19"/>
      <c r="X9182" s="19"/>
      <c r="Y9182" s="20"/>
    </row>
    <row r="9183" spans="2:25"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19"/>
      <c r="X9183" s="19"/>
      <c r="Y9183" s="20"/>
    </row>
    <row r="9184" spans="2:25"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19"/>
      <c r="X9184" s="19"/>
      <c r="Y9184" s="20"/>
    </row>
    <row r="9185" spans="2:25"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19"/>
      <c r="X9185" s="19"/>
      <c r="Y9185" s="20"/>
    </row>
    <row r="9186" spans="2:25"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19"/>
      <c r="X9186" s="19"/>
      <c r="Y9186" s="20"/>
    </row>
    <row r="9187" spans="2:25"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19"/>
      <c r="X9187" s="19"/>
      <c r="Y9187" s="20"/>
    </row>
    <row r="9188" spans="2:25"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19"/>
      <c r="X9188" s="19"/>
      <c r="Y9188" s="20"/>
    </row>
    <row r="9189" spans="2:25"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19"/>
      <c r="X9189" s="19"/>
      <c r="Y9189" s="20"/>
    </row>
    <row r="9190" spans="2:25"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19"/>
      <c r="X9190" s="19"/>
      <c r="Y9190" s="20"/>
    </row>
    <row r="9191" spans="2:25"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19"/>
      <c r="X9191" s="19"/>
      <c r="Y9191" s="20"/>
    </row>
    <row r="9192" spans="2:25"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19"/>
      <c r="X9192" s="19"/>
      <c r="Y9192" s="20"/>
    </row>
    <row r="9193" spans="2:25"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19"/>
      <c r="X9193" s="19"/>
      <c r="Y9193" s="20"/>
    </row>
    <row r="9194" spans="2:25"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19"/>
      <c r="X9194" s="19"/>
      <c r="Y9194" s="20"/>
    </row>
    <row r="9195" spans="2:25"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19"/>
      <c r="X9195" s="19"/>
      <c r="Y9195" s="20"/>
    </row>
    <row r="9196" spans="2:25"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19"/>
      <c r="X9196" s="19"/>
      <c r="Y9196" s="20"/>
    </row>
    <row r="9197" spans="2:25"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19"/>
      <c r="X9197" s="19"/>
      <c r="Y9197" s="20"/>
    </row>
    <row r="9198" spans="2:25"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19"/>
      <c r="X9198" s="19"/>
      <c r="Y9198" s="20"/>
    </row>
    <row r="9199" spans="2:25"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19"/>
      <c r="X9199" s="19"/>
      <c r="Y9199" s="20"/>
    </row>
    <row r="9200" spans="2:25"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19"/>
      <c r="X9200" s="19"/>
      <c r="Y9200" s="20"/>
    </row>
    <row r="9201" spans="2:25"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19"/>
      <c r="X9201" s="19"/>
      <c r="Y9201" s="20"/>
    </row>
    <row r="9202" spans="2:25"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19"/>
      <c r="X9202" s="19"/>
      <c r="Y9202" s="20"/>
    </row>
    <row r="9203" spans="2:25"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19"/>
      <c r="X9203" s="19"/>
      <c r="Y9203" s="20"/>
    </row>
    <row r="9204" spans="2:25"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19"/>
      <c r="X9204" s="19"/>
      <c r="Y9204" s="20"/>
    </row>
    <row r="9205" spans="2:25"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19"/>
      <c r="X9205" s="19"/>
      <c r="Y9205" s="20"/>
    </row>
    <row r="9206" spans="2:25"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19"/>
      <c r="X9206" s="19"/>
      <c r="Y9206" s="20"/>
    </row>
    <row r="9207" spans="2:25"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19"/>
      <c r="X9207" s="19"/>
      <c r="Y9207" s="20"/>
    </row>
    <row r="9208" spans="2:25"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19"/>
      <c r="X9208" s="19"/>
      <c r="Y9208" s="20"/>
    </row>
    <row r="9209" spans="2:25"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19"/>
      <c r="X9209" s="19"/>
      <c r="Y9209" s="20"/>
    </row>
    <row r="9210" spans="2:25"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19"/>
      <c r="X9210" s="19"/>
      <c r="Y9210" s="20"/>
    </row>
    <row r="9211" spans="2:25"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19"/>
      <c r="X9211" s="19"/>
      <c r="Y9211" s="20"/>
    </row>
    <row r="9212" spans="2:25"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19"/>
      <c r="X9212" s="19"/>
      <c r="Y9212" s="20"/>
    </row>
    <row r="9213" spans="2:25"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19"/>
      <c r="X9213" s="19"/>
      <c r="Y9213" s="20"/>
    </row>
    <row r="9214" spans="2:25"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19"/>
      <c r="X9214" s="19"/>
      <c r="Y9214" s="20"/>
    </row>
    <row r="9215" spans="2:25"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19"/>
      <c r="X9215" s="19"/>
      <c r="Y9215" s="20"/>
    </row>
    <row r="9216" spans="2:25"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19"/>
      <c r="X9216" s="19"/>
      <c r="Y9216" s="20"/>
    </row>
    <row r="9217" spans="2:25"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19"/>
      <c r="X9217" s="19"/>
      <c r="Y9217" s="20"/>
    </row>
    <row r="9218" spans="2:25"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19"/>
      <c r="X9218" s="19"/>
      <c r="Y9218" s="20"/>
    </row>
    <row r="9219" spans="2:25"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19"/>
      <c r="X9219" s="19"/>
      <c r="Y9219" s="20"/>
    </row>
    <row r="9220" spans="2:25"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19"/>
      <c r="X9220" s="19"/>
      <c r="Y9220" s="20"/>
    </row>
    <row r="9221" spans="2:25"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19"/>
      <c r="X9221" s="19"/>
      <c r="Y9221" s="20"/>
    </row>
    <row r="9222" spans="2:25"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19"/>
      <c r="X9222" s="19"/>
      <c r="Y9222" s="20"/>
    </row>
    <row r="9223" spans="2:25"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19"/>
      <c r="X9223" s="19"/>
      <c r="Y9223" s="20"/>
    </row>
    <row r="9224" spans="2:25"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19"/>
      <c r="X9224" s="19"/>
      <c r="Y9224" s="20"/>
    </row>
    <row r="9225" spans="2:25"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19"/>
      <c r="X9225" s="19"/>
      <c r="Y9225" s="20"/>
    </row>
    <row r="9226" spans="2:25"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19"/>
      <c r="X9226" s="19"/>
      <c r="Y9226" s="20"/>
    </row>
    <row r="9227" spans="2:25"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19"/>
      <c r="X9227" s="19"/>
      <c r="Y9227" s="20"/>
    </row>
    <row r="9228" spans="2:25"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19"/>
      <c r="X9228" s="19"/>
      <c r="Y9228" s="20"/>
    </row>
    <row r="9229" spans="2:25"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19"/>
      <c r="X9229" s="19"/>
      <c r="Y9229" s="20"/>
    </row>
    <row r="9230" spans="2:25"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19"/>
      <c r="X9230" s="19"/>
      <c r="Y9230" s="20"/>
    </row>
    <row r="9231" spans="2:25"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19"/>
      <c r="X9231" s="19"/>
      <c r="Y9231" s="20"/>
    </row>
    <row r="9232" spans="2:25"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19"/>
      <c r="X9232" s="19"/>
      <c r="Y9232" s="20"/>
    </row>
    <row r="9233" spans="2:25"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19"/>
      <c r="X9233" s="19"/>
      <c r="Y9233" s="20"/>
    </row>
    <row r="9234" spans="2:25"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19"/>
      <c r="X9234" s="19"/>
      <c r="Y9234" s="20"/>
    </row>
    <row r="9235" spans="2:25"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19"/>
      <c r="X9235" s="19"/>
      <c r="Y9235" s="20"/>
    </row>
    <row r="9236" spans="2:25"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19"/>
      <c r="X9236" s="19"/>
      <c r="Y9236" s="20"/>
    </row>
    <row r="9237" spans="2:25"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19"/>
      <c r="X9237" s="19"/>
      <c r="Y9237" s="20"/>
    </row>
    <row r="9238" spans="2:25"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19"/>
      <c r="X9238" s="19"/>
      <c r="Y9238" s="20"/>
    </row>
    <row r="9239" spans="2:25"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19"/>
      <c r="X9239" s="19"/>
      <c r="Y9239" s="20"/>
    </row>
    <row r="9240" spans="2:25"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19"/>
      <c r="X9240" s="19"/>
      <c r="Y9240" s="20"/>
    </row>
    <row r="9241" spans="2:25"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19"/>
      <c r="X9241" s="19"/>
      <c r="Y9241" s="20"/>
    </row>
    <row r="9242" spans="2:25"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19"/>
      <c r="X9242" s="19"/>
      <c r="Y9242" s="20"/>
    </row>
    <row r="9243" spans="2:25"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19"/>
      <c r="X9243" s="19"/>
      <c r="Y9243" s="20"/>
    </row>
    <row r="9244" spans="2:25"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19"/>
      <c r="X9244" s="19"/>
      <c r="Y9244" s="20"/>
    </row>
    <row r="9245" spans="2:25"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19"/>
      <c r="X9245" s="19"/>
      <c r="Y9245" s="20"/>
    </row>
    <row r="9246" spans="2:25"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19"/>
      <c r="X9246" s="19"/>
      <c r="Y9246" s="20"/>
    </row>
    <row r="9247" spans="2:25"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19"/>
      <c r="X9247" s="19"/>
      <c r="Y9247" s="20"/>
    </row>
    <row r="9248" spans="2:25"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19"/>
      <c r="X9248" s="19"/>
      <c r="Y9248" s="20"/>
    </row>
    <row r="9249" spans="2:25"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19"/>
      <c r="X9249" s="19"/>
      <c r="Y9249" s="20"/>
    </row>
    <row r="9250" spans="2:25"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19"/>
      <c r="X9250" s="19"/>
      <c r="Y9250" s="20"/>
    </row>
    <row r="9251" spans="2:25"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19"/>
      <c r="X9251" s="19"/>
      <c r="Y9251" s="20"/>
    </row>
    <row r="9252" spans="2:25"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19"/>
      <c r="X9252" s="19"/>
      <c r="Y9252" s="20"/>
    </row>
    <row r="9253" spans="2:25"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19"/>
      <c r="X9253" s="19"/>
      <c r="Y9253" s="20"/>
    </row>
    <row r="9254" spans="2:25"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19"/>
      <c r="X9254" s="19"/>
      <c r="Y9254" s="20"/>
    </row>
    <row r="9255" spans="2:25"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19"/>
      <c r="X9255" s="19"/>
      <c r="Y9255" s="20"/>
    </row>
    <row r="9256" spans="2:25"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19"/>
      <c r="X9256" s="19"/>
      <c r="Y9256" s="20"/>
    </row>
    <row r="9257" spans="2:25"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19"/>
      <c r="X9257" s="19"/>
      <c r="Y9257" s="20"/>
    </row>
    <row r="9258" spans="2:25"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19"/>
      <c r="X9258" s="19"/>
      <c r="Y9258" s="20"/>
    </row>
    <row r="9259" spans="2:25"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19"/>
      <c r="X9259" s="19"/>
      <c r="Y9259" s="20"/>
    </row>
    <row r="9260" spans="2:25"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19"/>
      <c r="X9260" s="19"/>
      <c r="Y9260" s="20"/>
    </row>
    <row r="9261" spans="2:25"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19"/>
      <c r="X9261" s="19"/>
      <c r="Y9261" s="20"/>
    </row>
    <row r="9262" spans="2:25"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19"/>
      <c r="X9262" s="19"/>
      <c r="Y9262" s="20"/>
    </row>
    <row r="9263" spans="2:25"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19"/>
      <c r="X9263" s="19"/>
      <c r="Y9263" s="20"/>
    </row>
    <row r="9264" spans="2:25"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19"/>
      <c r="X9264" s="19"/>
      <c r="Y9264" s="20"/>
    </row>
    <row r="9265" spans="2:25"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19"/>
      <c r="X9265" s="19"/>
      <c r="Y9265" s="20"/>
    </row>
    <row r="9266" spans="2:25"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19"/>
      <c r="X9266" s="19"/>
      <c r="Y9266" s="20"/>
    </row>
    <row r="9267" spans="2:25"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19"/>
      <c r="X9267" s="19"/>
      <c r="Y9267" s="20"/>
    </row>
    <row r="9268" spans="2:25"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19"/>
      <c r="X9268" s="19"/>
      <c r="Y9268" s="20"/>
    </row>
    <row r="9269" spans="2:25"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19"/>
      <c r="X9269" s="19"/>
      <c r="Y9269" s="20"/>
    </row>
    <row r="9270" spans="2:25"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19"/>
      <c r="X9270" s="19"/>
      <c r="Y9270" s="20"/>
    </row>
    <row r="9271" spans="2:25"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19"/>
      <c r="X9271" s="19"/>
      <c r="Y9271" s="20"/>
    </row>
    <row r="9272" spans="2:25"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19"/>
      <c r="X9272" s="19"/>
      <c r="Y9272" s="20"/>
    </row>
    <row r="9273" spans="2:25"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19"/>
      <c r="X9273" s="19"/>
      <c r="Y9273" s="20"/>
    </row>
    <row r="9274" spans="2:25"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19"/>
      <c r="X9274" s="19"/>
      <c r="Y9274" s="20"/>
    </row>
    <row r="9275" spans="2:25"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19"/>
      <c r="X9275" s="19"/>
      <c r="Y9275" s="20"/>
    </row>
    <row r="9276" spans="2:25"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19"/>
      <c r="X9276" s="19"/>
      <c r="Y9276" s="20"/>
    </row>
    <row r="9277" spans="2:25"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19"/>
      <c r="X9277" s="19"/>
      <c r="Y9277" s="20"/>
    </row>
    <row r="9278" spans="2:25"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19"/>
      <c r="X9278" s="19"/>
      <c r="Y9278" s="20"/>
    </row>
    <row r="9279" spans="2:25"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19"/>
      <c r="X9279" s="19"/>
      <c r="Y9279" s="20"/>
    </row>
    <row r="9280" spans="2:25"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19"/>
      <c r="X9280" s="19"/>
      <c r="Y9280" s="20"/>
    </row>
    <row r="9281" spans="2:25"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19"/>
      <c r="X9281" s="19"/>
      <c r="Y9281" s="20"/>
    </row>
    <row r="9282" spans="2:25"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19"/>
      <c r="X9282" s="19"/>
      <c r="Y9282" s="20"/>
    </row>
    <row r="9283" spans="2:25"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19"/>
      <c r="X9283" s="19"/>
      <c r="Y9283" s="20"/>
    </row>
    <row r="9284" spans="2:25"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19"/>
      <c r="X9284" s="19"/>
      <c r="Y9284" s="20"/>
    </row>
    <row r="9285" spans="2:25"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19"/>
      <c r="X9285" s="19"/>
      <c r="Y9285" s="20"/>
    </row>
    <row r="9286" spans="2:25"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19"/>
      <c r="X9286" s="19"/>
      <c r="Y9286" s="20"/>
    </row>
    <row r="9287" spans="2:25"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19"/>
      <c r="X9287" s="19"/>
      <c r="Y9287" s="20"/>
    </row>
    <row r="9288" spans="2:25"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19"/>
      <c r="X9288" s="19"/>
      <c r="Y9288" s="20"/>
    </row>
    <row r="9289" spans="2:25"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19"/>
      <c r="X9289" s="19"/>
      <c r="Y9289" s="20"/>
    </row>
    <row r="9290" spans="2:25"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19"/>
      <c r="X9290" s="19"/>
      <c r="Y9290" s="20"/>
    </row>
    <row r="9291" spans="2:25"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19"/>
      <c r="X9291" s="19"/>
      <c r="Y9291" s="20"/>
    </row>
    <row r="9292" spans="2:25"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19"/>
      <c r="X9292" s="19"/>
      <c r="Y9292" s="20"/>
    </row>
    <row r="9293" spans="2:25"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19"/>
      <c r="X9293" s="19"/>
      <c r="Y9293" s="20"/>
    </row>
    <row r="9294" spans="2:25"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19"/>
      <c r="X9294" s="19"/>
      <c r="Y9294" s="20"/>
    </row>
    <row r="9295" spans="2:25"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19"/>
      <c r="X9295" s="19"/>
      <c r="Y9295" s="20"/>
    </row>
    <row r="9296" spans="2:25"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19"/>
      <c r="X9296" s="19"/>
      <c r="Y9296" s="20"/>
    </row>
    <row r="9297" spans="2:25"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19"/>
      <c r="X9297" s="19"/>
      <c r="Y9297" s="20"/>
    </row>
    <row r="9298" spans="2:25"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19"/>
      <c r="X9298" s="19"/>
      <c r="Y9298" s="20"/>
    </row>
    <row r="9299" spans="2:25"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19"/>
      <c r="X9299" s="19"/>
      <c r="Y9299" s="20"/>
    </row>
    <row r="9300" spans="2:25"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19"/>
      <c r="X9300" s="19"/>
      <c r="Y9300" s="20"/>
    </row>
    <row r="9301" spans="2:25"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19"/>
      <c r="X9301" s="19"/>
      <c r="Y9301" s="20"/>
    </row>
    <row r="9302" spans="2:25"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19"/>
      <c r="X9302" s="19"/>
      <c r="Y9302" s="20"/>
    </row>
    <row r="9303" spans="2:25"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19"/>
      <c r="X9303" s="19"/>
      <c r="Y9303" s="20"/>
    </row>
    <row r="9304" spans="2:25"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19"/>
      <c r="X9304" s="19"/>
      <c r="Y9304" s="20"/>
    </row>
    <row r="9305" spans="2:25"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19"/>
      <c r="X9305" s="19"/>
      <c r="Y9305" s="20"/>
    </row>
    <row r="9306" spans="2:25"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19"/>
      <c r="X9306" s="19"/>
      <c r="Y9306" s="20"/>
    </row>
    <row r="9307" spans="2:25"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19"/>
      <c r="X9307" s="19"/>
      <c r="Y9307" s="20"/>
    </row>
    <row r="9308" spans="2:25"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19"/>
      <c r="X9308" s="19"/>
      <c r="Y9308" s="20"/>
    </row>
    <row r="9309" spans="2:25"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19"/>
      <c r="X9309" s="19"/>
      <c r="Y9309" s="20"/>
    </row>
    <row r="9310" spans="2:25"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19"/>
      <c r="X9310" s="19"/>
      <c r="Y9310" s="20"/>
    </row>
    <row r="9311" spans="2:25"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19"/>
      <c r="X9311" s="19"/>
      <c r="Y9311" s="20"/>
    </row>
    <row r="9312" spans="2:25"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19"/>
      <c r="X9312" s="19"/>
      <c r="Y9312" s="20"/>
    </row>
    <row r="9313" spans="2:25"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19"/>
      <c r="X9313" s="19"/>
      <c r="Y9313" s="20"/>
    </row>
    <row r="9314" spans="2:25"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19"/>
      <c r="X9314" s="19"/>
      <c r="Y9314" s="20"/>
    </row>
    <row r="9315" spans="2:25"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19"/>
      <c r="X9315" s="19"/>
      <c r="Y9315" s="20"/>
    </row>
    <row r="9316" spans="2:25"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19"/>
      <c r="X9316" s="19"/>
      <c r="Y9316" s="20"/>
    </row>
    <row r="9317" spans="2:25"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19"/>
      <c r="X9317" s="19"/>
      <c r="Y9317" s="20"/>
    </row>
    <row r="9318" spans="2:25"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19"/>
      <c r="X9318" s="19"/>
      <c r="Y9318" s="20"/>
    </row>
    <row r="9319" spans="2:25"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19"/>
      <c r="X9319" s="19"/>
      <c r="Y9319" s="20"/>
    </row>
    <row r="9320" spans="2:25"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19"/>
      <c r="X9320" s="19"/>
      <c r="Y9320" s="20"/>
    </row>
    <row r="9321" spans="2:25"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19"/>
      <c r="X9321" s="19"/>
      <c r="Y9321" s="20"/>
    </row>
    <row r="9322" spans="2:25"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19"/>
      <c r="X9322" s="19"/>
      <c r="Y9322" s="20"/>
    </row>
    <row r="9323" spans="2:25"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19"/>
      <c r="X9323" s="19"/>
      <c r="Y9323" s="20"/>
    </row>
    <row r="9324" spans="2:25"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19"/>
      <c r="X9324" s="19"/>
      <c r="Y9324" s="20"/>
    </row>
    <row r="9325" spans="2:25"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19"/>
      <c r="X9325" s="19"/>
      <c r="Y9325" s="20"/>
    </row>
    <row r="9326" spans="2:25"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19"/>
      <c r="X9326" s="19"/>
      <c r="Y9326" s="20"/>
    </row>
    <row r="9327" spans="2:25"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19"/>
      <c r="X9327" s="19"/>
      <c r="Y9327" s="20"/>
    </row>
    <row r="9328" spans="2:25"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19"/>
      <c r="X9328" s="19"/>
      <c r="Y9328" s="20"/>
    </row>
    <row r="9329" spans="2:25"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19"/>
      <c r="X9329" s="19"/>
      <c r="Y9329" s="20"/>
    </row>
    <row r="9330" spans="2:25"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19"/>
      <c r="X9330" s="19"/>
      <c r="Y9330" s="20"/>
    </row>
    <row r="9331" spans="2:25"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19"/>
      <c r="X9331" s="19"/>
      <c r="Y9331" s="20"/>
    </row>
    <row r="9332" spans="2:25"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19"/>
      <c r="X9332" s="19"/>
      <c r="Y9332" s="20"/>
    </row>
    <row r="9333" spans="2:25"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19"/>
      <c r="X9333" s="19"/>
      <c r="Y9333" s="20"/>
    </row>
    <row r="9334" spans="2:25"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19"/>
      <c r="X9334" s="19"/>
      <c r="Y9334" s="20"/>
    </row>
    <row r="9335" spans="2:25"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19"/>
      <c r="X9335" s="19"/>
      <c r="Y9335" s="20"/>
    </row>
    <row r="9336" spans="2:25"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19"/>
      <c r="X9336" s="19"/>
      <c r="Y9336" s="20"/>
    </row>
    <row r="9337" spans="2:25"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19"/>
      <c r="X9337" s="19"/>
      <c r="Y9337" s="20"/>
    </row>
    <row r="9338" spans="2:25"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19"/>
      <c r="X9338" s="19"/>
      <c r="Y9338" s="20"/>
    </row>
    <row r="9339" spans="2:25"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19"/>
      <c r="X9339" s="19"/>
      <c r="Y9339" s="20"/>
    </row>
    <row r="9340" spans="2:25"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19"/>
      <c r="X9340" s="19"/>
      <c r="Y9340" s="20"/>
    </row>
    <row r="9341" spans="2:25"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19"/>
      <c r="X9341" s="19"/>
      <c r="Y9341" s="20"/>
    </row>
    <row r="9342" spans="2:25"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19"/>
      <c r="X9342" s="19"/>
      <c r="Y9342" s="20"/>
    </row>
    <row r="9343" spans="2:25"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19"/>
      <c r="X9343" s="19"/>
      <c r="Y9343" s="20"/>
    </row>
    <row r="9344" spans="2:25"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19"/>
      <c r="X9344" s="19"/>
      <c r="Y9344" s="20"/>
    </row>
    <row r="9345" spans="2:25"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19"/>
      <c r="X9345" s="19"/>
      <c r="Y9345" s="20"/>
    </row>
    <row r="9346" spans="2:25"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19"/>
      <c r="X9346" s="19"/>
      <c r="Y9346" s="20"/>
    </row>
    <row r="9347" spans="2:25"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19"/>
      <c r="X9347" s="19"/>
      <c r="Y9347" s="20"/>
    </row>
    <row r="9348" spans="2:25"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19"/>
      <c r="X9348" s="19"/>
      <c r="Y9348" s="20"/>
    </row>
    <row r="9349" spans="2:25"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19"/>
      <c r="X9349" s="19"/>
      <c r="Y9349" s="20"/>
    </row>
    <row r="9350" spans="2:25"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19"/>
      <c r="X9350" s="19"/>
      <c r="Y9350" s="20"/>
    </row>
    <row r="9351" spans="2:25"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19"/>
      <c r="X9351" s="19"/>
      <c r="Y9351" s="20"/>
    </row>
    <row r="9352" spans="2:25"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19"/>
      <c r="X9352" s="19"/>
      <c r="Y9352" s="20"/>
    </row>
    <row r="9353" spans="2:25"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19"/>
      <c r="X9353" s="19"/>
      <c r="Y9353" s="20"/>
    </row>
    <row r="9354" spans="2:25"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19"/>
      <c r="X9354" s="19"/>
      <c r="Y9354" s="20"/>
    </row>
    <row r="9355" spans="2:25"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19"/>
      <c r="X9355" s="19"/>
      <c r="Y9355" s="20"/>
    </row>
    <row r="9356" spans="2:25"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19"/>
      <c r="X9356" s="19"/>
      <c r="Y9356" s="20"/>
    </row>
    <row r="9357" spans="2:25"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19"/>
      <c r="X9357" s="19"/>
      <c r="Y9357" s="20"/>
    </row>
    <row r="9358" spans="2:25"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19"/>
      <c r="X9358" s="19"/>
      <c r="Y9358" s="20"/>
    </row>
    <row r="9359" spans="2:25"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19"/>
      <c r="X9359" s="19"/>
      <c r="Y9359" s="20"/>
    </row>
    <row r="9360" spans="2:25"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19"/>
      <c r="X9360" s="19"/>
      <c r="Y9360" s="20"/>
    </row>
    <row r="9361" spans="2:25"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19"/>
      <c r="X9361" s="19"/>
      <c r="Y9361" s="20"/>
    </row>
    <row r="9362" spans="2:25"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19"/>
      <c r="X9362" s="19"/>
      <c r="Y9362" s="20"/>
    </row>
    <row r="9363" spans="2:25"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19"/>
      <c r="X9363" s="19"/>
      <c r="Y9363" s="20"/>
    </row>
    <row r="9364" spans="2:25"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19"/>
      <c r="X9364" s="19"/>
      <c r="Y9364" s="20"/>
    </row>
    <row r="9365" spans="2:25"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19"/>
      <c r="X9365" s="19"/>
      <c r="Y9365" s="20"/>
    </row>
    <row r="9366" spans="2:25"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19"/>
      <c r="X9366" s="19"/>
      <c r="Y9366" s="20"/>
    </row>
    <row r="9367" spans="2:25"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19"/>
      <c r="X9367" s="19"/>
      <c r="Y9367" s="20"/>
    </row>
    <row r="9368" spans="2:25"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19"/>
      <c r="X9368" s="19"/>
      <c r="Y9368" s="20"/>
    </row>
    <row r="9369" spans="2:25"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19"/>
      <c r="X9369" s="19"/>
      <c r="Y9369" s="20"/>
    </row>
    <row r="9370" spans="2:25"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19"/>
      <c r="X9370" s="19"/>
      <c r="Y9370" s="20"/>
    </row>
    <row r="9371" spans="2:25"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19"/>
      <c r="X9371" s="19"/>
      <c r="Y9371" s="20"/>
    </row>
    <row r="9372" spans="2:25"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19"/>
      <c r="X9372" s="19"/>
      <c r="Y9372" s="20"/>
    </row>
    <row r="9373" spans="2:25"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19"/>
      <c r="X9373" s="19"/>
      <c r="Y9373" s="20"/>
    </row>
    <row r="9374" spans="2:25"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19"/>
      <c r="X9374" s="19"/>
      <c r="Y9374" s="20"/>
    </row>
    <row r="9375" spans="2:25"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19"/>
      <c r="X9375" s="19"/>
      <c r="Y9375" s="20"/>
    </row>
    <row r="9376" spans="2:25"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19"/>
      <c r="X9376" s="19"/>
      <c r="Y9376" s="20"/>
    </row>
    <row r="9377" spans="2:25"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19"/>
      <c r="X9377" s="19"/>
      <c r="Y9377" s="20"/>
    </row>
    <row r="9378" spans="2:25"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19"/>
      <c r="X9378" s="19"/>
      <c r="Y9378" s="20"/>
    </row>
    <row r="9379" spans="2:25"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19"/>
      <c r="X9379" s="19"/>
      <c r="Y9379" s="20"/>
    </row>
    <row r="9380" spans="2:25"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19"/>
      <c r="X9380" s="19"/>
      <c r="Y9380" s="20"/>
    </row>
    <row r="9381" spans="2:25"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19"/>
      <c r="X9381" s="19"/>
      <c r="Y9381" s="20"/>
    </row>
    <row r="9382" spans="2:25"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19"/>
      <c r="X9382" s="19"/>
      <c r="Y9382" s="20"/>
    </row>
    <row r="9383" spans="2:25"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19"/>
      <c r="X9383" s="19"/>
      <c r="Y9383" s="20"/>
    </row>
    <row r="9384" spans="2:25"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19"/>
      <c r="X9384" s="19"/>
      <c r="Y9384" s="20"/>
    </row>
    <row r="9385" spans="2:25"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19"/>
      <c r="X9385" s="19"/>
      <c r="Y9385" s="20"/>
    </row>
    <row r="9386" spans="2:25"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19"/>
      <c r="X9386" s="19"/>
      <c r="Y9386" s="20"/>
    </row>
    <row r="9387" spans="2:25"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19"/>
      <c r="X9387" s="19"/>
      <c r="Y9387" s="20"/>
    </row>
    <row r="9388" spans="2:25"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19"/>
      <c r="X9388" s="19"/>
      <c r="Y9388" s="20"/>
    </row>
    <row r="9389" spans="2:25"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19"/>
      <c r="X9389" s="19"/>
      <c r="Y9389" s="20"/>
    </row>
    <row r="9390" spans="2:25"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19"/>
      <c r="X9390" s="19"/>
      <c r="Y9390" s="20"/>
    </row>
    <row r="9391" spans="2:25"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19"/>
      <c r="X9391" s="19"/>
      <c r="Y9391" s="20"/>
    </row>
    <row r="9392" spans="2:25"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19"/>
      <c r="X9392" s="19"/>
      <c r="Y9392" s="20"/>
    </row>
    <row r="9393" spans="2:25"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19"/>
      <c r="X9393" s="19"/>
      <c r="Y9393" s="20"/>
    </row>
    <row r="9394" spans="2:25"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19"/>
      <c r="X9394" s="19"/>
      <c r="Y9394" s="20"/>
    </row>
    <row r="9395" spans="2:25"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19"/>
      <c r="X9395" s="19"/>
      <c r="Y9395" s="20"/>
    </row>
    <row r="9396" spans="2:25"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19"/>
      <c r="X9396" s="19"/>
      <c r="Y9396" s="20"/>
    </row>
    <row r="9397" spans="2:25"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19"/>
      <c r="X9397" s="19"/>
      <c r="Y9397" s="20"/>
    </row>
    <row r="9398" spans="2:25"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19"/>
      <c r="X9398" s="19"/>
      <c r="Y9398" s="20"/>
    </row>
    <row r="9399" spans="2:25"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19"/>
      <c r="X9399" s="19"/>
      <c r="Y9399" s="20"/>
    </row>
    <row r="9400" spans="2:25"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19"/>
      <c r="X9400" s="19"/>
      <c r="Y9400" s="20"/>
    </row>
    <row r="9401" spans="2:25"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19"/>
      <c r="X9401" s="19"/>
      <c r="Y9401" s="20"/>
    </row>
    <row r="9402" spans="2:25"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19"/>
      <c r="X9402" s="19"/>
      <c r="Y9402" s="20"/>
    </row>
    <row r="9403" spans="2:25"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19"/>
      <c r="X9403" s="19"/>
      <c r="Y9403" s="20"/>
    </row>
    <row r="9404" spans="2:25"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19"/>
      <c r="X9404" s="19"/>
      <c r="Y9404" s="20"/>
    </row>
    <row r="9405" spans="2:25"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19"/>
      <c r="X9405" s="19"/>
      <c r="Y9405" s="20"/>
    </row>
    <row r="9406" spans="2:25"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19"/>
      <c r="X9406" s="19"/>
      <c r="Y9406" s="20"/>
    </row>
    <row r="9407" spans="2:25"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19"/>
      <c r="X9407" s="19"/>
      <c r="Y9407" s="20"/>
    </row>
    <row r="9408" spans="2:25"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19"/>
      <c r="X9408" s="19"/>
      <c r="Y9408" s="20"/>
    </row>
    <row r="9409" spans="2:25"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19"/>
      <c r="X9409" s="19"/>
      <c r="Y9409" s="20"/>
    </row>
    <row r="9410" spans="2:25"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19"/>
      <c r="X9410" s="19"/>
      <c r="Y9410" s="20"/>
    </row>
    <row r="9411" spans="2:25"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19"/>
      <c r="X9411" s="19"/>
      <c r="Y9411" s="20"/>
    </row>
    <row r="9412" spans="2:25"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19"/>
      <c r="X9412" s="19"/>
      <c r="Y9412" s="20"/>
    </row>
    <row r="9413" spans="2:25"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19"/>
      <c r="X9413" s="19"/>
      <c r="Y9413" s="20"/>
    </row>
    <row r="9414" spans="2:25"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19"/>
      <c r="X9414" s="19"/>
      <c r="Y9414" s="20"/>
    </row>
    <row r="9415" spans="2:25"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19"/>
      <c r="X9415" s="19"/>
      <c r="Y9415" s="20"/>
    </row>
    <row r="9416" spans="2:25"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19"/>
      <c r="X9416" s="19"/>
      <c r="Y9416" s="20"/>
    </row>
    <row r="9417" spans="2:25"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19"/>
      <c r="X9417" s="19"/>
      <c r="Y9417" s="20"/>
    </row>
    <row r="9418" spans="2:25"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19"/>
      <c r="X9418" s="19"/>
      <c r="Y9418" s="20"/>
    </row>
    <row r="9419" spans="2:25"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19"/>
      <c r="X9419" s="19"/>
      <c r="Y9419" s="20"/>
    </row>
    <row r="9420" spans="2:25"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19"/>
      <c r="X9420" s="19"/>
      <c r="Y9420" s="20"/>
    </row>
    <row r="9421" spans="2:25"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19"/>
      <c r="X9421" s="19"/>
      <c r="Y9421" s="20"/>
    </row>
    <row r="9422" spans="2:25"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19"/>
      <c r="X9422" s="19"/>
      <c r="Y9422" s="20"/>
    </row>
    <row r="9423" spans="2:25"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19"/>
      <c r="X9423" s="19"/>
      <c r="Y9423" s="20"/>
    </row>
    <row r="9424" spans="2:25"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19"/>
      <c r="X9424" s="19"/>
      <c r="Y9424" s="20"/>
    </row>
    <row r="9425" spans="2:25"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19"/>
      <c r="X9425" s="19"/>
      <c r="Y9425" s="20"/>
    </row>
    <row r="9426" spans="2:25"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19"/>
      <c r="X9426" s="19"/>
      <c r="Y9426" s="20"/>
    </row>
    <row r="9427" spans="2:25"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19"/>
      <c r="X9427" s="19"/>
      <c r="Y9427" s="20"/>
    </row>
    <row r="9428" spans="2:25"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19"/>
      <c r="X9428" s="19"/>
      <c r="Y9428" s="20"/>
    </row>
    <row r="9429" spans="2:25"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19"/>
      <c r="X9429" s="19"/>
      <c r="Y9429" s="20"/>
    </row>
    <row r="9430" spans="2:25"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19"/>
      <c r="X9430" s="19"/>
      <c r="Y9430" s="20"/>
    </row>
    <row r="9431" spans="2:25"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19"/>
      <c r="X9431" s="19"/>
      <c r="Y9431" s="20"/>
    </row>
    <row r="9432" spans="2:25"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19"/>
      <c r="X9432" s="19"/>
      <c r="Y9432" s="20"/>
    </row>
    <row r="9433" spans="2:25"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19"/>
      <c r="X9433" s="19"/>
      <c r="Y9433" s="20"/>
    </row>
    <row r="9434" spans="2:25"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19"/>
      <c r="X9434" s="19"/>
      <c r="Y9434" s="20"/>
    </row>
    <row r="9435" spans="2:25"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19"/>
      <c r="X9435" s="19"/>
      <c r="Y9435" s="20"/>
    </row>
    <row r="9436" spans="2:25"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19"/>
      <c r="X9436" s="19"/>
      <c r="Y9436" s="20"/>
    </row>
    <row r="9437" spans="2:25"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19"/>
      <c r="X9437" s="19"/>
      <c r="Y9437" s="20"/>
    </row>
    <row r="9438" spans="2:25"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19"/>
      <c r="X9438" s="19"/>
      <c r="Y9438" s="20"/>
    </row>
    <row r="9439" spans="2:25"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19"/>
      <c r="X9439" s="19"/>
      <c r="Y9439" s="20"/>
    </row>
    <row r="9440" spans="2:25"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19"/>
      <c r="X9440" s="19"/>
      <c r="Y9440" s="20"/>
    </row>
    <row r="9441" spans="2:25"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19"/>
      <c r="X9441" s="19"/>
      <c r="Y9441" s="20"/>
    </row>
    <row r="9442" spans="2:25"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19"/>
      <c r="X9442" s="19"/>
      <c r="Y9442" s="20"/>
    </row>
    <row r="9443" spans="2:25"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19"/>
      <c r="X9443" s="19"/>
      <c r="Y9443" s="20"/>
    </row>
    <row r="9444" spans="2:25"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19"/>
      <c r="X9444" s="19"/>
      <c r="Y9444" s="20"/>
    </row>
    <row r="9445" spans="2:25"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19"/>
      <c r="X9445" s="19"/>
      <c r="Y9445" s="20"/>
    </row>
    <row r="9446" spans="2:25"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19"/>
      <c r="X9446" s="19"/>
      <c r="Y9446" s="20"/>
    </row>
    <row r="9447" spans="2:25"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19"/>
      <c r="X9447" s="19"/>
      <c r="Y9447" s="20"/>
    </row>
    <row r="9448" spans="2:25"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19"/>
      <c r="X9448" s="19"/>
      <c r="Y9448" s="20"/>
    </row>
    <row r="9449" spans="2:25"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19"/>
      <c r="X9449" s="19"/>
      <c r="Y9449" s="20"/>
    </row>
    <row r="9450" spans="2:25"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19"/>
      <c r="X9450" s="19"/>
      <c r="Y9450" s="20"/>
    </row>
    <row r="9451" spans="2:25"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19"/>
      <c r="X9451" s="19"/>
      <c r="Y9451" s="20"/>
    </row>
    <row r="9452" spans="2:25"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19"/>
      <c r="X9452" s="19"/>
      <c r="Y9452" s="20"/>
    </row>
    <row r="9453" spans="2:25"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19"/>
      <c r="X9453" s="19"/>
      <c r="Y9453" s="20"/>
    </row>
    <row r="9454" spans="2:25"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19"/>
      <c r="X9454" s="19"/>
      <c r="Y9454" s="20"/>
    </row>
    <row r="9455" spans="2:25"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19"/>
      <c r="X9455" s="19"/>
      <c r="Y9455" s="20"/>
    </row>
    <row r="9456" spans="2:25"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19"/>
      <c r="X9456" s="19"/>
      <c r="Y9456" s="20"/>
    </row>
    <row r="9457" spans="2:25"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19"/>
      <c r="X9457" s="19"/>
      <c r="Y9457" s="20"/>
    </row>
    <row r="9458" spans="2:25"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19"/>
      <c r="X9458" s="19"/>
      <c r="Y9458" s="20"/>
    </row>
    <row r="9459" spans="2:25"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19"/>
      <c r="X9459" s="19"/>
      <c r="Y9459" s="20"/>
    </row>
    <row r="9460" spans="2:25"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19"/>
      <c r="X9460" s="19"/>
      <c r="Y9460" s="20"/>
    </row>
    <row r="9461" spans="2:25"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19"/>
      <c r="X9461" s="19"/>
      <c r="Y9461" s="20"/>
    </row>
    <row r="9462" spans="2:25"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19"/>
      <c r="X9462" s="19"/>
      <c r="Y9462" s="20"/>
    </row>
    <row r="9463" spans="2:25"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19"/>
      <c r="X9463" s="19"/>
      <c r="Y9463" s="20"/>
    </row>
    <row r="9464" spans="2:25"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19"/>
      <c r="X9464" s="19"/>
      <c r="Y9464" s="20"/>
    </row>
    <row r="9465" spans="2:25"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19"/>
      <c r="X9465" s="19"/>
      <c r="Y9465" s="20"/>
    </row>
    <row r="9466" spans="2:25"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19"/>
      <c r="X9466" s="19"/>
      <c r="Y9466" s="20"/>
    </row>
    <row r="9467" spans="2:25"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19"/>
      <c r="X9467" s="19"/>
      <c r="Y9467" s="20"/>
    </row>
    <row r="9468" spans="2:25"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19"/>
      <c r="X9468" s="19"/>
      <c r="Y9468" s="20"/>
    </row>
    <row r="9469" spans="2:25"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19"/>
      <c r="X9469" s="19"/>
      <c r="Y9469" s="20"/>
    </row>
    <row r="9470" spans="2:25"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19"/>
      <c r="X9470" s="19"/>
      <c r="Y9470" s="20"/>
    </row>
    <row r="9471" spans="2:25"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19"/>
      <c r="X9471" s="19"/>
      <c r="Y9471" s="20"/>
    </row>
    <row r="9472" spans="2:25"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19"/>
      <c r="X9472" s="19"/>
      <c r="Y9472" s="20"/>
    </row>
    <row r="9473" spans="2:25"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19"/>
      <c r="X9473" s="19"/>
      <c r="Y9473" s="20"/>
    </row>
    <row r="9474" spans="2:25"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19"/>
      <c r="X9474" s="19"/>
      <c r="Y9474" s="20"/>
    </row>
    <row r="9475" spans="2:25"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19"/>
      <c r="X9475" s="19"/>
      <c r="Y9475" s="20"/>
    </row>
    <row r="9476" spans="2:25"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19"/>
      <c r="X9476" s="19"/>
      <c r="Y9476" s="20"/>
    </row>
    <row r="9477" spans="2:25"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19"/>
      <c r="X9477" s="19"/>
      <c r="Y9477" s="20"/>
    </row>
    <row r="9478" spans="2:25"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19"/>
      <c r="X9478" s="19"/>
      <c r="Y9478" s="20"/>
    </row>
    <row r="9479" spans="2:25"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19"/>
      <c r="X9479" s="19"/>
      <c r="Y9479" s="20"/>
    </row>
    <row r="9480" spans="2:25"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19"/>
      <c r="X9480" s="19"/>
      <c r="Y9480" s="20"/>
    </row>
    <row r="9481" spans="2:25"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19"/>
      <c r="X9481" s="19"/>
      <c r="Y9481" s="20"/>
    </row>
    <row r="9482" spans="2:25"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19"/>
      <c r="X9482" s="19"/>
      <c r="Y9482" s="20"/>
    </row>
    <row r="9483" spans="2:25"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19"/>
      <c r="X9483" s="19"/>
      <c r="Y9483" s="20"/>
    </row>
    <row r="9484" spans="2:25"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19"/>
      <c r="X9484" s="19"/>
      <c r="Y9484" s="20"/>
    </row>
    <row r="9485" spans="2:25"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19"/>
      <c r="X9485" s="19"/>
      <c r="Y9485" s="20"/>
    </row>
    <row r="9486" spans="2:25"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19"/>
      <c r="X9486" s="19"/>
      <c r="Y9486" s="20"/>
    </row>
    <row r="9487" spans="2:25"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19"/>
      <c r="X9487" s="19"/>
      <c r="Y9487" s="20"/>
    </row>
    <row r="9488" spans="2:25"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19"/>
      <c r="X9488" s="19"/>
      <c r="Y9488" s="20"/>
    </row>
    <row r="9489" spans="2:25"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19"/>
      <c r="X9489" s="19"/>
      <c r="Y9489" s="20"/>
    </row>
    <row r="9490" spans="2:25"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19"/>
      <c r="X9490" s="19"/>
      <c r="Y9490" s="20"/>
    </row>
    <row r="9491" spans="2:25"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19"/>
      <c r="X9491" s="19"/>
      <c r="Y9491" s="20"/>
    </row>
    <row r="9492" spans="2:25"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19"/>
      <c r="X9492" s="19"/>
      <c r="Y9492" s="20"/>
    </row>
    <row r="9493" spans="2:25"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19"/>
      <c r="X9493" s="19"/>
      <c r="Y9493" s="20"/>
    </row>
    <row r="9494" spans="2:25"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19"/>
      <c r="X9494" s="19"/>
      <c r="Y9494" s="20"/>
    </row>
    <row r="9495" spans="2:25"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19"/>
      <c r="X9495" s="19"/>
      <c r="Y9495" s="20"/>
    </row>
    <row r="9496" spans="2:25"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19"/>
      <c r="X9496" s="19"/>
      <c r="Y9496" s="20"/>
    </row>
    <row r="9497" spans="2:25"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19"/>
      <c r="X9497" s="19"/>
      <c r="Y9497" s="20"/>
    </row>
    <row r="9498" spans="2:25"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19"/>
      <c r="X9498" s="19"/>
      <c r="Y9498" s="20"/>
    </row>
    <row r="9499" spans="2:25"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19"/>
      <c r="X9499" s="19"/>
      <c r="Y9499" s="20"/>
    </row>
    <row r="9500" spans="2:25"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19"/>
      <c r="X9500" s="19"/>
      <c r="Y9500" s="20"/>
    </row>
    <row r="9501" spans="2:25"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19"/>
      <c r="X9501" s="19"/>
      <c r="Y9501" s="20"/>
    </row>
    <row r="9502" spans="2:25"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19"/>
      <c r="X9502" s="19"/>
      <c r="Y9502" s="20"/>
    </row>
    <row r="9503" spans="2:25"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19"/>
      <c r="X9503" s="19"/>
      <c r="Y9503" s="20"/>
    </row>
    <row r="9504" spans="2:25"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19"/>
      <c r="X9504" s="19"/>
      <c r="Y9504" s="20"/>
    </row>
    <row r="9505" spans="2:25"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19"/>
      <c r="X9505" s="19"/>
      <c r="Y9505" s="20"/>
    </row>
    <row r="9506" spans="2:25"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19"/>
      <c r="X9506" s="19"/>
      <c r="Y9506" s="20"/>
    </row>
    <row r="9507" spans="2:25"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19"/>
      <c r="X9507" s="19"/>
      <c r="Y9507" s="20"/>
    </row>
    <row r="9508" spans="2:25"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19"/>
      <c r="X9508" s="19"/>
      <c r="Y9508" s="20"/>
    </row>
    <row r="9509" spans="2:25"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19"/>
      <c r="X9509" s="19"/>
      <c r="Y9509" s="20"/>
    </row>
    <row r="9510" spans="2:25"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19"/>
      <c r="X9510" s="19"/>
      <c r="Y9510" s="20"/>
    </row>
    <row r="9511" spans="2:25"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19"/>
      <c r="X9511" s="19"/>
      <c r="Y9511" s="20"/>
    </row>
    <row r="9512" spans="2:25"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19"/>
      <c r="X9512" s="19"/>
      <c r="Y9512" s="20"/>
    </row>
    <row r="9513" spans="2:25"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19"/>
      <c r="X9513" s="19"/>
      <c r="Y9513" s="20"/>
    </row>
    <row r="9514" spans="2:25"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19"/>
      <c r="X9514" s="19"/>
      <c r="Y9514" s="20"/>
    </row>
    <row r="9515" spans="2:25"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19"/>
      <c r="X9515" s="19"/>
      <c r="Y9515" s="20"/>
    </row>
    <row r="9516" spans="2:25"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19"/>
      <c r="X9516" s="19"/>
      <c r="Y9516" s="20"/>
    </row>
    <row r="9517" spans="2:25"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19"/>
      <c r="X9517" s="19"/>
      <c r="Y9517" s="20"/>
    </row>
    <row r="9518" spans="2:25"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19"/>
      <c r="X9518" s="19"/>
      <c r="Y9518" s="20"/>
    </row>
    <row r="9519" spans="2:25"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19"/>
      <c r="X9519" s="19"/>
      <c r="Y9519" s="20"/>
    </row>
    <row r="9520" spans="2:25"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19"/>
      <c r="X9520" s="19"/>
      <c r="Y9520" s="20"/>
    </row>
    <row r="9521" spans="2:25"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19"/>
      <c r="X9521" s="19"/>
      <c r="Y9521" s="20"/>
    </row>
    <row r="9522" spans="2:25"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19"/>
      <c r="X9522" s="19"/>
      <c r="Y9522" s="20"/>
    </row>
    <row r="9523" spans="2:25"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19"/>
      <c r="X9523" s="19"/>
      <c r="Y9523" s="20"/>
    </row>
    <row r="9524" spans="2:25"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19"/>
      <c r="X9524" s="19"/>
      <c r="Y9524" s="20"/>
    </row>
    <row r="9525" spans="2:25"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19"/>
      <c r="X9525" s="19"/>
      <c r="Y9525" s="20"/>
    </row>
    <row r="9526" spans="2:25"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19"/>
      <c r="X9526" s="19"/>
      <c r="Y9526" s="20"/>
    </row>
    <row r="9527" spans="2:25"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19"/>
      <c r="X9527" s="19"/>
      <c r="Y9527" s="20"/>
    </row>
    <row r="9528" spans="2:25"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19"/>
      <c r="X9528" s="19"/>
      <c r="Y9528" s="20"/>
    </row>
    <row r="9529" spans="2:25"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19"/>
      <c r="X9529" s="19"/>
      <c r="Y9529" s="20"/>
    </row>
    <row r="9530" spans="2:25"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19"/>
      <c r="X9530" s="19"/>
      <c r="Y9530" s="20"/>
    </row>
    <row r="9531" spans="2:25"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19"/>
      <c r="X9531" s="19"/>
      <c r="Y9531" s="20"/>
    </row>
    <row r="9532" spans="2:25"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19"/>
      <c r="X9532" s="19"/>
      <c r="Y9532" s="20"/>
    </row>
    <row r="9533" spans="2:25"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19"/>
      <c r="X9533" s="19"/>
      <c r="Y9533" s="20"/>
    </row>
    <row r="9534" spans="2:25"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19"/>
      <c r="X9534" s="19"/>
      <c r="Y9534" s="20"/>
    </row>
    <row r="9535" spans="2:25"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19"/>
      <c r="X9535" s="19"/>
      <c r="Y9535" s="20"/>
    </row>
    <row r="9536" spans="2:25"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19"/>
      <c r="X9536" s="19"/>
      <c r="Y9536" s="20"/>
    </row>
    <row r="9537" spans="2:25"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19"/>
      <c r="X9537" s="19"/>
      <c r="Y9537" s="20"/>
    </row>
    <row r="9538" spans="2:25"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19"/>
      <c r="X9538" s="19"/>
      <c r="Y9538" s="20"/>
    </row>
    <row r="9539" spans="2:25"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19"/>
      <c r="X9539" s="19"/>
      <c r="Y9539" s="20"/>
    </row>
    <row r="9540" spans="2:25"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19"/>
      <c r="X9540" s="19"/>
      <c r="Y9540" s="20"/>
    </row>
    <row r="9541" spans="2:25"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19"/>
      <c r="X9541" s="19"/>
      <c r="Y9541" s="20"/>
    </row>
    <row r="9542" spans="2:25"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19"/>
      <c r="X9542" s="19"/>
      <c r="Y9542" s="20"/>
    </row>
    <row r="9543" spans="2:25"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19"/>
      <c r="X9543" s="19"/>
      <c r="Y9543" s="20"/>
    </row>
    <row r="9544" spans="2:25"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19"/>
      <c r="X9544" s="19"/>
      <c r="Y9544" s="20"/>
    </row>
    <row r="9545" spans="2:25"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19"/>
      <c r="X9545" s="19"/>
      <c r="Y9545" s="20"/>
    </row>
    <row r="9546" spans="2:25"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19"/>
      <c r="X9546" s="19"/>
      <c r="Y9546" s="20"/>
    </row>
    <row r="9547" spans="2:25"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19"/>
      <c r="X9547" s="19"/>
      <c r="Y9547" s="20"/>
    </row>
    <row r="9548" spans="2:25"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19"/>
      <c r="X9548" s="19"/>
      <c r="Y9548" s="20"/>
    </row>
    <row r="9549" spans="2:25"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19"/>
      <c r="X9549" s="19"/>
      <c r="Y9549" s="20"/>
    </row>
    <row r="9550" spans="2:25"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19"/>
      <c r="X9550" s="19"/>
      <c r="Y9550" s="20"/>
    </row>
    <row r="9551" spans="2:25"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19"/>
      <c r="X9551" s="19"/>
      <c r="Y9551" s="20"/>
    </row>
    <row r="9552" spans="2:25"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19"/>
      <c r="X9552" s="19"/>
      <c r="Y9552" s="20"/>
    </row>
    <row r="9553" spans="2:25"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19"/>
      <c r="X9553" s="19"/>
      <c r="Y9553" s="20"/>
    </row>
    <row r="9554" spans="2:25"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19"/>
      <c r="X9554" s="19"/>
      <c r="Y9554" s="20"/>
    </row>
    <row r="9555" spans="2:25"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19"/>
      <c r="X9555" s="19"/>
      <c r="Y9555" s="20"/>
    </row>
    <row r="9556" spans="2:25"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19"/>
      <c r="X9556" s="19"/>
      <c r="Y9556" s="20"/>
    </row>
    <row r="9557" spans="2:25"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19"/>
      <c r="X9557" s="19"/>
      <c r="Y9557" s="20"/>
    </row>
    <row r="9558" spans="2:25"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19"/>
      <c r="X9558" s="19"/>
      <c r="Y9558" s="20"/>
    </row>
    <row r="9559" spans="2:25"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19"/>
      <c r="X9559" s="19"/>
      <c r="Y9559" s="20"/>
    </row>
    <row r="9560" spans="2:25"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19"/>
      <c r="X9560" s="19"/>
      <c r="Y9560" s="20"/>
    </row>
    <row r="9561" spans="2:25"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19"/>
      <c r="X9561" s="19"/>
      <c r="Y9561" s="20"/>
    </row>
    <row r="9562" spans="2:25"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19"/>
      <c r="X9562" s="19"/>
      <c r="Y9562" s="20"/>
    </row>
    <row r="9563" spans="2:25"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19"/>
      <c r="X9563" s="19"/>
      <c r="Y9563" s="20"/>
    </row>
    <row r="9564" spans="2:25"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19"/>
      <c r="X9564" s="19"/>
      <c r="Y9564" s="20"/>
    </row>
    <row r="9565" spans="2:25"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19"/>
      <c r="X9565" s="19"/>
      <c r="Y9565" s="20"/>
    </row>
    <row r="9566" spans="2:25"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19"/>
      <c r="X9566" s="19"/>
      <c r="Y9566" s="20"/>
    </row>
    <row r="9567" spans="2:25"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19"/>
      <c r="X9567" s="19"/>
      <c r="Y9567" s="20"/>
    </row>
    <row r="9568" spans="2:25"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19"/>
      <c r="X9568" s="19"/>
      <c r="Y9568" s="20"/>
    </row>
    <row r="9569" spans="2:25"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19"/>
      <c r="X9569" s="19"/>
      <c r="Y9569" s="20"/>
    </row>
    <row r="9570" spans="2:25"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19"/>
      <c r="X9570" s="19"/>
      <c r="Y9570" s="20"/>
    </row>
    <row r="9571" spans="2:25"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19"/>
      <c r="X9571" s="19"/>
      <c r="Y9571" s="20"/>
    </row>
    <row r="9572" spans="2:25"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19"/>
      <c r="X9572" s="19"/>
      <c r="Y9572" s="20"/>
    </row>
    <row r="9573" spans="2:25"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19"/>
      <c r="X9573" s="19"/>
      <c r="Y9573" s="20"/>
    </row>
    <row r="9574" spans="2:25"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19"/>
      <c r="X9574" s="19"/>
      <c r="Y9574" s="20"/>
    </row>
    <row r="9575" spans="2:25"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19"/>
      <c r="X9575" s="19"/>
      <c r="Y9575" s="20"/>
    </row>
    <row r="9576" spans="2:25"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19"/>
      <c r="X9576" s="19"/>
      <c r="Y9576" s="20"/>
    </row>
    <row r="9577" spans="2:25"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19"/>
      <c r="X9577" s="19"/>
      <c r="Y9577" s="20"/>
    </row>
    <row r="9578" spans="2:25"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19"/>
      <c r="X9578" s="19"/>
      <c r="Y9578" s="20"/>
    </row>
    <row r="9579" spans="2:25"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19"/>
      <c r="X9579" s="19"/>
      <c r="Y9579" s="20"/>
    </row>
    <row r="9580" spans="2:25"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19"/>
      <c r="X9580" s="19"/>
      <c r="Y9580" s="20"/>
    </row>
    <row r="9581" spans="2:25"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19"/>
      <c r="X9581" s="19"/>
      <c r="Y9581" s="20"/>
    </row>
    <row r="9582" spans="2:25"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19"/>
      <c r="X9582" s="19"/>
      <c r="Y9582" s="20"/>
    </row>
    <row r="9583" spans="2:25"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19"/>
      <c r="X9583" s="19"/>
      <c r="Y9583" s="20"/>
    </row>
    <row r="9584" spans="2:25"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19"/>
      <c r="X9584" s="19"/>
      <c r="Y9584" s="20"/>
    </row>
    <row r="9585" spans="2:25"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19"/>
      <c r="X9585" s="19"/>
      <c r="Y9585" s="20"/>
    </row>
    <row r="9586" spans="2:25"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19"/>
      <c r="X9586" s="19"/>
      <c r="Y9586" s="20"/>
    </row>
    <row r="9587" spans="2:25"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19"/>
      <c r="X9587" s="19"/>
      <c r="Y9587" s="20"/>
    </row>
    <row r="9588" spans="2:25"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19"/>
      <c r="X9588" s="19"/>
      <c r="Y9588" s="20"/>
    </row>
    <row r="9589" spans="2:25"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19"/>
      <c r="X9589" s="19"/>
      <c r="Y9589" s="20"/>
    </row>
    <row r="9590" spans="2:25"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19"/>
      <c r="X9590" s="19"/>
      <c r="Y9590" s="20"/>
    </row>
    <row r="9591" spans="2:25"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19"/>
      <c r="X9591" s="19"/>
      <c r="Y9591" s="20"/>
    </row>
    <row r="9592" spans="2:25"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19"/>
      <c r="X9592" s="19"/>
      <c r="Y9592" s="20"/>
    </row>
    <row r="9593" spans="2:25"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19"/>
      <c r="X9593" s="19"/>
      <c r="Y9593" s="20"/>
    </row>
    <row r="9594" spans="2:25"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19"/>
      <c r="X9594" s="19"/>
      <c r="Y9594" s="20"/>
    </row>
    <row r="9595" spans="2:25"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19"/>
      <c r="X9595" s="19"/>
      <c r="Y9595" s="20"/>
    </row>
    <row r="9596" spans="2:25"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19"/>
      <c r="X9596" s="19"/>
      <c r="Y9596" s="20"/>
    </row>
    <row r="9597" spans="2:25"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19"/>
      <c r="X9597" s="19"/>
      <c r="Y9597" s="20"/>
    </row>
    <row r="9598" spans="2:25"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19"/>
      <c r="X9598" s="19"/>
      <c r="Y9598" s="20"/>
    </row>
    <row r="9599" spans="2:25"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19"/>
      <c r="X9599" s="19"/>
      <c r="Y9599" s="20"/>
    </row>
    <row r="9600" spans="2:25"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19"/>
      <c r="X9600" s="19"/>
      <c r="Y9600" s="20"/>
    </row>
    <row r="9601" spans="2:25"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19"/>
      <c r="X9601" s="19"/>
      <c r="Y9601" s="20"/>
    </row>
    <row r="9602" spans="2:25"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19"/>
      <c r="X9602" s="19"/>
      <c r="Y9602" s="20"/>
    </row>
    <row r="9603" spans="2:25"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19"/>
      <c r="X9603" s="19"/>
      <c r="Y9603" s="20"/>
    </row>
    <row r="9604" spans="2:25"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19"/>
      <c r="X9604" s="19"/>
      <c r="Y9604" s="20"/>
    </row>
    <row r="9605" spans="2:25"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19"/>
      <c r="X9605" s="19"/>
      <c r="Y9605" s="20"/>
    </row>
    <row r="9606" spans="2:25"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19"/>
      <c r="X9606" s="19"/>
      <c r="Y9606" s="20"/>
    </row>
    <row r="9607" spans="2:25"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19"/>
      <c r="X9607" s="19"/>
      <c r="Y9607" s="20"/>
    </row>
    <row r="9608" spans="2:25"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19"/>
      <c r="X9608" s="19"/>
      <c r="Y9608" s="20"/>
    </row>
    <row r="9609" spans="2:25"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19"/>
      <c r="X9609" s="19"/>
      <c r="Y9609" s="20"/>
    </row>
    <row r="9610" spans="2:25"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19"/>
      <c r="X9610" s="19"/>
      <c r="Y9610" s="20"/>
    </row>
    <row r="9611" spans="2:25"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19"/>
      <c r="X9611" s="19"/>
      <c r="Y9611" s="20"/>
    </row>
    <row r="9612" spans="2:25"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19"/>
      <c r="X9612" s="19"/>
      <c r="Y9612" s="20"/>
    </row>
    <row r="9613" spans="2:25"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19"/>
      <c r="X9613" s="19"/>
      <c r="Y9613" s="20"/>
    </row>
    <row r="9614" spans="2:25"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19"/>
      <c r="X9614" s="19"/>
      <c r="Y9614" s="20"/>
    </row>
    <row r="9615" spans="2:25"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19"/>
      <c r="X9615" s="19"/>
      <c r="Y9615" s="20"/>
    </row>
    <row r="9616" spans="2:25"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19"/>
      <c r="X9616" s="19"/>
      <c r="Y9616" s="20"/>
    </row>
    <row r="9617" spans="2:25"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19"/>
      <c r="X9617" s="19"/>
      <c r="Y9617" s="20"/>
    </row>
    <row r="9618" spans="2:25"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19"/>
      <c r="X9618" s="19"/>
      <c r="Y9618" s="20"/>
    </row>
    <row r="9619" spans="2:25"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19"/>
      <c r="X9619" s="19"/>
      <c r="Y9619" s="20"/>
    </row>
    <row r="9620" spans="2:25"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19"/>
      <c r="X9620" s="19"/>
      <c r="Y9620" s="20"/>
    </row>
    <row r="9621" spans="2:25"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19"/>
      <c r="X9621" s="19"/>
      <c r="Y9621" s="20"/>
    </row>
    <row r="9622" spans="2:25"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19"/>
      <c r="X9622" s="19"/>
      <c r="Y9622" s="20"/>
    </row>
    <row r="9623" spans="2:25"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19"/>
      <c r="X9623" s="19"/>
      <c r="Y9623" s="20"/>
    </row>
    <row r="9624" spans="2:25"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19"/>
      <c r="X9624" s="19"/>
      <c r="Y9624" s="20"/>
    </row>
    <row r="9625" spans="2:25"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19"/>
      <c r="X9625" s="19"/>
      <c r="Y9625" s="20"/>
    </row>
    <row r="9626" spans="2:25"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19"/>
      <c r="X9626" s="19"/>
      <c r="Y9626" s="20"/>
    </row>
    <row r="9627" spans="2:25"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19"/>
      <c r="X9627" s="19"/>
      <c r="Y9627" s="20"/>
    </row>
    <row r="9628" spans="2:25"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19"/>
      <c r="X9628" s="19"/>
      <c r="Y9628" s="20"/>
    </row>
    <row r="9629" spans="2:25"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19"/>
      <c r="X9629" s="19"/>
      <c r="Y9629" s="20"/>
    </row>
    <row r="9630" spans="2:25"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19"/>
      <c r="X9630" s="19"/>
      <c r="Y9630" s="20"/>
    </row>
    <row r="9631" spans="2:25"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19"/>
      <c r="X9631" s="19"/>
      <c r="Y9631" s="20"/>
    </row>
    <row r="9632" spans="2:25"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19"/>
      <c r="X9632" s="19"/>
      <c r="Y9632" s="20"/>
    </row>
    <row r="9633" spans="2:25"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19"/>
      <c r="X9633" s="19"/>
      <c r="Y9633" s="20"/>
    </row>
    <row r="9634" spans="2:25"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19"/>
      <c r="X9634" s="19"/>
      <c r="Y9634" s="20"/>
    </row>
    <row r="9635" spans="2:25"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19"/>
      <c r="X9635" s="19"/>
      <c r="Y9635" s="20"/>
    </row>
    <row r="9636" spans="2:25"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19"/>
      <c r="X9636" s="19"/>
      <c r="Y9636" s="20"/>
    </row>
    <row r="9637" spans="2:25"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19"/>
      <c r="X9637" s="19"/>
      <c r="Y9637" s="20"/>
    </row>
    <row r="9638" spans="2:25"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19"/>
      <c r="X9638" s="19"/>
      <c r="Y9638" s="20"/>
    </row>
    <row r="9639" spans="2:25"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19"/>
      <c r="X9639" s="19"/>
      <c r="Y9639" s="20"/>
    </row>
    <row r="9640" spans="2:25"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19"/>
      <c r="X9640" s="19"/>
      <c r="Y9640" s="20"/>
    </row>
    <row r="9641" spans="2:25"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19"/>
      <c r="X9641" s="19"/>
      <c r="Y9641" s="20"/>
    </row>
    <row r="9642" spans="2:25"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19"/>
      <c r="X9642" s="19"/>
      <c r="Y9642" s="20"/>
    </row>
    <row r="9643" spans="2:25"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19"/>
      <c r="X9643" s="19"/>
      <c r="Y9643" s="20"/>
    </row>
    <row r="9644" spans="2:25"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19"/>
      <c r="X9644" s="19"/>
      <c r="Y9644" s="20"/>
    </row>
    <row r="9645" spans="2:25"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19"/>
      <c r="X9645" s="19"/>
      <c r="Y9645" s="20"/>
    </row>
    <row r="9646" spans="2:25"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19"/>
      <c r="X9646" s="19"/>
      <c r="Y9646" s="20"/>
    </row>
    <row r="9647" spans="2:25"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19"/>
      <c r="X9647" s="19"/>
      <c r="Y9647" s="20"/>
    </row>
    <row r="9648" spans="2:25"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19"/>
      <c r="X9648" s="19"/>
      <c r="Y9648" s="20"/>
    </row>
    <row r="9649" spans="2:25"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19"/>
      <c r="X9649" s="19"/>
      <c r="Y9649" s="20"/>
    </row>
    <row r="9650" spans="2:25"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19"/>
      <c r="X9650" s="19"/>
      <c r="Y9650" s="20"/>
    </row>
    <row r="9651" spans="2:25"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19"/>
      <c r="X9651" s="19"/>
      <c r="Y9651" s="20"/>
    </row>
    <row r="9652" spans="2:25"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19"/>
      <c r="X9652" s="19"/>
      <c r="Y9652" s="20"/>
    </row>
    <row r="9653" spans="2:25"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19"/>
      <c r="X9653" s="19"/>
      <c r="Y9653" s="20"/>
    </row>
    <row r="9654" spans="2:25"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19"/>
      <c r="X9654" s="19"/>
      <c r="Y9654" s="20"/>
    </row>
    <row r="9655" spans="2:25"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19"/>
      <c r="X9655" s="19"/>
      <c r="Y9655" s="20"/>
    </row>
    <row r="9656" spans="2:25"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19"/>
      <c r="X9656" s="19"/>
      <c r="Y9656" s="20"/>
    </row>
    <row r="9657" spans="2:25"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19"/>
      <c r="X9657" s="19"/>
      <c r="Y9657" s="20"/>
    </row>
    <row r="9658" spans="2:25"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19"/>
      <c r="X9658" s="19"/>
      <c r="Y9658" s="20"/>
    </row>
    <row r="9659" spans="2:25"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19"/>
      <c r="X9659" s="19"/>
      <c r="Y9659" s="20"/>
    </row>
    <row r="9660" spans="2:25"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19"/>
      <c r="X9660" s="19"/>
      <c r="Y9660" s="20"/>
    </row>
    <row r="9661" spans="2:25"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19"/>
      <c r="X9661" s="19"/>
      <c r="Y9661" s="20"/>
    </row>
    <row r="9662" spans="2:25"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19"/>
      <c r="X9662" s="19"/>
      <c r="Y9662" s="20"/>
    </row>
    <row r="9663" spans="2:25"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19"/>
      <c r="X9663" s="19"/>
      <c r="Y9663" s="20"/>
    </row>
    <row r="9664" spans="2:25"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19"/>
      <c r="X9664" s="19"/>
      <c r="Y9664" s="20"/>
    </row>
    <row r="9665" spans="2:25"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19"/>
      <c r="X9665" s="19"/>
      <c r="Y9665" s="20"/>
    </row>
    <row r="9666" spans="2:25"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19"/>
      <c r="X9666" s="19"/>
      <c r="Y9666" s="20"/>
    </row>
    <row r="9667" spans="2:25"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19"/>
      <c r="X9667" s="19"/>
      <c r="Y9667" s="20"/>
    </row>
    <row r="9668" spans="2:25"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19"/>
      <c r="X9668" s="19"/>
      <c r="Y9668" s="20"/>
    </row>
    <row r="9669" spans="2:25" ht="15" customHeight="1" x14ac:dyDescent="0.2">
      <c r="B9669" s="17"/>
      <c r="E9669" s="19"/>
      <c r="F9669" s="19"/>
      <c r="H9669" s="19"/>
      <c r="I9669" s="19"/>
      <c r="J9669" s="19"/>
      <c r="K9669" s="19"/>
      <c r="L9669" s="19"/>
      <c r="M9669" s="19"/>
      <c r="N9669" s="19"/>
      <c r="O9669" s="19"/>
      <c r="P9669" s="19"/>
      <c r="Q9669" s="19"/>
      <c r="R9669" s="19"/>
      <c r="S9669" s="19"/>
      <c r="T9669" s="19"/>
      <c r="U9669" s="19"/>
      <c r="V9669" s="19"/>
      <c r="W9669" s="19"/>
      <c r="X9669" s="19"/>
      <c r="Y9669" s="20"/>
    </row>
    <row r="9670" spans="2:25" ht="15" customHeight="1" x14ac:dyDescent="0.2">
      <c r="B9670" s="17"/>
      <c r="E9670" s="19"/>
      <c r="F9670" s="19"/>
      <c r="H9670" s="19"/>
      <c r="I9670" s="19"/>
      <c r="J9670" s="19"/>
      <c r="K9670" s="19"/>
      <c r="L9670" s="19"/>
      <c r="M9670" s="19"/>
      <c r="N9670" s="19"/>
      <c r="O9670" s="19"/>
      <c r="P9670" s="19"/>
      <c r="Q9670" s="19"/>
      <c r="R9670" s="19"/>
      <c r="S9670" s="19"/>
      <c r="T9670" s="19"/>
      <c r="U9670" s="19"/>
      <c r="V9670" s="19"/>
      <c r="W9670" s="19"/>
      <c r="X9670" s="19"/>
      <c r="Y9670" s="20"/>
    </row>
    <row r="9671" spans="2:25" ht="15" customHeight="1" x14ac:dyDescent="0.2">
      <c r="B9671" s="17"/>
      <c r="E9671" s="19"/>
      <c r="F9671" s="19"/>
      <c r="H9671" s="19"/>
      <c r="I9671" s="19"/>
      <c r="J9671" s="19"/>
      <c r="K9671" s="19"/>
      <c r="L9671" s="19"/>
      <c r="M9671" s="19"/>
      <c r="N9671" s="19"/>
      <c r="O9671" s="19"/>
      <c r="P9671" s="19"/>
      <c r="Q9671" s="19"/>
      <c r="R9671" s="19"/>
      <c r="S9671" s="19"/>
      <c r="T9671" s="19"/>
      <c r="U9671" s="19"/>
      <c r="V9671" s="19"/>
      <c r="W9671" s="19"/>
      <c r="X9671" s="19"/>
      <c r="Y9671" s="20"/>
    </row>
    <row r="9672" spans="2:25" ht="15" customHeight="1" x14ac:dyDescent="0.2">
      <c r="B9672" s="17"/>
      <c r="E9672" s="19"/>
      <c r="F9672" s="19"/>
      <c r="H9672" s="19"/>
      <c r="I9672" s="19"/>
      <c r="J9672" s="19"/>
      <c r="K9672" s="19"/>
      <c r="L9672" s="19"/>
      <c r="M9672" s="19"/>
      <c r="N9672" s="19"/>
      <c r="O9672" s="19"/>
      <c r="P9672" s="19"/>
      <c r="Q9672" s="19"/>
      <c r="R9672" s="19"/>
      <c r="S9672" s="19"/>
      <c r="T9672" s="19"/>
      <c r="U9672" s="19"/>
      <c r="V9672" s="19"/>
      <c r="W9672" s="19"/>
      <c r="X9672" s="19"/>
      <c r="Y9672" s="20"/>
    </row>
    <row r="9673" spans="2:25" ht="15" customHeight="1" x14ac:dyDescent="0.2">
      <c r="B9673" s="17"/>
      <c r="E9673" s="19"/>
      <c r="F9673" s="19"/>
      <c r="H9673" s="19"/>
      <c r="I9673" s="19"/>
      <c r="J9673" s="19"/>
      <c r="K9673" s="19"/>
      <c r="L9673" s="19"/>
      <c r="M9673" s="19"/>
      <c r="N9673" s="19"/>
      <c r="O9673" s="19"/>
      <c r="P9673" s="19"/>
      <c r="Q9673" s="19"/>
      <c r="R9673" s="19"/>
      <c r="S9673" s="19"/>
      <c r="T9673" s="19"/>
      <c r="U9673" s="19"/>
      <c r="V9673" s="19"/>
      <c r="W9673" s="19"/>
      <c r="X9673" s="19"/>
      <c r="Y9673" s="20"/>
    </row>
    <row r="9674" spans="2:25" ht="15" customHeight="1" x14ac:dyDescent="0.2">
      <c r="B9674" s="17"/>
      <c r="E9674" s="19"/>
      <c r="F9674" s="19"/>
      <c r="H9674" s="19"/>
      <c r="I9674" s="19"/>
      <c r="J9674" s="19"/>
      <c r="K9674" s="19"/>
      <c r="L9674" s="19"/>
      <c r="M9674" s="19"/>
      <c r="N9674" s="19"/>
      <c r="O9674" s="19"/>
      <c r="P9674" s="19"/>
      <c r="Q9674" s="19"/>
      <c r="R9674" s="19"/>
      <c r="S9674" s="19"/>
      <c r="T9674" s="19"/>
      <c r="U9674" s="19"/>
      <c r="V9674" s="19"/>
      <c r="W9674" s="19"/>
      <c r="X9674" s="19"/>
      <c r="Y9674" s="20"/>
    </row>
    <row r="9675" spans="2:25" ht="15" customHeight="1" x14ac:dyDescent="0.2">
      <c r="B9675" s="17"/>
      <c r="E9675" s="19"/>
      <c r="F9675" s="19"/>
      <c r="H9675" s="19"/>
      <c r="I9675" s="19"/>
      <c r="J9675" s="19"/>
      <c r="K9675" s="19"/>
      <c r="L9675" s="19"/>
      <c r="M9675" s="19"/>
      <c r="N9675" s="19"/>
      <c r="O9675" s="19"/>
      <c r="P9675" s="19"/>
      <c r="Q9675" s="19"/>
      <c r="R9675" s="19"/>
      <c r="S9675" s="19"/>
      <c r="T9675" s="19"/>
      <c r="U9675" s="19"/>
      <c r="V9675" s="19"/>
      <c r="W9675" s="19"/>
      <c r="X9675" s="19"/>
      <c r="Y9675" s="20"/>
    </row>
    <row r="9676" spans="2:25" ht="15" customHeight="1" x14ac:dyDescent="0.2">
      <c r="B9676" s="17"/>
      <c r="E9676" s="19"/>
      <c r="F9676" s="19"/>
      <c r="H9676" s="19"/>
      <c r="I9676" s="19"/>
      <c r="J9676" s="19"/>
      <c r="K9676" s="19"/>
      <c r="L9676" s="19"/>
      <c r="M9676" s="19"/>
      <c r="N9676" s="19"/>
      <c r="O9676" s="19"/>
      <c r="P9676" s="19"/>
      <c r="Q9676" s="19"/>
      <c r="R9676" s="19"/>
      <c r="S9676" s="19"/>
      <c r="T9676" s="19"/>
      <c r="U9676" s="19"/>
      <c r="V9676" s="19"/>
      <c r="W9676" s="19"/>
      <c r="X9676" s="19"/>
      <c r="Y9676" s="20"/>
    </row>
    <row r="9677" spans="2:25" ht="15" customHeight="1" x14ac:dyDescent="0.2">
      <c r="B9677" s="17"/>
      <c r="E9677" s="19"/>
      <c r="F9677" s="19"/>
      <c r="H9677" s="19"/>
      <c r="I9677" s="19"/>
      <c r="J9677" s="19"/>
      <c r="K9677" s="19"/>
      <c r="L9677" s="19"/>
      <c r="M9677" s="19"/>
      <c r="N9677" s="19"/>
      <c r="O9677" s="19"/>
      <c r="P9677" s="19"/>
      <c r="Q9677" s="19"/>
      <c r="R9677" s="19"/>
      <c r="S9677" s="19"/>
      <c r="T9677" s="19"/>
      <c r="U9677" s="19"/>
      <c r="V9677" s="19"/>
      <c r="W9677" s="19"/>
      <c r="X9677" s="19"/>
      <c r="Y9677" s="20"/>
    </row>
    <row r="9678" spans="2:25" ht="15" customHeight="1" x14ac:dyDescent="0.2">
      <c r="B9678" s="17"/>
      <c r="E9678" s="19"/>
      <c r="F9678" s="19"/>
      <c r="H9678" s="19"/>
      <c r="I9678" s="19"/>
      <c r="J9678" s="19"/>
      <c r="K9678" s="19"/>
      <c r="L9678" s="19"/>
      <c r="M9678" s="19"/>
      <c r="N9678" s="19"/>
      <c r="O9678" s="19"/>
      <c r="P9678" s="19"/>
      <c r="Q9678" s="19"/>
      <c r="R9678" s="19"/>
      <c r="S9678" s="19"/>
      <c r="T9678" s="19"/>
      <c r="U9678" s="19"/>
      <c r="V9678" s="19"/>
      <c r="W9678" s="19"/>
      <c r="X9678" s="19"/>
      <c r="Y9678" s="20"/>
    </row>
    <row r="9679" spans="2:25" ht="15" customHeight="1" x14ac:dyDescent="0.2">
      <c r="B9679" s="17"/>
      <c r="E9679" s="19"/>
      <c r="F9679" s="19"/>
      <c r="H9679" s="19"/>
      <c r="I9679" s="19"/>
      <c r="J9679" s="19"/>
      <c r="K9679" s="19"/>
      <c r="L9679" s="19"/>
      <c r="M9679" s="19"/>
      <c r="N9679" s="19"/>
      <c r="O9679" s="19"/>
      <c r="P9679" s="19"/>
      <c r="Q9679" s="19"/>
      <c r="R9679" s="19"/>
      <c r="S9679" s="19"/>
      <c r="T9679" s="19"/>
      <c r="U9679" s="19"/>
      <c r="V9679" s="19"/>
      <c r="W9679" s="19"/>
      <c r="X9679" s="19"/>
      <c r="Y9679" s="20"/>
    </row>
    <row r="9680" spans="2:25" ht="15" customHeight="1" x14ac:dyDescent="0.2">
      <c r="B9680" s="17"/>
      <c r="E9680" s="19"/>
      <c r="F9680" s="19"/>
      <c r="H9680" s="19"/>
      <c r="I9680" s="19"/>
      <c r="J9680" s="19"/>
      <c r="K9680" s="19"/>
      <c r="L9680" s="19"/>
      <c r="M9680" s="19"/>
      <c r="N9680" s="19"/>
      <c r="O9680" s="19"/>
      <c r="P9680" s="19"/>
      <c r="Q9680" s="19"/>
      <c r="R9680" s="19"/>
      <c r="S9680" s="19"/>
      <c r="T9680" s="19"/>
      <c r="U9680" s="19"/>
      <c r="V9680" s="19"/>
      <c r="W9680" s="19"/>
      <c r="X9680" s="19"/>
      <c r="Y9680" s="20"/>
    </row>
    <row r="9681" spans="2:25" ht="15" customHeight="1" x14ac:dyDescent="0.2">
      <c r="B9681" s="17"/>
      <c r="E9681" s="19"/>
      <c r="F9681" s="19"/>
      <c r="H9681" s="19"/>
      <c r="I9681" s="19"/>
      <c r="J9681" s="19"/>
      <c r="K9681" s="19"/>
      <c r="L9681" s="19"/>
      <c r="M9681" s="19"/>
      <c r="N9681" s="19"/>
      <c r="O9681" s="19"/>
      <c r="P9681" s="19"/>
      <c r="Q9681" s="19"/>
      <c r="R9681" s="19"/>
      <c r="S9681" s="19"/>
      <c r="T9681" s="19"/>
      <c r="U9681" s="19"/>
      <c r="V9681" s="19"/>
      <c r="W9681" s="19"/>
      <c r="X9681" s="19"/>
      <c r="Y9681" s="20"/>
    </row>
    <row r="9682" spans="2:25" ht="15" customHeight="1" x14ac:dyDescent="0.2">
      <c r="B9682" s="17"/>
      <c r="E9682" s="19"/>
      <c r="F9682" s="19"/>
      <c r="H9682" s="19"/>
      <c r="I9682" s="19"/>
      <c r="J9682" s="19"/>
      <c r="K9682" s="19"/>
      <c r="L9682" s="19"/>
      <c r="M9682" s="19"/>
      <c r="N9682" s="19"/>
      <c r="O9682" s="19"/>
      <c r="P9682" s="19"/>
      <c r="Q9682" s="19"/>
      <c r="R9682" s="19"/>
      <c r="S9682" s="19"/>
      <c r="T9682" s="19"/>
      <c r="U9682" s="19"/>
      <c r="V9682" s="19"/>
      <c r="W9682" s="19"/>
      <c r="X9682" s="19"/>
      <c r="Y9682" s="20"/>
    </row>
    <row r="9683" spans="2:25" ht="15" customHeight="1" x14ac:dyDescent="0.2">
      <c r="B9683" s="17"/>
      <c r="E9683" s="19"/>
      <c r="F9683" s="19"/>
      <c r="H9683" s="19"/>
      <c r="I9683" s="19"/>
      <c r="J9683" s="19"/>
      <c r="K9683" s="19"/>
      <c r="L9683" s="19"/>
      <c r="M9683" s="19"/>
      <c r="N9683" s="19"/>
      <c r="O9683" s="19"/>
      <c r="P9683" s="19"/>
      <c r="Q9683" s="19"/>
      <c r="R9683" s="19"/>
      <c r="S9683" s="19"/>
      <c r="T9683" s="19"/>
      <c r="U9683" s="19"/>
      <c r="V9683" s="19"/>
      <c r="W9683" s="19"/>
      <c r="X9683" s="19"/>
      <c r="Y9683" s="20"/>
    </row>
    <row r="9684" spans="2:25" ht="15" customHeight="1" x14ac:dyDescent="0.2">
      <c r="B9684" s="17"/>
      <c r="E9684" s="19"/>
      <c r="F9684" s="19"/>
      <c r="H9684" s="19"/>
      <c r="I9684" s="19"/>
      <c r="J9684" s="19"/>
      <c r="K9684" s="19"/>
      <c r="L9684" s="19"/>
      <c r="M9684" s="19"/>
      <c r="N9684" s="19"/>
      <c r="O9684" s="19"/>
      <c r="P9684" s="19"/>
      <c r="Q9684" s="19"/>
      <c r="R9684" s="19"/>
      <c r="S9684" s="19"/>
      <c r="T9684" s="19"/>
      <c r="U9684" s="19"/>
      <c r="V9684" s="19"/>
      <c r="W9684" s="19"/>
      <c r="X9684" s="19"/>
      <c r="Y9684" s="20"/>
    </row>
    <row r="9685" spans="2:25" ht="15" customHeight="1" x14ac:dyDescent="0.2">
      <c r="B9685" s="17"/>
      <c r="E9685" s="19"/>
      <c r="F9685" s="19"/>
      <c r="H9685" s="19"/>
      <c r="I9685" s="19"/>
      <c r="J9685" s="19"/>
      <c r="K9685" s="19"/>
      <c r="L9685" s="19"/>
      <c r="M9685" s="19"/>
      <c r="N9685" s="19"/>
      <c r="O9685" s="19"/>
      <c r="P9685" s="19"/>
      <c r="Q9685" s="19"/>
      <c r="R9685" s="19"/>
      <c r="S9685" s="19"/>
      <c r="T9685" s="19"/>
      <c r="U9685" s="19"/>
      <c r="V9685" s="19"/>
      <c r="W9685" s="19"/>
      <c r="X9685" s="19"/>
      <c r="Y9685" s="20"/>
    </row>
    <row r="9686" spans="2:25" ht="15" customHeight="1" x14ac:dyDescent="0.2">
      <c r="B9686" s="17"/>
      <c r="E9686" s="19"/>
      <c r="F9686" s="19"/>
      <c r="H9686" s="19"/>
      <c r="I9686" s="19"/>
      <c r="J9686" s="19"/>
      <c r="K9686" s="19"/>
      <c r="L9686" s="19"/>
      <c r="M9686" s="19"/>
      <c r="N9686" s="19"/>
      <c r="O9686" s="19"/>
      <c r="P9686" s="19"/>
      <c r="Q9686" s="19"/>
      <c r="R9686" s="19"/>
      <c r="S9686" s="19"/>
      <c r="T9686" s="19"/>
      <c r="U9686" s="19"/>
      <c r="V9686" s="19"/>
      <c r="W9686" s="19"/>
      <c r="X9686" s="19"/>
      <c r="Y9686" s="20"/>
    </row>
    <row r="9687" spans="2:25" ht="15" customHeight="1" x14ac:dyDescent="0.2">
      <c r="B9687" s="17"/>
      <c r="E9687" s="19"/>
      <c r="F9687" s="19"/>
      <c r="H9687" s="19"/>
      <c r="I9687" s="19"/>
      <c r="J9687" s="19"/>
      <c r="K9687" s="19"/>
      <c r="L9687" s="19"/>
      <c r="M9687" s="19"/>
      <c r="N9687" s="19"/>
      <c r="O9687" s="19"/>
      <c r="P9687" s="19"/>
      <c r="Q9687" s="19"/>
      <c r="R9687" s="19"/>
      <c r="S9687" s="19"/>
      <c r="T9687" s="19"/>
      <c r="U9687" s="19"/>
      <c r="V9687" s="19"/>
      <c r="W9687" s="19"/>
      <c r="X9687" s="19"/>
      <c r="Y9687" s="20"/>
    </row>
    <row r="9688" spans="2:25" ht="15" customHeight="1" x14ac:dyDescent="0.2">
      <c r="B9688" s="17"/>
      <c r="E9688" s="19"/>
      <c r="F9688" s="19"/>
      <c r="H9688" s="19"/>
      <c r="I9688" s="19"/>
      <c r="J9688" s="19"/>
      <c r="K9688" s="19"/>
      <c r="L9688" s="19"/>
      <c r="M9688" s="19"/>
      <c r="N9688" s="19"/>
      <c r="O9688" s="19"/>
      <c r="P9688" s="19"/>
      <c r="Q9688" s="19"/>
      <c r="R9688" s="19"/>
      <c r="S9688" s="19"/>
      <c r="T9688" s="19"/>
      <c r="U9688" s="19"/>
      <c r="V9688" s="19"/>
      <c r="W9688" s="19"/>
      <c r="X9688" s="19"/>
      <c r="Y9688" s="20"/>
    </row>
    <row r="9689" spans="2:25" ht="15" customHeight="1" x14ac:dyDescent="0.2">
      <c r="B9689" s="17"/>
      <c r="E9689" s="19"/>
      <c r="F9689" s="19"/>
      <c r="H9689" s="19"/>
      <c r="I9689" s="19"/>
      <c r="J9689" s="19"/>
      <c r="K9689" s="19"/>
      <c r="L9689" s="19"/>
      <c r="M9689" s="19"/>
      <c r="N9689" s="19"/>
      <c r="O9689" s="19"/>
      <c r="P9689" s="19"/>
      <c r="Q9689" s="19"/>
      <c r="R9689" s="19"/>
      <c r="S9689" s="19"/>
      <c r="T9689" s="19"/>
      <c r="U9689" s="19"/>
      <c r="V9689" s="19"/>
      <c r="W9689" s="19"/>
      <c r="X9689" s="19"/>
      <c r="Y9689" s="20"/>
    </row>
    <row r="9690" spans="2:25" ht="15" customHeight="1" x14ac:dyDescent="0.2">
      <c r="B9690" s="17"/>
      <c r="E9690" s="19"/>
      <c r="F9690" s="19"/>
      <c r="H9690" s="19"/>
      <c r="I9690" s="19"/>
      <c r="J9690" s="19"/>
      <c r="K9690" s="19"/>
      <c r="L9690" s="19"/>
      <c r="M9690" s="19"/>
      <c r="N9690" s="19"/>
      <c r="O9690" s="19"/>
      <c r="P9690" s="19"/>
      <c r="Q9690" s="19"/>
      <c r="R9690" s="19"/>
      <c r="S9690" s="19"/>
      <c r="T9690" s="19"/>
      <c r="U9690" s="19"/>
      <c r="V9690" s="19"/>
      <c r="W9690" s="19"/>
      <c r="X9690" s="19"/>
      <c r="Y9690" s="20"/>
    </row>
    <row r="9691" spans="2:25" ht="15" customHeight="1" x14ac:dyDescent="0.2">
      <c r="B9691" s="17"/>
      <c r="E9691" s="19"/>
      <c r="F9691" s="19"/>
      <c r="H9691" s="19"/>
      <c r="I9691" s="19"/>
      <c r="J9691" s="19"/>
      <c r="K9691" s="19"/>
      <c r="L9691" s="19"/>
      <c r="M9691" s="19"/>
      <c r="N9691" s="19"/>
      <c r="O9691" s="19"/>
      <c r="P9691" s="19"/>
      <c r="Q9691" s="19"/>
      <c r="R9691" s="19"/>
      <c r="S9691" s="19"/>
      <c r="T9691" s="19"/>
      <c r="U9691" s="19"/>
      <c r="V9691" s="19"/>
      <c r="W9691" s="19"/>
      <c r="X9691" s="19"/>
      <c r="Y9691" s="20"/>
    </row>
    <row r="9692" spans="2:25" ht="15" customHeight="1" x14ac:dyDescent="0.2">
      <c r="B9692" s="17"/>
      <c r="E9692" s="19"/>
      <c r="F9692" s="19"/>
      <c r="H9692" s="19"/>
      <c r="I9692" s="19"/>
      <c r="J9692" s="19"/>
      <c r="K9692" s="19"/>
      <c r="L9692" s="19"/>
      <c r="M9692" s="19"/>
      <c r="N9692" s="19"/>
      <c r="O9692" s="19"/>
      <c r="P9692" s="19"/>
      <c r="Q9692" s="19"/>
      <c r="R9692" s="19"/>
      <c r="S9692" s="19"/>
      <c r="T9692" s="19"/>
      <c r="U9692" s="19"/>
      <c r="V9692" s="19"/>
      <c r="W9692" s="19"/>
      <c r="X9692" s="19"/>
      <c r="Y9692" s="20"/>
    </row>
    <row r="9693" spans="2:25" ht="15" customHeight="1" x14ac:dyDescent="0.2">
      <c r="B9693" s="17"/>
      <c r="E9693" s="19"/>
      <c r="F9693" s="19"/>
      <c r="H9693" s="19"/>
      <c r="I9693" s="19"/>
      <c r="J9693" s="19"/>
      <c r="K9693" s="19"/>
      <c r="L9693" s="19"/>
      <c r="M9693" s="19"/>
      <c r="N9693" s="19"/>
      <c r="O9693" s="19"/>
      <c r="P9693" s="19"/>
      <c r="Q9693" s="19"/>
      <c r="R9693" s="19"/>
      <c r="S9693" s="19"/>
      <c r="T9693" s="19"/>
      <c r="U9693" s="19"/>
      <c r="V9693" s="19"/>
      <c r="W9693" s="19"/>
      <c r="X9693" s="19"/>
      <c r="Y9693" s="20"/>
    </row>
    <row r="9694" spans="2:25" ht="15" customHeight="1" x14ac:dyDescent="0.2">
      <c r="B9694" s="17"/>
      <c r="E9694" s="19"/>
      <c r="F9694" s="19"/>
      <c r="H9694" s="19"/>
      <c r="I9694" s="19"/>
      <c r="J9694" s="19"/>
      <c r="K9694" s="19"/>
      <c r="L9694" s="19"/>
      <c r="M9694" s="19"/>
      <c r="N9694" s="19"/>
      <c r="O9694" s="19"/>
      <c r="P9694" s="19"/>
      <c r="Q9694" s="19"/>
      <c r="R9694" s="19"/>
      <c r="S9694" s="19"/>
      <c r="T9694" s="19"/>
      <c r="U9694" s="19"/>
      <c r="V9694" s="19"/>
      <c r="W9694" s="19"/>
      <c r="X9694" s="19"/>
      <c r="Y9694" s="20"/>
    </row>
    <row r="9695" spans="2:25" ht="15" customHeight="1" x14ac:dyDescent="0.2">
      <c r="B9695" s="17"/>
      <c r="E9695" s="19"/>
      <c r="F9695" s="19"/>
      <c r="H9695" s="19"/>
      <c r="I9695" s="19"/>
      <c r="J9695" s="19"/>
      <c r="K9695" s="19"/>
      <c r="L9695" s="19"/>
      <c r="M9695" s="19"/>
      <c r="N9695" s="19"/>
      <c r="O9695" s="19"/>
      <c r="P9695" s="19"/>
      <c r="Q9695" s="19"/>
      <c r="R9695" s="19"/>
      <c r="S9695" s="19"/>
      <c r="T9695" s="19"/>
      <c r="U9695" s="19"/>
      <c r="V9695" s="19"/>
      <c r="W9695" s="19"/>
      <c r="X9695" s="19"/>
      <c r="Y9695" s="20"/>
    </row>
    <row r="9696" spans="2:25" ht="15" customHeight="1" x14ac:dyDescent="0.2">
      <c r="B9696" s="17"/>
      <c r="E9696" s="19"/>
      <c r="F9696" s="19"/>
      <c r="H9696" s="19"/>
      <c r="I9696" s="19"/>
      <c r="J9696" s="19"/>
      <c r="K9696" s="19"/>
      <c r="L9696" s="19"/>
      <c r="M9696" s="19"/>
      <c r="N9696" s="19"/>
      <c r="O9696" s="19"/>
      <c r="P9696" s="19"/>
      <c r="Q9696" s="19"/>
      <c r="R9696" s="19"/>
      <c r="S9696" s="19"/>
      <c r="T9696" s="19"/>
      <c r="U9696" s="19"/>
      <c r="V9696" s="19"/>
      <c r="W9696" s="19"/>
      <c r="X9696" s="19"/>
      <c r="Y9696" s="20"/>
    </row>
    <row r="9697" spans="2:25" ht="15" customHeight="1" x14ac:dyDescent="0.2">
      <c r="B9697" s="17"/>
      <c r="E9697" s="19"/>
      <c r="F9697" s="19"/>
      <c r="H9697" s="19"/>
      <c r="I9697" s="19"/>
      <c r="J9697" s="19"/>
      <c r="K9697" s="19"/>
      <c r="L9697" s="19"/>
      <c r="M9697" s="19"/>
      <c r="N9697" s="19"/>
      <c r="O9697" s="19"/>
      <c r="P9697" s="19"/>
      <c r="Q9697" s="19"/>
      <c r="R9697" s="19"/>
      <c r="S9697" s="19"/>
      <c r="T9697" s="19"/>
      <c r="U9697" s="19"/>
      <c r="V9697" s="19"/>
      <c r="W9697" s="19"/>
      <c r="X9697" s="19"/>
      <c r="Y9697" s="20"/>
    </row>
    <row r="9698" spans="2:25" ht="15" customHeight="1" x14ac:dyDescent="0.2">
      <c r="B9698" s="17"/>
      <c r="E9698" s="19"/>
      <c r="F9698" s="19"/>
      <c r="H9698" s="19"/>
      <c r="I9698" s="19"/>
      <c r="J9698" s="19"/>
      <c r="K9698" s="19"/>
      <c r="L9698" s="19"/>
      <c r="M9698" s="19"/>
      <c r="N9698" s="19"/>
      <c r="O9698" s="19"/>
      <c r="P9698" s="19"/>
      <c r="Q9698" s="19"/>
      <c r="R9698" s="19"/>
      <c r="S9698" s="19"/>
      <c r="T9698" s="19"/>
      <c r="U9698" s="19"/>
      <c r="V9698" s="19"/>
      <c r="W9698" s="19"/>
      <c r="X9698" s="19"/>
      <c r="Y9698" s="20"/>
    </row>
    <row r="9699" spans="2:25" ht="15" customHeight="1" x14ac:dyDescent="0.2">
      <c r="B9699" s="17"/>
      <c r="E9699" s="19"/>
      <c r="F9699" s="19"/>
      <c r="H9699" s="19"/>
      <c r="I9699" s="19"/>
      <c r="J9699" s="19"/>
      <c r="K9699" s="19"/>
      <c r="L9699" s="19"/>
      <c r="M9699" s="19"/>
      <c r="N9699" s="19"/>
      <c r="O9699" s="19"/>
      <c r="P9699" s="19"/>
      <c r="Q9699" s="19"/>
      <c r="R9699" s="19"/>
      <c r="S9699" s="19"/>
      <c r="T9699" s="19"/>
      <c r="U9699" s="19"/>
      <c r="V9699" s="19"/>
      <c r="W9699" s="19"/>
      <c r="X9699" s="19"/>
      <c r="Y9699" s="20"/>
    </row>
    <row r="9700" spans="2:25" ht="15" customHeight="1" x14ac:dyDescent="0.2">
      <c r="B9700" s="17"/>
      <c r="E9700" s="19"/>
      <c r="F9700" s="19"/>
      <c r="H9700" s="19"/>
      <c r="I9700" s="19"/>
      <c r="J9700" s="19"/>
      <c r="K9700" s="19"/>
      <c r="L9700" s="19"/>
      <c r="M9700" s="19"/>
      <c r="N9700" s="19"/>
      <c r="O9700" s="19"/>
      <c r="P9700" s="19"/>
      <c r="Q9700" s="19"/>
      <c r="R9700" s="19"/>
      <c r="S9700" s="19"/>
      <c r="T9700" s="19"/>
      <c r="U9700" s="19"/>
      <c r="V9700" s="19"/>
      <c r="W9700" s="19"/>
      <c r="X9700" s="19"/>
      <c r="Y9700" s="20"/>
    </row>
    <row r="9701" spans="2:25" ht="15" customHeight="1" x14ac:dyDescent="0.2">
      <c r="B9701" s="17"/>
      <c r="E9701" s="19"/>
      <c r="F9701" s="19"/>
      <c r="H9701" s="19"/>
      <c r="I9701" s="19"/>
      <c r="J9701" s="19"/>
      <c r="K9701" s="19"/>
      <c r="L9701" s="19"/>
      <c r="M9701" s="19"/>
      <c r="N9701" s="19"/>
      <c r="O9701" s="19"/>
      <c r="P9701" s="19"/>
      <c r="Q9701" s="19"/>
      <c r="R9701" s="19"/>
      <c r="S9701" s="19"/>
      <c r="T9701" s="19"/>
      <c r="U9701" s="19"/>
      <c r="V9701" s="19"/>
      <c r="W9701" s="19"/>
      <c r="X9701" s="19"/>
      <c r="Y9701" s="20"/>
    </row>
    <row r="9702" spans="2:25" ht="15" customHeight="1" x14ac:dyDescent="0.2">
      <c r="B9702" s="17"/>
      <c r="E9702" s="19"/>
      <c r="F9702" s="19"/>
      <c r="H9702" s="19"/>
      <c r="I9702" s="19"/>
      <c r="J9702" s="19"/>
      <c r="K9702" s="19"/>
      <c r="L9702" s="19"/>
      <c r="M9702" s="19"/>
      <c r="N9702" s="19"/>
      <c r="O9702" s="19"/>
      <c r="P9702" s="19"/>
      <c r="Q9702" s="19"/>
      <c r="R9702" s="19"/>
      <c r="S9702" s="19"/>
      <c r="T9702" s="19"/>
      <c r="U9702" s="19"/>
      <c r="V9702" s="19"/>
      <c r="W9702" s="19"/>
      <c r="X9702" s="19"/>
      <c r="Y9702" s="20"/>
    </row>
    <row r="9703" spans="2:25" ht="15" customHeight="1" x14ac:dyDescent="0.2">
      <c r="B9703" s="17"/>
      <c r="E9703" s="19"/>
      <c r="F9703" s="19"/>
      <c r="H9703" s="19"/>
      <c r="I9703" s="19"/>
      <c r="J9703" s="19"/>
      <c r="K9703" s="19"/>
      <c r="L9703" s="19"/>
      <c r="M9703" s="19"/>
      <c r="N9703" s="19"/>
      <c r="O9703" s="19"/>
      <c r="P9703" s="19"/>
      <c r="Q9703" s="19"/>
      <c r="R9703" s="19"/>
      <c r="S9703" s="19"/>
      <c r="T9703" s="19"/>
      <c r="U9703" s="19"/>
      <c r="V9703" s="19"/>
      <c r="W9703" s="19"/>
      <c r="X9703" s="19"/>
      <c r="Y9703" s="20"/>
    </row>
    <row r="9704" spans="2:25" ht="15" customHeight="1" x14ac:dyDescent="0.2">
      <c r="B9704" s="17"/>
      <c r="E9704" s="19"/>
      <c r="F9704" s="19"/>
      <c r="H9704" s="19"/>
      <c r="I9704" s="19"/>
      <c r="J9704" s="19"/>
      <c r="K9704" s="19"/>
      <c r="L9704" s="19"/>
      <c r="M9704" s="19"/>
      <c r="N9704" s="19"/>
      <c r="O9704" s="19"/>
      <c r="P9704" s="19"/>
      <c r="Q9704" s="19"/>
      <c r="R9704" s="19"/>
      <c r="S9704" s="19"/>
      <c r="T9704" s="19"/>
      <c r="U9704" s="19"/>
      <c r="V9704" s="19"/>
      <c r="W9704" s="19"/>
      <c r="X9704" s="19"/>
      <c r="Y9704" s="20"/>
    </row>
    <row r="9705" spans="2:25" ht="15" customHeight="1" x14ac:dyDescent="0.2">
      <c r="B9705" s="17"/>
      <c r="E9705" s="19"/>
      <c r="F9705" s="19"/>
      <c r="H9705" s="19"/>
      <c r="I9705" s="19"/>
      <c r="J9705" s="19"/>
      <c r="K9705" s="19"/>
      <c r="L9705" s="19"/>
      <c r="M9705" s="19"/>
      <c r="N9705" s="19"/>
      <c r="O9705" s="19"/>
      <c r="P9705" s="19"/>
      <c r="Q9705" s="19"/>
      <c r="R9705" s="19"/>
      <c r="S9705" s="19"/>
      <c r="T9705" s="19"/>
      <c r="U9705" s="19"/>
      <c r="V9705" s="19"/>
      <c r="W9705" s="19"/>
      <c r="X9705" s="19"/>
      <c r="Y9705" s="20"/>
    </row>
    <row r="9706" spans="2:25" ht="15" customHeight="1" x14ac:dyDescent="0.2">
      <c r="B9706" s="17"/>
      <c r="E9706" s="19"/>
      <c r="F9706" s="19"/>
      <c r="H9706" s="19"/>
      <c r="I9706" s="19"/>
      <c r="J9706" s="19"/>
      <c r="K9706" s="19"/>
      <c r="L9706" s="19"/>
      <c r="M9706" s="19"/>
      <c r="N9706" s="19"/>
      <c r="O9706" s="19"/>
      <c r="P9706" s="19"/>
      <c r="Q9706" s="19"/>
      <c r="R9706" s="19"/>
      <c r="S9706" s="19"/>
      <c r="T9706" s="19"/>
      <c r="U9706" s="19"/>
      <c r="V9706" s="19"/>
      <c r="W9706" s="19"/>
      <c r="X9706" s="19"/>
      <c r="Y9706" s="20"/>
    </row>
    <row r="9707" spans="2:25" ht="15" customHeight="1" x14ac:dyDescent="0.2">
      <c r="B9707" s="17"/>
      <c r="E9707" s="19"/>
      <c r="F9707" s="19"/>
      <c r="H9707" s="19"/>
      <c r="I9707" s="19"/>
      <c r="J9707" s="19"/>
      <c r="K9707" s="19"/>
      <c r="L9707" s="19"/>
      <c r="M9707" s="19"/>
      <c r="N9707" s="19"/>
      <c r="O9707" s="19"/>
      <c r="P9707" s="19"/>
      <c r="Q9707" s="19"/>
      <c r="R9707" s="19"/>
      <c r="S9707" s="19"/>
      <c r="T9707" s="19"/>
      <c r="U9707" s="19"/>
      <c r="V9707" s="19"/>
      <c r="W9707" s="19"/>
      <c r="X9707" s="19"/>
      <c r="Y9707" s="20"/>
    </row>
    <row r="9708" spans="2:25" ht="15" customHeight="1" x14ac:dyDescent="0.2">
      <c r="B9708" s="17"/>
      <c r="E9708" s="19"/>
      <c r="F9708" s="19"/>
      <c r="H9708" s="19"/>
      <c r="I9708" s="19"/>
      <c r="J9708" s="19"/>
      <c r="K9708" s="19"/>
      <c r="L9708" s="19"/>
      <c r="M9708" s="19"/>
      <c r="N9708" s="19"/>
      <c r="O9708" s="19"/>
      <c r="P9708" s="19"/>
      <c r="Q9708" s="19"/>
      <c r="R9708" s="19"/>
      <c r="S9708" s="19"/>
      <c r="T9708" s="19"/>
      <c r="U9708" s="19"/>
      <c r="V9708" s="19"/>
      <c r="W9708" s="19"/>
      <c r="X9708" s="19"/>
      <c r="Y9708" s="20"/>
    </row>
    <row r="9709" spans="2:25" ht="15" customHeight="1" x14ac:dyDescent="0.2">
      <c r="B9709" s="17"/>
      <c r="E9709" s="19"/>
      <c r="F9709" s="19"/>
      <c r="H9709" s="19"/>
      <c r="I9709" s="19"/>
      <c r="J9709" s="19"/>
      <c r="K9709" s="19"/>
      <c r="L9709" s="19"/>
      <c r="M9709" s="19"/>
      <c r="N9709" s="19"/>
      <c r="O9709" s="19"/>
      <c r="P9709" s="19"/>
      <c r="Q9709" s="19"/>
      <c r="R9709" s="19"/>
      <c r="S9709" s="19"/>
      <c r="T9709" s="19"/>
      <c r="U9709" s="19"/>
      <c r="V9709" s="19"/>
      <c r="W9709" s="19"/>
      <c r="X9709" s="19"/>
      <c r="Y9709" s="20"/>
    </row>
    <row r="9710" spans="2:25" ht="15" customHeight="1" x14ac:dyDescent="0.2">
      <c r="B9710" s="17"/>
      <c r="E9710" s="19"/>
      <c r="F9710" s="19"/>
      <c r="H9710" s="19"/>
      <c r="I9710" s="19"/>
      <c r="J9710" s="19"/>
      <c r="K9710" s="19"/>
      <c r="L9710" s="19"/>
      <c r="M9710" s="19"/>
      <c r="N9710" s="19"/>
      <c r="O9710" s="19"/>
      <c r="P9710" s="19"/>
      <c r="Q9710" s="19"/>
      <c r="R9710" s="19"/>
      <c r="S9710" s="19"/>
      <c r="T9710" s="19"/>
      <c r="U9710" s="19"/>
      <c r="V9710" s="19"/>
      <c r="W9710" s="19"/>
      <c r="X9710" s="19"/>
      <c r="Y9710" s="20"/>
    </row>
    <row r="9711" spans="2:25" ht="15" customHeight="1" x14ac:dyDescent="0.2">
      <c r="B9711" s="17"/>
      <c r="E9711" s="19"/>
      <c r="F9711" s="19"/>
      <c r="H9711" s="19"/>
      <c r="I9711" s="19"/>
      <c r="J9711" s="19"/>
      <c r="K9711" s="19"/>
      <c r="L9711" s="19"/>
      <c r="M9711" s="19"/>
      <c r="N9711" s="19"/>
      <c r="O9711" s="19"/>
      <c r="P9711" s="19"/>
      <c r="Q9711" s="19"/>
      <c r="R9711" s="19"/>
      <c r="S9711" s="19"/>
      <c r="T9711" s="19"/>
      <c r="U9711" s="19"/>
      <c r="V9711" s="19"/>
      <c r="W9711" s="19"/>
      <c r="X9711" s="19"/>
      <c r="Y9711" s="20"/>
    </row>
    <row r="9712" spans="2:25" ht="15" customHeight="1" x14ac:dyDescent="0.2">
      <c r="B9712" s="17"/>
      <c r="E9712" s="19"/>
      <c r="F9712" s="19"/>
      <c r="H9712" s="19"/>
      <c r="I9712" s="19"/>
      <c r="J9712" s="19"/>
      <c r="K9712" s="19"/>
      <c r="L9712" s="19"/>
      <c r="M9712" s="19"/>
      <c r="N9712" s="19"/>
      <c r="O9712" s="19"/>
      <c r="P9712" s="19"/>
      <c r="Q9712" s="19"/>
      <c r="R9712" s="19"/>
      <c r="S9712" s="19"/>
      <c r="T9712" s="19"/>
      <c r="U9712" s="19"/>
      <c r="V9712" s="19"/>
      <c r="W9712" s="19"/>
      <c r="X9712" s="19"/>
      <c r="Y9712" s="20"/>
    </row>
    <row r="9713" spans="2:25" ht="15" customHeight="1" x14ac:dyDescent="0.2">
      <c r="B9713" s="17"/>
      <c r="E9713" s="19"/>
      <c r="F9713" s="19"/>
      <c r="H9713" s="19"/>
      <c r="I9713" s="19"/>
      <c r="J9713" s="19"/>
      <c r="K9713" s="19"/>
      <c r="L9713" s="19"/>
      <c r="M9713" s="19"/>
      <c r="N9713" s="19"/>
      <c r="O9713" s="19"/>
      <c r="P9713" s="19"/>
      <c r="Q9713" s="19"/>
      <c r="R9713" s="19"/>
      <c r="S9713" s="19"/>
      <c r="T9713" s="19"/>
      <c r="U9713" s="19"/>
      <c r="V9713" s="19"/>
      <c r="W9713" s="19"/>
      <c r="X9713" s="19"/>
      <c r="Y9713" s="20"/>
    </row>
    <row r="9714" spans="2:25" ht="15" customHeight="1" x14ac:dyDescent="0.2">
      <c r="B9714" s="17"/>
      <c r="E9714" s="19"/>
      <c r="F9714" s="19"/>
      <c r="H9714" s="19"/>
      <c r="I9714" s="19"/>
      <c r="J9714" s="19"/>
      <c r="K9714" s="19"/>
      <c r="L9714" s="19"/>
      <c r="M9714" s="19"/>
      <c r="N9714" s="19"/>
      <c r="O9714" s="19"/>
      <c r="P9714" s="19"/>
      <c r="Q9714" s="19"/>
      <c r="R9714" s="19"/>
      <c r="S9714" s="19"/>
      <c r="T9714" s="19"/>
      <c r="U9714" s="19"/>
      <c r="V9714" s="19"/>
      <c r="W9714" s="19"/>
      <c r="X9714" s="19"/>
      <c r="Y9714" s="20"/>
    </row>
    <row r="9715" spans="2:25" ht="15" customHeight="1" x14ac:dyDescent="0.2">
      <c r="B9715" s="17"/>
      <c r="E9715" s="19"/>
      <c r="F9715" s="19"/>
      <c r="H9715" s="19"/>
      <c r="I9715" s="19"/>
      <c r="J9715" s="19"/>
      <c r="K9715" s="19"/>
      <c r="L9715" s="19"/>
      <c r="M9715" s="19"/>
      <c r="N9715" s="19"/>
      <c r="O9715" s="19"/>
      <c r="P9715" s="19"/>
      <c r="Q9715" s="19"/>
      <c r="R9715" s="19"/>
      <c r="S9715" s="19"/>
      <c r="T9715" s="19"/>
      <c r="U9715" s="19"/>
      <c r="V9715" s="19"/>
      <c r="W9715" s="19"/>
      <c r="X9715" s="19"/>
      <c r="Y9715" s="20"/>
    </row>
    <row r="9716" spans="2:25" ht="15" customHeight="1" x14ac:dyDescent="0.2">
      <c r="B9716" s="17"/>
      <c r="E9716" s="19"/>
      <c r="F9716" s="19"/>
      <c r="H9716" s="19"/>
      <c r="I9716" s="19"/>
      <c r="J9716" s="19"/>
      <c r="K9716" s="19"/>
      <c r="L9716" s="19"/>
      <c r="M9716" s="19"/>
      <c r="N9716" s="19"/>
      <c r="O9716" s="19"/>
      <c r="P9716" s="19"/>
      <c r="Q9716" s="19"/>
      <c r="R9716" s="19"/>
      <c r="S9716" s="19"/>
      <c r="T9716" s="19"/>
      <c r="U9716" s="19"/>
      <c r="V9716" s="19"/>
      <c r="W9716" s="19"/>
      <c r="X9716" s="19"/>
      <c r="Y9716" s="20"/>
    </row>
    <row r="9717" spans="2:25" ht="15" customHeight="1" x14ac:dyDescent="0.2">
      <c r="B9717" s="17"/>
      <c r="E9717" s="19"/>
      <c r="F9717" s="19"/>
      <c r="H9717" s="19"/>
      <c r="I9717" s="19"/>
      <c r="J9717" s="19"/>
      <c r="K9717" s="19"/>
      <c r="L9717" s="19"/>
      <c r="M9717" s="19"/>
      <c r="N9717" s="19"/>
      <c r="O9717" s="19"/>
      <c r="P9717" s="19"/>
      <c r="Q9717" s="19"/>
      <c r="R9717" s="19"/>
      <c r="S9717" s="19"/>
      <c r="T9717" s="19"/>
      <c r="U9717" s="19"/>
      <c r="V9717" s="19"/>
      <c r="W9717" s="19"/>
      <c r="X9717" s="19"/>
      <c r="Y9717" s="20"/>
    </row>
    <row r="9718" spans="2:25" ht="15" customHeight="1" x14ac:dyDescent="0.2">
      <c r="B9718" s="17"/>
      <c r="E9718" s="19"/>
      <c r="F9718" s="19"/>
      <c r="H9718" s="19"/>
      <c r="I9718" s="19"/>
      <c r="J9718" s="19"/>
      <c r="K9718" s="19"/>
      <c r="L9718" s="19"/>
      <c r="M9718" s="19"/>
      <c r="N9718" s="19"/>
      <c r="O9718" s="19"/>
      <c r="P9718" s="19"/>
      <c r="Q9718" s="19"/>
      <c r="R9718" s="19"/>
      <c r="S9718" s="19"/>
      <c r="T9718" s="19"/>
      <c r="U9718" s="19"/>
      <c r="V9718" s="19"/>
      <c r="W9718" s="19"/>
      <c r="X9718" s="19"/>
      <c r="Y9718" s="20"/>
    </row>
    <row r="9719" spans="2:25" ht="15" customHeight="1" x14ac:dyDescent="0.2">
      <c r="B9719" s="17"/>
      <c r="E9719" s="19"/>
      <c r="F9719" s="19"/>
      <c r="H9719" s="19"/>
      <c r="I9719" s="19"/>
      <c r="J9719" s="19"/>
      <c r="K9719" s="19"/>
      <c r="L9719" s="19"/>
      <c r="M9719" s="19"/>
      <c r="N9719" s="19"/>
      <c r="O9719" s="19"/>
      <c r="P9719" s="19"/>
      <c r="Q9719" s="19"/>
      <c r="R9719" s="19"/>
      <c r="S9719" s="19"/>
      <c r="T9719" s="19"/>
      <c r="U9719" s="19"/>
      <c r="V9719" s="19"/>
      <c r="W9719" s="19"/>
      <c r="X9719" s="19"/>
      <c r="Y9719" s="20"/>
    </row>
    <row r="9720" spans="2:25" ht="15" customHeight="1" x14ac:dyDescent="0.2">
      <c r="B9720" s="17"/>
      <c r="E9720" s="19"/>
      <c r="F9720" s="19"/>
      <c r="H9720" s="19"/>
      <c r="I9720" s="19"/>
      <c r="J9720" s="19"/>
      <c r="K9720" s="19"/>
      <c r="L9720" s="19"/>
      <c r="M9720" s="19"/>
      <c r="N9720" s="19"/>
      <c r="O9720" s="19"/>
      <c r="P9720" s="19"/>
      <c r="Q9720" s="19"/>
      <c r="R9720" s="19"/>
      <c r="S9720" s="19"/>
      <c r="T9720" s="19"/>
      <c r="U9720" s="19"/>
      <c r="V9720" s="19"/>
      <c r="W9720" s="19"/>
      <c r="X9720" s="19"/>
      <c r="Y9720" s="20"/>
    </row>
    <row r="9721" spans="2:25" ht="15" customHeight="1" x14ac:dyDescent="0.2">
      <c r="B9721" s="17"/>
      <c r="E9721" s="19"/>
      <c r="F9721" s="19"/>
      <c r="H9721" s="19"/>
      <c r="I9721" s="19"/>
      <c r="J9721" s="19"/>
      <c r="K9721" s="19"/>
      <c r="L9721" s="19"/>
      <c r="M9721" s="19"/>
      <c r="N9721" s="19"/>
      <c r="O9721" s="19"/>
      <c r="P9721" s="19"/>
      <c r="Q9721" s="19"/>
      <c r="R9721" s="19"/>
      <c r="S9721" s="19"/>
      <c r="T9721" s="19"/>
      <c r="U9721" s="19"/>
      <c r="V9721" s="19"/>
      <c r="W9721" s="19"/>
      <c r="X9721" s="19"/>
      <c r="Y9721" s="20"/>
    </row>
    <row r="9722" spans="2:25" ht="15" customHeight="1" x14ac:dyDescent="0.2">
      <c r="B9722" s="17"/>
      <c r="E9722" s="19"/>
      <c r="F9722" s="19"/>
      <c r="H9722" s="19"/>
      <c r="I9722" s="19"/>
      <c r="J9722" s="19"/>
      <c r="K9722" s="19"/>
      <c r="L9722" s="19"/>
      <c r="M9722" s="19"/>
      <c r="N9722" s="19"/>
      <c r="O9722" s="19"/>
      <c r="P9722" s="19"/>
      <c r="Q9722" s="19"/>
      <c r="R9722" s="19"/>
      <c r="S9722" s="19"/>
      <c r="T9722" s="19"/>
      <c r="U9722" s="19"/>
      <c r="V9722" s="19"/>
      <c r="W9722" s="19"/>
      <c r="X9722" s="19"/>
      <c r="Y9722" s="20"/>
    </row>
    <row r="9723" spans="2:25" ht="15" customHeight="1" x14ac:dyDescent="0.2">
      <c r="B9723" s="17"/>
      <c r="E9723" s="19"/>
      <c r="F9723" s="19"/>
      <c r="H9723" s="19"/>
      <c r="I9723" s="19"/>
      <c r="J9723" s="19"/>
      <c r="K9723" s="19"/>
      <c r="L9723" s="19"/>
      <c r="M9723" s="19"/>
      <c r="N9723" s="19"/>
      <c r="O9723" s="19"/>
      <c r="P9723" s="19"/>
      <c r="Q9723" s="19"/>
      <c r="R9723" s="19"/>
      <c r="S9723" s="19"/>
      <c r="T9723" s="19"/>
      <c r="U9723" s="19"/>
      <c r="V9723" s="19"/>
      <c r="W9723" s="19"/>
      <c r="X9723" s="19"/>
      <c r="Y9723" s="20"/>
    </row>
    <row r="9724" spans="2:25" ht="15" customHeight="1" x14ac:dyDescent="0.2">
      <c r="B9724" s="17"/>
      <c r="E9724" s="19"/>
      <c r="F9724" s="19"/>
      <c r="H9724" s="19"/>
      <c r="I9724" s="19"/>
      <c r="J9724" s="19"/>
      <c r="K9724" s="19"/>
      <c r="L9724" s="19"/>
      <c r="M9724" s="19"/>
      <c r="N9724" s="19"/>
      <c r="O9724" s="19"/>
      <c r="P9724" s="19"/>
      <c r="Q9724" s="19"/>
      <c r="R9724" s="19"/>
      <c r="S9724" s="19"/>
      <c r="T9724" s="19"/>
      <c r="U9724" s="19"/>
      <c r="V9724" s="19"/>
      <c r="W9724" s="19"/>
      <c r="X9724" s="19"/>
      <c r="Y9724" s="20"/>
    </row>
    <row r="9725" spans="2:25" ht="15" customHeight="1" x14ac:dyDescent="0.2">
      <c r="B9725" s="17"/>
      <c r="E9725" s="19"/>
      <c r="F9725" s="19"/>
      <c r="H9725" s="19"/>
      <c r="I9725" s="19"/>
      <c r="J9725" s="19"/>
      <c r="K9725" s="19"/>
      <c r="L9725" s="19"/>
      <c r="M9725" s="19"/>
      <c r="N9725" s="19"/>
      <c r="O9725" s="19"/>
      <c r="P9725" s="19"/>
      <c r="Q9725" s="19"/>
      <c r="R9725" s="19"/>
      <c r="S9725" s="19"/>
      <c r="T9725" s="19"/>
      <c r="U9725" s="19"/>
      <c r="V9725" s="19"/>
      <c r="W9725" s="19"/>
      <c r="X9725" s="19"/>
      <c r="Y9725" s="20"/>
    </row>
    <row r="9726" spans="2:25" ht="15" customHeight="1" x14ac:dyDescent="0.2">
      <c r="B9726" s="17"/>
      <c r="E9726" s="19"/>
      <c r="F9726" s="19"/>
      <c r="H9726" s="19"/>
      <c r="I9726" s="19"/>
      <c r="J9726" s="19"/>
      <c r="K9726" s="19"/>
      <c r="L9726" s="19"/>
      <c r="M9726" s="19"/>
      <c r="N9726" s="19"/>
      <c r="O9726" s="19"/>
      <c r="P9726" s="19"/>
      <c r="Q9726" s="19"/>
      <c r="R9726" s="19"/>
      <c r="S9726" s="19"/>
      <c r="T9726" s="19"/>
      <c r="U9726" s="19"/>
      <c r="V9726" s="19"/>
      <c r="W9726" s="19"/>
      <c r="X9726" s="19"/>
      <c r="Y9726" s="20"/>
    </row>
    <row r="9727" spans="2:25" ht="15" customHeight="1" x14ac:dyDescent="0.2">
      <c r="B9727" s="17"/>
      <c r="E9727" s="19"/>
      <c r="F9727" s="19"/>
      <c r="H9727" s="19"/>
      <c r="I9727" s="19"/>
      <c r="J9727" s="19"/>
      <c r="K9727" s="19"/>
      <c r="L9727" s="19"/>
      <c r="M9727" s="19"/>
      <c r="N9727" s="19"/>
      <c r="O9727" s="19"/>
      <c r="P9727" s="19"/>
      <c r="Q9727" s="19"/>
      <c r="R9727" s="19"/>
      <c r="S9727" s="19"/>
      <c r="T9727" s="19"/>
      <c r="U9727" s="19"/>
      <c r="V9727" s="19"/>
      <c r="W9727" s="19"/>
      <c r="X9727" s="19"/>
      <c r="Y9727" s="20"/>
    </row>
    <row r="9728" spans="2:25" ht="15" customHeight="1" x14ac:dyDescent="0.2">
      <c r="B9728" s="17"/>
      <c r="E9728" s="19"/>
      <c r="F9728" s="19"/>
      <c r="H9728" s="19"/>
      <c r="I9728" s="19"/>
      <c r="J9728" s="19"/>
      <c r="K9728" s="19"/>
      <c r="L9728" s="19"/>
      <c r="M9728" s="19"/>
      <c r="N9728" s="19"/>
      <c r="O9728" s="19"/>
      <c r="P9728" s="19"/>
      <c r="Q9728" s="19"/>
      <c r="R9728" s="19"/>
      <c r="S9728" s="19"/>
      <c r="T9728" s="19"/>
      <c r="U9728" s="19"/>
      <c r="V9728" s="19"/>
      <c r="W9728" s="19"/>
      <c r="X9728" s="19"/>
      <c r="Y9728" s="20"/>
    </row>
    <row r="9729" spans="2:25" ht="15" customHeight="1" x14ac:dyDescent="0.2">
      <c r="B9729" s="17"/>
      <c r="E9729" s="19"/>
      <c r="F9729" s="19"/>
      <c r="H9729" s="19"/>
      <c r="I9729" s="19"/>
      <c r="J9729" s="19"/>
      <c r="K9729" s="19"/>
      <c r="L9729" s="19"/>
      <c r="M9729" s="19"/>
      <c r="N9729" s="19"/>
      <c r="O9729" s="19"/>
      <c r="P9729" s="19"/>
      <c r="Q9729" s="19"/>
      <c r="R9729" s="19"/>
      <c r="S9729" s="19"/>
      <c r="T9729" s="19"/>
      <c r="U9729" s="19"/>
      <c r="V9729" s="19"/>
      <c r="W9729" s="19"/>
      <c r="X9729" s="19"/>
      <c r="Y9729" s="20"/>
    </row>
    <row r="9730" spans="2:25" ht="15" customHeight="1" x14ac:dyDescent="0.2">
      <c r="B9730" s="17"/>
      <c r="E9730" s="19"/>
      <c r="F9730" s="19"/>
      <c r="H9730" s="19"/>
      <c r="I9730" s="19"/>
      <c r="J9730" s="19"/>
      <c r="K9730" s="19"/>
      <c r="L9730" s="19"/>
      <c r="M9730" s="19"/>
      <c r="N9730" s="19"/>
      <c r="O9730" s="19"/>
      <c r="P9730" s="19"/>
      <c r="Q9730" s="19"/>
      <c r="R9730" s="19"/>
      <c r="S9730" s="19"/>
      <c r="T9730" s="19"/>
      <c r="U9730" s="19"/>
      <c r="V9730" s="19"/>
      <c r="W9730" s="19"/>
      <c r="X9730" s="19"/>
      <c r="Y9730" s="20"/>
    </row>
    <row r="9731" spans="2:25" ht="15" customHeight="1" x14ac:dyDescent="0.2">
      <c r="B9731" s="17"/>
      <c r="E9731" s="19"/>
      <c r="F9731" s="19"/>
      <c r="H9731" s="19"/>
      <c r="I9731" s="19"/>
      <c r="J9731" s="19"/>
      <c r="K9731" s="19"/>
      <c r="L9731" s="19"/>
      <c r="M9731" s="19"/>
      <c r="N9731" s="19"/>
      <c r="O9731" s="19"/>
      <c r="P9731" s="19"/>
      <c r="Q9731" s="19"/>
      <c r="R9731" s="19"/>
      <c r="S9731" s="19"/>
      <c r="T9731" s="19"/>
      <c r="U9731" s="19"/>
      <c r="V9731" s="19"/>
      <c r="W9731" s="19"/>
      <c r="X9731" s="19"/>
      <c r="Y9731" s="20"/>
    </row>
    <row r="9732" spans="2:25" ht="15" customHeight="1" x14ac:dyDescent="0.2">
      <c r="B9732" s="17"/>
      <c r="E9732" s="19"/>
      <c r="F9732" s="19"/>
      <c r="H9732" s="19"/>
      <c r="I9732" s="19"/>
      <c r="J9732" s="19"/>
      <c r="K9732" s="19"/>
      <c r="L9732" s="19"/>
      <c r="M9732" s="19"/>
      <c r="N9732" s="19"/>
      <c r="O9732" s="19"/>
      <c r="P9732" s="19"/>
      <c r="Q9732" s="19"/>
      <c r="R9732" s="19"/>
      <c r="S9732" s="19"/>
      <c r="T9732" s="19"/>
      <c r="U9732" s="19"/>
      <c r="V9732" s="19"/>
      <c r="W9732" s="19"/>
      <c r="X9732" s="19"/>
      <c r="Y9732" s="20"/>
    </row>
    <row r="9733" spans="2:25" ht="15" customHeight="1" x14ac:dyDescent="0.2">
      <c r="B9733" s="17"/>
      <c r="E9733" s="19"/>
      <c r="F9733" s="19"/>
      <c r="H9733" s="19"/>
      <c r="I9733" s="19"/>
      <c r="J9733" s="19"/>
      <c r="K9733" s="19"/>
      <c r="L9733" s="19"/>
      <c r="M9733" s="19"/>
      <c r="N9733" s="19"/>
      <c r="O9733" s="19"/>
      <c r="P9733" s="19"/>
      <c r="Q9733" s="19"/>
      <c r="R9733" s="19"/>
      <c r="S9733" s="19"/>
      <c r="T9733" s="19"/>
      <c r="U9733" s="19"/>
      <c r="V9733" s="19"/>
      <c r="W9733" s="19"/>
      <c r="X9733" s="19"/>
      <c r="Y9733" s="20"/>
    </row>
    <row r="9734" spans="2:25" ht="15" customHeight="1" x14ac:dyDescent="0.2">
      <c r="B9734" s="17"/>
      <c r="E9734" s="19"/>
      <c r="F9734" s="19"/>
      <c r="H9734" s="19"/>
      <c r="I9734" s="19"/>
      <c r="J9734" s="19"/>
      <c r="K9734" s="19"/>
      <c r="L9734" s="19"/>
      <c r="M9734" s="19"/>
      <c r="N9734" s="19"/>
      <c r="O9734" s="19"/>
      <c r="P9734" s="19"/>
      <c r="Q9734" s="19"/>
      <c r="R9734" s="19"/>
      <c r="S9734" s="19"/>
      <c r="T9734" s="19"/>
      <c r="U9734" s="19"/>
      <c r="V9734" s="19"/>
      <c r="W9734" s="19"/>
      <c r="X9734" s="19"/>
      <c r="Y9734" s="20"/>
    </row>
    <row r="9735" spans="2:25" ht="15" customHeight="1" x14ac:dyDescent="0.2">
      <c r="B9735" s="17"/>
      <c r="E9735" s="19"/>
      <c r="F9735" s="19"/>
      <c r="H9735" s="19"/>
      <c r="I9735" s="19"/>
      <c r="J9735" s="19"/>
      <c r="K9735" s="19"/>
      <c r="L9735" s="19"/>
      <c r="M9735" s="19"/>
      <c r="N9735" s="19"/>
      <c r="O9735" s="19"/>
      <c r="P9735" s="19"/>
      <c r="Q9735" s="19"/>
      <c r="R9735" s="19"/>
      <c r="S9735" s="19"/>
      <c r="T9735" s="19"/>
      <c r="U9735" s="19"/>
      <c r="V9735" s="19"/>
      <c r="W9735" s="19"/>
      <c r="X9735" s="19"/>
      <c r="Y9735" s="20"/>
    </row>
    <row r="9736" spans="2:25" ht="15" customHeight="1" x14ac:dyDescent="0.2">
      <c r="B9736" s="17"/>
      <c r="E9736" s="19"/>
      <c r="F9736" s="19"/>
      <c r="H9736" s="19"/>
      <c r="I9736" s="19"/>
      <c r="J9736" s="19"/>
      <c r="K9736" s="19"/>
      <c r="L9736" s="19"/>
      <c r="M9736" s="19"/>
      <c r="N9736" s="19"/>
      <c r="O9736" s="19"/>
      <c r="P9736" s="19"/>
      <c r="Q9736" s="19"/>
      <c r="R9736" s="19"/>
      <c r="S9736" s="19"/>
      <c r="T9736" s="19"/>
      <c r="U9736" s="19"/>
      <c r="V9736" s="19"/>
      <c r="W9736" s="19"/>
      <c r="X9736" s="19"/>
      <c r="Y9736" s="20"/>
    </row>
    <row r="9737" spans="2:25" ht="15" customHeight="1" x14ac:dyDescent="0.2">
      <c r="B9737" s="17"/>
      <c r="E9737" s="19"/>
      <c r="F9737" s="19"/>
      <c r="H9737" s="19"/>
      <c r="I9737" s="19"/>
      <c r="J9737" s="19"/>
      <c r="K9737" s="19"/>
      <c r="L9737" s="19"/>
      <c r="M9737" s="19"/>
      <c r="N9737" s="19"/>
      <c r="O9737" s="19"/>
      <c r="P9737" s="19"/>
      <c r="Q9737" s="19"/>
      <c r="R9737" s="19"/>
      <c r="S9737" s="19"/>
      <c r="T9737" s="19"/>
      <c r="U9737" s="19"/>
      <c r="V9737" s="19"/>
      <c r="W9737" s="19"/>
      <c r="X9737" s="19"/>
      <c r="Y9737" s="20"/>
    </row>
    <row r="9738" spans="2:25" ht="15" customHeight="1" x14ac:dyDescent="0.2">
      <c r="B9738" s="17"/>
      <c r="E9738" s="19"/>
      <c r="F9738" s="19"/>
      <c r="H9738" s="19"/>
      <c r="I9738" s="19"/>
      <c r="J9738" s="19"/>
      <c r="K9738" s="19"/>
      <c r="L9738" s="19"/>
      <c r="M9738" s="19"/>
      <c r="N9738" s="19"/>
      <c r="O9738" s="19"/>
      <c r="P9738" s="19"/>
      <c r="Q9738" s="19"/>
      <c r="R9738" s="19"/>
      <c r="S9738" s="19"/>
      <c r="T9738" s="19"/>
      <c r="U9738" s="19"/>
      <c r="V9738" s="19"/>
      <c r="W9738" s="19"/>
      <c r="X9738" s="19"/>
      <c r="Y9738" s="20"/>
    </row>
    <row r="9739" spans="2:25" ht="15" customHeight="1" x14ac:dyDescent="0.2">
      <c r="B9739" s="17"/>
      <c r="E9739" s="19"/>
      <c r="F9739" s="19"/>
      <c r="H9739" s="19"/>
      <c r="I9739" s="19"/>
      <c r="J9739" s="19"/>
      <c r="K9739" s="19"/>
      <c r="L9739" s="19"/>
      <c r="M9739" s="19"/>
      <c r="N9739" s="19"/>
      <c r="O9739" s="19"/>
      <c r="P9739" s="19"/>
      <c r="Q9739" s="19"/>
      <c r="R9739" s="19"/>
      <c r="S9739" s="19"/>
      <c r="T9739" s="19"/>
      <c r="U9739" s="19"/>
      <c r="V9739" s="19"/>
      <c r="W9739" s="19"/>
      <c r="X9739" s="19"/>
      <c r="Y9739" s="20"/>
    </row>
    <row r="9740" spans="2:25" ht="15" customHeight="1" x14ac:dyDescent="0.2">
      <c r="B9740" s="17"/>
      <c r="E9740" s="19"/>
      <c r="F9740" s="19"/>
      <c r="H9740" s="19"/>
      <c r="I9740" s="19"/>
      <c r="J9740" s="19"/>
      <c r="K9740" s="19"/>
      <c r="L9740" s="19"/>
      <c r="M9740" s="19"/>
      <c r="N9740" s="19"/>
      <c r="O9740" s="19"/>
      <c r="P9740" s="19"/>
      <c r="Q9740" s="19"/>
      <c r="R9740" s="19"/>
      <c r="S9740" s="19"/>
      <c r="T9740" s="19"/>
      <c r="U9740" s="19"/>
      <c r="V9740" s="19"/>
      <c r="W9740" s="19"/>
      <c r="X9740" s="19"/>
      <c r="Y9740" s="20"/>
    </row>
    <row r="9741" spans="2:25" ht="15" customHeight="1" x14ac:dyDescent="0.2">
      <c r="B9741" s="17"/>
      <c r="E9741" s="19"/>
      <c r="F9741" s="19"/>
      <c r="H9741" s="19"/>
      <c r="I9741" s="19"/>
      <c r="J9741" s="19"/>
      <c r="K9741" s="19"/>
      <c r="L9741" s="19"/>
      <c r="M9741" s="19"/>
      <c r="N9741" s="19"/>
      <c r="O9741" s="19"/>
      <c r="P9741" s="19"/>
      <c r="Q9741" s="19"/>
      <c r="R9741" s="19"/>
      <c r="S9741" s="19"/>
      <c r="T9741" s="19"/>
      <c r="U9741" s="19"/>
      <c r="V9741" s="19"/>
      <c r="W9741" s="19"/>
      <c r="X9741" s="19"/>
      <c r="Y9741" s="20"/>
    </row>
    <row r="9742" spans="2:25" ht="15" customHeight="1" x14ac:dyDescent="0.2">
      <c r="B9742" s="17"/>
      <c r="E9742" s="19"/>
      <c r="F9742" s="19"/>
      <c r="H9742" s="19"/>
      <c r="I9742" s="19"/>
      <c r="J9742" s="19"/>
      <c r="K9742" s="19"/>
      <c r="L9742" s="19"/>
      <c r="M9742" s="19"/>
      <c r="N9742" s="19"/>
      <c r="O9742" s="19"/>
      <c r="P9742" s="19"/>
      <c r="Q9742" s="19"/>
      <c r="R9742" s="19"/>
      <c r="S9742" s="19"/>
      <c r="T9742" s="19"/>
      <c r="U9742" s="19"/>
      <c r="V9742" s="19"/>
      <c r="W9742" s="19"/>
      <c r="X9742" s="19"/>
      <c r="Y9742" s="20"/>
    </row>
    <row r="9743" spans="2:25" ht="15" customHeight="1" x14ac:dyDescent="0.2">
      <c r="B9743" s="17"/>
      <c r="E9743" s="19"/>
      <c r="F9743" s="19"/>
      <c r="H9743" s="19"/>
      <c r="I9743" s="19"/>
      <c r="J9743" s="19"/>
      <c r="K9743" s="19"/>
      <c r="L9743" s="19"/>
      <c r="M9743" s="19"/>
      <c r="N9743" s="19"/>
      <c r="O9743" s="19"/>
      <c r="P9743" s="19"/>
      <c r="Q9743" s="19"/>
      <c r="R9743" s="19"/>
      <c r="S9743" s="19"/>
      <c r="T9743" s="19"/>
      <c r="U9743" s="19"/>
      <c r="V9743" s="19"/>
      <c r="W9743" s="19"/>
      <c r="X9743" s="19"/>
      <c r="Y9743" s="20"/>
    </row>
    <row r="9744" spans="2:25" ht="15" customHeight="1" x14ac:dyDescent="0.2">
      <c r="B9744" s="17"/>
      <c r="E9744" s="19"/>
      <c r="F9744" s="19"/>
      <c r="H9744" s="19"/>
      <c r="I9744" s="19"/>
      <c r="J9744" s="19"/>
      <c r="K9744" s="19"/>
      <c r="L9744" s="19"/>
      <c r="M9744" s="19"/>
      <c r="N9744" s="19"/>
      <c r="O9744" s="19"/>
      <c r="P9744" s="19"/>
      <c r="Q9744" s="19"/>
      <c r="R9744" s="19"/>
      <c r="S9744" s="19"/>
      <c r="T9744" s="19"/>
      <c r="U9744" s="19"/>
      <c r="V9744" s="19"/>
      <c r="W9744" s="19"/>
      <c r="X9744" s="19"/>
      <c r="Y9744" s="20"/>
    </row>
    <row r="9745" spans="2:25" ht="15" customHeight="1" x14ac:dyDescent="0.2">
      <c r="B9745" s="17"/>
      <c r="E9745" s="19"/>
      <c r="F9745" s="19"/>
      <c r="H9745" s="19"/>
      <c r="I9745" s="19"/>
      <c r="J9745" s="19"/>
      <c r="K9745" s="19"/>
      <c r="L9745" s="19"/>
      <c r="M9745" s="19"/>
      <c r="N9745" s="19"/>
      <c r="O9745" s="19"/>
      <c r="P9745" s="19"/>
      <c r="Q9745" s="19"/>
      <c r="R9745" s="19"/>
      <c r="S9745" s="19"/>
      <c r="T9745" s="19"/>
      <c r="U9745" s="19"/>
      <c r="V9745" s="19"/>
      <c r="W9745" s="19"/>
      <c r="X9745" s="19"/>
      <c r="Y9745" s="20"/>
    </row>
    <row r="9746" spans="2:25" ht="15" customHeight="1" x14ac:dyDescent="0.2">
      <c r="B9746" s="17"/>
      <c r="E9746" s="19"/>
      <c r="F9746" s="19"/>
      <c r="H9746" s="19"/>
      <c r="I9746" s="19"/>
      <c r="J9746" s="19"/>
      <c r="K9746" s="19"/>
      <c r="L9746" s="19"/>
      <c r="M9746" s="19"/>
      <c r="N9746" s="19"/>
      <c r="O9746" s="19"/>
      <c r="P9746" s="19"/>
      <c r="Q9746" s="19"/>
      <c r="R9746" s="19"/>
      <c r="S9746" s="19"/>
      <c r="T9746" s="19"/>
      <c r="U9746" s="19"/>
      <c r="V9746" s="19"/>
      <c r="W9746" s="19"/>
      <c r="X9746" s="19"/>
      <c r="Y9746" s="20"/>
    </row>
    <row r="9747" spans="2:25" ht="15" customHeight="1" x14ac:dyDescent="0.2">
      <c r="B9747" s="17"/>
      <c r="E9747" s="19"/>
      <c r="F9747" s="19"/>
      <c r="H9747" s="19"/>
      <c r="I9747" s="19"/>
      <c r="J9747" s="19"/>
      <c r="K9747" s="19"/>
      <c r="L9747" s="19"/>
      <c r="M9747" s="19"/>
      <c r="N9747" s="19"/>
      <c r="O9747" s="19"/>
      <c r="P9747" s="19"/>
      <c r="Q9747" s="19"/>
      <c r="R9747" s="19"/>
      <c r="S9747" s="19"/>
      <c r="T9747" s="19"/>
      <c r="U9747" s="19"/>
      <c r="V9747" s="19"/>
      <c r="W9747" s="19"/>
      <c r="X9747" s="19"/>
      <c r="Y9747" s="20"/>
    </row>
    <row r="9748" spans="2:25" ht="15" customHeight="1" x14ac:dyDescent="0.2">
      <c r="B9748" s="17"/>
      <c r="E9748" s="19"/>
      <c r="F9748" s="19"/>
      <c r="H9748" s="19"/>
      <c r="I9748" s="19"/>
      <c r="J9748" s="19"/>
      <c r="K9748" s="19"/>
      <c r="L9748" s="19"/>
      <c r="M9748" s="19"/>
      <c r="N9748" s="19"/>
      <c r="O9748" s="19"/>
      <c r="P9748" s="19"/>
      <c r="Q9748" s="19"/>
      <c r="R9748" s="19"/>
      <c r="S9748" s="19"/>
      <c r="T9748" s="19"/>
      <c r="U9748" s="19"/>
      <c r="V9748" s="19"/>
      <c r="W9748" s="19"/>
      <c r="X9748" s="19"/>
      <c r="Y9748" s="20"/>
    </row>
    <row r="9749" spans="2:25" ht="15" customHeight="1" x14ac:dyDescent="0.2">
      <c r="B9749" s="17"/>
      <c r="E9749" s="19"/>
      <c r="F9749" s="19"/>
      <c r="H9749" s="19"/>
      <c r="I9749" s="19"/>
      <c r="J9749" s="19"/>
      <c r="K9749" s="19"/>
      <c r="L9749" s="19"/>
      <c r="M9749" s="19"/>
      <c r="N9749" s="19"/>
      <c r="O9749" s="19"/>
      <c r="P9749" s="19"/>
      <c r="Q9749" s="19"/>
      <c r="R9749" s="19"/>
      <c r="S9749" s="19"/>
      <c r="T9749" s="19"/>
      <c r="U9749" s="19"/>
      <c r="V9749" s="19"/>
      <c r="W9749" s="19"/>
      <c r="X9749" s="19"/>
      <c r="Y9749" s="20"/>
    </row>
    <row r="9750" spans="2:25" ht="15" customHeight="1" x14ac:dyDescent="0.2">
      <c r="B9750" s="17"/>
      <c r="E9750" s="19"/>
      <c r="F9750" s="19"/>
      <c r="H9750" s="19"/>
      <c r="I9750" s="19"/>
      <c r="J9750" s="19"/>
      <c r="K9750" s="19"/>
      <c r="L9750" s="19"/>
      <c r="M9750" s="19"/>
      <c r="N9750" s="19"/>
      <c r="O9750" s="19"/>
      <c r="P9750" s="19"/>
      <c r="Q9750" s="19"/>
      <c r="R9750" s="19"/>
      <c r="S9750" s="19"/>
      <c r="T9750" s="19"/>
      <c r="U9750" s="19"/>
      <c r="V9750" s="19"/>
      <c r="W9750" s="19"/>
      <c r="X9750" s="19"/>
      <c r="Y9750" s="20"/>
    </row>
    <row r="9751" spans="2:25" ht="15" customHeight="1" x14ac:dyDescent="0.2">
      <c r="B9751" s="17"/>
      <c r="E9751" s="19"/>
      <c r="F9751" s="19"/>
      <c r="H9751" s="19"/>
      <c r="I9751" s="19"/>
      <c r="J9751" s="19"/>
      <c r="K9751" s="19"/>
      <c r="L9751" s="19"/>
      <c r="M9751" s="19"/>
      <c r="N9751" s="19"/>
      <c r="O9751" s="19"/>
      <c r="P9751" s="19"/>
      <c r="Q9751" s="19"/>
      <c r="R9751" s="19"/>
      <c r="S9751" s="19"/>
      <c r="T9751" s="19"/>
      <c r="U9751" s="19"/>
      <c r="V9751" s="19"/>
      <c r="W9751" s="19"/>
      <c r="X9751" s="19"/>
      <c r="Y9751" s="20"/>
    </row>
    <row r="9752" spans="2:25" ht="15" customHeight="1" x14ac:dyDescent="0.2">
      <c r="B9752" s="17"/>
      <c r="E9752" s="19"/>
      <c r="F9752" s="19"/>
      <c r="H9752" s="19"/>
      <c r="I9752" s="19"/>
      <c r="J9752" s="19"/>
      <c r="K9752" s="19"/>
      <c r="L9752" s="19"/>
      <c r="M9752" s="19"/>
      <c r="N9752" s="19"/>
      <c r="O9752" s="19"/>
      <c r="P9752" s="19"/>
      <c r="Q9752" s="19"/>
      <c r="R9752" s="19"/>
      <c r="S9752" s="19"/>
      <c r="T9752" s="19"/>
      <c r="U9752" s="19"/>
      <c r="V9752" s="19"/>
      <c r="W9752" s="19"/>
      <c r="X9752" s="19"/>
      <c r="Y9752" s="20"/>
    </row>
    <row r="9753" spans="2:25" ht="15" customHeight="1" x14ac:dyDescent="0.2">
      <c r="B9753" s="17"/>
      <c r="E9753" s="19"/>
      <c r="F9753" s="19"/>
      <c r="H9753" s="19"/>
      <c r="I9753" s="19"/>
      <c r="J9753" s="19"/>
      <c r="K9753" s="19"/>
      <c r="L9753" s="19"/>
      <c r="M9753" s="19"/>
      <c r="N9753" s="19"/>
      <c r="O9753" s="19"/>
      <c r="P9753" s="19"/>
      <c r="Q9753" s="19"/>
      <c r="R9753" s="19"/>
      <c r="S9753" s="19"/>
      <c r="T9753" s="19"/>
      <c r="U9753" s="19"/>
      <c r="V9753" s="19"/>
      <c r="W9753" s="19"/>
      <c r="X9753" s="19"/>
      <c r="Y9753" s="20"/>
    </row>
    <row r="9754" spans="2:25" ht="15" customHeight="1" x14ac:dyDescent="0.2">
      <c r="B9754" s="17"/>
      <c r="E9754" s="19"/>
      <c r="F9754" s="19"/>
      <c r="H9754" s="19"/>
      <c r="I9754" s="19"/>
      <c r="J9754" s="19"/>
      <c r="K9754" s="19"/>
      <c r="L9754" s="19"/>
      <c r="M9754" s="19"/>
      <c r="N9754" s="19"/>
      <c r="O9754" s="19"/>
      <c r="P9754" s="19"/>
      <c r="Q9754" s="19"/>
      <c r="R9754" s="19"/>
      <c r="S9754" s="19"/>
      <c r="T9754" s="19"/>
      <c r="U9754" s="19"/>
      <c r="V9754" s="19"/>
      <c r="W9754" s="19"/>
      <c r="X9754" s="19"/>
      <c r="Y9754" s="20"/>
    </row>
    <row r="9755" spans="2:25" ht="15" customHeight="1" x14ac:dyDescent="0.2">
      <c r="B9755" s="17"/>
      <c r="E9755" s="19"/>
      <c r="F9755" s="19"/>
      <c r="H9755" s="19"/>
      <c r="I9755" s="19"/>
      <c r="J9755" s="19"/>
      <c r="K9755" s="19"/>
      <c r="L9755" s="19"/>
      <c r="M9755" s="19"/>
      <c r="N9755" s="19"/>
      <c r="O9755" s="19"/>
      <c r="P9755" s="19"/>
      <c r="Q9755" s="19"/>
      <c r="R9755" s="19"/>
      <c r="S9755" s="19"/>
      <c r="T9755" s="19"/>
      <c r="U9755" s="19"/>
      <c r="V9755" s="19"/>
      <c r="W9755" s="19"/>
      <c r="X9755" s="19"/>
      <c r="Y9755" s="20"/>
    </row>
    <row r="9756" spans="2:25" ht="15" customHeight="1" x14ac:dyDescent="0.2">
      <c r="B9756" s="17"/>
      <c r="E9756" s="19"/>
      <c r="F9756" s="19"/>
      <c r="H9756" s="19"/>
      <c r="I9756" s="19"/>
      <c r="J9756" s="19"/>
      <c r="K9756" s="19"/>
      <c r="L9756" s="19"/>
      <c r="M9756" s="19"/>
      <c r="N9756" s="19"/>
      <c r="O9756" s="19"/>
      <c r="P9756" s="19"/>
      <c r="Q9756" s="19"/>
      <c r="R9756" s="19"/>
      <c r="S9756" s="19"/>
      <c r="T9756" s="19"/>
      <c r="U9756" s="19"/>
      <c r="V9756" s="19"/>
      <c r="W9756" s="19"/>
      <c r="X9756" s="19"/>
      <c r="Y9756" s="20"/>
    </row>
    <row r="9757" spans="2:25" ht="15" customHeight="1" x14ac:dyDescent="0.2">
      <c r="B9757" s="17"/>
      <c r="E9757" s="19"/>
      <c r="F9757" s="19"/>
      <c r="H9757" s="19"/>
      <c r="I9757" s="19"/>
      <c r="J9757" s="19"/>
      <c r="K9757" s="19"/>
      <c r="L9757" s="19"/>
      <c r="M9757" s="19"/>
      <c r="N9757" s="19"/>
      <c r="O9757" s="19"/>
      <c r="P9757" s="19"/>
      <c r="Q9757" s="19"/>
      <c r="R9757" s="19"/>
      <c r="S9757" s="19"/>
      <c r="T9757" s="19"/>
      <c r="U9757" s="19"/>
      <c r="V9757" s="19"/>
      <c r="W9757" s="19"/>
      <c r="X9757" s="19"/>
      <c r="Y9757" s="20"/>
    </row>
    <row r="9758" spans="2:25" ht="15" customHeight="1" x14ac:dyDescent="0.2">
      <c r="B9758" s="17"/>
      <c r="E9758" s="19"/>
      <c r="F9758" s="19"/>
      <c r="H9758" s="19"/>
      <c r="I9758" s="19"/>
      <c r="J9758" s="19"/>
      <c r="K9758" s="19"/>
      <c r="L9758" s="19"/>
      <c r="M9758" s="19"/>
      <c r="N9758" s="19"/>
      <c r="O9758" s="19"/>
      <c r="P9758" s="19"/>
      <c r="Q9758" s="19"/>
      <c r="R9758" s="19"/>
      <c r="S9758" s="19"/>
      <c r="T9758" s="19"/>
      <c r="U9758" s="19"/>
      <c r="V9758" s="19"/>
      <c r="W9758" s="19"/>
      <c r="X9758" s="19"/>
      <c r="Y9758" s="20"/>
    </row>
    <row r="9759" spans="2:25" ht="15" customHeight="1" x14ac:dyDescent="0.2">
      <c r="B9759" s="17"/>
      <c r="E9759" s="19"/>
      <c r="F9759" s="19"/>
      <c r="H9759" s="19"/>
      <c r="I9759" s="19"/>
      <c r="J9759" s="19"/>
      <c r="K9759" s="19"/>
      <c r="L9759" s="19"/>
      <c r="M9759" s="19"/>
      <c r="N9759" s="19"/>
      <c r="O9759" s="19"/>
      <c r="P9759" s="19"/>
      <c r="Q9759" s="19"/>
      <c r="R9759" s="19"/>
      <c r="S9759" s="19"/>
      <c r="T9759" s="19"/>
      <c r="U9759" s="19"/>
      <c r="V9759" s="19"/>
      <c r="W9759" s="19"/>
      <c r="X9759" s="19"/>
      <c r="Y9759" s="20"/>
    </row>
    <row r="9760" spans="2:25" ht="15" customHeight="1" x14ac:dyDescent="0.2">
      <c r="B9760" s="17"/>
      <c r="E9760" s="19"/>
      <c r="F9760" s="19"/>
      <c r="H9760" s="19"/>
      <c r="I9760" s="19"/>
      <c r="J9760" s="19"/>
      <c r="K9760" s="19"/>
      <c r="L9760" s="19"/>
      <c r="M9760" s="19"/>
      <c r="N9760" s="19"/>
      <c r="O9760" s="19"/>
      <c r="P9760" s="19"/>
      <c r="Q9760" s="19"/>
      <c r="R9760" s="19"/>
      <c r="S9760" s="19"/>
      <c r="T9760" s="19"/>
      <c r="U9760" s="19"/>
      <c r="V9760" s="19"/>
      <c r="W9760" s="19"/>
      <c r="X9760" s="19"/>
      <c r="Y9760" s="20"/>
    </row>
    <row r="9761" spans="2:25" ht="15" customHeight="1" x14ac:dyDescent="0.2">
      <c r="B9761" s="17"/>
      <c r="E9761" s="19"/>
      <c r="F9761" s="19"/>
      <c r="H9761" s="19"/>
      <c r="I9761" s="19"/>
      <c r="J9761" s="19"/>
      <c r="K9761" s="19"/>
      <c r="L9761" s="19"/>
      <c r="M9761" s="19"/>
      <c r="N9761" s="19"/>
      <c r="O9761" s="19"/>
      <c r="P9761" s="19"/>
      <c r="Q9761" s="19"/>
      <c r="R9761" s="19"/>
      <c r="S9761" s="19"/>
      <c r="T9761" s="19"/>
      <c r="U9761" s="19"/>
      <c r="V9761" s="19"/>
      <c r="W9761" s="19"/>
      <c r="X9761" s="19"/>
      <c r="Y9761" s="20"/>
    </row>
    <row r="9762" spans="2:25" ht="15" customHeight="1" x14ac:dyDescent="0.2">
      <c r="B9762" s="17"/>
      <c r="E9762" s="19"/>
      <c r="F9762" s="19"/>
      <c r="H9762" s="19"/>
      <c r="I9762" s="19"/>
      <c r="J9762" s="19"/>
      <c r="K9762" s="19"/>
      <c r="L9762" s="19"/>
      <c r="M9762" s="19"/>
      <c r="N9762" s="19"/>
      <c r="O9762" s="19"/>
      <c r="P9762" s="19"/>
      <c r="Q9762" s="19"/>
      <c r="R9762" s="19"/>
      <c r="S9762" s="19"/>
      <c r="T9762" s="19"/>
      <c r="U9762" s="19"/>
      <c r="V9762" s="19"/>
      <c r="W9762" s="19"/>
      <c r="X9762" s="19"/>
      <c r="Y9762" s="20"/>
    </row>
    <row r="9763" spans="2:25" ht="15" customHeight="1" x14ac:dyDescent="0.2">
      <c r="B9763" s="17"/>
      <c r="E9763" s="19"/>
      <c r="F9763" s="19"/>
      <c r="H9763" s="19"/>
      <c r="I9763" s="19"/>
      <c r="J9763" s="19"/>
      <c r="K9763" s="19"/>
      <c r="L9763" s="19"/>
      <c r="M9763" s="19"/>
      <c r="N9763" s="19"/>
      <c r="O9763" s="19"/>
      <c r="P9763" s="19"/>
      <c r="Q9763" s="19"/>
      <c r="R9763" s="19"/>
      <c r="S9763" s="19"/>
      <c r="T9763" s="19"/>
      <c r="U9763" s="19"/>
      <c r="V9763" s="19"/>
      <c r="W9763" s="19"/>
      <c r="X9763" s="19"/>
      <c r="Y9763" s="20"/>
    </row>
    <row r="9764" spans="2:25" ht="15" customHeight="1" x14ac:dyDescent="0.2">
      <c r="B9764" s="17"/>
      <c r="E9764" s="19"/>
      <c r="F9764" s="19"/>
      <c r="H9764" s="19"/>
      <c r="I9764" s="19"/>
      <c r="J9764" s="19"/>
      <c r="K9764" s="19"/>
      <c r="L9764" s="19"/>
      <c r="M9764" s="19"/>
      <c r="N9764" s="19"/>
      <c r="O9764" s="19"/>
      <c r="P9764" s="19"/>
      <c r="Q9764" s="19"/>
      <c r="R9764" s="19"/>
      <c r="S9764" s="19"/>
      <c r="T9764" s="19"/>
      <c r="U9764" s="19"/>
      <c r="V9764" s="19"/>
      <c r="W9764" s="19"/>
      <c r="X9764" s="19"/>
      <c r="Y9764" s="20"/>
    </row>
    <row r="9765" spans="2:25" ht="15" customHeight="1" x14ac:dyDescent="0.2">
      <c r="B9765" s="17"/>
      <c r="E9765" s="19"/>
      <c r="F9765" s="19"/>
      <c r="H9765" s="19"/>
      <c r="I9765" s="19"/>
      <c r="J9765" s="19"/>
      <c r="K9765" s="19"/>
      <c r="L9765" s="19"/>
      <c r="M9765" s="19"/>
      <c r="N9765" s="19"/>
      <c r="O9765" s="19"/>
      <c r="P9765" s="19"/>
      <c r="Q9765" s="19"/>
      <c r="R9765" s="19"/>
      <c r="S9765" s="19"/>
      <c r="T9765" s="19"/>
      <c r="U9765" s="19"/>
      <c r="V9765" s="19"/>
      <c r="W9765" s="19"/>
      <c r="X9765" s="19"/>
      <c r="Y9765" s="20"/>
    </row>
    <row r="9766" spans="2:25" ht="15" customHeight="1" x14ac:dyDescent="0.2">
      <c r="B9766" s="17"/>
      <c r="E9766" s="19"/>
      <c r="F9766" s="19"/>
      <c r="H9766" s="19"/>
      <c r="I9766" s="19"/>
      <c r="J9766" s="19"/>
      <c r="K9766" s="19"/>
      <c r="L9766" s="19"/>
      <c r="M9766" s="19"/>
      <c r="N9766" s="19"/>
      <c r="O9766" s="19"/>
      <c r="P9766" s="19"/>
      <c r="Q9766" s="19"/>
      <c r="R9766" s="19"/>
      <c r="S9766" s="19"/>
      <c r="T9766" s="19"/>
      <c r="U9766" s="19"/>
      <c r="V9766" s="19"/>
      <c r="W9766" s="19"/>
      <c r="X9766" s="19"/>
      <c r="Y9766" s="20"/>
    </row>
    <row r="9767" spans="2:25" ht="15" customHeight="1" x14ac:dyDescent="0.2">
      <c r="B9767" s="17"/>
      <c r="E9767" s="19"/>
      <c r="F9767" s="19"/>
      <c r="H9767" s="19"/>
      <c r="I9767" s="19"/>
      <c r="J9767" s="19"/>
      <c r="K9767" s="19"/>
      <c r="L9767" s="19"/>
      <c r="M9767" s="19"/>
      <c r="N9767" s="19"/>
      <c r="O9767" s="19"/>
      <c r="P9767" s="19"/>
      <c r="Q9767" s="19"/>
      <c r="R9767" s="19"/>
      <c r="S9767" s="19"/>
      <c r="T9767" s="19"/>
      <c r="U9767" s="19"/>
      <c r="V9767" s="19"/>
      <c r="W9767" s="19"/>
      <c r="X9767" s="19"/>
      <c r="Y9767" s="20"/>
    </row>
    <row r="9768" spans="2:25" ht="15" customHeight="1" x14ac:dyDescent="0.2">
      <c r="B9768" s="17"/>
      <c r="E9768" s="19"/>
      <c r="F9768" s="19"/>
      <c r="H9768" s="19"/>
      <c r="I9768" s="19"/>
      <c r="J9768" s="19"/>
      <c r="K9768" s="19"/>
      <c r="L9768" s="19"/>
      <c r="M9768" s="19"/>
      <c r="N9768" s="19"/>
      <c r="O9768" s="19"/>
      <c r="P9768" s="19"/>
      <c r="Q9768" s="19"/>
      <c r="R9768" s="19"/>
      <c r="S9768" s="19"/>
      <c r="T9768" s="19"/>
      <c r="U9768" s="19"/>
      <c r="V9768" s="19"/>
      <c r="W9768" s="19"/>
      <c r="X9768" s="19"/>
      <c r="Y9768" s="20"/>
    </row>
    <row r="9769" spans="2:25" ht="15" customHeight="1" x14ac:dyDescent="0.2">
      <c r="B9769" s="17"/>
      <c r="E9769" s="19"/>
      <c r="F9769" s="19"/>
      <c r="H9769" s="19"/>
      <c r="I9769" s="19"/>
      <c r="J9769" s="19"/>
      <c r="K9769" s="19"/>
      <c r="L9769" s="19"/>
      <c r="M9769" s="19"/>
      <c r="N9769" s="19"/>
      <c r="O9769" s="19"/>
      <c r="P9769" s="19"/>
      <c r="Q9769" s="19"/>
      <c r="R9769" s="19"/>
      <c r="S9769" s="19"/>
      <c r="T9769" s="19"/>
      <c r="U9769" s="19"/>
      <c r="V9769" s="19"/>
      <c r="W9769" s="19"/>
      <c r="X9769" s="19"/>
      <c r="Y9769" s="20"/>
    </row>
    <row r="9770" spans="2:25" ht="15" customHeight="1" x14ac:dyDescent="0.2">
      <c r="B9770" s="17"/>
      <c r="E9770" s="19"/>
      <c r="F9770" s="19"/>
      <c r="H9770" s="19"/>
      <c r="I9770" s="19"/>
      <c r="J9770" s="19"/>
      <c r="K9770" s="19"/>
      <c r="L9770" s="19"/>
      <c r="M9770" s="19"/>
      <c r="N9770" s="19"/>
      <c r="O9770" s="19"/>
      <c r="P9770" s="19"/>
      <c r="Q9770" s="19"/>
      <c r="R9770" s="19"/>
      <c r="S9770" s="19"/>
      <c r="T9770" s="19"/>
      <c r="U9770" s="19"/>
      <c r="V9770" s="19"/>
      <c r="W9770" s="19"/>
      <c r="X9770" s="19"/>
      <c r="Y9770" s="20"/>
    </row>
    <row r="9771" spans="2:25" ht="15" customHeight="1" x14ac:dyDescent="0.2">
      <c r="B9771" s="17"/>
      <c r="E9771" s="19"/>
      <c r="F9771" s="19"/>
      <c r="H9771" s="19"/>
      <c r="I9771" s="19"/>
      <c r="J9771" s="19"/>
      <c r="K9771" s="19"/>
      <c r="L9771" s="19"/>
      <c r="M9771" s="19"/>
      <c r="N9771" s="19"/>
      <c r="O9771" s="19"/>
      <c r="P9771" s="19"/>
      <c r="Q9771" s="19"/>
      <c r="R9771" s="19"/>
      <c r="S9771" s="19"/>
      <c r="T9771" s="19"/>
      <c r="U9771" s="19"/>
      <c r="V9771" s="19"/>
      <c r="W9771" s="19"/>
      <c r="X9771" s="19"/>
      <c r="Y9771" s="20"/>
    </row>
    <row r="9772" spans="2:25" ht="15" customHeight="1" x14ac:dyDescent="0.2">
      <c r="B9772" s="17"/>
      <c r="E9772" s="19"/>
      <c r="F9772" s="19"/>
      <c r="H9772" s="19"/>
      <c r="I9772" s="19"/>
      <c r="J9772" s="19"/>
      <c r="K9772" s="19"/>
      <c r="L9772" s="19"/>
      <c r="M9772" s="19"/>
      <c r="N9772" s="19"/>
      <c r="O9772" s="19"/>
      <c r="P9772" s="19"/>
      <c r="Q9772" s="19"/>
      <c r="R9772" s="19"/>
      <c r="S9772" s="19"/>
      <c r="T9772" s="19"/>
      <c r="U9772" s="19"/>
      <c r="V9772" s="19"/>
      <c r="W9772" s="19"/>
      <c r="X9772" s="19"/>
      <c r="Y9772" s="20"/>
    </row>
    <row r="9773" spans="2:25" ht="15" customHeight="1" x14ac:dyDescent="0.2">
      <c r="B9773" s="17"/>
      <c r="E9773" s="19"/>
      <c r="F9773" s="19"/>
      <c r="H9773" s="19"/>
      <c r="I9773" s="19"/>
      <c r="J9773" s="19"/>
      <c r="K9773" s="19"/>
      <c r="L9773" s="19"/>
      <c r="M9773" s="19"/>
      <c r="N9773" s="19"/>
      <c r="O9773" s="19"/>
      <c r="P9773" s="19"/>
      <c r="Q9773" s="19"/>
      <c r="R9773" s="19"/>
      <c r="S9773" s="19"/>
      <c r="T9773" s="19"/>
      <c r="U9773" s="19"/>
      <c r="V9773" s="19"/>
      <c r="W9773" s="19"/>
      <c r="X9773" s="19"/>
      <c r="Y9773" s="20"/>
    </row>
    <row r="9774" spans="2:25" ht="15" customHeight="1" x14ac:dyDescent="0.2">
      <c r="B9774" s="17"/>
      <c r="E9774" s="19"/>
      <c r="F9774" s="19"/>
      <c r="H9774" s="19"/>
      <c r="I9774" s="19"/>
      <c r="J9774" s="19"/>
      <c r="K9774" s="19"/>
      <c r="L9774" s="19"/>
      <c r="M9774" s="19"/>
      <c r="N9774" s="19"/>
      <c r="O9774" s="19"/>
      <c r="P9774" s="19"/>
      <c r="Q9774" s="19"/>
      <c r="R9774" s="19"/>
      <c r="S9774" s="19"/>
      <c r="T9774" s="19"/>
      <c r="U9774" s="19"/>
      <c r="V9774" s="19"/>
      <c r="W9774" s="19"/>
      <c r="X9774" s="19"/>
      <c r="Y9774" s="20"/>
    </row>
    <row r="9775" spans="2:25" ht="15" customHeight="1" x14ac:dyDescent="0.2">
      <c r="B9775" s="17"/>
      <c r="E9775" s="19"/>
      <c r="F9775" s="19"/>
      <c r="H9775" s="19"/>
      <c r="I9775" s="19"/>
      <c r="J9775" s="19"/>
      <c r="K9775" s="19"/>
      <c r="L9775" s="19"/>
      <c r="M9775" s="19"/>
      <c r="N9775" s="19"/>
      <c r="O9775" s="19"/>
      <c r="P9775" s="19"/>
      <c r="Q9775" s="19"/>
      <c r="R9775" s="19"/>
      <c r="S9775" s="19"/>
      <c r="T9775" s="19"/>
      <c r="U9775" s="19"/>
      <c r="V9775" s="19"/>
      <c r="W9775" s="19"/>
      <c r="X9775" s="19"/>
      <c r="Y9775" s="20"/>
    </row>
    <row r="9776" spans="2:25" ht="15" customHeight="1" x14ac:dyDescent="0.2">
      <c r="B9776" s="17"/>
      <c r="E9776" s="19"/>
      <c r="F9776" s="19"/>
      <c r="H9776" s="19"/>
      <c r="I9776" s="19"/>
      <c r="J9776" s="19"/>
      <c r="K9776" s="19"/>
      <c r="L9776" s="19"/>
      <c r="M9776" s="19"/>
      <c r="N9776" s="19"/>
      <c r="O9776" s="19"/>
      <c r="P9776" s="19"/>
      <c r="Q9776" s="19"/>
      <c r="R9776" s="19"/>
      <c r="S9776" s="19"/>
      <c r="T9776" s="19"/>
      <c r="U9776" s="19"/>
      <c r="V9776" s="19"/>
      <c r="W9776" s="19"/>
      <c r="X9776" s="19"/>
      <c r="Y9776" s="20"/>
    </row>
    <row r="9777" spans="2:25" ht="15" customHeight="1" x14ac:dyDescent="0.2">
      <c r="B9777" s="17"/>
      <c r="E9777" s="19"/>
      <c r="F9777" s="19"/>
      <c r="H9777" s="19"/>
      <c r="I9777" s="19"/>
      <c r="J9777" s="19"/>
      <c r="K9777" s="19"/>
      <c r="L9777" s="19"/>
      <c r="M9777" s="19"/>
      <c r="N9777" s="19"/>
      <c r="O9777" s="19"/>
      <c r="P9777" s="19"/>
      <c r="Q9777" s="19"/>
      <c r="R9777" s="19"/>
      <c r="S9777" s="19"/>
      <c r="T9777" s="19"/>
      <c r="U9777" s="19"/>
      <c r="V9777" s="19"/>
      <c r="W9777" s="19"/>
      <c r="X9777" s="19"/>
      <c r="Y9777" s="20"/>
    </row>
    <row r="9778" spans="2:25" ht="15" customHeight="1" x14ac:dyDescent="0.2">
      <c r="B9778" s="17"/>
      <c r="E9778" s="19"/>
      <c r="F9778" s="19"/>
      <c r="H9778" s="19"/>
      <c r="I9778" s="19"/>
      <c r="J9778" s="19"/>
      <c r="K9778" s="19"/>
      <c r="L9778" s="19"/>
      <c r="M9778" s="19"/>
      <c r="N9778" s="19"/>
      <c r="O9778" s="19"/>
      <c r="P9778" s="19"/>
      <c r="Q9778" s="19"/>
      <c r="R9778" s="19"/>
      <c r="S9778" s="19"/>
      <c r="T9778" s="19"/>
      <c r="U9778" s="19"/>
      <c r="V9778" s="19"/>
      <c r="W9778" s="19"/>
      <c r="X9778" s="19"/>
      <c r="Y9778" s="20"/>
    </row>
    <row r="9779" spans="2:25" ht="15" customHeight="1" x14ac:dyDescent="0.2">
      <c r="B9779" s="17"/>
      <c r="E9779" s="19"/>
      <c r="F9779" s="19"/>
      <c r="H9779" s="19"/>
      <c r="I9779" s="19"/>
      <c r="J9779" s="19"/>
      <c r="K9779" s="19"/>
      <c r="L9779" s="19"/>
      <c r="M9779" s="19"/>
      <c r="N9779" s="19"/>
      <c r="O9779" s="19"/>
      <c r="P9779" s="19"/>
      <c r="Q9779" s="19"/>
      <c r="R9779" s="19"/>
      <c r="S9779" s="19"/>
      <c r="T9779" s="19"/>
      <c r="U9779" s="19"/>
      <c r="V9779" s="19"/>
      <c r="W9779" s="19"/>
      <c r="X9779" s="19"/>
      <c r="Y9779" s="20"/>
    </row>
    <row r="9780" spans="2:25" ht="15" customHeight="1" x14ac:dyDescent="0.2">
      <c r="B9780" s="17"/>
      <c r="E9780" s="19"/>
      <c r="F9780" s="19"/>
      <c r="H9780" s="19"/>
      <c r="I9780" s="19"/>
      <c r="J9780" s="19"/>
      <c r="K9780" s="19"/>
      <c r="L9780" s="19"/>
      <c r="M9780" s="19"/>
      <c r="N9780" s="19"/>
      <c r="O9780" s="19"/>
      <c r="P9780" s="19"/>
      <c r="Q9780" s="19"/>
      <c r="R9780" s="19"/>
      <c r="S9780" s="19"/>
      <c r="T9780" s="19"/>
      <c r="U9780" s="19"/>
      <c r="V9780" s="19"/>
      <c r="W9780" s="19"/>
      <c r="X9780" s="19"/>
      <c r="Y9780" s="20"/>
    </row>
    <row r="9781" spans="2:25" ht="15" customHeight="1" x14ac:dyDescent="0.2">
      <c r="B9781" s="17"/>
      <c r="E9781" s="19"/>
      <c r="F9781" s="19"/>
      <c r="H9781" s="19"/>
      <c r="I9781" s="19"/>
      <c r="J9781" s="19"/>
      <c r="K9781" s="19"/>
      <c r="L9781" s="19"/>
      <c r="M9781" s="19"/>
      <c r="N9781" s="19"/>
      <c r="O9781" s="19"/>
      <c r="P9781" s="19"/>
      <c r="Q9781" s="19"/>
      <c r="R9781" s="19"/>
      <c r="S9781" s="19"/>
      <c r="T9781" s="19"/>
      <c r="U9781" s="19"/>
      <c r="V9781" s="19"/>
      <c r="W9781" s="19"/>
      <c r="X9781" s="19"/>
      <c r="Y9781" s="20"/>
    </row>
    <row r="9782" spans="2:25" ht="15" customHeight="1" x14ac:dyDescent="0.2">
      <c r="B9782" s="17"/>
      <c r="E9782" s="19"/>
      <c r="F9782" s="19"/>
      <c r="H9782" s="19"/>
      <c r="I9782" s="19"/>
      <c r="J9782" s="19"/>
      <c r="K9782" s="19"/>
      <c r="L9782" s="19"/>
      <c r="M9782" s="19"/>
      <c r="N9782" s="19"/>
      <c r="O9782" s="19"/>
      <c r="P9782" s="19"/>
      <c r="Q9782" s="19"/>
      <c r="R9782" s="19"/>
      <c r="S9782" s="19"/>
      <c r="T9782" s="19"/>
      <c r="U9782" s="19"/>
      <c r="V9782" s="19"/>
      <c r="W9782" s="19"/>
      <c r="X9782" s="19"/>
      <c r="Y9782" s="20"/>
    </row>
    <row r="9783" spans="2:25" ht="15" customHeight="1" x14ac:dyDescent="0.2">
      <c r="B9783" s="17"/>
      <c r="E9783" s="19"/>
      <c r="F9783" s="19"/>
      <c r="H9783" s="19"/>
      <c r="I9783" s="19"/>
      <c r="J9783" s="19"/>
      <c r="K9783" s="19"/>
      <c r="L9783" s="19"/>
      <c r="M9783" s="19"/>
      <c r="N9783" s="19"/>
      <c r="O9783" s="19"/>
      <c r="P9783" s="19"/>
      <c r="Q9783" s="19"/>
      <c r="R9783" s="19"/>
      <c r="S9783" s="19"/>
      <c r="T9783" s="19"/>
      <c r="U9783" s="19"/>
      <c r="V9783" s="19"/>
      <c r="W9783" s="19"/>
      <c r="X9783" s="19"/>
      <c r="Y9783" s="20"/>
    </row>
    <row r="9784" spans="2:25" ht="15" customHeight="1" x14ac:dyDescent="0.2">
      <c r="B9784" s="17"/>
      <c r="E9784" s="19"/>
      <c r="F9784" s="19"/>
      <c r="H9784" s="19"/>
      <c r="I9784" s="19"/>
      <c r="J9784" s="19"/>
      <c r="K9784" s="19"/>
      <c r="L9784" s="19"/>
      <c r="M9784" s="19"/>
      <c r="N9784" s="19"/>
      <c r="O9784" s="19"/>
      <c r="P9784" s="19"/>
      <c r="Q9784" s="19"/>
      <c r="R9784" s="19"/>
      <c r="S9784" s="19"/>
      <c r="T9784" s="19"/>
      <c r="U9784" s="19"/>
      <c r="V9784" s="19"/>
      <c r="W9784" s="19"/>
      <c r="X9784" s="19"/>
      <c r="Y9784" s="20"/>
    </row>
    <row r="9785" spans="2:25" ht="15" customHeight="1" x14ac:dyDescent="0.2">
      <c r="B9785" s="17"/>
      <c r="E9785" s="19"/>
      <c r="F9785" s="19"/>
      <c r="H9785" s="19"/>
      <c r="I9785" s="19"/>
      <c r="J9785" s="19"/>
      <c r="K9785" s="19"/>
      <c r="L9785" s="19"/>
      <c r="M9785" s="19"/>
      <c r="N9785" s="19"/>
      <c r="O9785" s="19"/>
      <c r="P9785" s="19"/>
      <c r="Q9785" s="19"/>
      <c r="R9785" s="19"/>
      <c r="S9785" s="19"/>
      <c r="T9785" s="19"/>
      <c r="U9785" s="19"/>
      <c r="V9785" s="19"/>
      <c r="W9785" s="19"/>
      <c r="X9785" s="19"/>
      <c r="Y9785" s="20"/>
    </row>
    <row r="9786" spans="2:25" ht="15" customHeight="1" x14ac:dyDescent="0.2">
      <c r="B9786" s="17"/>
      <c r="E9786" s="19"/>
      <c r="F9786" s="19"/>
      <c r="H9786" s="19"/>
      <c r="I9786" s="19"/>
      <c r="J9786" s="19"/>
      <c r="K9786" s="19"/>
      <c r="L9786" s="19"/>
      <c r="M9786" s="19"/>
      <c r="N9786" s="19"/>
      <c r="O9786" s="19"/>
      <c r="P9786" s="19"/>
      <c r="Q9786" s="19"/>
      <c r="R9786" s="19"/>
      <c r="S9786" s="19"/>
      <c r="T9786" s="19"/>
      <c r="U9786" s="19"/>
      <c r="V9786" s="19"/>
      <c r="W9786" s="19"/>
      <c r="X9786" s="19"/>
      <c r="Y9786" s="20"/>
    </row>
    <row r="9787" spans="2:25" ht="15" customHeight="1" x14ac:dyDescent="0.2">
      <c r="B9787" s="17"/>
      <c r="E9787" s="19"/>
      <c r="F9787" s="19"/>
      <c r="H9787" s="19"/>
      <c r="I9787" s="19"/>
      <c r="J9787" s="19"/>
      <c r="K9787" s="19"/>
      <c r="L9787" s="19"/>
      <c r="M9787" s="19"/>
      <c r="N9787" s="19"/>
      <c r="O9787" s="19"/>
      <c r="P9787" s="19"/>
      <c r="Q9787" s="19"/>
      <c r="R9787" s="19"/>
      <c r="S9787" s="19"/>
      <c r="T9787" s="19"/>
      <c r="U9787" s="19"/>
      <c r="V9787" s="19"/>
      <c r="W9787" s="19"/>
      <c r="X9787" s="19"/>
      <c r="Y9787" s="20"/>
    </row>
    <row r="9788" spans="2:25" ht="15" customHeight="1" x14ac:dyDescent="0.2">
      <c r="B9788" s="17"/>
      <c r="E9788" s="19"/>
      <c r="F9788" s="19"/>
      <c r="H9788" s="19"/>
      <c r="I9788" s="19"/>
      <c r="J9788" s="19"/>
      <c r="K9788" s="19"/>
      <c r="L9788" s="19"/>
      <c r="M9788" s="19"/>
      <c r="N9788" s="19"/>
      <c r="O9788" s="19"/>
      <c r="P9788" s="19"/>
      <c r="Q9788" s="19"/>
      <c r="R9788" s="19"/>
      <c r="S9788" s="19"/>
      <c r="T9788" s="19"/>
      <c r="U9788" s="19"/>
      <c r="V9788" s="19"/>
      <c r="W9788" s="19"/>
      <c r="X9788" s="19"/>
      <c r="Y9788" s="20"/>
    </row>
    <row r="9789" spans="2:25" ht="15" customHeight="1" x14ac:dyDescent="0.2">
      <c r="B9789" s="17"/>
      <c r="E9789" s="19"/>
      <c r="F9789" s="19"/>
      <c r="H9789" s="19"/>
      <c r="I9789" s="19"/>
      <c r="J9789" s="19"/>
      <c r="K9789" s="19"/>
      <c r="L9789" s="19"/>
      <c r="M9789" s="19"/>
      <c r="N9789" s="19"/>
      <c r="O9789" s="19"/>
      <c r="P9789" s="19"/>
      <c r="Q9789" s="19"/>
      <c r="R9789" s="19"/>
      <c r="S9789" s="19"/>
      <c r="T9789" s="19"/>
      <c r="U9789" s="19"/>
      <c r="V9789" s="19"/>
      <c r="W9789" s="19"/>
      <c r="X9789" s="19"/>
      <c r="Y9789" s="20"/>
    </row>
    <row r="9790" spans="2:25" ht="15" customHeight="1" x14ac:dyDescent="0.2">
      <c r="B9790" s="17"/>
      <c r="E9790" s="19"/>
      <c r="F9790" s="19"/>
      <c r="H9790" s="19"/>
      <c r="I9790" s="19"/>
      <c r="J9790" s="19"/>
      <c r="K9790" s="19"/>
      <c r="L9790" s="19"/>
      <c r="M9790" s="19"/>
      <c r="N9790" s="19"/>
      <c r="O9790" s="19"/>
      <c r="P9790" s="19"/>
      <c r="Q9790" s="19"/>
      <c r="R9790" s="19"/>
      <c r="S9790" s="19"/>
      <c r="T9790" s="19"/>
      <c r="U9790" s="19"/>
      <c r="V9790" s="19"/>
      <c r="W9790" s="19"/>
      <c r="X9790" s="19"/>
      <c r="Y9790" s="20"/>
    </row>
    <row r="9791" spans="2:25" ht="15" customHeight="1" x14ac:dyDescent="0.2">
      <c r="B9791" s="17"/>
      <c r="E9791" s="19"/>
      <c r="F9791" s="19"/>
      <c r="H9791" s="19"/>
      <c r="I9791" s="19"/>
      <c r="J9791" s="19"/>
      <c r="K9791" s="19"/>
      <c r="L9791" s="19"/>
      <c r="M9791" s="19"/>
      <c r="N9791" s="19"/>
      <c r="O9791" s="19"/>
      <c r="P9791" s="19"/>
      <c r="Q9791" s="19"/>
      <c r="R9791" s="19"/>
      <c r="S9791" s="19"/>
      <c r="T9791" s="19"/>
      <c r="U9791" s="19"/>
      <c r="V9791" s="19"/>
      <c r="W9791" s="19"/>
      <c r="X9791" s="19"/>
      <c r="Y9791" s="20"/>
    </row>
    <row r="9792" spans="2:25" ht="15" customHeight="1" x14ac:dyDescent="0.2">
      <c r="B9792" s="17"/>
      <c r="E9792" s="19"/>
      <c r="F9792" s="19"/>
      <c r="H9792" s="19"/>
      <c r="I9792" s="19"/>
      <c r="J9792" s="19"/>
      <c r="K9792" s="19"/>
      <c r="L9792" s="19"/>
      <c r="M9792" s="19"/>
      <c r="N9792" s="19"/>
      <c r="O9792" s="19"/>
      <c r="P9792" s="19"/>
      <c r="Q9792" s="19"/>
      <c r="R9792" s="19"/>
      <c r="S9792" s="19"/>
      <c r="T9792" s="19"/>
      <c r="U9792" s="19"/>
      <c r="V9792" s="19"/>
      <c r="W9792" s="19"/>
      <c r="X9792" s="19"/>
      <c r="Y9792" s="20"/>
    </row>
    <row r="9793" spans="2:25" ht="15" customHeight="1" x14ac:dyDescent="0.2">
      <c r="B9793" s="17"/>
      <c r="E9793" s="19"/>
      <c r="F9793" s="19"/>
      <c r="H9793" s="19"/>
      <c r="I9793" s="19"/>
      <c r="J9793" s="19"/>
      <c r="K9793" s="19"/>
      <c r="L9793" s="19"/>
      <c r="M9793" s="19"/>
      <c r="N9793" s="19"/>
      <c r="O9793" s="19"/>
      <c r="P9793" s="19"/>
      <c r="Q9793" s="19"/>
      <c r="R9793" s="19"/>
      <c r="S9793" s="19"/>
      <c r="T9793" s="19"/>
      <c r="U9793" s="19"/>
      <c r="V9793" s="19"/>
      <c r="W9793" s="19"/>
      <c r="X9793" s="19"/>
      <c r="Y9793" s="20"/>
    </row>
    <row r="9794" spans="2:25" ht="15" customHeight="1" x14ac:dyDescent="0.2">
      <c r="B9794" s="17"/>
      <c r="E9794" s="19"/>
      <c r="F9794" s="19"/>
      <c r="H9794" s="19"/>
      <c r="I9794" s="19"/>
      <c r="J9794" s="19"/>
      <c r="K9794" s="19"/>
      <c r="L9794" s="19"/>
      <c r="M9794" s="19"/>
      <c r="N9794" s="19"/>
      <c r="O9794" s="19"/>
      <c r="P9794" s="19"/>
      <c r="Q9794" s="19"/>
      <c r="R9794" s="19"/>
      <c r="S9794" s="19"/>
      <c r="T9794" s="19"/>
      <c r="U9794" s="19"/>
      <c r="V9794" s="19"/>
      <c r="W9794" s="19"/>
      <c r="X9794" s="19"/>
      <c r="Y9794" s="20"/>
    </row>
    <row r="9795" spans="2:25" ht="15" customHeight="1" x14ac:dyDescent="0.2">
      <c r="B9795" s="17"/>
      <c r="E9795" s="19"/>
      <c r="F9795" s="19"/>
      <c r="H9795" s="19"/>
      <c r="I9795" s="19"/>
      <c r="J9795" s="19"/>
      <c r="K9795" s="19"/>
      <c r="L9795" s="19"/>
      <c r="M9795" s="19"/>
      <c r="N9795" s="19"/>
      <c r="O9795" s="19"/>
      <c r="P9795" s="19"/>
      <c r="Q9795" s="19"/>
      <c r="R9795" s="19"/>
      <c r="S9795" s="19"/>
      <c r="T9795" s="19"/>
      <c r="U9795" s="19"/>
      <c r="V9795" s="19"/>
      <c r="W9795" s="19"/>
      <c r="X9795" s="19"/>
      <c r="Y9795" s="20"/>
    </row>
    <row r="9796" spans="2:25" ht="15" customHeight="1" x14ac:dyDescent="0.2">
      <c r="B9796" s="17"/>
      <c r="E9796" s="19"/>
      <c r="F9796" s="19"/>
      <c r="H9796" s="19"/>
      <c r="I9796" s="19"/>
      <c r="J9796" s="19"/>
      <c r="K9796" s="19"/>
      <c r="L9796" s="19"/>
      <c r="M9796" s="19"/>
      <c r="N9796" s="19"/>
      <c r="O9796" s="19"/>
      <c r="P9796" s="19"/>
      <c r="Q9796" s="19"/>
      <c r="R9796" s="19"/>
      <c r="S9796" s="19"/>
      <c r="T9796" s="19"/>
      <c r="U9796" s="19"/>
      <c r="V9796" s="19"/>
      <c r="W9796" s="19"/>
      <c r="X9796" s="19"/>
      <c r="Y9796" s="20"/>
    </row>
    <row r="9797" spans="2:25" ht="15" customHeight="1" x14ac:dyDescent="0.2">
      <c r="B9797" s="17"/>
      <c r="E9797" s="19"/>
      <c r="F9797" s="19"/>
      <c r="H9797" s="19"/>
      <c r="I9797" s="19"/>
      <c r="J9797" s="19"/>
      <c r="K9797" s="19"/>
      <c r="L9797" s="19"/>
      <c r="M9797" s="19"/>
      <c r="N9797" s="19"/>
      <c r="O9797" s="19"/>
      <c r="P9797" s="19"/>
      <c r="Q9797" s="19"/>
      <c r="R9797" s="19"/>
      <c r="S9797" s="19"/>
      <c r="T9797" s="19"/>
      <c r="U9797" s="19"/>
      <c r="V9797" s="19"/>
      <c r="W9797" s="19"/>
      <c r="X9797" s="19"/>
      <c r="Y9797" s="20"/>
    </row>
    <row r="9798" spans="2:25" ht="15" customHeight="1" x14ac:dyDescent="0.2">
      <c r="B9798" s="17"/>
      <c r="E9798" s="19"/>
      <c r="F9798" s="19"/>
      <c r="H9798" s="19"/>
      <c r="I9798" s="19"/>
      <c r="J9798" s="19"/>
      <c r="K9798" s="19"/>
      <c r="L9798" s="19"/>
      <c r="M9798" s="19"/>
      <c r="N9798" s="19"/>
      <c r="O9798" s="19"/>
      <c r="P9798" s="19"/>
      <c r="Q9798" s="19"/>
      <c r="R9798" s="19"/>
      <c r="S9798" s="19"/>
      <c r="T9798" s="19"/>
      <c r="U9798" s="19"/>
      <c r="V9798" s="19"/>
      <c r="W9798" s="19"/>
      <c r="X9798" s="19"/>
      <c r="Y9798" s="20"/>
    </row>
    <row r="9799" spans="2:25" ht="15" customHeight="1" x14ac:dyDescent="0.2">
      <c r="B9799" s="17"/>
      <c r="E9799" s="19"/>
      <c r="F9799" s="19"/>
      <c r="H9799" s="19"/>
      <c r="I9799" s="19"/>
      <c r="J9799" s="19"/>
      <c r="K9799" s="19"/>
      <c r="L9799" s="19"/>
      <c r="M9799" s="19"/>
      <c r="N9799" s="19"/>
      <c r="O9799" s="19"/>
      <c r="P9799" s="19"/>
      <c r="Q9799" s="19"/>
      <c r="R9799" s="19"/>
      <c r="S9799" s="19"/>
      <c r="T9799" s="19"/>
      <c r="U9799" s="19"/>
      <c r="V9799" s="19"/>
      <c r="W9799" s="19"/>
      <c r="X9799" s="19"/>
      <c r="Y9799" s="20"/>
    </row>
    <row r="9800" spans="2:25" ht="15" customHeight="1" x14ac:dyDescent="0.2">
      <c r="B9800" s="17"/>
      <c r="E9800" s="19"/>
      <c r="F9800" s="19"/>
      <c r="H9800" s="19"/>
      <c r="I9800" s="19"/>
      <c r="J9800" s="19"/>
      <c r="K9800" s="19"/>
      <c r="L9800" s="19"/>
      <c r="M9800" s="19"/>
      <c r="N9800" s="19"/>
      <c r="O9800" s="19"/>
      <c r="P9800" s="19"/>
      <c r="Q9800" s="19"/>
      <c r="R9800" s="19"/>
      <c r="S9800" s="19"/>
      <c r="T9800" s="19"/>
      <c r="U9800" s="19"/>
      <c r="V9800" s="19"/>
      <c r="W9800" s="19"/>
      <c r="X9800" s="19"/>
      <c r="Y9800" s="20"/>
    </row>
    <row r="9801" spans="2:25" ht="15" customHeight="1" x14ac:dyDescent="0.2">
      <c r="B9801" s="17"/>
      <c r="E9801" s="19"/>
      <c r="F9801" s="19"/>
      <c r="H9801" s="19"/>
      <c r="I9801" s="19"/>
      <c r="J9801" s="19"/>
      <c r="K9801" s="19"/>
      <c r="L9801" s="19"/>
      <c r="M9801" s="19"/>
      <c r="N9801" s="19"/>
      <c r="O9801" s="19"/>
      <c r="P9801" s="19"/>
      <c r="Q9801" s="19"/>
      <c r="R9801" s="19"/>
      <c r="S9801" s="19"/>
      <c r="T9801" s="19"/>
      <c r="U9801" s="19"/>
      <c r="V9801" s="19"/>
      <c r="W9801" s="19"/>
      <c r="X9801" s="19"/>
      <c r="Y9801" s="20"/>
    </row>
    <row r="9802" spans="2:25" ht="15" customHeight="1" x14ac:dyDescent="0.2">
      <c r="B9802" s="17"/>
      <c r="E9802" s="19"/>
      <c r="F9802" s="19"/>
      <c r="H9802" s="19"/>
      <c r="I9802" s="19"/>
      <c r="J9802" s="19"/>
      <c r="K9802" s="19"/>
      <c r="L9802" s="19"/>
      <c r="M9802" s="19"/>
      <c r="N9802" s="19"/>
      <c r="O9802" s="19"/>
      <c r="P9802" s="19"/>
      <c r="Q9802" s="19"/>
      <c r="R9802" s="19"/>
      <c r="S9802" s="19"/>
      <c r="T9802" s="19"/>
      <c r="U9802" s="19"/>
      <c r="V9802" s="19"/>
      <c r="W9802" s="19"/>
      <c r="X9802" s="19"/>
      <c r="Y9802" s="20"/>
    </row>
    <row r="9803" spans="2:25" ht="15" customHeight="1" x14ac:dyDescent="0.2">
      <c r="B9803" s="17"/>
      <c r="E9803" s="19"/>
      <c r="F9803" s="19"/>
      <c r="H9803" s="19"/>
      <c r="I9803" s="19"/>
      <c r="J9803" s="19"/>
      <c r="K9803" s="19"/>
      <c r="L9803" s="19"/>
      <c r="M9803" s="19"/>
      <c r="N9803" s="19"/>
      <c r="O9803" s="19"/>
      <c r="P9803" s="19"/>
      <c r="Q9803" s="19"/>
      <c r="R9803" s="19"/>
      <c r="S9803" s="19"/>
      <c r="T9803" s="19"/>
      <c r="U9803" s="19"/>
      <c r="V9803" s="19"/>
      <c r="W9803" s="19"/>
      <c r="X9803" s="19"/>
      <c r="Y9803" s="20"/>
    </row>
    <row r="9804" spans="2:25" ht="15" customHeight="1" x14ac:dyDescent="0.2">
      <c r="B9804" s="17"/>
      <c r="E9804" s="19"/>
      <c r="F9804" s="19"/>
      <c r="H9804" s="19"/>
      <c r="I9804" s="19"/>
      <c r="J9804" s="19"/>
      <c r="K9804" s="19"/>
      <c r="L9804" s="19"/>
      <c r="M9804" s="19"/>
      <c r="N9804" s="19"/>
      <c r="O9804" s="19"/>
      <c r="P9804" s="19"/>
      <c r="Q9804" s="19"/>
      <c r="R9804" s="19"/>
      <c r="S9804" s="19"/>
      <c r="T9804" s="19"/>
      <c r="U9804" s="19"/>
      <c r="V9804" s="19"/>
      <c r="W9804" s="19"/>
      <c r="X9804" s="19"/>
      <c r="Y9804" s="20"/>
    </row>
    <row r="9805" spans="2:25" ht="15" customHeight="1" x14ac:dyDescent="0.2">
      <c r="B9805" s="17"/>
      <c r="E9805" s="19"/>
      <c r="F9805" s="19"/>
      <c r="H9805" s="19"/>
      <c r="I9805" s="19"/>
      <c r="J9805" s="19"/>
      <c r="K9805" s="19"/>
      <c r="L9805" s="19"/>
      <c r="M9805" s="19"/>
      <c r="N9805" s="19"/>
      <c r="O9805" s="19"/>
      <c r="P9805" s="19"/>
      <c r="Q9805" s="19"/>
      <c r="R9805" s="19"/>
      <c r="S9805" s="19"/>
      <c r="T9805" s="19"/>
      <c r="U9805" s="19"/>
      <c r="V9805" s="19"/>
      <c r="W9805" s="19"/>
      <c r="X9805" s="19"/>
      <c r="Y9805" s="20"/>
    </row>
    <row r="9806" spans="2:25" ht="15" customHeight="1" x14ac:dyDescent="0.2">
      <c r="B9806" s="17"/>
      <c r="E9806" s="19"/>
      <c r="F9806" s="19"/>
      <c r="H9806" s="19"/>
      <c r="I9806" s="19"/>
      <c r="J9806" s="19"/>
      <c r="K9806" s="19"/>
      <c r="L9806" s="19"/>
      <c r="M9806" s="19"/>
      <c r="N9806" s="19"/>
      <c r="O9806" s="19"/>
      <c r="P9806" s="19"/>
      <c r="Q9806" s="19"/>
      <c r="R9806" s="19"/>
      <c r="S9806" s="19"/>
      <c r="T9806" s="19"/>
      <c r="U9806" s="19"/>
      <c r="V9806" s="19"/>
      <c r="W9806" s="19"/>
      <c r="X9806" s="19"/>
      <c r="Y9806" s="20"/>
    </row>
    <row r="9807" spans="2:25" ht="15" customHeight="1" x14ac:dyDescent="0.2">
      <c r="B9807" s="17"/>
      <c r="E9807" s="19"/>
      <c r="F9807" s="19"/>
      <c r="H9807" s="19"/>
      <c r="I9807" s="19"/>
      <c r="J9807" s="19"/>
      <c r="K9807" s="19"/>
      <c r="L9807" s="19"/>
      <c r="M9807" s="19"/>
      <c r="N9807" s="19"/>
      <c r="O9807" s="19"/>
      <c r="P9807" s="19"/>
      <c r="Q9807" s="19"/>
      <c r="R9807" s="19"/>
      <c r="S9807" s="19"/>
      <c r="T9807" s="19"/>
      <c r="U9807" s="19"/>
      <c r="V9807" s="19"/>
      <c r="W9807" s="19"/>
      <c r="X9807" s="19"/>
      <c r="Y9807" s="20"/>
    </row>
    <row r="9808" spans="2:25" ht="15" customHeight="1" x14ac:dyDescent="0.2">
      <c r="B9808" s="17"/>
      <c r="E9808" s="19"/>
      <c r="F9808" s="19"/>
      <c r="H9808" s="19"/>
      <c r="I9808" s="19"/>
      <c r="J9808" s="19"/>
      <c r="K9808" s="19"/>
      <c r="L9808" s="19"/>
      <c r="M9808" s="19"/>
      <c r="N9808" s="19"/>
      <c r="O9808" s="19"/>
      <c r="P9808" s="19"/>
      <c r="Q9808" s="19"/>
      <c r="R9808" s="19"/>
      <c r="S9808" s="19"/>
      <c r="T9808" s="19"/>
      <c r="U9808" s="19"/>
      <c r="V9808" s="19"/>
      <c r="W9808" s="19"/>
      <c r="X9808" s="19"/>
      <c r="Y9808" s="20"/>
    </row>
    <row r="9809" spans="2:25" ht="15" customHeight="1" x14ac:dyDescent="0.2">
      <c r="B9809" s="17"/>
      <c r="E9809" s="19"/>
      <c r="F9809" s="19"/>
      <c r="H9809" s="19"/>
      <c r="I9809" s="19"/>
      <c r="J9809" s="19"/>
      <c r="K9809" s="19"/>
      <c r="L9809" s="19"/>
      <c r="M9809" s="19"/>
      <c r="N9809" s="19"/>
      <c r="O9809" s="19"/>
      <c r="P9809" s="19"/>
      <c r="Q9809" s="19"/>
      <c r="R9809" s="19"/>
      <c r="S9809" s="19"/>
      <c r="T9809" s="19"/>
      <c r="U9809" s="19"/>
      <c r="V9809" s="19"/>
      <c r="W9809" s="19"/>
      <c r="X9809" s="19"/>
      <c r="Y9809" s="20"/>
    </row>
    <row r="9810" spans="2:25" ht="15" customHeight="1" x14ac:dyDescent="0.2">
      <c r="B9810" s="17"/>
      <c r="E9810" s="19"/>
      <c r="F9810" s="19"/>
      <c r="H9810" s="19"/>
      <c r="I9810" s="19"/>
      <c r="J9810" s="19"/>
      <c r="K9810" s="19"/>
      <c r="L9810" s="19"/>
      <c r="M9810" s="19"/>
      <c r="N9810" s="19"/>
      <c r="O9810" s="19"/>
      <c r="P9810" s="19"/>
      <c r="Q9810" s="19"/>
      <c r="R9810" s="19"/>
      <c r="S9810" s="19"/>
      <c r="T9810" s="19"/>
      <c r="U9810" s="19"/>
      <c r="V9810" s="19"/>
      <c r="W9810" s="19"/>
      <c r="X9810" s="19"/>
      <c r="Y9810" s="20"/>
    </row>
    <row r="9811" spans="2:25" ht="15" customHeight="1" x14ac:dyDescent="0.2">
      <c r="B9811" s="17"/>
      <c r="E9811" s="19"/>
      <c r="F9811" s="19"/>
      <c r="H9811" s="19"/>
      <c r="I9811" s="19"/>
      <c r="J9811" s="19"/>
      <c r="K9811" s="19"/>
      <c r="L9811" s="19"/>
      <c r="M9811" s="19"/>
      <c r="N9811" s="19"/>
      <c r="O9811" s="19"/>
      <c r="P9811" s="19"/>
      <c r="Q9811" s="19"/>
      <c r="R9811" s="19"/>
      <c r="S9811" s="19"/>
      <c r="T9811" s="19"/>
      <c r="U9811" s="19"/>
      <c r="V9811" s="19"/>
      <c r="W9811" s="19"/>
      <c r="X9811" s="19"/>
      <c r="Y9811" s="20"/>
    </row>
    <row r="9812" spans="2:25" ht="15" customHeight="1" x14ac:dyDescent="0.2">
      <c r="B9812" s="17"/>
      <c r="E9812" s="19"/>
      <c r="F9812" s="19"/>
      <c r="H9812" s="19"/>
      <c r="I9812" s="19"/>
      <c r="J9812" s="19"/>
      <c r="K9812" s="19"/>
      <c r="L9812" s="19"/>
      <c r="M9812" s="19"/>
      <c r="N9812" s="19"/>
      <c r="O9812" s="19"/>
      <c r="P9812" s="19"/>
      <c r="Q9812" s="19"/>
      <c r="R9812" s="19"/>
      <c r="S9812" s="19"/>
      <c r="T9812" s="19"/>
      <c r="U9812" s="19"/>
      <c r="V9812" s="19"/>
      <c r="W9812" s="19"/>
      <c r="X9812" s="19"/>
      <c r="Y9812" s="20"/>
    </row>
    <row r="9813" spans="2:25" ht="15" customHeight="1" x14ac:dyDescent="0.2">
      <c r="B9813" s="17"/>
      <c r="E9813" s="19"/>
      <c r="F9813" s="19"/>
      <c r="H9813" s="19"/>
      <c r="I9813" s="19"/>
      <c r="J9813" s="19"/>
      <c r="K9813" s="19"/>
      <c r="L9813" s="19"/>
      <c r="M9813" s="19"/>
      <c r="N9813" s="19"/>
      <c r="O9813" s="19"/>
      <c r="P9813" s="19"/>
      <c r="Q9813" s="19"/>
      <c r="R9813" s="19"/>
      <c r="S9813" s="19"/>
      <c r="T9813" s="19"/>
      <c r="U9813" s="19"/>
      <c r="V9813" s="19"/>
      <c r="W9813" s="19"/>
      <c r="X9813" s="19"/>
      <c r="Y9813" s="20"/>
    </row>
    <row r="9814" spans="2:25" ht="15" customHeight="1" x14ac:dyDescent="0.2">
      <c r="B9814" s="17"/>
      <c r="E9814" s="19"/>
      <c r="F9814" s="19"/>
      <c r="H9814" s="19"/>
      <c r="I9814" s="19"/>
      <c r="J9814" s="19"/>
      <c r="K9814" s="19"/>
      <c r="L9814" s="19"/>
      <c r="M9814" s="19"/>
      <c r="N9814" s="19"/>
      <c r="O9814" s="19"/>
      <c r="P9814" s="19"/>
      <c r="Q9814" s="19"/>
      <c r="R9814" s="19"/>
      <c r="S9814" s="19"/>
      <c r="T9814" s="19"/>
      <c r="U9814" s="19"/>
      <c r="V9814" s="19"/>
      <c r="W9814" s="19"/>
      <c r="X9814" s="19"/>
      <c r="Y9814" s="20"/>
    </row>
    <row r="9815" spans="2:25" ht="15" customHeight="1" x14ac:dyDescent="0.2">
      <c r="B9815" s="17"/>
      <c r="E9815" s="19"/>
      <c r="F9815" s="19"/>
      <c r="H9815" s="19"/>
      <c r="I9815" s="19"/>
      <c r="J9815" s="19"/>
      <c r="K9815" s="19"/>
      <c r="L9815" s="19"/>
      <c r="M9815" s="19"/>
      <c r="N9815" s="19"/>
      <c r="O9815" s="19"/>
      <c r="P9815" s="19"/>
      <c r="Q9815" s="19"/>
      <c r="R9815" s="19"/>
      <c r="S9815" s="19"/>
      <c r="T9815" s="19"/>
      <c r="U9815" s="19"/>
      <c r="V9815" s="19"/>
      <c r="W9815" s="19"/>
      <c r="X9815" s="19"/>
      <c r="Y9815" s="20"/>
    </row>
    <row r="9816" spans="2:25" ht="15" customHeight="1" x14ac:dyDescent="0.2">
      <c r="B9816" s="17"/>
      <c r="E9816" s="19"/>
      <c r="F9816" s="19"/>
      <c r="H9816" s="19"/>
      <c r="I9816" s="19"/>
      <c r="J9816" s="19"/>
      <c r="K9816" s="19"/>
      <c r="L9816" s="19"/>
      <c r="M9816" s="19"/>
      <c r="N9816" s="19"/>
      <c r="O9816" s="19"/>
      <c r="P9816" s="19"/>
      <c r="Q9816" s="19"/>
      <c r="R9816" s="19"/>
      <c r="S9816" s="19"/>
      <c r="T9816" s="19"/>
      <c r="U9816" s="19"/>
      <c r="V9816" s="19"/>
      <c r="W9816" s="19"/>
      <c r="X9816" s="19"/>
      <c r="Y9816" s="20"/>
    </row>
    <row r="9817" spans="2:25" ht="15" customHeight="1" x14ac:dyDescent="0.2">
      <c r="B9817" s="17"/>
      <c r="E9817" s="19"/>
      <c r="F9817" s="19"/>
      <c r="H9817" s="19"/>
      <c r="I9817" s="19"/>
      <c r="J9817" s="19"/>
      <c r="K9817" s="19"/>
      <c r="L9817" s="19"/>
      <c r="M9817" s="19"/>
      <c r="N9817" s="19"/>
      <c r="O9817" s="19"/>
      <c r="P9817" s="19"/>
      <c r="Q9817" s="19"/>
      <c r="R9817" s="19"/>
      <c r="S9817" s="19"/>
      <c r="T9817" s="19"/>
      <c r="U9817" s="19"/>
      <c r="V9817" s="19"/>
      <c r="W9817" s="19"/>
      <c r="X9817" s="19"/>
      <c r="Y9817" s="20"/>
    </row>
    <row r="9818" spans="2:25" ht="15" customHeight="1" x14ac:dyDescent="0.2">
      <c r="B9818" s="17"/>
      <c r="E9818" s="19"/>
      <c r="F9818" s="19"/>
      <c r="H9818" s="19"/>
      <c r="I9818" s="19"/>
      <c r="J9818" s="19"/>
      <c r="K9818" s="19"/>
      <c r="L9818" s="19"/>
      <c r="M9818" s="19"/>
      <c r="N9818" s="19"/>
      <c r="O9818" s="19"/>
      <c r="P9818" s="19"/>
      <c r="Q9818" s="19"/>
      <c r="R9818" s="19"/>
      <c r="S9818" s="19"/>
      <c r="T9818" s="19"/>
      <c r="U9818" s="19"/>
      <c r="V9818" s="19"/>
      <c r="W9818" s="19"/>
      <c r="X9818" s="19"/>
      <c r="Y9818" s="20"/>
    </row>
    <row r="9819" spans="2:25" ht="15" customHeight="1" x14ac:dyDescent="0.2">
      <c r="B9819" s="17"/>
      <c r="E9819" s="19"/>
      <c r="F9819" s="19"/>
      <c r="H9819" s="19"/>
      <c r="I9819" s="19"/>
      <c r="J9819" s="19"/>
      <c r="K9819" s="19"/>
      <c r="L9819" s="19"/>
      <c r="M9819" s="19"/>
      <c r="N9819" s="19"/>
      <c r="O9819" s="19"/>
      <c r="P9819" s="19"/>
      <c r="Q9819" s="19"/>
      <c r="R9819" s="19"/>
      <c r="S9819" s="19"/>
      <c r="T9819" s="19"/>
      <c r="U9819" s="19"/>
      <c r="V9819" s="19"/>
      <c r="W9819" s="19"/>
      <c r="X9819" s="19"/>
      <c r="Y9819" s="20"/>
    </row>
    <row r="9820" spans="2:25" ht="15" customHeight="1" x14ac:dyDescent="0.2">
      <c r="B9820" s="17"/>
      <c r="E9820" s="19"/>
      <c r="F9820" s="19"/>
      <c r="H9820" s="19"/>
      <c r="I9820" s="19"/>
      <c r="J9820" s="19"/>
      <c r="K9820" s="19"/>
      <c r="L9820" s="19"/>
      <c r="M9820" s="19"/>
      <c r="N9820" s="19"/>
      <c r="O9820" s="19"/>
      <c r="P9820" s="19"/>
      <c r="Q9820" s="19"/>
      <c r="R9820" s="19"/>
      <c r="S9820" s="19"/>
      <c r="T9820" s="19"/>
      <c r="U9820" s="19"/>
      <c r="V9820" s="19"/>
      <c r="W9820" s="19"/>
      <c r="X9820" s="19"/>
      <c r="Y9820" s="20"/>
    </row>
    <row r="9821" spans="2:25" ht="15" customHeight="1" x14ac:dyDescent="0.2">
      <c r="B9821" s="17"/>
      <c r="E9821" s="19"/>
      <c r="F9821" s="19"/>
      <c r="H9821" s="19"/>
      <c r="I9821" s="19"/>
      <c r="J9821" s="19"/>
      <c r="K9821" s="19"/>
      <c r="L9821" s="19"/>
      <c r="M9821" s="19"/>
      <c r="N9821" s="19"/>
      <c r="O9821" s="19"/>
      <c r="P9821" s="19"/>
      <c r="Q9821" s="19"/>
      <c r="R9821" s="19"/>
      <c r="S9821" s="19"/>
      <c r="T9821" s="19"/>
      <c r="U9821" s="19"/>
      <c r="V9821" s="19"/>
      <c r="W9821" s="19"/>
      <c r="X9821" s="19"/>
      <c r="Y9821" s="20"/>
    </row>
    <row r="9822" spans="2:25" ht="15" customHeight="1" x14ac:dyDescent="0.2">
      <c r="B9822" s="17"/>
      <c r="E9822" s="19"/>
      <c r="F9822" s="19"/>
      <c r="H9822" s="19"/>
      <c r="I9822" s="19"/>
      <c r="J9822" s="19"/>
      <c r="K9822" s="19"/>
      <c r="L9822" s="19"/>
      <c r="M9822" s="19"/>
      <c r="N9822" s="19"/>
      <c r="O9822" s="19"/>
      <c r="P9822" s="19"/>
      <c r="Q9822" s="19"/>
      <c r="R9822" s="19"/>
      <c r="S9822" s="19"/>
      <c r="T9822" s="19"/>
      <c r="U9822" s="19"/>
      <c r="V9822" s="19"/>
      <c r="W9822" s="19"/>
      <c r="X9822" s="19"/>
      <c r="Y9822" s="20"/>
    </row>
    <row r="9823" spans="2:25" ht="15" customHeight="1" x14ac:dyDescent="0.2">
      <c r="B9823" s="17"/>
      <c r="E9823" s="19"/>
      <c r="F9823" s="19"/>
      <c r="H9823" s="19"/>
      <c r="I9823" s="19"/>
      <c r="J9823" s="19"/>
      <c r="K9823" s="19"/>
      <c r="L9823" s="19"/>
      <c r="M9823" s="19"/>
      <c r="N9823" s="19"/>
      <c r="O9823" s="19"/>
      <c r="P9823" s="19"/>
      <c r="Q9823" s="19"/>
      <c r="R9823" s="19"/>
      <c r="S9823" s="19"/>
      <c r="T9823" s="19"/>
      <c r="U9823" s="19"/>
      <c r="V9823" s="19"/>
      <c r="W9823" s="19"/>
      <c r="X9823" s="19"/>
      <c r="Y9823" s="20"/>
    </row>
    <row r="9824" spans="2:25" ht="15" customHeight="1" x14ac:dyDescent="0.2">
      <c r="B9824" s="17"/>
      <c r="E9824" s="19"/>
      <c r="F9824" s="19"/>
      <c r="H9824" s="19"/>
      <c r="I9824" s="19"/>
      <c r="J9824" s="19"/>
      <c r="K9824" s="19"/>
      <c r="L9824" s="19"/>
      <c r="M9824" s="19"/>
      <c r="N9824" s="19"/>
      <c r="O9824" s="19"/>
      <c r="P9824" s="19"/>
      <c r="Q9824" s="19"/>
      <c r="R9824" s="19"/>
      <c r="S9824" s="19"/>
      <c r="T9824" s="19"/>
      <c r="U9824" s="19"/>
      <c r="V9824" s="19"/>
      <c r="W9824" s="19"/>
      <c r="X9824" s="19"/>
      <c r="Y9824" s="20"/>
    </row>
    <row r="9825" spans="2:25" ht="15" customHeight="1" x14ac:dyDescent="0.2">
      <c r="B9825" s="17"/>
      <c r="E9825" s="19"/>
      <c r="F9825" s="19"/>
      <c r="H9825" s="19"/>
      <c r="I9825" s="19"/>
      <c r="J9825" s="19"/>
      <c r="K9825" s="19"/>
      <c r="L9825" s="19"/>
      <c r="M9825" s="19"/>
      <c r="N9825" s="19"/>
      <c r="O9825" s="19"/>
      <c r="P9825" s="19"/>
      <c r="Q9825" s="19"/>
      <c r="R9825" s="19"/>
      <c r="S9825" s="19"/>
      <c r="T9825" s="19"/>
      <c r="U9825" s="19"/>
      <c r="V9825" s="19"/>
      <c r="W9825" s="19"/>
      <c r="X9825" s="19"/>
      <c r="Y9825" s="20"/>
    </row>
    <row r="9826" spans="2:25" ht="15" customHeight="1" x14ac:dyDescent="0.2">
      <c r="B9826" s="17"/>
      <c r="E9826" s="19"/>
      <c r="F9826" s="19"/>
      <c r="H9826" s="19"/>
      <c r="I9826" s="19"/>
      <c r="J9826" s="19"/>
      <c r="K9826" s="19"/>
      <c r="L9826" s="19"/>
      <c r="M9826" s="19"/>
      <c r="N9826" s="19"/>
      <c r="O9826" s="19"/>
      <c r="P9826" s="19"/>
      <c r="Q9826" s="19"/>
      <c r="R9826" s="19"/>
      <c r="S9826" s="19"/>
      <c r="T9826" s="19"/>
      <c r="U9826" s="19"/>
      <c r="V9826" s="19"/>
      <c r="W9826" s="19"/>
      <c r="X9826" s="19"/>
      <c r="Y9826" s="20"/>
    </row>
    <row r="9827" spans="2:25" ht="15" customHeight="1" x14ac:dyDescent="0.2">
      <c r="B9827" s="17"/>
      <c r="E9827" s="19"/>
      <c r="F9827" s="19"/>
      <c r="H9827" s="19"/>
      <c r="I9827" s="19"/>
      <c r="J9827" s="19"/>
      <c r="K9827" s="19"/>
      <c r="L9827" s="19"/>
      <c r="M9827" s="19"/>
      <c r="N9827" s="19"/>
      <c r="O9827" s="19"/>
      <c r="P9827" s="19"/>
      <c r="Q9827" s="19"/>
      <c r="R9827" s="19"/>
      <c r="S9827" s="19"/>
      <c r="T9827" s="19"/>
      <c r="U9827" s="19"/>
      <c r="V9827" s="19"/>
      <c r="W9827" s="19"/>
      <c r="X9827" s="19"/>
      <c r="Y9827" s="20"/>
    </row>
    <row r="9828" spans="2:25" ht="15" customHeight="1" x14ac:dyDescent="0.2">
      <c r="B9828" s="17"/>
      <c r="E9828" s="19"/>
      <c r="F9828" s="19"/>
      <c r="H9828" s="19"/>
      <c r="I9828" s="19"/>
      <c r="J9828" s="19"/>
      <c r="K9828" s="19"/>
      <c r="L9828" s="19"/>
      <c r="M9828" s="19"/>
      <c r="N9828" s="19"/>
      <c r="O9828" s="19"/>
      <c r="P9828" s="19"/>
      <c r="Q9828" s="19"/>
      <c r="R9828" s="19"/>
      <c r="S9828" s="19"/>
      <c r="T9828" s="19"/>
      <c r="U9828" s="19"/>
      <c r="V9828" s="19"/>
      <c r="W9828" s="19"/>
      <c r="X9828" s="19"/>
      <c r="Y9828" s="20"/>
    </row>
    <row r="9829" spans="2:25" ht="15" customHeight="1" x14ac:dyDescent="0.2">
      <c r="B9829" s="17"/>
      <c r="E9829" s="19"/>
      <c r="F9829" s="19"/>
      <c r="H9829" s="19"/>
      <c r="I9829" s="19"/>
      <c r="J9829" s="19"/>
      <c r="K9829" s="19"/>
      <c r="L9829" s="19"/>
      <c r="M9829" s="19"/>
      <c r="N9829" s="19"/>
      <c r="O9829" s="19"/>
      <c r="P9829" s="19"/>
      <c r="Q9829" s="19"/>
      <c r="R9829" s="19"/>
      <c r="S9829" s="19"/>
      <c r="T9829" s="19"/>
      <c r="U9829" s="19"/>
      <c r="V9829" s="19"/>
      <c r="W9829" s="19"/>
      <c r="X9829" s="19"/>
      <c r="Y9829" s="20"/>
    </row>
    <row r="9830" spans="2:25" ht="15" customHeight="1" x14ac:dyDescent="0.2">
      <c r="B9830" s="17"/>
      <c r="E9830" s="19"/>
      <c r="F9830" s="19"/>
      <c r="H9830" s="19"/>
      <c r="I9830" s="19"/>
      <c r="J9830" s="19"/>
      <c r="K9830" s="19"/>
      <c r="L9830" s="19"/>
      <c r="M9830" s="19"/>
      <c r="N9830" s="19"/>
      <c r="O9830" s="19"/>
      <c r="P9830" s="19"/>
      <c r="Q9830" s="19"/>
      <c r="R9830" s="19"/>
      <c r="S9830" s="19"/>
      <c r="T9830" s="19"/>
      <c r="U9830" s="19"/>
      <c r="V9830" s="19"/>
      <c r="W9830" s="19"/>
      <c r="X9830" s="19"/>
      <c r="Y9830" s="20"/>
    </row>
    <row r="9831" spans="2:25" ht="15" customHeight="1" x14ac:dyDescent="0.2">
      <c r="B9831" s="17"/>
      <c r="E9831" s="19"/>
      <c r="F9831" s="19"/>
      <c r="H9831" s="19"/>
      <c r="I9831" s="19"/>
      <c r="J9831" s="19"/>
      <c r="K9831" s="19"/>
      <c r="L9831" s="19"/>
      <c r="M9831" s="19"/>
      <c r="N9831" s="19"/>
      <c r="O9831" s="19"/>
      <c r="P9831" s="19"/>
      <c r="Q9831" s="19"/>
      <c r="R9831" s="19"/>
      <c r="S9831" s="19"/>
      <c r="T9831" s="19"/>
      <c r="U9831" s="19"/>
      <c r="V9831" s="19"/>
      <c r="W9831" s="19"/>
      <c r="X9831" s="19"/>
      <c r="Y9831" s="20"/>
    </row>
    <row r="9832" spans="2:25" ht="15" customHeight="1" x14ac:dyDescent="0.2">
      <c r="B9832" s="17"/>
      <c r="E9832" s="19"/>
      <c r="F9832" s="19"/>
      <c r="H9832" s="19"/>
      <c r="I9832" s="19"/>
      <c r="J9832" s="19"/>
      <c r="K9832" s="19"/>
      <c r="L9832" s="19"/>
      <c r="M9832" s="19"/>
      <c r="N9832" s="19"/>
      <c r="O9832" s="19"/>
      <c r="P9832" s="19"/>
      <c r="Q9832" s="19"/>
      <c r="R9832" s="19"/>
      <c r="S9832" s="19"/>
      <c r="T9832" s="19"/>
      <c r="U9832" s="19"/>
      <c r="V9832" s="19"/>
      <c r="W9832" s="19"/>
      <c r="X9832" s="19"/>
      <c r="Y9832" s="20"/>
    </row>
    <row r="9833" spans="2:25" ht="15" customHeight="1" x14ac:dyDescent="0.2">
      <c r="B9833" s="17"/>
      <c r="E9833" s="19"/>
      <c r="F9833" s="19"/>
      <c r="H9833" s="19"/>
      <c r="I9833" s="19"/>
      <c r="J9833" s="19"/>
      <c r="K9833" s="19"/>
      <c r="L9833" s="19"/>
      <c r="M9833" s="19"/>
      <c r="N9833" s="19"/>
      <c r="O9833" s="19"/>
      <c r="P9833" s="19"/>
      <c r="Q9833" s="19"/>
      <c r="R9833" s="19"/>
      <c r="S9833" s="19"/>
      <c r="T9833" s="19"/>
      <c r="U9833" s="19"/>
      <c r="V9833" s="19"/>
      <c r="W9833" s="19"/>
      <c r="X9833" s="19"/>
      <c r="Y9833" s="20"/>
    </row>
    <row r="9834" spans="2:25" ht="15" customHeight="1" x14ac:dyDescent="0.2">
      <c r="B9834" s="17"/>
      <c r="E9834" s="19"/>
      <c r="F9834" s="19"/>
      <c r="H9834" s="19"/>
      <c r="I9834" s="19"/>
      <c r="J9834" s="19"/>
      <c r="K9834" s="19"/>
      <c r="L9834" s="19"/>
      <c r="M9834" s="19"/>
      <c r="N9834" s="19"/>
      <c r="O9834" s="19"/>
      <c r="P9834" s="19"/>
      <c r="Q9834" s="19"/>
      <c r="R9834" s="19"/>
      <c r="S9834" s="19"/>
      <c r="T9834" s="19"/>
      <c r="U9834" s="19"/>
      <c r="V9834" s="19"/>
      <c r="W9834" s="19"/>
      <c r="X9834" s="19"/>
      <c r="Y9834" s="20"/>
    </row>
    <row r="9835" spans="2:25" ht="15" customHeight="1" x14ac:dyDescent="0.2">
      <c r="B9835" s="17"/>
      <c r="E9835" s="19"/>
      <c r="F9835" s="19"/>
      <c r="H9835" s="19"/>
      <c r="I9835" s="19"/>
      <c r="J9835" s="19"/>
      <c r="K9835" s="19"/>
      <c r="L9835" s="19"/>
      <c r="M9835" s="19"/>
      <c r="N9835" s="19"/>
      <c r="O9835" s="19"/>
      <c r="P9835" s="19"/>
      <c r="Q9835" s="19"/>
      <c r="R9835" s="19"/>
      <c r="S9835" s="19"/>
      <c r="T9835" s="19"/>
      <c r="U9835" s="19"/>
      <c r="V9835" s="19"/>
      <c r="W9835" s="19"/>
      <c r="X9835" s="19"/>
      <c r="Y9835" s="20"/>
    </row>
    <row r="9836" spans="2:25" ht="15" customHeight="1" x14ac:dyDescent="0.2">
      <c r="B9836" s="17"/>
      <c r="E9836" s="19"/>
      <c r="F9836" s="19"/>
      <c r="H9836" s="19"/>
      <c r="I9836" s="19"/>
      <c r="J9836" s="19"/>
      <c r="K9836" s="19"/>
      <c r="L9836" s="19"/>
      <c r="M9836" s="19"/>
      <c r="N9836" s="19"/>
      <c r="O9836" s="19"/>
      <c r="P9836" s="19"/>
      <c r="Q9836" s="19"/>
      <c r="R9836" s="19"/>
      <c r="S9836" s="19"/>
      <c r="T9836" s="19"/>
      <c r="U9836" s="19"/>
      <c r="V9836" s="19"/>
      <c r="W9836" s="19"/>
      <c r="X9836" s="19"/>
      <c r="Y9836" s="20"/>
    </row>
    <row r="9837" spans="2:25" ht="15" customHeight="1" x14ac:dyDescent="0.2">
      <c r="B9837" s="17"/>
      <c r="E9837" s="19"/>
      <c r="F9837" s="19"/>
      <c r="H9837" s="19"/>
      <c r="I9837" s="19"/>
      <c r="J9837" s="19"/>
      <c r="K9837" s="19"/>
      <c r="L9837" s="19"/>
      <c r="M9837" s="19"/>
      <c r="N9837" s="19"/>
      <c r="O9837" s="19"/>
      <c r="P9837" s="19"/>
      <c r="Q9837" s="19"/>
      <c r="R9837" s="19"/>
      <c r="S9837" s="19"/>
      <c r="T9837" s="19"/>
      <c r="U9837" s="19"/>
      <c r="V9837" s="19"/>
      <c r="W9837" s="19"/>
      <c r="X9837" s="19"/>
      <c r="Y9837" s="20"/>
    </row>
    <row r="9838" spans="2:25" ht="15" customHeight="1" x14ac:dyDescent="0.2">
      <c r="B9838" s="17"/>
      <c r="E9838" s="19"/>
      <c r="F9838" s="19"/>
      <c r="H9838" s="19"/>
      <c r="I9838" s="19"/>
      <c r="J9838" s="19"/>
      <c r="K9838" s="19"/>
      <c r="L9838" s="19"/>
      <c r="M9838" s="19"/>
      <c r="N9838" s="19"/>
      <c r="O9838" s="19"/>
      <c r="P9838" s="19"/>
      <c r="Q9838" s="19"/>
      <c r="R9838" s="19"/>
      <c r="S9838" s="19"/>
      <c r="T9838" s="19"/>
      <c r="U9838" s="19"/>
      <c r="V9838" s="19"/>
      <c r="W9838" s="19"/>
      <c r="X9838" s="19"/>
      <c r="Y9838" s="20"/>
    </row>
    <row r="9839" spans="2:25" ht="15" customHeight="1" x14ac:dyDescent="0.2">
      <c r="B9839" s="17"/>
      <c r="E9839" s="19"/>
      <c r="F9839" s="19"/>
      <c r="H9839" s="19"/>
      <c r="I9839" s="19"/>
      <c r="J9839" s="19"/>
      <c r="K9839" s="19"/>
      <c r="L9839" s="19"/>
      <c r="M9839" s="19"/>
      <c r="N9839" s="19"/>
      <c r="O9839" s="19"/>
      <c r="P9839" s="19"/>
      <c r="Q9839" s="19"/>
      <c r="R9839" s="19"/>
      <c r="S9839" s="19"/>
      <c r="T9839" s="19"/>
      <c r="U9839" s="19"/>
      <c r="V9839" s="19"/>
      <c r="W9839" s="19"/>
      <c r="X9839" s="19"/>
      <c r="Y9839" s="20"/>
    </row>
    <row r="9840" spans="2:25" ht="15" customHeight="1" x14ac:dyDescent="0.2">
      <c r="B9840" s="17"/>
      <c r="E9840" s="19"/>
      <c r="F9840" s="19"/>
      <c r="H9840" s="19"/>
      <c r="I9840" s="19"/>
      <c r="J9840" s="19"/>
      <c r="K9840" s="19"/>
      <c r="L9840" s="19"/>
      <c r="M9840" s="19"/>
      <c r="N9840" s="19"/>
      <c r="O9840" s="19"/>
      <c r="P9840" s="19"/>
      <c r="Q9840" s="19"/>
      <c r="R9840" s="19"/>
      <c r="S9840" s="19"/>
      <c r="T9840" s="19"/>
      <c r="U9840" s="19"/>
      <c r="V9840" s="19"/>
      <c r="W9840" s="19"/>
      <c r="X9840" s="19"/>
      <c r="Y9840" s="20"/>
    </row>
    <row r="9841" spans="2:25" ht="15" customHeight="1" x14ac:dyDescent="0.2">
      <c r="B9841" s="17"/>
      <c r="E9841" s="19"/>
      <c r="F9841" s="19"/>
      <c r="H9841" s="19"/>
      <c r="I9841" s="19"/>
      <c r="J9841" s="19"/>
      <c r="K9841" s="19"/>
      <c r="L9841" s="19"/>
      <c r="M9841" s="19"/>
      <c r="N9841" s="19"/>
      <c r="O9841" s="19"/>
      <c r="P9841" s="19"/>
      <c r="Q9841" s="19"/>
      <c r="R9841" s="19"/>
      <c r="S9841" s="19"/>
      <c r="T9841" s="19"/>
      <c r="U9841" s="19"/>
      <c r="V9841" s="19"/>
      <c r="W9841" s="19"/>
      <c r="X9841" s="19"/>
      <c r="Y9841" s="20"/>
    </row>
    <row r="9842" spans="2:25" ht="15" customHeight="1" x14ac:dyDescent="0.2">
      <c r="B9842" s="17"/>
      <c r="E9842" s="19"/>
      <c r="F9842" s="19"/>
      <c r="H9842" s="19"/>
      <c r="I9842" s="19"/>
      <c r="J9842" s="19"/>
      <c r="K9842" s="19"/>
      <c r="L9842" s="19"/>
      <c r="M9842" s="19"/>
      <c r="N9842" s="19"/>
      <c r="O9842" s="19"/>
      <c r="P9842" s="19"/>
      <c r="Q9842" s="19"/>
      <c r="R9842" s="19"/>
      <c r="S9842" s="19"/>
      <c r="T9842" s="19"/>
      <c r="U9842" s="19"/>
      <c r="V9842" s="19"/>
      <c r="W9842" s="19"/>
      <c r="X9842" s="19"/>
      <c r="Y9842" s="20"/>
    </row>
    <row r="9843" spans="2:25" ht="15" customHeight="1" x14ac:dyDescent="0.2">
      <c r="B9843" s="17"/>
      <c r="E9843" s="19"/>
      <c r="F9843" s="19"/>
      <c r="H9843" s="19"/>
      <c r="I9843" s="19"/>
      <c r="J9843" s="19"/>
      <c r="K9843" s="19"/>
      <c r="L9843" s="19"/>
      <c r="M9843" s="19"/>
      <c r="N9843" s="19"/>
      <c r="O9843" s="19"/>
      <c r="P9843" s="19"/>
      <c r="Q9843" s="19"/>
      <c r="R9843" s="19"/>
      <c r="S9843" s="19"/>
      <c r="T9843" s="19"/>
      <c r="U9843" s="19"/>
      <c r="V9843" s="19"/>
      <c r="W9843" s="19"/>
      <c r="X9843" s="19"/>
      <c r="Y9843" s="20"/>
    </row>
    <row r="9844" spans="2:25" ht="15" customHeight="1" x14ac:dyDescent="0.2">
      <c r="B9844" s="17"/>
      <c r="E9844" s="19"/>
      <c r="F9844" s="19"/>
      <c r="H9844" s="19"/>
      <c r="I9844" s="19"/>
      <c r="J9844" s="19"/>
      <c r="K9844" s="19"/>
      <c r="L9844" s="19"/>
      <c r="M9844" s="19"/>
      <c r="N9844" s="19"/>
      <c r="O9844" s="19"/>
      <c r="P9844" s="19"/>
      <c r="Q9844" s="19"/>
      <c r="R9844" s="19"/>
      <c r="S9844" s="19"/>
      <c r="T9844" s="19"/>
      <c r="U9844" s="19"/>
      <c r="V9844" s="19"/>
      <c r="W9844" s="19"/>
      <c r="X9844" s="19"/>
      <c r="Y9844" s="20"/>
    </row>
    <row r="9845" spans="2:25" ht="15" customHeight="1" x14ac:dyDescent="0.2">
      <c r="B9845" s="17"/>
      <c r="E9845" s="19"/>
      <c r="F9845" s="19"/>
      <c r="H9845" s="19"/>
      <c r="I9845" s="19"/>
      <c r="J9845" s="19"/>
      <c r="K9845" s="19"/>
      <c r="L9845" s="19"/>
      <c r="M9845" s="19"/>
      <c r="N9845" s="19"/>
      <c r="O9845" s="19"/>
      <c r="P9845" s="19"/>
      <c r="Q9845" s="19"/>
      <c r="R9845" s="19"/>
      <c r="S9845" s="19"/>
      <c r="T9845" s="19"/>
      <c r="U9845" s="19"/>
      <c r="V9845" s="19"/>
      <c r="W9845" s="19"/>
      <c r="X9845" s="19"/>
      <c r="Y9845" s="20"/>
    </row>
    <row r="9846" spans="2:25" ht="15" customHeight="1" x14ac:dyDescent="0.2">
      <c r="B9846" s="17"/>
      <c r="E9846" s="19"/>
      <c r="F9846" s="19"/>
      <c r="H9846" s="19"/>
      <c r="I9846" s="19"/>
      <c r="J9846" s="19"/>
      <c r="K9846" s="19"/>
      <c r="L9846" s="19"/>
      <c r="M9846" s="19"/>
      <c r="N9846" s="19"/>
      <c r="O9846" s="19"/>
      <c r="P9846" s="19"/>
      <c r="Q9846" s="19"/>
      <c r="R9846" s="19"/>
      <c r="S9846" s="19"/>
      <c r="T9846" s="19"/>
      <c r="U9846" s="19"/>
      <c r="V9846" s="19"/>
      <c r="W9846" s="19"/>
      <c r="X9846" s="19"/>
      <c r="Y9846" s="20"/>
    </row>
    <row r="9847" spans="2:25" ht="15" customHeight="1" x14ac:dyDescent="0.2">
      <c r="B9847" s="17"/>
      <c r="E9847" s="19"/>
      <c r="F9847" s="19"/>
      <c r="H9847" s="19"/>
      <c r="I9847" s="19"/>
      <c r="J9847" s="19"/>
      <c r="K9847" s="19"/>
      <c r="L9847" s="19"/>
      <c r="M9847" s="19"/>
      <c r="N9847" s="19"/>
      <c r="O9847" s="19"/>
      <c r="P9847" s="19"/>
      <c r="Q9847" s="19"/>
      <c r="R9847" s="19"/>
      <c r="S9847" s="19"/>
      <c r="T9847" s="19"/>
      <c r="U9847" s="19"/>
      <c r="V9847" s="19"/>
      <c r="W9847" s="19"/>
      <c r="X9847" s="19"/>
      <c r="Y9847" s="20"/>
    </row>
    <row r="9848" spans="2:25" ht="15" customHeight="1" x14ac:dyDescent="0.2">
      <c r="B9848" s="17"/>
      <c r="E9848" s="19"/>
      <c r="F9848" s="19"/>
      <c r="H9848" s="19"/>
      <c r="I9848" s="19"/>
      <c r="J9848" s="19"/>
      <c r="K9848" s="19"/>
      <c r="L9848" s="19"/>
      <c r="M9848" s="19"/>
      <c r="N9848" s="19"/>
      <c r="O9848" s="19"/>
      <c r="P9848" s="19"/>
      <c r="Q9848" s="19"/>
      <c r="R9848" s="19"/>
      <c r="S9848" s="19"/>
      <c r="T9848" s="19"/>
      <c r="U9848" s="19"/>
      <c r="V9848" s="19"/>
      <c r="W9848" s="19"/>
      <c r="X9848" s="19"/>
      <c r="Y9848" s="20"/>
    </row>
    <row r="9849" spans="2:25" ht="15" customHeight="1" x14ac:dyDescent="0.2">
      <c r="B9849" s="17"/>
      <c r="E9849" s="19"/>
      <c r="F9849" s="19"/>
      <c r="H9849" s="19"/>
      <c r="I9849" s="19"/>
      <c r="J9849" s="19"/>
      <c r="K9849" s="19"/>
      <c r="L9849" s="19"/>
      <c r="M9849" s="19"/>
      <c r="N9849" s="19"/>
      <c r="O9849" s="19"/>
      <c r="P9849" s="19"/>
      <c r="Q9849" s="19"/>
      <c r="R9849" s="19"/>
      <c r="S9849" s="19"/>
      <c r="T9849" s="19"/>
      <c r="U9849" s="19"/>
      <c r="V9849" s="19"/>
      <c r="W9849" s="19"/>
      <c r="X9849" s="19"/>
      <c r="Y9849" s="20"/>
    </row>
    <row r="9850" spans="2:25" ht="15" customHeight="1" x14ac:dyDescent="0.2">
      <c r="B9850" s="17"/>
      <c r="E9850" s="19"/>
      <c r="F9850" s="19"/>
      <c r="H9850" s="19"/>
      <c r="I9850" s="19"/>
      <c r="J9850" s="19"/>
      <c r="K9850" s="19"/>
      <c r="L9850" s="19"/>
      <c r="M9850" s="19"/>
      <c r="N9850" s="19"/>
      <c r="O9850" s="19"/>
      <c r="P9850" s="19"/>
      <c r="Q9850" s="19"/>
      <c r="R9850" s="19"/>
      <c r="S9850" s="19"/>
      <c r="T9850" s="19"/>
      <c r="U9850" s="19"/>
      <c r="V9850" s="19"/>
      <c r="W9850" s="19"/>
      <c r="X9850" s="19"/>
      <c r="Y9850" s="20"/>
    </row>
    <row r="9851" spans="2:25" ht="15" customHeight="1" x14ac:dyDescent="0.2">
      <c r="B9851" s="17"/>
      <c r="E9851" s="19"/>
      <c r="F9851" s="19"/>
      <c r="H9851" s="19"/>
      <c r="I9851" s="19"/>
      <c r="J9851" s="19"/>
      <c r="K9851" s="19"/>
      <c r="L9851" s="19"/>
      <c r="M9851" s="19"/>
      <c r="N9851" s="19"/>
      <c r="O9851" s="19"/>
      <c r="P9851" s="19"/>
      <c r="Q9851" s="19"/>
      <c r="R9851" s="19"/>
      <c r="S9851" s="19"/>
      <c r="T9851" s="19"/>
      <c r="U9851" s="19"/>
      <c r="V9851" s="19"/>
      <c r="W9851" s="19"/>
      <c r="X9851" s="19"/>
      <c r="Y9851" s="20"/>
    </row>
    <row r="9852" spans="2:25" ht="15" customHeight="1" x14ac:dyDescent="0.2">
      <c r="B9852" s="17"/>
      <c r="E9852" s="19"/>
      <c r="F9852" s="19"/>
      <c r="H9852" s="19"/>
      <c r="I9852" s="19"/>
      <c r="J9852" s="19"/>
      <c r="K9852" s="19"/>
      <c r="L9852" s="19"/>
      <c r="M9852" s="19"/>
      <c r="N9852" s="19"/>
      <c r="O9852" s="19"/>
      <c r="P9852" s="19"/>
      <c r="Q9852" s="19"/>
      <c r="R9852" s="19"/>
      <c r="S9852" s="19"/>
      <c r="T9852" s="19"/>
      <c r="U9852" s="19"/>
      <c r="V9852" s="19"/>
      <c r="W9852" s="19"/>
      <c r="X9852" s="19"/>
      <c r="Y9852" s="20"/>
    </row>
    <row r="9853" spans="2:25" ht="15" customHeight="1" x14ac:dyDescent="0.2">
      <c r="B9853" s="17"/>
      <c r="E9853" s="19"/>
      <c r="F9853" s="19"/>
      <c r="H9853" s="19"/>
      <c r="I9853" s="19"/>
      <c r="J9853" s="19"/>
      <c r="K9853" s="19"/>
      <c r="L9853" s="19"/>
      <c r="M9853" s="19"/>
      <c r="N9853" s="19"/>
      <c r="O9853" s="19"/>
      <c r="P9853" s="19"/>
      <c r="Q9853" s="19"/>
      <c r="R9853" s="19"/>
      <c r="S9853" s="19"/>
      <c r="T9853" s="19"/>
      <c r="U9853" s="19"/>
      <c r="V9853" s="19"/>
      <c r="W9853" s="19"/>
      <c r="X9853" s="19"/>
      <c r="Y9853" s="20"/>
    </row>
    <row r="9854" spans="2:25" ht="15" customHeight="1" x14ac:dyDescent="0.2">
      <c r="B9854" s="17"/>
      <c r="E9854" s="19"/>
      <c r="F9854" s="19"/>
      <c r="H9854" s="19"/>
      <c r="I9854" s="19"/>
      <c r="J9854" s="19"/>
      <c r="K9854" s="19"/>
      <c r="L9854" s="19"/>
      <c r="M9854" s="19"/>
      <c r="N9854" s="19"/>
      <c r="O9854" s="19"/>
      <c r="P9854" s="19"/>
      <c r="Q9854" s="19"/>
      <c r="R9854" s="19"/>
      <c r="S9854" s="19"/>
      <c r="T9854" s="19"/>
      <c r="U9854" s="19"/>
      <c r="V9854" s="19"/>
      <c r="W9854" s="19"/>
      <c r="X9854" s="19"/>
      <c r="Y9854" s="20"/>
    </row>
    <row r="9855" spans="2:25" ht="15" customHeight="1" x14ac:dyDescent="0.2">
      <c r="B9855" s="17"/>
      <c r="E9855" s="19"/>
      <c r="F9855" s="19"/>
      <c r="H9855" s="19"/>
      <c r="I9855" s="19"/>
      <c r="J9855" s="19"/>
      <c r="K9855" s="19"/>
      <c r="L9855" s="19"/>
      <c r="M9855" s="19"/>
      <c r="N9855" s="19"/>
      <c r="O9855" s="19"/>
      <c r="P9855" s="19"/>
      <c r="Q9855" s="19"/>
      <c r="R9855" s="19"/>
      <c r="S9855" s="19"/>
      <c r="T9855" s="19"/>
      <c r="U9855" s="19"/>
      <c r="V9855" s="19"/>
      <c r="W9855" s="19"/>
      <c r="X9855" s="19"/>
      <c r="Y9855" s="20"/>
    </row>
    <row r="9856" spans="2:25" ht="15" customHeight="1" x14ac:dyDescent="0.2">
      <c r="B9856" s="17"/>
      <c r="E9856" s="19"/>
      <c r="F9856" s="19"/>
      <c r="H9856" s="19"/>
      <c r="I9856" s="19"/>
      <c r="J9856" s="19"/>
      <c r="K9856" s="19"/>
      <c r="L9856" s="19"/>
      <c r="M9856" s="19"/>
      <c r="N9856" s="19"/>
      <c r="O9856" s="19"/>
      <c r="P9856" s="19"/>
      <c r="Q9856" s="19"/>
      <c r="R9856" s="19"/>
      <c r="S9856" s="19"/>
      <c r="T9856" s="19"/>
      <c r="U9856" s="19"/>
      <c r="V9856" s="19"/>
      <c r="W9856" s="19"/>
      <c r="X9856" s="19"/>
      <c r="Y9856" s="20"/>
    </row>
    <row r="9857" spans="2:25" ht="15" customHeight="1" x14ac:dyDescent="0.2">
      <c r="B9857" s="17"/>
      <c r="E9857" s="19"/>
      <c r="F9857" s="19"/>
      <c r="H9857" s="19"/>
      <c r="I9857" s="19"/>
      <c r="J9857" s="19"/>
      <c r="K9857" s="19"/>
      <c r="L9857" s="19"/>
      <c r="M9857" s="19"/>
      <c r="N9857" s="19"/>
      <c r="O9857" s="19"/>
      <c r="P9857" s="19"/>
      <c r="Q9857" s="19"/>
      <c r="R9857" s="19"/>
      <c r="S9857" s="19"/>
      <c r="T9857" s="19"/>
      <c r="U9857" s="19"/>
      <c r="V9857" s="19"/>
      <c r="W9857" s="19"/>
      <c r="X9857" s="19"/>
      <c r="Y9857" s="20"/>
    </row>
    <row r="9858" spans="2:25" ht="15" customHeight="1" x14ac:dyDescent="0.2">
      <c r="B9858" s="17"/>
      <c r="E9858" s="19"/>
      <c r="F9858" s="19"/>
      <c r="H9858" s="19"/>
      <c r="I9858" s="19"/>
      <c r="J9858" s="19"/>
      <c r="K9858" s="19"/>
      <c r="L9858" s="19"/>
      <c r="M9858" s="19"/>
      <c r="N9858" s="19"/>
      <c r="O9858" s="19"/>
      <c r="P9858" s="19"/>
      <c r="Q9858" s="19"/>
      <c r="R9858" s="19"/>
      <c r="S9858" s="19"/>
      <c r="T9858" s="19"/>
      <c r="U9858" s="19"/>
      <c r="V9858" s="19"/>
      <c r="W9858" s="19"/>
      <c r="X9858" s="19"/>
      <c r="Y9858" s="20"/>
    </row>
    <row r="9859" spans="2:25" ht="15" customHeight="1" x14ac:dyDescent="0.2">
      <c r="B9859" s="17"/>
      <c r="E9859" s="19"/>
      <c r="F9859" s="19"/>
      <c r="H9859" s="19"/>
      <c r="I9859" s="19"/>
      <c r="J9859" s="19"/>
      <c r="K9859" s="19"/>
      <c r="L9859" s="19"/>
      <c r="M9859" s="19"/>
      <c r="N9859" s="19"/>
      <c r="O9859" s="19"/>
      <c r="P9859" s="19"/>
      <c r="Q9859" s="19"/>
      <c r="R9859" s="19"/>
      <c r="S9859" s="19"/>
      <c r="T9859" s="19"/>
      <c r="U9859" s="19"/>
      <c r="V9859" s="19"/>
      <c r="W9859" s="19"/>
      <c r="X9859" s="19"/>
      <c r="Y9859" s="20"/>
    </row>
    <row r="9860" spans="2:25" ht="15" customHeight="1" x14ac:dyDescent="0.2">
      <c r="B9860" s="17"/>
      <c r="E9860" s="19"/>
      <c r="F9860" s="19"/>
      <c r="H9860" s="19"/>
      <c r="I9860" s="19"/>
      <c r="J9860" s="19"/>
      <c r="K9860" s="19"/>
      <c r="L9860" s="19"/>
      <c r="M9860" s="19"/>
      <c r="N9860" s="19"/>
      <c r="O9860" s="19"/>
      <c r="P9860" s="19"/>
      <c r="Q9860" s="19"/>
      <c r="R9860" s="19"/>
      <c r="S9860" s="19"/>
      <c r="T9860" s="19"/>
      <c r="U9860" s="19"/>
      <c r="V9860" s="19"/>
      <c r="W9860" s="19"/>
      <c r="X9860" s="19"/>
      <c r="Y9860" s="20"/>
    </row>
    <row r="9861" spans="2:25" ht="15" customHeight="1" x14ac:dyDescent="0.2">
      <c r="E9861" s="19"/>
      <c r="F9861" s="19"/>
    </row>
    <row r="9862" spans="2:25" ht="15" customHeight="1" x14ac:dyDescent="0.2">
      <c r="E9862" s="19"/>
      <c r="F9862" s="19"/>
    </row>
    <row r="9863" spans="2:25" ht="15" customHeight="1" x14ac:dyDescent="0.2">
      <c r="E9863" s="19"/>
      <c r="F9863" s="19"/>
    </row>
    <row r="9864" spans="2:25" ht="15" customHeight="1" x14ac:dyDescent="0.2">
      <c r="E9864" s="19"/>
      <c r="F9864" s="19"/>
    </row>
    <row r="9865" spans="2:25" ht="15" customHeight="1" x14ac:dyDescent="0.2">
      <c r="E9865" s="19"/>
      <c r="F9865" s="19"/>
    </row>
    <row r="9866" spans="2:25" ht="15" customHeight="1" x14ac:dyDescent="0.2">
      <c r="E9866" s="19"/>
      <c r="F9866" s="19"/>
    </row>
    <row r="9867" spans="2:25" ht="15" customHeight="1" x14ac:dyDescent="0.2">
      <c r="E9867" s="19"/>
      <c r="F9867" s="19"/>
    </row>
    <row r="9868" spans="2:25" ht="15" customHeight="1" x14ac:dyDescent="0.2">
      <c r="E9868" s="19"/>
      <c r="F9868" s="19"/>
    </row>
    <row r="9869" spans="2:25" ht="15" customHeight="1" x14ac:dyDescent="0.2">
      <c r="E9869" s="19"/>
      <c r="F9869" s="19"/>
    </row>
    <row r="9870" spans="2:25" ht="15" customHeight="1" x14ac:dyDescent="0.2">
      <c r="E9870" s="19"/>
      <c r="F9870" s="19"/>
    </row>
    <row r="9871" spans="2:25" ht="15" customHeight="1" x14ac:dyDescent="0.2">
      <c r="E9871" s="19"/>
      <c r="F9871" s="19"/>
    </row>
    <row r="9872" spans="2:25" ht="15" customHeight="1" x14ac:dyDescent="0.2">
      <c r="E9872" s="19"/>
      <c r="F9872" s="19"/>
    </row>
    <row r="9873" spans="5:6" ht="15" customHeight="1" x14ac:dyDescent="0.2">
      <c r="E9873" s="19"/>
      <c r="F9873" s="19"/>
    </row>
    <row r="9874" spans="5:6" ht="15" customHeight="1" x14ac:dyDescent="0.2">
      <c r="E9874" s="19"/>
      <c r="F9874" s="19"/>
    </row>
    <row r="9875" spans="5:6" ht="15" customHeight="1" x14ac:dyDescent="0.2">
      <c r="E9875" s="19"/>
      <c r="F9875" s="19"/>
    </row>
    <row r="9876" spans="5:6" ht="15" customHeight="1" x14ac:dyDescent="0.2">
      <c r="E9876" s="19"/>
      <c r="F9876" s="19"/>
    </row>
    <row r="9877" spans="5:6" ht="15" customHeight="1" x14ac:dyDescent="0.2">
      <c r="E9877" s="19"/>
      <c r="F9877" s="19"/>
    </row>
    <row r="9878" spans="5:6" ht="15" customHeight="1" x14ac:dyDescent="0.2">
      <c r="E9878" s="19"/>
      <c r="F9878" s="19"/>
    </row>
    <row r="9879" spans="5:6" ht="15" customHeight="1" x14ac:dyDescent="0.2">
      <c r="E9879" s="19"/>
      <c r="F9879" s="19"/>
    </row>
    <row r="9880" spans="5:6" ht="15" customHeight="1" x14ac:dyDescent="0.2">
      <c r="E9880" s="19"/>
      <c r="F9880" s="19"/>
    </row>
    <row r="9881" spans="5:6" ht="15" customHeight="1" x14ac:dyDescent="0.2">
      <c r="E9881" s="19"/>
      <c r="F9881" s="19"/>
    </row>
    <row r="9882" spans="5:6" ht="15" customHeight="1" x14ac:dyDescent="0.2">
      <c r="E9882" s="19"/>
      <c r="F9882" s="19"/>
    </row>
    <row r="9883" spans="5:6" ht="15" customHeight="1" x14ac:dyDescent="0.2">
      <c r="E9883" s="19"/>
      <c r="F9883" s="19"/>
    </row>
    <row r="9884" spans="5:6" ht="15" customHeight="1" x14ac:dyDescent="0.2">
      <c r="E9884" s="19"/>
      <c r="F9884" s="19"/>
    </row>
    <row r="9885" spans="5:6" ht="15" customHeight="1" x14ac:dyDescent="0.2">
      <c r="E9885" s="19"/>
      <c r="F9885" s="19"/>
    </row>
    <row r="9886" spans="5:6" ht="15" customHeight="1" x14ac:dyDescent="0.2">
      <c r="E9886" s="19"/>
      <c r="F9886" s="19"/>
    </row>
    <row r="9887" spans="5:6" ht="15" customHeight="1" x14ac:dyDescent="0.2">
      <c r="E9887" s="19"/>
      <c r="F9887" s="19"/>
    </row>
    <row r="9888" spans="5:6" ht="15" customHeight="1" x14ac:dyDescent="0.2">
      <c r="E9888" s="19"/>
      <c r="F9888" s="19"/>
    </row>
    <row r="9889" spans="5:6" ht="15" customHeight="1" x14ac:dyDescent="0.2">
      <c r="E9889" s="19"/>
      <c r="F9889" s="19"/>
    </row>
    <row r="9890" spans="5:6" ht="15" customHeight="1" x14ac:dyDescent="0.2">
      <c r="E9890" s="19"/>
      <c r="F9890" s="19"/>
    </row>
    <row r="9891" spans="5:6" ht="15" customHeight="1" x14ac:dyDescent="0.2">
      <c r="E9891" s="19"/>
      <c r="F9891" s="19"/>
    </row>
    <row r="9892" spans="5:6" ht="15" customHeight="1" x14ac:dyDescent="0.2">
      <c r="E9892" s="19"/>
      <c r="F9892" s="19"/>
    </row>
    <row r="9893" spans="5:6" ht="15" customHeight="1" x14ac:dyDescent="0.2">
      <c r="E9893" s="19"/>
      <c r="F9893" s="19"/>
    </row>
    <row r="9894" spans="5:6" ht="15" customHeight="1" x14ac:dyDescent="0.2">
      <c r="E9894" s="19"/>
      <c r="F9894" s="19"/>
    </row>
    <row r="9895" spans="5:6" ht="15" customHeight="1" x14ac:dyDescent="0.2">
      <c r="E9895" s="19"/>
      <c r="F9895" s="19"/>
    </row>
    <row r="9896" spans="5:6" ht="15" customHeight="1" x14ac:dyDescent="0.2">
      <c r="E9896" s="19"/>
      <c r="F9896" s="19"/>
    </row>
    <row r="9897" spans="5:6" ht="15" customHeight="1" x14ac:dyDescent="0.2">
      <c r="E9897" s="19"/>
      <c r="F9897" s="19"/>
    </row>
    <row r="9898" spans="5:6" ht="15" customHeight="1" x14ac:dyDescent="0.2">
      <c r="E9898" s="19"/>
      <c r="F9898" s="19"/>
    </row>
    <row r="9899" spans="5:6" ht="15" customHeight="1" x14ac:dyDescent="0.2">
      <c r="E9899" s="19"/>
      <c r="F9899" s="19"/>
    </row>
    <row r="9900" spans="5:6" ht="15" customHeight="1" x14ac:dyDescent="0.2">
      <c r="E9900" s="19"/>
      <c r="F9900" s="19"/>
    </row>
    <row r="9901" spans="5:6" ht="15" customHeight="1" x14ac:dyDescent="0.2">
      <c r="E9901" s="19"/>
      <c r="F9901" s="19"/>
    </row>
    <row r="9902" spans="5:6" ht="15" customHeight="1" x14ac:dyDescent="0.2">
      <c r="E9902" s="19"/>
      <c r="F9902" s="19"/>
    </row>
    <row r="9903" spans="5:6" ht="15" customHeight="1" x14ac:dyDescent="0.2">
      <c r="E9903" s="19"/>
      <c r="F9903" s="19"/>
    </row>
    <row r="9904" spans="5:6" ht="15" customHeight="1" x14ac:dyDescent="0.2">
      <c r="E9904" s="19"/>
      <c r="F9904" s="19"/>
    </row>
    <row r="9905" spans="5:6" ht="15" customHeight="1" x14ac:dyDescent="0.2">
      <c r="E9905" s="19"/>
      <c r="F9905" s="19"/>
    </row>
    <row r="9906" spans="5:6" ht="15" customHeight="1" x14ac:dyDescent="0.2">
      <c r="E9906" s="19"/>
      <c r="F9906" s="19"/>
    </row>
    <row r="9907" spans="5:6" ht="15" customHeight="1" x14ac:dyDescent="0.2">
      <c r="E9907" s="19"/>
      <c r="F9907" s="19"/>
    </row>
    <row r="9908" spans="5:6" ht="15" customHeight="1" x14ac:dyDescent="0.2">
      <c r="E9908" s="19"/>
      <c r="F9908" s="19"/>
    </row>
    <row r="9909" spans="5:6" ht="15" customHeight="1" x14ac:dyDescent="0.2">
      <c r="E9909" s="19"/>
      <c r="F9909" s="19"/>
    </row>
    <row r="9910" spans="5:6" ht="15" customHeight="1" x14ac:dyDescent="0.2">
      <c r="E9910" s="19"/>
      <c r="F9910" s="19"/>
    </row>
    <row r="9911" spans="5:6" ht="15" customHeight="1" x14ac:dyDescent="0.2">
      <c r="E9911" s="19"/>
      <c r="F9911" s="19"/>
    </row>
    <row r="9912" spans="5:6" ht="15" customHeight="1" x14ac:dyDescent="0.2">
      <c r="E9912" s="19"/>
      <c r="F9912" s="19"/>
    </row>
    <row r="9913" spans="5:6" ht="15" customHeight="1" x14ac:dyDescent="0.2">
      <c r="E9913" s="19"/>
      <c r="F9913" s="19"/>
    </row>
    <row r="9914" spans="5:6" ht="15" customHeight="1" x14ac:dyDescent="0.2">
      <c r="E9914" s="19"/>
      <c r="F9914" s="19"/>
    </row>
    <row r="9915" spans="5:6" ht="15" customHeight="1" x14ac:dyDescent="0.2">
      <c r="E9915" s="19"/>
      <c r="F9915" s="19"/>
    </row>
    <row r="9916" spans="5:6" ht="15" customHeight="1" x14ac:dyDescent="0.2">
      <c r="E9916" s="19"/>
      <c r="F9916" s="19"/>
    </row>
    <row r="9917" spans="5:6" ht="15" customHeight="1" x14ac:dyDescent="0.2">
      <c r="E9917" s="19"/>
      <c r="F9917" s="19"/>
    </row>
    <row r="9918" spans="5:6" ht="15" customHeight="1" x14ac:dyDescent="0.2">
      <c r="E9918" s="19"/>
      <c r="F9918" s="19"/>
    </row>
    <row r="9919" spans="5:6" ht="15" customHeight="1" x14ac:dyDescent="0.2">
      <c r="E9919" s="19"/>
      <c r="F9919" s="19"/>
    </row>
    <row r="9920" spans="5:6" ht="15" customHeight="1" x14ac:dyDescent="0.2">
      <c r="E9920" s="19"/>
      <c r="F9920" s="19"/>
    </row>
    <row r="9921" spans="5:6" ht="15" customHeight="1" x14ac:dyDescent="0.2">
      <c r="E9921" s="19"/>
      <c r="F9921" s="19"/>
    </row>
    <row r="9922" spans="5:6" ht="15" customHeight="1" x14ac:dyDescent="0.2">
      <c r="E9922" s="19"/>
      <c r="F9922" s="19"/>
    </row>
    <row r="9923" spans="5:6" ht="15" customHeight="1" x14ac:dyDescent="0.2">
      <c r="E9923" s="19"/>
      <c r="F9923" s="19"/>
    </row>
    <row r="9924" spans="5:6" ht="15" customHeight="1" x14ac:dyDescent="0.2">
      <c r="E9924" s="19"/>
      <c r="F9924" s="19"/>
    </row>
    <row r="9925" spans="5:6" ht="15" customHeight="1" x14ac:dyDescent="0.2">
      <c r="E9925" s="19"/>
      <c r="F9925" s="19"/>
    </row>
    <row r="9926" spans="5:6" ht="15" customHeight="1" x14ac:dyDescent="0.2">
      <c r="E9926" s="19"/>
      <c r="F9926" s="19"/>
    </row>
    <row r="9927" spans="5:6" ht="15" customHeight="1" x14ac:dyDescent="0.2">
      <c r="E9927" s="19"/>
      <c r="F9927" s="19"/>
    </row>
    <row r="9928" spans="5:6" ht="15" customHeight="1" x14ac:dyDescent="0.2">
      <c r="E9928" s="19"/>
      <c r="F9928" s="19"/>
    </row>
    <row r="9929" spans="5:6" ht="15" customHeight="1" x14ac:dyDescent="0.2">
      <c r="E9929" s="19"/>
      <c r="F9929" s="19"/>
    </row>
    <row r="9930" spans="5:6" ht="15" customHeight="1" x14ac:dyDescent="0.2">
      <c r="E9930" s="19"/>
      <c r="F9930" s="19"/>
    </row>
    <row r="9931" spans="5:6" ht="15" customHeight="1" x14ac:dyDescent="0.2">
      <c r="E9931" s="19"/>
      <c r="F9931" s="19"/>
    </row>
    <row r="9932" spans="5:6" ht="15" customHeight="1" x14ac:dyDescent="0.2">
      <c r="E9932" s="19"/>
      <c r="F9932" s="19"/>
    </row>
    <row r="9933" spans="5:6" ht="15" customHeight="1" x14ac:dyDescent="0.2">
      <c r="E9933" s="19"/>
      <c r="F9933" s="19"/>
    </row>
    <row r="9934" spans="5:6" ht="15" customHeight="1" x14ac:dyDescent="0.2">
      <c r="E9934" s="19"/>
      <c r="F9934" s="19"/>
    </row>
    <row r="9935" spans="5:6" ht="15" customHeight="1" x14ac:dyDescent="0.2">
      <c r="E9935" s="19"/>
      <c r="F9935" s="19"/>
    </row>
    <row r="9936" spans="5:6" ht="15" customHeight="1" x14ac:dyDescent="0.2">
      <c r="E9936" s="19"/>
      <c r="F9936" s="19"/>
    </row>
    <row r="9937" spans="5:6" ht="15" customHeight="1" x14ac:dyDescent="0.2">
      <c r="E9937" s="19"/>
      <c r="F9937" s="19"/>
    </row>
    <row r="9938" spans="5:6" ht="15" customHeight="1" x14ac:dyDescent="0.2">
      <c r="E9938" s="19"/>
      <c r="F9938" s="19"/>
    </row>
    <row r="9939" spans="5:6" ht="15" customHeight="1" x14ac:dyDescent="0.2">
      <c r="E9939" s="19"/>
      <c r="F9939" s="19"/>
    </row>
    <row r="9940" spans="5:6" ht="15" customHeight="1" x14ac:dyDescent="0.2">
      <c r="E9940" s="19"/>
      <c r="F9940" s="19"/>
    </row>
    <row r="9941" spans="5:6" ht="15" customHeight="1" x14ac:dyDescent="0.2">
      <c r="E9941" s="19"/>
      <c r="F9941" s="19"/>
    </row>
    <row r="9942" spans="5:6" ht="15" customHeight="1" x14ac:dyDescent="0.2">
      <c r="E9942" s="19"/>
      <c r="F9942" s="19"/>
    </row>
    <row r="9943" spans="5:6" ht="15" customHeight="1" x14ac:dyDescent="0.2">
      <c r="E9943" s="19"/>
      <c r="F9943" s="19"/>
    </row>
    <row r="9944" spans="5:6" ht="15" customHeight="1" x14ac:dyDescent="0.2">
      <c r="E9944" s="19"/>
      <c r="F9944" s="19"/>
    </row>
    <row r="9945" spans="5:6" ht="15" customHeight="1" x14ac:dyDescent="0.2">
      <c r="E9945" s="19"/>
      <c r="F9945" s="19"/>
    </row>
    <row r="9946" spans="5:6" ht="15" customHeight="1" x14ac:dyDescent="0.2">
      <c r="E9946" s="19"/>
      <c r="F9946" s="19"/>
    </row>
    <row r="9947" spans="5:6" ht="15" customHeight="1" x14ac:dyDescent="0.2">
      <c r="E9947" s="19"/>
      <c r="F9947" s="19"/>
    </row>
    <row r="9948" spans="5:6" ht="15" customHeight="1" x14ac:dyDescent="0.2">
      <c r="E9948" s="19"/>
      <c r="F9948" s="19"/>
    </row>
    <row r="9949" spans="5:6" ht="15" customHeight="1" x14ac:dyDescent="0.2">
      <c r="E9949" s="19"/>
      <c r="F9949" s="19"/>
    </row>
    <row r="9950" spans="5:6" ht="15" customHeight="1" x14ac:dyDescent="0.2">
      <c r="E9950" s="19"/>
      <c r="F9950" s="19"/>
    </row>
    <row r="9951" spans="5:6" ht="15" customHeight="1" x14ac:dyDescent="0.2">
      <c r="E9951" s="19"/>
      <c r="F9951" s="19"/>
    </row>
    <row r="9952" spans="5:6" ht="15" customHeight="1" x14ac:dyDescent="0.2">
      <c r="E9952" s="19"/>
      <c r="F9952" s="19"/>
    </row>
    <row r="9953" spans="5:6" ht="15" customHeight="1" x14ac:dyDescent="0.2">
      <c r="E9953" s="19"/>
      <c r="F9953" s="19"/>
    </row>
    <row r="9954" spans="5:6" ht="15" customHeight="1" x14ac:dyDescent="0.2">
      <c r="E9954" s="19"/>
      <c r="F9954" s="19"/>
    </row>
    <row r="9955" spans="5:6" ht="15" customHeight="1" x14ac:dyDescent="0.2">
      <c r="E9955" s="19"/>
      <c r="F9955" s="19"/>
    </row>
    <row r="9956" spans="5:6" ht="15" customHeight="1" x14ac:dyDescent="0.2">
      <c r="E9956" s="19"/>
      <c r="F9956" s="19"/>
    </row>
    <row r="9957" spans="5:6" ht="15" customHeight="1" x14ac:dyDescent="0.2">
      <c r="E9957" s="19"/>
      <c r="F9957" s="19"/>
    </row>
    <row r="9958" spans="5:6" ht="15" customHeight="1" x14ac:dyDescent="0.2">
      <c r="E9958" s="19"/>
      <c r="F9958" s="19"/>
    </row>
    <row r="9959" spans="5:6" ht="15" customHeight="1" x14ac:dyDescent="0.2">
      <c r="E9959" s="19"/>
      <c r="F9959" s="19"/>
    </row>
    <row r="9960" spans="5:6" ht="15" customHeight="1" x14ac:dyDescent="0.2">
      <c r="E9960" s="19"/>
      <c r="F9960" s="19"/>
    </row>
    <row r="9961" spans="5:6" ht="15" customHeight="1" x14ac:dyDescent="0.2">
      <c r="E9961" s="19"/>
      <c r="F9961" s="19"/>
    </row>
    <row r="9962" spans="5:6" ht="15" customHeight="1" x14ac:dyDescent="0.2">
      <c r="E9962" s="19"/>
      <c r="F9962" s="19"/>
    </row>
    <row r="9963" spans="5:6" ht="15" customHeight="1" x14ac:dyDescent="0.2">
      <c r="E9963" s="19"/>
      <c r="F9963" s="19"/>
    </row>
    <row r="9964" spans="5:6" ht="15" customHeight="1" x14ac:dyDescent="0.2">
      <c r="E9964" s="19"/>
      <c r="F9964" s="19"/>
    </row>
    <row r="9965" spans="5:6" ht="15" customHeight="1" x14ac:dyDescent="0.2">
      <c r="E9965" s="19"/>
      <c r="F9965" s="19"/>
    </row>
    <row r="9966" spans="5:6" ht="15" customHeight="1" x14ac:dyDescent="0.2">
      <c r="E9966" s="19"/>
      <c r="F9966" s="19"/>
    </row>
    <row r="9967" spans="5:6" ht="15" customHeight="1" x14ac:dyDescent="0.2">
      <c r="E9967" s="19"/>
      <c r="F9967" s="19"/>
    </row>
    <row r="9968" spans="5:6"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row r="65345" spans="5:6" ht="15" customHeight="1" x14ac:dyDescent="0.2">
      <c r="E65345" s="19"/>
      <c r="F65345" s="19"/>
    </row>
    <row r="65346" spans="5:6" ht="15" customHeight="1" x14ac:dyDescent="0.2">
      <c r="E65346" s="19"/>
      <c r="F65346" s="19"/>
    </row>
    <row r="65347" spans="5:6" ht="15" customHeight="1" x14ac:dyDescent="0.2">
      <c r="E65347" s="19"/>
      <c r="F65347" s="19"/>
    </row>
    <row r="65348" spans="5:6" ht="15" customHeight="1" x14ac:dyDescent="0.2">
      <c r="E65348" s="19"/>
      <c r="F65348" s="19"/>
    </row>
    <row r="65349" spans="5:6" ht="15" customHeight="1" x14ac:dyDescent="0.2">
      <c r="E65349" s="19"/>
      <c r="F65349" s="19"/>
    </row>
    <row r="65350" spans="5:6" ht="15" customHeight="1" x14ac:dyDescent="0.2">
      <c r="E65350" s="19"/>
      <c r="F65350" s="19"/>
    </row>
    <row r="65351" spans="5:6" ht="15" customHeight="1" x14ac:dyDescent="0.2">
      <c r="E65351" s="19"/>
      <c r="F65351" s="19"/>
    </row>
    <row r="65352" spans="5:6" ht="15" customHeight="1" x14ac:dyDescent="0.2">
      <c r="E65352" s="19"/>
      <c r="F65352" s="19"/>
    </row>
    <row r="65353" spans="5:6" ht="15" customHeight="1" x14ac:dyDescent="0.2">
      <c r="E65353" s="19"/>
      <c r="F65353" s="19"/>
    </row>
    <row r="65354" spans="5:6" ht="15" customHeight="1" x14ac:dyDescent="0.2">
      <c r="E65354" s="19"/>
      <c r="F65354" s="19"/>
    </row>
    <row r="65355" spans="5:6" ht="15" customHeight="1" x14ac:dyDescent="0.2">
      <c r="E65355" s="19"/>
      <c r="F65355" s="19"/>
    </row>
    <row r="65356" spans="5:6" ht="15" customHeight="1" x14ac:dyDescent="0.2">
      <c r="E65356" s="19"/>
      <c r="F65356" s="19"/>
    </row>
    <row r="65357" spans="5:6" ht="15" customHeight="1" x14ac:dyDescent="0.2">
      <c r="E65357" s="19"/>
      <c r="F65357" s="19"/>
    </row>
    <row r="65358" spans="5:6" ht="15" customHeight="1" x14ac:dyDescent="0.2">
      <c r="E65358" s="19"/>
      <c r="F65358" s="19"/>
    </row>
    <row r="65359" spans="5:6" ht="15" customHeight="1" x14ac:dyDescent="0.2">
      <c r="E65359" s="19"/>
      <c r="F65359" s="19"/>
    </row>
    <row r="65360" spans="5:6" ht="15" customHeight="1" x14ac:dyDescent="0.2">
      <c r="E65360" s="19"/>
      <c r="F65360" s="19"/>
    </row>
    <row r="65361" spans="5:6" ht="15" customHeight="1" x14ac:dyDescent="0.2">
      <c r="E65361" s="19"/>
      <c r="F65361" s="19"/>
    </row>
    <row r="65362" spans="5:6" ht="15" customHeight="1" x14ac:dyDescent="0.2">
      <c r="E65362" s="19"/>
      <c r="F65362" s="19"/>
    </row>
    <row r="65363" spans="5:6" ht="15" customHeight="1" x14ac:dyDescent="0.2">
      <c r="E65363" s="19"/>
      <c r="F65363" s="19"/>
    </row>
    <row r="65364" spans="5:6" ht="15" customHeight="1" x14ac:dyDescent="0.2">
      <c r="E65364" s="19"/>
      <c r="F65364" s="19"/>
    </row>
    <row r="65365" spans="5:6" ht="15" customHeight="1" x14ac:dyDescent="0.2">
      <c r="E65365" s="19"/>
      <c r="F65365" s="19"/>
    </row>
    <row r="65366" spans="5:6" ht="15" customHeight="1" x14ac:dyDescent="0.2">
      <c r="E65366" s="19"/>
      <c r="F65366" s="19"/>
    </row>
    <row r="65367" spans="5:6" ht="15" customHeight="1" x14ac:dyDescent="0.2">
      <c r="E65367" s="19"/>
      <c r="F65367" s="19"/>
    </row>
    <row r="65368" spans="5:6" ht="15" customHeight="1" x14ac:dyDescent="0.2">
      <c r="E65368" s="19"/>
      <c r="F65368" s="19"/>
    </row>
    <row r="65369" spans="5:6" ht="15" customHeight="1" x14ac:dyDescent="0.2">
      <c r="E65369" s="19"/>
      <c r="F65369" s="19"/>
    </row>
    <row r="65370" spans="5:6" ht="15" customHeight="1" x14ac:dyDescent="0.2">
      <c r="E65370" s="19"/>
      <c r="F65370" s="19"/>
    </row>
    <row r="65371" spans="5:6" ht="15" customHeight="1" x14ac:dyDescent="0.2">
      <c r="E65371" s="19"/>
      <c r="F65371" s="19"/>
    </row>
    <row r="65372" spans="5:6" ht="15" customHeight="1" x14ac:dyDescent="0.2">
      <c r="E65372" s="19"/>
      <c r="F65372" s="19"/>
    </row>
    <row r="65373" spans="5:6" ht="15" customHeight="1" x14ac:dyDescent="0.2">
      <c r="E65373" s="19"/>
      <c r="F65373" s="19"/>
    </row>
    <row r="65374" spans="5:6" ht="15" customHeight="1" x14ac:dyDescent="0.2">
      <c r="E65374" s="19"/>
      <c r="F65374" s="19"/>
    </row>
    <row r="65375" spans="5:6" ht="15" customHeight="1" x14ac:dyDescent="0.2">
      <c r="E65375" s="19"/>
      <c r="F65375" s="19"/>
    </row>
    <row r="65376" spans="5:6" ht="15" customHeight="1" x14ac:dyDescent="0.2">
      <c r="E65376" s="19"/>
      <c r="F65376" s="19"/>
    </row>
    <row r="65377" spans="5:6" ht="15" customHeight="1" x14ac:dyDescent="0.2">
      <c r="E65377" s="19"/>
      <c r="F65377" s="19"/>
    </row>
    <row r="65378" spans="5:6" ht="15" customHeight="1" x14ac:dyDescent="0.2">
      <c r="E65378" s="19"/>
      <c r="F65378" s="19"/>
    </row>
    <row r="65379" spans="5:6" ht="15" customHeight="1" x14ac:dyDescent="0.2">
      <c r="E65379" s="19"/>
      <c r="F65379" s="19"/>
    </row>
    <row r="65380" spans="5:6" ht="15" customHeight="1" x14ac:dyDescent="0.2">
      <c r="E65380" s="19"/>
      <c r="F65380" s="19"/>
    </row>
    <row r="65381" spans="5:6" ht="15" customHeight="1" x14ac:dyDescent="0.2">
      <c r="E65381" s="19"/>
      <c r="F65381" s="19"/>
    </row>
    <row r="65382" spans="5:6" ht="15" customHeight="1" x14ac:dyDescent="0.2">
      <c r="E65382" s="19"/>
      <c r="F65382" s="19"/>
    </row>
    <row r="65383" spans="5:6" ht="15" customHeight="1" x14ac:dyDescent="0.2">
      <c r="E65383" s="19"/>
      <c r="F65383" s="19"/>
    </row>
    <row r="65384" spans="5:6" ht="15" customHeight="1" x14ac:dyDescent="0.2">
      <c r="E65384" s="19"/>
      <c r="F65384" s="19"/>
    </row>
    <row r="65385" spans="5:6" ht="15" customHeight="1" x14ac:dyDescent="0.2">
      <c r="E65385" s="19"/>
      <c r="F65385" s="19"/>
    </row>
    <row r="65386" spans="5:6" ht="15" customHeight="1" x14ac:dyDescent="0.2">
      <c r="E65386" s="19"/>
      <c r="F65386" s="19"/>
    </row>
    <row r="65387" spans="5:6" ht="15" customHeight="1" x14ac:dyDescent="0.2">
      <c r="E65387" s="19"/>
      <c r="F65387" s="19"/>
    </row>
    <row r="65388" spans="5:6" ht="15" customHeight="1" x14ac:dyDescent="0.2">
      <c r="E65388" s="19"/>
      <c r="F65388" s="19"/>
    </row>
    <row r="65389" spans="5:6" ht="15" customHeight="1" x14ac:dyDescent="0.2">
      <c r="E65389" s="19"/>
      <c r="F65389" s="19"/>
    </row>
    <row r="65390" spans="5:6" ht="15" customHeight="1" x14ac:dyDescent="0.2">
      <c r="E65390" s="19"/>
      <c r="F65390" s="19"/>
    </row>
    <row r="65391" spans="5:6" ht="15" customHeight="1" x14ac:dyDescent="0.2">
      <c r="E65391" s="19"/>
      <c r="F65391" s="19"/>
    </row>
    <row r="65392" spans="5:6" ht="15" customHeight="1" x14ac:dyDescent="0.2">
      <c r="E65392" s="19"/>
      <c r="F65392" s="19"/>
    </row>
    <row r="65393" spans="5:6" ht="15" customHeight="1" x14ac:dyDescent="0.2">
      <c r="E65393" s="19"/>
      <c r="F65393" s="19"/>
    </row>
    <row r="65394" spans="5:6" ht="15" customHeight="1" x14ac:dyDescent="0.2">
      <c r="E65394" s="19"/>
      <c r="F65394" s="19"/>
    </row>
    <row r="65395" spans="5:6" ht="15" customHeight="1" x14ac:dyDescent="0.2">
      <c r="E65395" s="19"/>
      <c r="F65395" s="19"/>
    </row>
    <row r="65396" spans="5:6" ht="15" customHeight="1" x14ac:dyDescent="0.2">
      <c r="E65396" s="19"/>
      <c r="F65396" s="19"/>
    </row>
    <row r="65397" spans="5:6" ht="15" customHeight="1" x14ac:dyDescent="0.2">
      <c r="E65397" s="19"/>
      <c r="F65397" s="19"/>
    </row>
    <row r="65398" spans="5:6" ht="15" customHeight="1" x14ac:dyDescent="0.2">
      <c r="E65398" s="19"/>
      <c r="F65398" s="19"/>
    </row>
    <row r="65399" spans="5:6" ht="15" customHeight="1" x14ac:dyDescent="0.2">
      <c r="E65399" s="19"/>
      <c r="F65399" s="19"/>
    </row>
    <row r="65400" spans="5:6" ht="15" customHeight="1" x14ac:dyDescent="0.2">
      <c r="E65400" s="19"/>
      <c r="F65400" s="19"/>
    </row>
    <row r="65401" spans="5:6" ht="15" customHeight="1" x14ac:dyDescent="0.2">
      <c r="E65401" s="19"/>
      <c r="F65401" s="19"/>
    </row>
    <row r="65402" spans="5:6" ht="15" customHeight="1" x14ac:dyDescent="0.2">
      <c r="E65402" s="19"/>
      <c r="F65402" s="19"/>
    </row>
    <row r="65403" spans="5:6" ht="15" customHeight="1" x14ac:dyDescent="0.2">
      <c r="E65403" s="19"/>
      <c r="F65403" s="19"/>
    </row>
    <row r="65404" spans="5:6" ht="15" customHeight="1" x14ac:dyDescent="0.2">
      <c r="E65404" s="19"/>
      <c r="F65404" s="19"/>
    </row>
    <row r="65405" spans="5:6" ht="15" customHeight="1" x14ac:dyDescent="0.2">
      <c r="E65405" s="19"/>
      <c r="F65405" s="19"/>
    </row>
    <row r="65406" spans="5:6" ht="15" customHeight="1" x14ac:dyDescent="0.2">
      <c r="E65406" s="19"/>
      <c r="F65406" s="19"/>
    </row>
    <row r="65407" spans="5:6" ht="15" customHeight="1" x14ac:dyDescent="0.2">
      <c r="E65407" s="19"/>
      <c r="F65407" s="19"/>
    </row>
    <row r="65408" spans="5:6" ht="15" customHeight="1" x14ac:dyDescent="0.2">
      <c r="E65408" s="19"/>
      <c r="F65408" s="19"/>
    </row>
    <row r="65409" spans="5:6" ht="15" customHeight="1" x14ac:dyDescent="0.2">
      <c r="E65409" s="19"/>
      <c r="F65409" s="19"/>
    </row>
    <row r="65410" spans="5:6" ht="15" customHeight="1" x14ac:dyDescent="0.2">
      <c r="E65410" s="19"/>
      <c r="F65410" s="19"/>
    </row>
    <row r="65411" spans="5:6" ht="15" customHeight="1" x14ac:dyDescent="0.2">
      <c r="E65411" s="19"/>
      <c r="F65411" s="19"/>
    </row>
    <row r="65412" spans="5:6" ht="15" customHeight="1" x14ac:dyDescent="0.2">
      <c r="E65412" s="19"/>
      <c r="F65412" s="19"/>
    </row>
    <row r="65413" spans="5:6" ht="15" customHeight="1" x14ac:dyDescent="0.2">
      <c r="E65413" s="19"/>
      <c r="F65413" s="19"/>
    </row>
    <row r="65414" spans="5:6" ht="15" customHeight="1" x14ac:dyDescent="0.2">
      <c r="E65414" s="19"/>
      <c r="F65414" s="19"/>
    </row>
    <row r="65415" spans="5:6" ht="15" customHeight="1" x14ac:dyDescent="0.2">
      <c r="E65415" s="19"/>
      <c r="F65415" s="19"/>
    </row>
    <row r="65416" spans="5:6" ht="15" customHeight="1" x14ac:dyDescent="0.2">
      <c r="E65416" s="19"/>
      <c r="F65416" s="19"/>
    </row>
    <row r="65417" spans="5:6" ht="15" customHeight="1" x14ac:dyDescent="0.2">
      <c r="E65417" s="19"/>
      <c r="F65417" s="19"/>
    </row>
    <row r="65418" spans="5:6" ht="15" customHeight="1" x14ac:dyDescent="0.2">
      <c r="E65418" s="19"/>
      <c r="F65418" s="19"/>
    </row>
    <row r="65419" spans="5:6" ht="15" customHeight="1" x14ac:dyDescent="0.2">
      <c r="E65419" s="19"/>
      <c r="F65419" s="19"/>
    </row>
    <row r="65420" spans="5:6" ht="15" customHeight="1" x14ac:dyDescent="0.2">
      <c r="E65420" s="19"/>
      <c r="F65420" s="19"/>
    </row>
    <row r="65421" spans="5:6" ht="15" customHeight="1" x14ac:dyDescent="0.2">
      <c r="E65421" s="19"/>
      <c r="F65421" s="19"/>
    </row>
    <row r="65422" spans="5:6" ht="15" customHeight="1" x14ac:dyDescent="0.2">
      <c r="E65422" s="19"/>
      <c r="F65422" s="19"/>
    </row>
    <row r="65423" spans="5:6" ht="15" customHeight="1" x14ac:dyDescent="0.2">
      <c r="E65423" s="19"/>
      <c r="F65423" s="19"/>
    </row>
    <row r="65424" spans="5:6" ht="15" customHeight="1" x14ac:dyDescent="0.2">
      <c r="E65424" s="19"/>
      <c r="F65424" s="19"/>
    </row>
    <row r="65425" spans="5:6" ht="15" customHeight="1" x14ac:dyDescent="0.2">
      <c r="E65425" s="19"/>
      <c r="F65425" s="19"/>
    </row>
    <row r="65426" spans="5:6" ht="15" customHeight="1" x14ac:dyDescent="0.2">
      <c r="E65426" s="19"/>
      <c r="F65426" s="19"/>
    </row>
    <row r="65427" spans="5:6" ht="15" customHeight="1" x14ac:dyDescent="0.2">
      <c r="E65427" s="19"/>
      <c r="F65427" s="19"/>
    </row>
    <row r="65428" spans="5:6" ht="15" customHeight="1" x14ac:dyDescent="0.2">
      <c r="E65428" s="19"/>
      <c r="F65428" s="19"/>
    </row>
    <row r="65429" spans="5:6" ht="15" customHeight="1" x14ac:dyDescent="0.2">
      <c r="E65429" s="19"/>
      <c r="F65429" s="19"/>
    </row>
    <row r="65430" spans="5:6" ht="15" customHeight="1" x14ac:dyDescent="0.2">
      <c r="E65430" s="19"/>
      <c r="F65430" s="19"/>
    </row>
    <row r="65431" spans="5:6" ht="15" customHeight="1" x14ac:dyDescent="0.2">
      <c r="E65431" s="19"/>
      <c r="F65431" s="19"/>
    </row>
    <row r="65432" spans="5:6" ht="15" customHeight="1" x14ac:dyDescent="0.2">
      <c r="E65432" s="19"/>
      <c r="F65432" s="19"/>
    </row>
    <row r="65433" spans="5:6" ht="15" customHeight="1" x14ac:dyDescent="0.2">
      <c r="E65433" s="19"/>
      <c r="F65433" s="19"/>
    </row>
    <row r="65434" spans="5:6" ht="15" customHeight="1" x14ac:dyDescent="0.2">
      <c r="E65434" s="19"/>
      <c r="F65434" s="19"/>
    </row>
    <row r="65435" spans="5:6" ht="15" customHeight="1" x14ac:dyDescent="0.2">
      <c r="E65435" s="19"/>
      <c r="F65435" s="19"/>
    </row>
    <row r="65436" spans="5:6" ht="15" customHeight="1" x14ac:dyDescent="0.2">
      <c r="E65436" s="19"/>
      <c r="F65436" s="19"/>
    </row>
    <row r="65437" spans="5:6" ht="15" customHeight="1" x14ac:dyDescent="0.2">
      <c r="E65437" s="19"/>
      <c r="F65437" s="19"/>
    </row>
    <row r="65438" spans="5:6" ht="15" customHeight="1" x14ac:dyDescent="0.2">
      <c r="E65438" s="19"/>
      <c r="F65438" s="19"/>
    </row>
    <row r="65439" spans="5:6" ht="15" customHeight="1" x14ac:dyDescent="0.2">
      <c r="E65439" s="19"/>
      <c r="F65439" s="19"/>
    </row>
    <row r="65440" spans="5:6" ht="15" customHeight="1" x14ac:dyDescent="0.2">
      <c r="E65440" s="19"/>
      <c r="F65440" s="19"/>
    </row>
    <row r="65441" spans="5:6" ht="15" customHeight="1" x14ac:dyDescent="0.2">
      <c r="E65441" s="19"/>
      <c r="F65441" s="19"/>
    </row>
    <row r="65442" spans="5:6" ht="15" customHeight="1" x14ac:dyDescent="0.2">
      <c r="E65442" s="19"/>
      <c r="F65442" s="19"/>
    </row>
    <row r="65443" spans="5:6" ht="15" customHeight="1" x14ac:dyDescent="0.2">
      <c r="E65443" s="19"/>
      <c r="F65443" s="19"/>
    </row>
    <row r="65444" spans="5:6" ht="15" customHeight="1" x14ac:dyDescent="0.2">
      <c r="E65444" s="19"/>
      <c r="F65444" s="19"/>
    </row>
    <row r="65445" spans="5:6" ht="15" customHeight="1" x14ac:dyDescent="0.2">
      <c r="E65445" s="19"/>
      <c r="F65445" s="19"/>
    </row>
    <row r="65446" spans="5:6" ht="15" customHeight="1" x14ac:dyDescent="0.2">
      <c r="E65446" s="19"/>
      <c r="F65446" s="19"/>
    </row>
    <row r="65447" spans="5:6" ht="15" customHeight="1" x14ac:dyDescent="0.2">
      <c r="E65447" s="19"/>
      <c r="F65447" s="19"/>
    </row>
    <row r="65448" spans="5:6" ht="15" customHeight="1" x14ac:dyDescent="0.2">
      <c r="E65448" s="19"/>
      <c r="F65448" s="19"/>
    </row>
    <row r="65449" spans="5:6" ht="15" customHeight="1" x14ac:dyDescent="0.2">
      <c r="E65449" s="19"/>
      <c r="F65449" s="19"/>
    </row>
    <row r="65450" spans="5:6" ht="15" customHeight="1" x14ac:dyDescent="0.2">
      <c r="E65450" s="19"/>
      <c r="F65450" s="19"/>
    </row>
    <row r="65451" spans="5:6" ht="15" customHeight="1" x14ac:dyDescent="0.2">
      <c r="E65451" s="19"/>
      <c r="F65451" s="19"/>
    </row>
    <row r="65452" spans="5:6" ht="15" customHeight="1" x14ac:dyDescent="0.2">
      <c r="E65452" s="19"/>
      <c r="F65452" s="19"/>
    </row>
    <row r="65453" spans="5:6" ht="15" customHeight="1" x14ac:dyDescent="0.2">
      <c r="E65453" s="19"/>
      <c r="F65453" s="19"/>
    </row>
    <row r="65454" spans="5:6" ht="15" customHeight="1" x14ac:dyDescent="0.2">
      <c r="E65454" s="19"/>
      <c r="F65454" s="19"/>
    </row>
    <row r="65455" spans="5:6" ht="15" customHeight="1" x14ac:dyDescent="0.2">
      <c r="E65455" s="19"/>
      <c r="F65455" s="19"/>
    </row>
    <row r="65456" spans="5:6" ht="15" customHeight="1" x14ac:dyDescent="0.2">
      <c r="E65456" s="19"/>
      <c r="F65456" s="19"/>
    </row>
    <row r="65457" spans="5:6" ht="15" customHeight="1" x14ac:dyDescent="0.2">
      <c r="E65457" s="19"/>
      <c r="F65457" s="19"/>
    </row>
    <row r="65458" spans="5:6" ht="15" customHeight="1" x14ac:dyDescent="0.2">
      <c r="E65458" s="19"/>
      <c r="F65458" s="19"/>
    </row>
    <row r="65459" spans="5:6" ht="15" customHeight="1" x14ac:dyDescent="0.2">
      <c r="E65459" s="19"/>
      <c r="F65459" s="19"/>
    </row>
    <row r="65460" spans="5:6" ht="15" customHeight="1" x14ac:dyDescent="0.2">
      <c r="E65460" s="19"/>
      <c r="F65460" s="19"/>
    </row>
    <row r="65461" spans="5:6" ht="15" customHeight="1" x14ac:dyDescent="0.2">
      <c r="E65461" s="19"/>
      <c r="F65461" s="19"/>
    </row>
    <row r="65462" spans="5:6" ht="15" customHeight="1" x14ac:dyDescent="0.2">
      <c r="E65462" s="19"/>
      <c r="F65462" s="19"/>
    </row>
    <row r="65463" spans="5:6" ht="15" customHeight="1" x14ac:dyDescent="0.2">
      <c r="E65463" s="19"/>
      <c r="F65463" s="19"/>
    </row>
    <row r="65464" spans="5:6" ht="15" customHeight="1" x14ac:dyDescent="0.2">
      <c r="E65464" s="19"/>
      <c r="F65464" s="19"/>
    </row>
    <row r="65465" spans="5:6" ht="15" customHeight="1" x14ac:dyDescent="0.2">
      <c r="E65465" s="19"/>
      <c r="F65465" s="19"/>
    </row>
    <row r="65466" spans="5:6" ht="15" customHeight="1" x14ac:dyDescent="0.2">
      <c r="E65466" s="19"/>
      <c r="F65466" s="19"/>
    </row>
    <row r="65467" spans="5:6" ht="15" customHeight="1" x14ac:dyDescent="0.2">
      <c r="E65467" s="19"/>
      <c r="F65467" s="19"/>
    </row>
    <row r="65468" spans="5:6" ht="15" customHeight="1" x14ac:dyDescent="0.2">
      <c r="E65468" s="19"/>
      <c r="F65468" s="19"/>
    </row>
    <row r="65469" spans="5:6" ht="15" customHeight="1" x14ac:dyDescent="0.2">
      <c r="E65469" s="19"/>
      <c r="F65469" s="19"/>
    </row>
    <row r="65470" spans="5:6" ht="15" customHeight="1" x14ac:dyDescent="0.2">
      <c r="E65470" s="19"/>
      <c r="F65470" s="19"/>
    </row>
    <row r="65471" spans="5:6" ht="15" customHeight="1" x14ac:dyDescent="0.2">
      <c r="E65471" s="19"/>
      <c r="F65471" s="19"/>
    </row>
    <row r="65472" spans="5:6" ht="15" customHeight="1" x14ac:dyDescent="0.2">
      <c r="E65472" s="19"/>
      <c r="F65472" s="19"/>
    </row>
    <row r="65473" spans="5:6" ht="15" customHeight="1" x14ac:dyDescent="0.2">
      <c r="E65473" s="19"/>
      <c r="F65473" s="19"/>
    </row>
    <row r="65474" spans="5:6" ht="15" customHeight="1" x14ac:dyDescent="0.2">
      <c r="E65474" s="19"/>
      <c r="F65474" s="19"/>
    </row>
    <row r="65475" spans="5:6" ht="15" customHeight="1" x14ac:dyDescent="0.2">
      <c r="E65475" s="19"/>
      <c r="F65475" s="19"/>
    </row>
    <row r="65476" spans="5:6" ht="15" customHeight="1" x14ac:dyDescent="0.2">
      <c r="E65476" s="19"/>
      <c r="F65476" s="19"/>
    </row>
    <row r="65477" spans="5:6" ht="15" customHeight="1" x14ac:dyDescent="0.2">
      <c r="E65477" s="19"/>
      <c r="F65477" s="19"/>
    </row>
    <row r="65478" spans="5:6" ht="15" customHeight="1" x14ac:dyDescent="0.2">
      <c r="E65478" s="19"/>
      <c r="F65478" s="19"/>
    </row>
    <row r="65479" spans="5:6" ht="15" customHeight="1" x14ac:dyDescent="0.2">
      <c r="E65479" s="19"/>
      <c r="F65479" s="19"/>
    </row>
    <row r="65480" spans="5:6" ht="15" customHeight="1" x14ac:dyDescent="0.2">
      <c r="E65480" s="19"/>
      <c r="F65480" s="19"/>
    </row>
    <row r="65481" spans="5:6" ht="15" customHeight="1" x14ac:dyDescent="0.2">
      <c r="E65481" s="19"/>
      <c r="F65481" s="19"/>
    </row>
    <row r="65482" spans="5:6" ht="15" customHeight="1" x14ac:dyDescent="0.2">
      <c r="E65482" s="19"/>
      <c r="F65482" s="19"/>
    </row>
    <row r="65483" spans="5:6" ht="15" customHeight="1" x14ac:dyDescent="0.2">
      <c r="E65483" s="19"/>
      <c r="F65483" s="19"/>
    </row>
    <row r="65484" spans="5:6" ht="15" customHeight="1" x14ac:dyDescent="0.2">
      <c r="E65484" s="19"/>
      <c r="F65484" s="19"/>
    </row>
    <row r="65485" spans="5:6" ht="15" customHeight="1" x14ac:dyDescent="0.2">
      <c r="E65485" s="19"/>
      <c r="F65485" s="19"/>
    </row>
    <row r="65486" spans="5:6" ht="15" customHeight="1" x14ac:dyDescent="0.2">
      <c r="E65486" s="19"/>
      <c r="F65486" s="19"/>
    </row>
    <row r="65487" spans="5:6" ht="15" customHeight="1" x14ac:dyDescent="0.2">
      <c r="E65487" s="19"/>
      <c r="F65487" s="19"/>
    </row>
    <row r="65488" spans="5:6" ht="15" customHeight="1" x14ac:dyDescent="0.2">
      <c r="E65488" s="19"/>
      <c r="F65488" s="19"/>
    </row>
    <row r="65489" spans="5:6" ht="15" customHeight="1" x14ac:dyDescent="0.2">
      <c r="E65489" s="19"/>
      <c r="F65489" s="19"/>
    </row>
    <row r="65490" spans="5:6" ht="15" customHeight="1" x14ac:dyDescent="0.2">
      <c r="E65490" s="19"/>
      <c r="F65490" s="19"/>
    </row>
    <row r="65491" spans="5:6" ht="15" customHeight="1" x14ac:dyDescent="0.2">
      <c r="E65491" s="19"/>
      <c r="F65491" s="19"/>
    </row>
    <row r="65492" spans="5:6" ht="15" customHeight="1" x14ac:dyDescent="0.2">
      <c r="E65492" s="19"/>
      <c r="F65492" s="19"/>
    </row>
    <row r="65493" spans="5:6" ht="15" customHeight="1" x14ac:dyDescent="0.2">
      <c r="E65493" s="19"/>
      <c r="F65493" s="19"/>
    </row>
    <row r="65494" spans="5:6" ht="15" customHeight="1" x14ac:dyDescent="0.2">
      <c r="E65494" s="19"/>
      <c r="F65494" s="19"/>
    </row>
    <row r="65495" spans="5:6" ht="15" customHeight="1" x14ac:dyDescent="0.2">
      <c r="E65495" s="19"/>
      <c r="F65495" s="19"/>
    </row>
    <row r="65496" spans="5:6" ht="15" customHeight="1" x14ac:dyDescent="0.2">
      <c r="E65496" s="19"/>
      <c r="F65496" s="19"/>
    </row>
    <row r="65497" spans="5:6" ht="15" customHeight="1" x14ac:dyDescent="0.2">
      <c r="E65497" s="19"/>
      <c r="F65497" s="19"/>
    </row>
    <row r="65498" spans="5:6" ht="15" customHeight="1" x14ac:dyDescent="0.2">
      <c r="E65498" s="19"/>
      <c r="F65498" s="19"/>
    </row>
    <row r="65499" spans="5:6" ht="15" customHeight="1" x14ac:dyDescent="0.2">
      <c r="E65499" s="19"/>
      <c r="F65499" s="19"/>
    </row>
    <row r="65500" spans="5:6" ht="15" customHeight="1" x14ac:dyDescent="0.2">
      <c r="E65500" s="19"/>
      <c r="F65500" s="19"/>
    </row>
    <row r="65501" spans="5:6" ht="15" customHeight="1" x14ac:dyDescent="0.2">
      <c r="E65501" s="19"/>
      <c r="F65501" s="19"/>
    </row>
    <row r="65502" spans="5:6" ht="15" customHeight="1" x14ac:dyDescent="0.2">
      <c r="E65502" s="19"/>
      <c r="F65502" s="19"/>
    </row>
    <row r="65503" spans="5:6" ht="15" customHeight="1" x14ac:dyDescent="0.2">
      <c r="E65503" s="19"/>
      <c r="F65503" s="19"/>
    </row>
    <row r="65504" spans="5:6" ht="15" customHeight="1" x14ac:dyDescent="0.2">
      <c r="E65504" s="19"/>
      <c r="F65504" s="19"/>
    </row>
    <row r="65505" spans="5:6" ht="15" customHeight="1" x14ac:dyDescent="0.2">
      <c r="E65505" s="19"/>
      <c r="F65505" s="19"/>
    </row>
    <row r="65506" spans="5:6" ht="15" customHeight="1" x14ac:dyDescent="0.2">
      <c r="E65506" s="19"/>
      <c r="F65506" s="19"/>
    </row>
    <row r="65507" spans="5:6" ht="15" customHeight="1" x14ac:dyDescent="0.2">
      <c r="E65507" s="19"/>
      <c r="F65507" s="19"/>
    </row>
    <row r="65508" spans="5:6" ht="15" customHeight="1" x14ac:dyDescent="0.2">
      <c r="E65508" s="19"/>
      <c r="F65508" s="19"/>
    </row>
    <row r="65509" spans="5:6" ht="15" customHeight="1" x14ac:dyDescent="0.2">
      <c r="E65509" s="19"/>
      <c r="F65509" s="19"/>
    </row>
    <row r="65510" spans="5:6" ht="15" customHeight="1" x14ac:dyDescent="0.2">
      <c r="E65510" s="19"/>
      <c r="F65510" s="19"/>
    </row>
    <row r="65511" spans="5:6" ht="15" customHeight="1" x14ac:dyDescent="0.2">
      <c r="E65511" s="19"/>
      <c r="F65511" s="19"/>
    </row>
    <row r="65512" spans="5:6" ht="15" customHeight="1" x14ac:dyDescent="0.2">
      <c r="E65512" s="19"/>
      <c r="F65512" s="19"/>
    </row>
    <row r="65513" spans="5:6" ht="15" customHeight="1" x14ac:dyDescent="0.2">
      <c r="E65513" s="19"/>
      <c r="F65513" s="19"/>
    </row>
    <row r="65514" spans="5:6" ht="15" customHeight="1" x14ac:dyDescent="0.2">
      <c r="E65514" s="19"/>
      <c r="F65514" s="19"/>
    </row>
    <row r="65515" spans="5:6" ht="15" customHeight="1" x14ac:dyDescent="0.2">
      <c r="E65515" s="19"/>
      <c r="F65515" s="19"/>
    </row>
    <row r="65516" spans="5:6" ht="15" customHeight="1" x14ac:dyDescent="0.2">
      <c r="E65516" s="19"/>
      <c r="F65516" s="19"/>
    </row>
    <row r="65517" spans="5:6" ht="15" customHeight="1" x14ac:dyDescent="0.2">
      <c r="E65517" s="19"/>
      <c r="F65517" s="19"/>
    </row>
    <row r="65518" spans="5:6" ht="15" customHeight="1" x14ac:dyDescent="0.2">
      <c r="E65518" s="19"/>
      <c r="F65518" s="19"/>
    </row>
    <row r="65519" spans="5:6" ht="15" customHeight="1" x14ac:dyDescent="0.2">
      <c r="E65519" s="19"/>
      <c r="F65519" s="19"/>
    </row>
    <row r="65520" spans="5:6" ht="15" customHeight="1" x14ac:dyDescent="0.2">
      <c r="E65520" s="19"/>
      <c r="F65520" s="19"/>
    </row>
    <row r="65521" spans="5:6" ht="15" customHeight="1" x14ac:dyDescent="0.2">
      <c r="E65521" s="19"/>
      <c r="F65521" s="19"/>
    </row>
    <row r="65522" spans="5:6" ht="15" customHeight="1" x14ac:dyDescent="0.2">
      <c r="E65522" s="19"/>
      <c r="F65522" s="19"/>
    </row>
    <row r="65523" spans="5:6" ht="15" customHeight="1" x14ac:dyDescent="0.2">
      <c r="E65523" s="19"/>
      <c r="F65523" s="19"/>
    </row>
    <row r="65524" spans="5:6" ht="15" customHeight="1" x14ac:dyDescent="0.2">
      <c r="E65524" s="19"/>
      <c r="F65524" s="19"/>
    </row>
    <row r="65525" spans="5:6" ht="15" customHeight="1" x14ac:dyDescent="0.2">
      <c r="E65525" s="19"/>
      <c r="F65525" s="19"/>
    </row>
    <row r="65526" spans="5:6" ht="15" customHeight="1" x14ac:dyDescent="0.2">
      <c r="E65526" s="19"/>
      <c r="F65526" s="19"/>
    </row>
    <row r="65527" spans="5:6" ht="15" customHeight="1" x14ac:dyDescent="0.2">
      <c r="E65527" s="19"/>
      <c r="F65527" s="19"/>
    </row>
    <row r="65528" spans="5:6" ht="15" customHeight="1" x14ac:dyDescent="0.2">
      <c r="E65528" s="19"/>
      <c r="F65528" s="19"/>
    </row>
    <row r="65529" spans="5:6" ht="15" customHeight="1" x14ac:dyDescent="0.2">
      <c r="E65529" s="19"/>
      <c r="F65529" s="19"/>
    </row>
    <row r="65530" spans="5:6" ht="15" customHeight="1" x14ac:dyDescent="0.2">
      <c r="E65530" s="19"/>
      <c r="F65530" s="19"/>
    </row>
    <row r="65531" spans="5:6" ht="15" customHeight="1" x14ac:dyDescent="0.2">
      <c r="E65531" s="19"/>
      <c r="F65531" s="19"/>
    </row>
    <row r="65532" spans="5:6" ht="15" customHeight="1" x14ac:dyDescent="0.2">
      <c r="E65532" s="19"/>
      <c r="F65532" s="19"/>
    </row>
    <row r="65533" spans="5:6" ht="15" customHeight="1" x14ac:dyDescent="0.2">
      <c r="E65533" s="19"/>
      <c r="F65533" s="19"/>
    </row>
    <row r="65534" spans="5:6" ht="15" customHeight="1" x14ac:dyDescent="0.2">
      <c r="E65534" s="19"/>
      <c r="F65534" s="19"/>
    </row>
    <row r="65535" spans="5:6" ht="15" customHeight="1" x14ac:dyDescent="0.2">
      <c r="E65535" s="19"/>
      <c r="F65535" s="19"/>
    </row>
    <row r="65536" spans="5:6" ht="15" customHeight="1" x14ac:dyDescent="0.2">
      <c r="E65536" s="19"/>
      <c r="F65536" s="19"/>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2016-03-15T14:42:48Z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dae50cf4-c33d-409c-b503-19a3b9b3f927</vt:lpwstr>
  </property>
</Properties>
</file>