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Calidad de racimos vs TEA\"/>
    </mc:Choice>
  </mc:AlternateContent>
  <xr:revisionPtr revIDLastSave="0" documentId="13_ncr:1_{78080DA3-392C-49B3-92F4-3C4CCA9A24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85" i="1" l="1"/>
  <c r="AW85" i="1"/>
  <c r="AX85" i="1"/>
  <c r="AY85" i="1"/>
  <c r="AZ85" i="1"/>
  <c r="AV86" i="1"/>
  <c r="AW86" i="1"/>
  <c r="AX86" i="1"/>
  <c r="AY86" i="1"/>
  <c r="AZ86" i="1"/>
  <c r="AV87" i="1"/>
  <c r="AW87" i="1"/>
  <c r="AX87" i="1"/>
  <c r="AY87" i="1"/>
  <c r="AZ87" i="1"/>
  <c r="AV88" i="1"/>
  <c r="AW88" i="1"/>
  <c r="AX88" i="1"/>
  <c r="AY88" i="1"/>
  <c r="AZ88" i="1"/>
  <c r="AV89" i="1"/>
  <c r="AW89" i="1"/>
  <c r="AX89" i="1"/>
  <c r="AY89" i="1"/>
  <c r="AZ89" i="1"/>
  <c r="AV90" i="1"/>
  <c r="AW90" i="1"/>
  <c r="AX90" i="1"/>
  <c r="AY90" i="1"/>
  <c r="AZ90" i="1"/>
  <c r="AV91" i="1"/>
  <c r="AW91" i="1"/>
  <c r="AX91" i="1"/>
  <c r="AY91" i="1"/>
  <c r="AZ91" i="1"/>
  <c r="AV92" i="1"/>
  <c r="AW92" i="1"/>
  <c r="AX92" i="1"/>
  <c r="AY92" i="1"/>
  <c r="AZ92" i="1"/>
  <c r="AV93" i="1"/>
  <c r="AW93" i="1"/>
  <c r="AX93" i="1"/>
  <c r="AY93" i="1"/>
  <c r="AZ93" i="1"/>
  <c r="AV94" i="1"/>
  <c r="AW94" i="1"/>
  <c r="AX94" i="1"/>
  <c r="AY94" i="1"/>
  <c r="AZ94" i="1"/>
  <c r="AV95" i="1"/>
  <c r="AW95" i="1"/>
  <c r="AX95" i="1"/>
  <c r="AY95" i="1"/>
  <c r="AZ95" i="1"/>
  <c r="AV96" i="1"/>
  <c r="AW96" i="1"/>
  <c r="AX96" i="1"/>
  <c r="AY96" i="1"/>
  <c r="AZ96" i="1"/>
  <c r="AV97" i="1"/>
  <c r="AW97" i="1"/>
  <c r="AX97" i="1"/>
  <c r="AY97" i="1"/>
  <c r="AZ97" i="1"/>
  <c r="AV98" i="1"/>
  <c r="AW98" i="1"/>
  <c r="AX98" i="1"/>
  <c r="AY98" i="1"/>
  <c r="AZ98" i="1"/>
  <c r="AV99" i="1"/>
  <c r="AW99" i="1"/>
  <c r="AX99" i="1"/>
  <c r="AY99" i="1"/>
  <c r="AZ99" i="1"/>
  <c r="AV100" i="1"/>
  <c r="AW100" i="1"/>
  <c r="AX100" i="1"/>
  <c r="AY100" i="1"/>
  <c r="AZ100" i="1"/>
  <c r="AV101" i="1"/>
  <c r="AW101" i="1"/>
  <c r="AX101" i="1"/>
  <c r="AY101" i="1"/>
  <c r="AZ101" i="1"/>
  <c r="AV102" i="1"/>
  <c r="AW102" i="1"/>
  <c r="AX102" i="1"/>
  <c r="AY102" i="1"/>
  <c r="AZ102" i="1"/>
  <c r="AV103" i="1"/>
  <c r="AW103" i="1"/>
  <c r="AX103" i="1"/>
  <c r="AY103" i="1"/>
  <c r="AZ103" i="1"/>
  <c r="AV104" i="1"/>
  <c r="AW104" i="1"/>
  <c r="AX104" i="1"/>
  <c r="AY104" i="1"/>
  <c r="AZ104" i="1"/>
  <c r="AV105" i="1"/>
  <c r="AW105" i="1"/>
  <c r="AX105" i="1"/>
  <c r="AY105" i="1"/>
  <c r="AZ105" i="1"/>
  <c r="AV106" i="1"/>
  <c r="AW106" i="1"/>
  <c r="AX106" i="1"/>
  <c r="AY106" i="1"/>
  <c r="AZ106" i="1"/>
  <c r="AV107" i="1"/>
  <c r="AW107" i="1"/>
  <c r="AX107" i="1"/>
  <c r="AY107" i="1"/>
  <c r="AZ107" i="1"/>
  <c r="AV108" i="1"/>
  <c r="AW108" i="1"/>
  <c r="AX108" i="1"/>
  <c r="AY108" i="1"/>
  <c r="AZ108" i="1"/>
  <c r="AV109" i="1"/>
  <c r="AW109" i="1"/>
  <c r="AX109" i="1"/>
  <c r="AY109" i="1"/>
  <c r="AZ109" i="1"/>
  <c r="AV110" i="1"/>
  <c r="AW110" i="1"/>
  <c r="AX110" i="1"/>
  <c r="AY110" i="1"/>
  <c r="AZ110" i="1"/>
  <c r="AV111" i="1"/>
  <c r="AW111" i="1"/>
  <c r="AX111" i="1"/>
  <c r="AY111" i="1"/>
  <c r="AZ111" i="1"/>
  <c r="AV112" i="1"/>
  <c r="AW112" i="1"/>
  <c r="AX112" i="1"/>
  <c r="AY112" i="1"/>
  <c r="AZ112" i="1"/>
  <c r="AV113" i="1"/>
  <c r="AW113" i="1"/>
  <c r="AX113" i="1"/>
  <c r="AY113" i="1"/>
  <c r="AZ113" i="1"/>
  <c r="AV114" i="1"/>
  <c r="AW114" i="1"/>
  <c r="AX114" i="1"/>
  <c r="AY114" i="1"/>
  <c r="AZ114" i="1"/>
  <c r="AV115" i="1"/>
  <c r="AW115" i="1"/>
  <c r="AX115" i="1"/>
  <c r="AY115" i="1"/>
  <c r="AZ115" i="1"/>
  <c r="AV116" i="1"/>
  <c r="AW116" i="1"/>
  <c r="AX116" i="1"/>
  <c r="AY116" i="1"/>
  <c r="AZ116" i="1"/>
  <c r="AV117" i="1"/>
  <c r="AW117" i="1"/>
  <c r="AX117" i="1"/>
  <c r="AY117" i="1"/>
  <c r="AZ117" i="1"/>
  <c r="AV118" i="1"/>
  <c r="AW118" i="1"/>
  <c r="AX118" i="1"/>
  <c r="AY118" i="1"/>
  <c r="AZ118" i="1"/>
  <c r="AV119" i="1"/>
  <c r="AW119" i="1"/>
  <c r="AX119" i="1"/>
  <c r="AY119" i="1"/>
  <c r="AZ119" i="1"/>
  <c r="AV120" i="1"/>
  <c r="AW120" i="1"/>
  <c r="AX120" i="1"/>
  <c r="AY120" i="1"/>
  <c r="AZ120" i="1"/>
  <c r="AV121" i="1"/>
  <c r="AW121" i="1"/>
  <c r="AX121" i="1"/>
  <c r="AY121" i="1"/>
  <c r="AZ121" i="1"/>
  <c r="AV122" i="1"/>
  <c r="AW122" i="1"/>
  <c r="AX122" i="1"/>
  <c r="AY122" i="1"/>
  <c r="AZ122" i="1"/>
  <c r="AV123" i="1"/>
  <c r="AW123" i="1"/>
  <c r="AX123" i="1"/>
  <c r="AY123" i="1"/>
  <c r="AZ123" i="1"/>
  <c r="AV124" i="1"/>
  <c r="AW124" i="1"/>
  <c r="AX124" i="1"/>
  <c r="AY124" i="1"/>
  <c r="AZ124" i="1"/>
  <c r="AV125" i="1"/>
  <c r="AW125" i="1"/>
  <c r="AX125" i="1"/>
  <c r="AY125" i="1"/>
  <c r="AZ125" i="1"/>
  <c r="AV126" i="1"/>
  <c r="AW126" i="1"/>
  <c r="AX126" i="1"/>
  <c r="AY126" i="1"/>
  <c r="AZ126" i="1"/>
  <c r="AV127" i="1"/>
  <c r="AW127" i="1"/>
  <c r="AX127" i="1"/>
  <c r="AY127" i="1"/>
  <c r="AZ127" i="1"/>
  <c r="AV128" i="1"/>
  <c r="AW128" i="1"/>
  <c r="AX128" i="1"/>
  <c r="AY128" i="1"/>
  <c r="AZ128" i="1"/>
  <c r="AV129" i="1"/>
  <c r="AW129" i="1"/>
  <c r="AX129" i="1"/>
  <c r="AY129" i="1"/>
  <c r="AZ129" i="1"/>
  <c r="AV130" i="1"/>
  <c r="AW130" i="1"/>
  <c r="AX130" i="1"/>
  <c r="AY130" i="1"/>
  <c r="AZ130" i="1"/>
  <c r="AV131" i="1"/>
  <c r="AW131" i="1"/>
  <c r="AX131" i="1"/>
  <c r="AY131" i="1"/>
  <c r="AZ131" i="1"/>
  <c r="AV132" i="1"/>
  <c r="AW132" i="1"/>
  <c r="AX132" i="1"/>
  <c r="AY132" i="1"/>
  <c r="AZ132" i="1"/>
  <c r="AV133" i="1"/>
  <c r="AW133" i="1"/>
  <c r="AX133" i="1"/>
  <c r="AY133" i="1"/>
  <c r="AZ133" i="1"/>
  <c r="AV134" i="1"/>
  <c r="AW134" i="1"/>
  <c r="AX134" i="1"/>
  <c r="AY134" i="1"/>
  <c r="AZ134" i="1"/>
  <c r="AV135" i="1"/>
  <c r="AW135" i="1"/>
  <c r="AX135" i="1"/>
  <c r="AY135" i="1"/>
  <c r="AZ135" i="1"/>
  <c r="AV136" i="1"/>
  <c r="AW136" i="1"/>
  <c r="AX136" i="1"/>
  <c r="AY136" i="1"/>
  <c r="AZ136" i="1"/>
  <c r="AV137" i="1"/>
  <c r="AW137" i="1"/>
  <c r="AX137" i="1"/>
  <c r="AY137" i="1"/>
  <c r="AZ137" i="1"/>
  <c r="AV138" i="1"/>
  <c r="AW138" i="1"/>
  <c r="AX138" i="1"/>
  <c r="AY138" i="1"/>
  <c r="AZ138" i="1"/>
  <c r="AV139" i="1"/>
  <c r="AW139" i="1"/>
  <c r="AX139" i="1"/>
  <c r="AY139" i="1"/>
  <c r="AZ139" i="1"/>
  <c r="AV140" i="1"/>
  <c r="AW140" i="1"/>
  <c r="AX140" i="1"/>
  <c r="AY140" i="1"/>
  <c r="AZ140" i="1"/>
  <c r="AV141" i="1"/>
  <c r="AW141" i="1"/>
  <c r="AX141" i="1"/>
  <c r="AY141" i="1"/>
  <c r="AZ141" i="1"/>
  <c r="AV142" i="1"/>
  <c r="AW142" i="1"/>
  <c r="AX142" i="1"/>
  <c r="AY142" i="1"/>
  <c r="AZ142" i="1"/>
  <c r="AV143" i="1"/>
  <c r="AW143" i="1"/>
  <c r="AX143" i="1"/>
  <c r="AY143" i="1"/>
  <c r="AZ143" i="1"/>
  <c r="AV144" i="1"/>
  <c r="AW144" i="1"/>
  <c r="AX144" i="1"/>
  <c r="AY144" i="1"/>
  <c r="AZ144" i="1"/>
  <c r="AV145" i="1"/>
  <c r="AW145" i="1"/>
  <c r="AX145" i="1"/>
  <c r="AY145" i="1"/>
  <c r="AZ145" i="1"/>
  <c r="AV146" i="1"/>
  <c r="AW146" i="1"/>
  <c r="AX146" i="1"/>
  <c r="AY146" i="1"/>
  <c r="AZ146" i="1"/>
  <c r="AV147" i="1"/>
  <c r="AW147" i="1"/>
  <c r="AX147" i="1"/>
  <c r="AY147" i="1"/>
  <c r="AZ147" i="1"/>
  <c r="AV148" i="1"/>
  <c r="AW148" i="1"/>
  <c r="AX148" i="1"/>
  <c r="AY148" i="1"/>
  <c r="AZ148" i="1"/>
  <c r="AV149" i="1"/>
  <c r="AW149" i="1"/>
  <c r="AX149" i="1"/>
  <c r="AY149" i="1"/>
  <c r="AZ149" i="1"/>
  <c r="AV150" i="1"/>
  <c r="AW150" i="1"/>
  <c r="AX150" i="1"/>
  <c r="AY150" i="1"/>
  <c r="AZ150" i="1"/>
  <c r="AV151" i="1"/>
  <c r="AW151" i="1"/>
  <c r="AX151" i="1"/>
  <c r="AY151" i="1"/>
  <c r="AZ151" i="1"/>
  <c r="AZ84" i="1"/>
  <c r="AY84" i="1"/>
  <c r="AX84" i="1"/>
  <c r="AW84" i="1"/>
  <c r="AV84" i="1"/>
  <c r="AP85" i="1"/>
  <c r="AQ85" i="1"/>
  <c r="AR85" i="1"/>
  <c r="AS85" i="1"/>
  <c r="AT85" i="1"/>
  <c r="AU85" i="1"/>
  <c r="AP86" i="1"/>
  <c r="AQ86" i="1"/>
  <c r="AR86" i="1"/>
  <c r="AS86" i="1"/>
  <c r="AT86" i="1"/>
  <c r="AU86" i="1"/>
  <c r="AP87" i="1"/>
  <c r="AQ87" i="1"/>
  <c r="AR87" i="1"/>
  <c r="AS87" i="1"/>
  <c r="AT87" i="1"/>
  <c r="AU87" i="1"/>
  <c r="AP88" i="1"/>
  <c r="AQ88" i="1"/>
  <c r="AR88" i="1"/>
  <c r="AS88" i="1"/>
  <c r="AT88" i="1"/>
  <c r="AU88" i="1"/>
  <c r="AP89" i="1"/>
  <c r="AQ89" i="1"/>
  <c r="AR89" i="1"/>
  <c r="AS89" i="1"/>
  <c r="AT89" i="1"/>
  <c r="AU89" i="1"/>
  <c r="AP90" i="1"/>
  <c r="AQ90" i="1"/>
  <c r="AR90" i="1"/>
  <c r="AS90" i="1"/>
  <c r="AT90" i="1"/>
  <c r="AU90" i="1"/>
  <c r="AP91" i="1"/>
  <c r="AQ91" i="1"/>
  <c r="AR91" i="1"/>
  <c r="AS91" i="1"/>
  <c r="AT91" i="1"/>
  <c r="AU91" i="1"/>
  <c r="AP92" i="1"/>
  <c r="AQ92" i="1"/>
  <c r="AR92" i="1"/>
  <c r="AS92" i="1"/>
  <c r="AT92" i="1"/>
  <c r="AU92" i="1"/>
  <c r="AP93" i="1"/>
  <c r="AQ93" i="1"/>
  <c r="AR93" i="1"/>
  <c r="AS93" i="1"/>
  <c r="AT93" i="1"/>
  <c r="AU93" i="1"/>
  <c r="AP94" i="1"/>
  <c r="AQ94" i="1"/>
  <c r="AR94" i="1"/>
  <c r="AS94" i="1"/>
  <c r="AT94" i="1"/>
  <c r="AU94" i="1"/>
  <c r="AP95" i="1"/>
  <c r="AQ95" i="1"/>
  <c r="AR95" i="1"/>
  <c r="AS95" i="1"/>
  <c r="AT95" i="1"/>
  <c r="AU95" i="1"/>
  <c r="AP96" i="1"/>
  <c r="AQ96" i="1"/>
  <c r="AR96" i="1"/>
  <c r="AS96" i="1"/>
  <c r="AT96" i="1"/>
  <c r="AU96" i="1"/>
  <c r="AP97" i="1"/>
  <c r="AQ97" i="1"/>
  <c r="AR97" i="1"/>
  <c r="AS97" i="1"/>
  <c r="AT97" i="1"/>
  <c r="AU97" i="1"/>
  <c r="AP98" i="1"/>
  <c r="AQ98" i="1"/>
  <c r="AR98" i="1"/>
  <c r="AS98" i="1"/>
  <c r="AT98" i="1"/>
  <c r="AU98" i="1"/>
  <c r="AP99" i="1"/>
  <c r="AQ99" i="1"/>
  <c r="AR99" i="1"/>
  <c r="AS99" i="1"/>
  <c r="AT99" i="1"/>
  <c r="AU99" i="1"/>
  <c r="AP100" i="1"/>
  <c r="AQ100" i="1"/>
  <c r="AR100" i="1"/>
  <c r="AS100" i="1"/>
  <c r="AT100" i="1"/>
  <c r="AU100" i="1"/>
  <c r="AP101" i="1"/>
  <c r="AQ101" i="1"/>
  <c r="AR101" i="1"/>
  <c r="AS101" i="1"/>
  <c r="AT101" i="1"/>
  <c r="AU101" i="1"/>
  <c r="AP102" i="1"/>
  <c r="AQ102" i="1"/>
  <c r="AR102" i="1"/>
  <c r="AS102" i="1"/>
  <c r="AT102" i="1"/>
  <c r="AU102" i="1"/>
  <c r="AP103" i="1"/>
  <c r="AQ103" i="1"/>
  <c r="AR103" i="1"/>
  <c r="AS103" i="1"/>
  <c r="AT103" i="1"/>
  <c r="AU103" i="1"/>
  <c r="AP104" i="1"/>
  <c r="AQ104" i="1"/>
  <c r="AR104" i="1"/>
  <c r="AS104" i="1"/>
  <c r="AT104" i="1"/>
  <c r="AU104" i="1"/>
  <c r="AP105" i="1"/>
  <c r="AQ105" i="1"/>
  <c r="AR105" i="1"/>
  <c r="AS105" i="1"/>
  <c r="AT105" i="1"/>
  <c r="AU105" i="1"/>
  <c r="AP106" i="1"/>
  <c r="AQ106" i="1"/>
  <c r="AR106" i="1"/>
  <c r="AS106" i="1"/>
  <c r="AT106" i="1"/>
  <c r="AU106" i="1"/>
  <c r="AP107" i="1"/>
  <c r="AQ107" i="1"/>
  <c r="AR107" i="1"/>
  <c r="AS107" i="1"/>
  <c r="AT107" i="1"/>
  <c r="AU107" i="1"/>
  <c r="AP108" i="1"/>
  <c r="AQ108" i="1"/>
  <c r="AR108" i="1"/>
  <c r="AS108" i="1"/>
  <c r="AT108" i="1"/>
  <c r="AU108" i="1"/>
  <c r="AP109" i="1"/>
  <c r="AQ109" i="1"/>
  <c r="AR109" i="1"/>
  <c r="AS109" i="1"/>
  <c r="AT109" i="1"/>
  <c r="AU109" i="1"/>
  <c r="AP110" i="1"/>
  <c r="AQ110" i="1"/>
  <c r="AR110" i="1"/>
  <c r="AS110" i="1"/>
  <c r="AT110" i="1"/>
  <c r="AU110" i="1"/>
  <c r="AP111" i="1"/>
  <c r="AQ111" i="1"/>
  <c r="AR111" i="1"/>
  <c r="AS111" i="1"/>
  <c r="AT111" i="1"/>
  <c r="AU111" i="1"/>
  <c r="AP112" i="1"/>
  <c r="AQ112" i="1"/>
  <c r="AR112" i="1"/>
  <c r="AS112" i="1"/>
  <c r="AT112" i="1"/>
  <c r="AU112" i="1"/>
  <c r="AP113" i="1"/>
  <c r="AQ113" i="1"/>
  <c r="AR113" i="1"/>
  <c r="AS113" i="1"/>
  <c r="AT113" i="1"/>
  <c r="AU113" i="1"/>
  <c r="AP114" i="1"/>
  <c r="AQ114" i="1"/>
  <c r="AR114" i="1"/>
  <c r="AS114" i="1"/>
  <c r="AT114" i="1"/>
  <c r="AU114" i="1"/>
  <c r="AP115" i="1"/>
  <c r="AQ115" i="1"/>
  <c r="AR115" i="1"/>
  <c r="AS115" i="1"/>
  <c r="AT115" i="1"/>
  <c r="AU115" i="1"/>
  <c r="AP116" i="1"/>
  <c r="AQ116" i="1"/>
  <c r="AR116" i="1"/>
  <c r="AS116" i="1"/>
  <c r="AT116" i="1"/>
  <c r="AU116" i="1"/>
  <c r="AP117" i="1"/>
  <c r="AQ117" i="1"/>
  <c r="AR117" i="1"/>
  <c r="AS117" i="1"/>
  <c r="AT117" i="1"/>
  <c r="AU117" i="1"/>
  <c r="AP118" i="1"/>
  <c r="AQ118" i="1"/>
  <c r="AR118" i="1"/>
  <c r="AS118" i="1"/>
  <c r="AT118" i="1"/>
  <c r="AU118" i="1"/>
  <c r="AP119" i="1"/>
  <c r="AQ119" i="1"/>
  <c r="AR119" i="1"/>
  <c r="AS119" i="1"/>
  <c r="AT119" i="1"/>
  <c r="AU119" i="1"/>
  <c r="AP120" i="1"/>
  <c r="AQ120" i="1"/>
  <c r="AR120" i="1"/>
  <c r="AS120" i="1"/>
  <c r="AT120" i="1"/>
  <c r="AU120" i="1"/>
  <c r="AP121" i="1"/>
  <c r="AQ121" i="1"/>
  <c r="AR121" i="1"/>
  <c r="AS121" i="1"/>
  <c r="AT121" i="1"/>
  <c r="AU121" i="1"/>
  <c r="AP122" i="1"/>
  <c r="AQ122" i="1"/>
  <c r="AR122" i="1"/>
  <c r="AS122" i="1"/>
  <c r="AT122" i="1"/>
  <c r="AU122" i="1"/>
  <c r="AP123" i="1"/>
  <c r="AQ123" i="1"/>
  <c r="AR123" i="1"/>
  <c r="AS123" i="1"/>
  <c r="AT123" i="1"/>
  <c r="AU123" i="1"/>
  <c r="AP124" i="1"/>
  <c r="AQ124" i="1"/>
  <c r="AR124" i="1"/>
  <c r="AS124" i="1"/>
  <c r="AT124" i="1"/>
  <c r="AU124" i="1"/>
  <c r="AP125" i="1"/>
  <c r="AQ125" i="1"/>
  <c r="AR125" i="1"/>
  <c r="AS125" i="1"/>
  <c r="AT125" i="1"/>
  <c r="AU125" i="1"/>
  <c r="AP126" i="1"/>
  <c r="AQ126" i="1"/>
  <c r="AR126" i="1"/>
  <c r="AS126" i="1"/>
  <c r="AT126" i="1"/>
  <c r="AU126" i="1"/>
  <c r="AP127" i="1"/>
  <c r="AQ127" i="1"/>
  <c r="AR127" i="1"/>
  <c r="AS127" i="1"/>
  <c r="AT127" i="1"/>
  <c r="AU127" i="1"/>
  <c r="AP128" i="1"/>
  <c r="AQ128" i="1"/>
  <c r="AR128" i="1"/>
  <c r="AS128" i="1"/>
  <c r="AT128" i="1"/>
  <c r="AU128" i="1"/>
  <c r="AP129" i="1"/>
  <c r="AQ129" i="1"/>
  <c r="AR129" i="1"/>
  <c r="AS129" i="1"/>
  <c r="AT129" i="1"/>
  <c r="AU129" i="1"/>
  <c r="AP130" i="1"/>
  <c r="AQ130" i="1"/>
  <c r="AR130" i="1"/>
  <c r="AS130" i="1"/>
  <c r="AT130" i="1"/>
  <c r="AU130" i="1"/>
  <c r="AP131" i="1"/>
  <c r="AQ131" i="1"/>
  <c r="AR131" i="1"/>
  <c r="AS131" i="1"/>
  <c r="AT131" i="1"/>
  <c r="AU131" i="1"/>
  <c r="AP132" i="1"/>
  <c r="AQ132" i="1"/>
  <c r="AR132" i="1"/>
  <c r="AS132" i="1"/>
  <c r="AT132" i="1"/>
  <c r="AU132" i="1"/>
  <c r="AP133" i="1"/>
  <c r="AQ133" i="1"/>
  <c r="AR133" i="1"/>
  <c r="AS133" i="1"/>
  <c r="AT133" i="1"/>
  <c r="AU133" i="1"/>
  <c r="AP134" i="1"/>
  <c r="AQ134" i="1"/>
  <c r="AR134" i="1"/>
  <c r="AS134" i="1"/>
  <c r="AT134" i="1"/>
  <c r="AU134" i="1"/>
  <c r="AP135" i="1"/>
  <c r="AQ135" i="1"/>
  <c r="AR135" i="1"/>
  <c r="AS135" i="1"/>
  <c r="AT135" i="1"/>
  <c r="AU135" i="1"/>
  <c r="AP136" i="1"/>
  <c r="AQ136" i="1"/>
  <c r="AR136" i="1"/>
  <c r="AS136" i="1"/>
  <c r="AT136" i="1"/>
  <c r="AU136" i="1"/>
  <c r="AP137" i="1"/>
  <c r="AQ137" i="1"/>
  <c r="AR137" i="1"/>
  <c r="AS137" i="1"/>
  <c r="AT137" i="1"/>
  <c r="AU137" i="1"/>
  <c r="AP138" i="1"/>
  <c r="AQ138" i="1"/>
  <c r="AR138" i="1"/>
  <c r="AS138" i="1"/>
  <c r="AT138" i="1"/>
  <c r="AU138" i="1"/>
  <c r="AP139" i="1"/>
  <c r="AQ139" i="1"/>
  <c r="AR139" i="1"/>
  <c r="AS139" i="1"/>
  <c r="AT139" i="1"/>
  <c r="AU139" i="1"/>
  <c r="AP140" i="1"/>
  <c r="AQ140" i="1"/>
  <c r="AR140" i="1"/>
  <c r="AS140" i="1"/>
  <c r="AT140" i="1"/>
  <c r="AU140" i="1"/>
  <c r="AP141" i="1"/>
  <c r="AQ141" i="1"/>
  <c r="AR141" i="1"/>
  <c r="AS141" i="1"/>
  <c r="AT141" i="1"/>
  <c r="AU141" i="1"/>
  <c r="AP142" i="1"/>
  <c r="AQ142" i="1"/>
  <c r="AR142" i="1"/>
  <c r="AS142" i="1"/>
  <c r="AT142" i="1"/>
  <c r="AU142" i="1"/>
  <c r="AP143" i="1"/>
  <c r="AQ143" i="1"/>
  <c r="AR143" i="1"/>
  <c r="AS143" i="1"/>
  <c r="AT143" i="1"/>
  <c r="AU143" i="1"/>
  <c r="AP144" i="1"/>
  <c r="AQ144" i="1"/>
  <c r="AR144" i="1"/>
  <c r="AS144" i="1"/>
  <c r="AT144" i="1"/>
  <c r="AU144" i="1"/>
  <c r="AP145" i="1"/>
  <c r="AQ145" i="1"/>
  <c r="AR145" i="1"/>
  <c r="AS145" i="1"/>
  <c r="AT145" i="1"/>
  <c r="AU145" i="1"/>
  <c r="AP146" i="1"/>
  <c r="AQ146" i="1"/>
  <c r="AR146" i="1"/>
  <c r="AS146" i="1"/>
  <c r="AT146" i="1"/>
  <c r="AU146" i="1"/>
  <c r="AP147" i="1"/>
  <c r="AQ147" i="1"/>
  <c r="AR147" i="1"/>
  <c r="AS147" i="1"/>
  <c r="AT147" i="1"/>
  <c r="AU147" i="1"/>
  <c r="AP148" i="1"/>
  <c r="AQ148" i="1"/>
  <c r="AR148" i="1"/>
  <c r="AS148" i="1"/>
  <c r="AT148" i="1"/>
  <c r="AU148" i="1"/>
  <c r="AP149" i="1"/>
  <c r="AQ149" i="1"/>
  <c r="AR149" i="1"/>
  <c r="AS149" i="1"/>
  <c r="AT149" i="1"/>
  <c r="AU149" i="1"/>
  <c r="AP150" i="1"/>
  <c r="AQ150" i="1"/>
  <c r="AR150" i="1"/>
  <c r="AS150" i="1"/>
  <c r="AT150" i="1"/>
  <c r="AU150" i="1"/>
  <c r="AP151" i="1"/>
  <c r="AQ151" i="1"/>
  <c r="AR151" i="1"/>
  <c r="AS151" i="1"/>
  <c r="AT151" i="1"/>
  <c r="AU151" i="1"/>
  <c r="AU84" i="1"/>
  <c r="AT84" i="1"/>
  <c r="AS84" i="1"/>
  <c r="AR84" i="1"/>
  <c r="AQ84" i="1"/>
  <c r="AP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84" i="1"/>
</calcChain>
</file>

<file path=xl/sharedStrings.xml><?xml version="1.0" encoding="utf-8"?>
<sst xmlns="http://schemas.openxmlformats.org/spreadsheetml/2006/main" count="219" uniqueCount="53">
  <si>
    <t>FECHA</t>
  </si>
  <si>
    <t>PLANTACION</t>
  </si>
  <si>
    <t>VERDES</t>
  </si>
  <si>
    <t>MADUROS</t>
  </si>
  <si>
    <t>SMADUROS</t>
  </si>
  <si>
    <t>ESCOBAJO</t>
  </si>
  <si>
    <t>MALFORMADOA</t>
  </si>
  <si>
    <t>MALFORMADOB</t>
  </si>
  <si>
    <t>Peso</t>
  </si>
  <si>
    <t>Peso_ajustado</t>
  </si>
  <si>
    <t>Racimos</t>
  </si>
  <si>
    <t>Peso_propios</t>
  </si>
  <si>
    <t>Peso_CALIDAD</t>
  </si>
  <si>
    <t>%_VERDES</t>
  </si>
  <si>
    <t>%_MADUROS</t>
  </si>
  <si>
    <t>%_SMADUROS</t>
  </si>
  <si>
    <t>%_ESCOBAJO</t>
  </si>
  <si>
    <t>%_MALFORMADOA</t>
  </si>
  <si>
    <t>%_MALFORMADOB</t>
  </si>
  <si>
    <t>Peso_MALFORMADOA</t>
  </si>
  <si>
    <t>Peso_MALFORMADOB</t>
  </si>
  <si>
    <t>Shanuzi</t>
  </si>
  <si>
    <t>Peso_VERDES_ terceros</t>
  </si>
  <si>
    <t>Peso_MADUROS_ terceros</t>
  </si>
  <si>
    <t>Peso_SMADUROS_ terceros</t>
  </si>
  <si>
    <t>Peso_ESCOBAJO_ terceros</t>
  </si>
  <si>
    <t>Peso_MALFORMADO_ terceros</t>
  </si>
  <si>
    <t>PESO NETO T.M. _ terceros</t>
  </si>
  <si>
    <t>Peso_ajustado_ terceros</t>
  </si>
  <si>
    <t>Peso_ terceros_ terceros</t>
  </si>
  <si>
    <t>RFFProcesado</t>
  </si>
  <si>
    <t>RFFProcesadoPropios</t>
  </si>
  <si>
    <t>RFFProcesadoTerceros</t>
  </si>
  <si>
    <t>CPOObtenidoPropios</t>
  </si>
  <si>
    <t>CPOObtenidoTerceros</t>
  </si>
  <si>
    <t>CPOObtenido</t>
  </si>
  <si>
    <t>TEA_total</t>
  </si>
  <si>
    <t>Peso_VERDES_ propios</t>
  </si>
  <si>
    <t>Peso_MADUROS_ propios</t>
  </si>
  <si>
    <t>Peso_SMADUROS_ propios</t>
  </si>
  <si>
    <t>Peso_ESCOBAJO_ propios</t>
  </si>
  <si>
    <t>Peso total PROPIOS + TERCEROS</t>
  </si>
  <si>
    <t>% Peso_VERDES_ propios</t>
  </si>
  <si>
    <t>% Peso_MADUROS_ propios</t>
  </si>
  <si>
    <t>% Peso_SMADUROS_ propios</t>
  </si>
  <si>
    <t>% Peso_ESCOBAJO_ propios</t>
  </si>
  <si>
    <t>% Peso_VERDES_ terceros</t>
  </si>
  <si>
    <t>% Peso_MADUROS_ terceros</t>
  </si>
  <si>
    <t>% Peso_SMADUROS_ terceros</t>
  </si>
  <si>
    <t>% Peso_ESCOBAJO_ terceros</t>
  </si>
  <si>
    <t>% Peso_MALFORMADO_ terceros</t>
  </si>
  <si>
    <t>% Peso_MALFORMADOA_ propios</t>
  </si>
  <si>
    <t>% Peso_MALFORMADOB_ propios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</si>
</sst>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0.0"/>
    <numFmt numFmtId="171" formatCode="0.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166" fontId="0" fillId="0" borderId="0" xfId="0" applyNumberFormat="1"/>
    <xf numFmtId="171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51"/>
  <sheetViews>
    <sheetView zoomScale="80" zoomScaleNormal="80" workbookViewId="0">
      <pane xSplit="1" ySplit="1" topLeftCell="AD127" activePane="bottomRight" state="frozen"/>
      <selection pane="topRight" activeCell="B1" sqref="B1"/>
      <selection pane="bottomLeft" activeCell="A2" sqref="A2"/>
      <selection pane="bottomRight" sqref="A1:AZ151"/>
    </sheetView>
  </sheetViews>
  <sheetFormatPr baseColWidth="10" defaultColWidth="8.88671875" defaultRowHeight="14.4" x14ac:dyDescent="0.3"/>
  <cols>
    <col min="1" max="1" width="19.21875" customWidth="1"/>
    <col min="13" max="13" width="6.44140625" customWidth="1"/>
    <col min="25" max="25" width="11.21875" bestFit="1" customWidth="1"/>
    <col min="26" max="30" width="10.77734375" customWidth="1"/>
    <col min="32" max="32" width="13.77734375" customWidth="1"/>
    <col min="41" max="41" width="12.109375" customWidth="1"/>
    <col min="42" max="42" width="12" bestFit="1" customWidth="1"/>
  </cols>
  <sheetData>
    <row r="1" spans="1:52" s="3" customFormat="1" ht="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" t="s">
        <v>17</v>
      </c>
      <c r="S1" s="2" t="s">
        <v>18</v>
      </c>
      <c r="T1" s="5" t="s">
        <v>37</v>
      </c>
      <c r="U1" s="5" t="s">
        <v>38</v>
      </c>
      <c r="V1" s="5" t="s">
        <v>39</v>
      </c>
      <c r="W1" s="5" t="s">
        <v>40</v>
      </c>
      <c r="X1" s="2" t="s">
        <v>19</v>
      </c>
      <c r="Y1" s="2" t="s">
        <v>20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2" t="s">
        <v>27</v>
      </c>
      <c r="AF1" s="8" t="s">
        <v>41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7" t="s">
        <v>36</v>
      </c>
      <c r="AP1" s="5" t="s">
        <v>42</v>
      </c>
      <c r="AQ1" s="5" t="s">
        <v>43</v>
      </c>
      <c r="AR1" s="5" t="s">
        <v>44</v>
      </c>
      <c r="AS1" s="5" t="s">
        <v>45</v>
      </c>
      <c r="AT1" s="2" t="s">
        <v>51</v>
      </c>
      <c r="AU1" s="2" t="s">
        <v>52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</row>
    <row r="2" spans="1:52" x14ac:dyDescent="0.3">
      <c r="A2" s="1">
        <v>44424</v>
      </c>
      <c r="B2" t="s">
        <v>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5171010</v>
      </c>
      <c r="M2">
        <v>0</v>
      </c>
      <c r="AI2">
        <v>8035.85</v>
      </c>
      <c r="AJ2">
        <v>7670.93</v>
      </c>
      <c r="AK2">
        <v>364.92</v>
      </c>
      <c r="AL2">
        <v>1842.64778</v>
      </c>
      <c r="AM2">
        <v>90.819220000000001</v>
      </c>
      <c r="AN2">
        <v>1933.4670000000001</v>
      </c>
      <c r="AO2">
        <v>0.2406051631128007</v>
      </c>
    </row>
    <row r="3" spans="1:52" x14ac:dyDescent="0.3">
      <c r="A3" s="1">
        <v>44431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6835380</v>
      </c>
      <c r="M3">
        <v>0</v>
      </c>
      <c r="AI3">
        <v>7108.81</v>
      </c>
      <c r="AJ3">
        <v>6869.58</v>
      </c>
      <c r="AK3">
        <v>239.23</v>
      </c>
      <c r="AL3">
        <v>1679.95642</v>
      </c>
      <c r="AM3">
        <v>82.800579999999997</v>
      </c>
      <c r="AN3">
        <v>1762.7570000000001</v>
      </c>
      <c r="AO3">
        <v>0.24796794400187941</v>
      </c>
    </row>
    <row r="4" spans="1:52" x14ac:dyDescent="0.3">
      <c r="A4" s="1">
        <v>44438</v>
      </c>
      <c r="B4" t="s">
        <v>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4842750</v>
      </c>
      <c r="M4">
        <v>0</v>
      </c>
      <c r="AI4">
        <v>4824</v>
      </c>
      <c r="AJ4">
        <v>4577.72</v>
      </c>
      <c r="AK4">
        <v>246.28</v>
      </c>
      <c r="AL4">
        <v>1158.3720900000001</v>
      </c>
      <c r="AM4">
        <v>67.63091</v>
      </c>
      <c r="AN4">
        <v>1226.0029999999999</v>
      </c>
      <c r="AO4">
        <v>0.25414655887230519</v>
      </c>
    </row>
    <row r="5" spans="1:52" x14ac:dyDescent="0.3">
      <c r="A5" s="1">
        <v>44445</v>
      </c>
      <c r="B5" t="s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4787990</v>
      </c>
      <c r="M5">
        <v>0</v>
      </c>
      <c r="AI5">
        <v>4758.53</v>
      </c>
      <c r="AJ5">
        <v>4403.17</v>
      </c>
      <c r="AK5">
        <v>355.36</v>
      </c>
      <c r="AL5">
        <v>1115.8391200000001</v>
      </c>
      <c r="AM5">
        <v>69.252880000000005</v>
      </c>
      <c r="AN5">
        <v>1185.0920000000001</v>
      </c>
      <c r="AO5">
        <v>0.24904581877176349</v>
      </c>
    </row>
    <row r="6" spans="1:52" x14ac:dyDescent="0.3">
      <c r="A6" s="1">
        <v>44452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6728550</v>
      </c>
      <c r="M6">
        <v>0</v>
      </c>
      <c r="AI6">
        <v>7434.87</v>
      </c>
      <c r="AJ6">
        <v>7046.77</v>
      </c>
      <c r="AK6">
        <v>388.1</v>
      </c>
      <c r="AL6">
        <v>1688.3586</v>
      </c>
      <c r="AM6">
        <v>104.7854</v>
      </c>
      <c r="AN6">
        <v>1793.144</v>
      </c>
      <c r="AO6">
        <v>0.24118027618505769</v>
      </c>
    </row>
    <row r="7" spans="1:52" x14ac:dyDescent="0.3">
      <c r="A7" s="1">
        <v>44459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7030600</v>
      </c>
      <c r="M7">
        <v>0</v>
      </c>
      <c r="AI7">
        <v>7274.2709999999997</v>
      </c>
      <c r="AJ7">
        <v>6893.5609999999997</v>
      </c>
      <c r="AK7">
        <v>380.71</v>
      </c>
      <c r="AL7">
        <v>1589.1083900000001</v>
      </c>
      <c r="AM7">
        <v>98.625609999999995</v>
      </c>
      <c r="AN7">
        <v>1687.7339999999999</v>
      </c>
      <c r="AO7">
        <v>0.2320141770907353</v>
      </c>
    </row>
    <row r="8" spans="1:52" x14ac:dyDescent="0.3">
      <c r="A8" s="1">
        <v>44466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6494200</v>
      </c>
      <c r="M8">
        <v>0</v>
      </c>
      <c r="AI8">
        <v>6783.9</v>
      </c>
      <c r="AJ8">
        <v>6367.75</v>
      </c>
      <c r="AK8">
        <v>416.15</v>
      </c>
      <c r="AL8">
        <v>1473.4950899999999</v>
      </c>
      <c r="AM8">
        <v>88.581909999999993</v>
      </c>
      <c r="AN8">
        <v>1562.077</v>
      </c>
      <c r="AO8">
        <v>0.23026238594318901</v>
      </c>
    </row>
    <row r="9" spans="1:52" x14ac:dyDescent="0.3">
      <c r="A9" s="1">
        <v>44473</v>
      </c>
      <c r="B9" t="s">
        <v>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5189410</v>
      </c>
      <c r="M9">
        <v>0</v>
      </c>
      <c r="AI9">
        <v>5415.5810000000001</v>
      </c>
      <c r="AJ9">
        <v>5054.9009999999998</v>
      </c>
      <c r="AK9">
        <v>360.68</v>
      </c>
      <c r="AL9">
        <v>1189.29467</v>
      </c>
      <c r="AM9">
        <v>68.047330000000002</v>
      </c>
      <c r="AN9">
        <v>1257.3420000000001</v>
      </c>
      <c r="AO9">
        <v>0.23217121117752651</v>
      </c>
    </row>
    <row r="10" spans="1:52" x14ac:dyDescent="0.3">
      <c r="A10" s="1">
        <v>44480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5426630</v>
      </c>
      <c r="M10">
        <v>0</v>
      </c>
      <c r="AI10">
        <v>5887.51</v>
      </c>
      <c r="AJ10">
        <v>5489.23</v>
      </c>
      <c r="AK10">
        <v>398.28</v>
      </c>
      <c r="AL10">
        <v>1370.3276000000001</v>
      </c>
      <c r="AM10">
        <v>78.4054</v>
      </c>
      <c r="AN10">
        <v>1448.7329999999999</v>
      </c>
      <c r="AO10">
        <v>0.24606888141166641</v>
      </c>
    </row>
    <row r="11" spans="1:52" x14ac:dyDescent="0.3">
      <c r="A11" s="1">
        <v>44487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7722070</v>
      </c>
      <c r="M11">
        <v>0</v>
      </c>
      <c r="AI11">
        <v>7351.6530000000002</v>
      </c>
      <c r="AJ11">
        <v>7030.7430000000004</v>
      </c>
      <c r="AK11">
        <v>320.91000000000003</v>
      </c>
      <c r="AL11">
        <v>1748.1650299999999</v>
      </c>
      <c r="AM11">
        <v>100.02397000000001</v>
      </c>
      <c r="AN11">
        <v>1848.1890000000001</v>
      </c>
      <c r="AO11">
        <v>0.25139774687407029</v>
      </c>
    </row>
    <row r="12" spans="1:52" x14ac:dyDescent="0.3">
      <c r="A12" s="1">
        <v>44494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7591370</v>
      </c>
      <c r="M12">
        <v>0</v>
      </c>
      <c r="AI12">
        <v>7805.9669999999996</v>
      </c>
      <c r="AJ12">
        <v>7460.4369999999999</v>
      </c>
      <c r="AK12">
        <v>345.53</v>
      </c>
      <c r="AL12">
        <v>1749.87141</v>
      </c>
      <c r="AM12">
        <v>100.12159</v>
      </c>
      <c r="AN12">
        <v>1849.9929999999999</v>
      </c>
      <c r="AO12">
        <v>0.23699728681917309</v>
      </c>
    </row>
    <row r="13" spans="1:52" x14ac:dyDescent="0.3">
      <c r="A13" s="1">
        <v>44501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6836400</v>
      </c>
      <c r="M13">
        <v>0</v>
      </c>
      <c r="AI13">
        <v>7167.4320000000007</v>
      </c>
      <c r="AJ13">
        <v>6677.1220000000003</v>
      </c>
      <c r="AK13">
        <v>490.31</v>
      </c>
      <c r="AL13">
        <v>1558.1157900000001</v>
      </c>
      <c r="AM13">
        <v>77.518209999999996</v>
      </c>
      <c r="AN13">
        <v>1635.634</v>
      </c>
      <c r="AO13">
        <v>0.2282036299751431</v>
      </c>
    </row>
    <row r="14" spans="1:52" x14ac:dyDescent="0.3">
      <c r="A14" s="1">
        <v>44508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7483400</v>
      </c>
      <c r="M14">
        <v>0</v>
      </c>
      <c r="AI14">
        <v>7405.6</v>
      </c>
      <c r="AJ14">
        <v>7161.8</v>
      </c>
      <c r="AK14">
        <v>243.8</v>
      </c>
      <c r="AL14">
        <v>1656.09996</v>
      </c>
      <c r="AM14">
        <v>82.393039999999999</v>
      </c>
      <c r="AN14">
        <v>1738.4929999999999</v>
      </c>
      <c r="AO14">
        <v>0.2347538349357243</v>
      </c>
    </row>
    <row r="15" spans="1:52" x14ac:dyDescent="0.3">
      <c r="A15" s="1">
        <v>44515</v>
      </c>
      <c r="B15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8086690</v>
      </c>
      <c r="M15">
        <v>0</v>
      </c>
      <c r="AI15">
        <v>7821.0510000000004</v>
      </c>
      <c r="AJ15">
        <v>7361.8209999999999</v>
      </c>
      <c r="AK15">
        <v>459.23</v>
      </c>
      <c r="AL15">
        <v>1716.53619</v>
      </c>
      <c r="AM15">
        <v>85.399810000000002</v>
      </c>
      <c r="AN15">
        <v>1801.9359999999999</v>
      </c>
      <c r="AO15">
        <v>0.23039563352802581</v>
      </c>
    </row>
    <row r="16" spans="1:52" x14ac:dyDescent="0.3">
      <c r="A16" s="1">
        <v>44522</v>
      </c>
      <c r="B16" t="s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7930750</v>
      </c>
      <c r="M16">
        <v>0</v>
      </c>
      <c r="AI16">
        <v>7760.1480000000001</v>
      </c>
      <c r="AJ16">
        <v>7507.6480000000001</v>
      </c>
      <c r="AK16">
        <v>252.5</v>
      </c>
      <c r="AL16">
        <v>1728.91626</v>
      </c>
      <c r="AM16">
        <v>86.015739999999994</v>
      </c>
      <c r="AN16">
        <v>1814.932</v>
      </c>
      <c r="AO16">
        <v>0.23387852912083629</v>
      </c>
    </row>
    <row r="17" spans="1:41" x14ac:dyDescent="0.3">
      <c r="A17" s="1">
        <v>44529</v>
      </c>
      <c r="B17" t="s">
        <v>21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6043880</v>
      </c>
      <c r="M17">
        <v>0</v>
      </c>
      <c r="AI17">
        <v>6209.0010000000002</v>
      </c>
      <c r="AJ17">
        <v>5919.2610000000004</v>
      </c>
      <c r="AK17">
        <v>289.74</v>
      </c>
      <c r="AL17">
        <v>1424.7971199999999</v>
      </c>
      <c r="AM17">
        <v>70.493880000000004</v>
      </c>
      <c r="AN17">
        <v>1495.2909999999999</v>
      </c>
      <c r="AO17">
        <v>0.24082634227309671</v>
      </c>
    </row>
    <row r="18" spans="1:41" x14ac:dyDescent="0.3">
      <c r="A18" s="1">
        <v>44536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6389850</v>
      </c>
      <c r="M18">
        <v>0</v>
      </c>
      <c r="AI18">
        <v>6570.0889999999999</v>
      </c>
      <c r="AJ18">
        <v>6265.9189999999999</v>
      </c>
      <c r="AK18">
        <v>304.17</v>
      </c>
      <c r="AL18">
        <v>1463.41787</v>
      </c>
      <c r="AM18">
        <v>72.169129999999996</v>
      </c>
      <c r="AN18">
        <v>1535.587</v>
      </c>
      <c r="AO18">
        <v>0.23372392672306269</v>
      </c>
    </row>
    <row r="19" spans="1:41" x14ac:dyDescent="0.3">
      <c r="A19" s="1">
        <v>44543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7502120</v>
      </c>
      <c r="M19">
        <v>0</v>
      </c>
      <c r="AI19">
        <v>7354.4110000000001</v>
      </c>
      <c r="AJ19">
        <v>7088.6310000000003</v>
      </c>
      <c r="AK19">
        <v>265.77999999999997</v>
      </c>
      <c r="AL19">
        <v>1717.0632499999999</v>
      </c>
      <c r="AM19">
        <v>84.677750000000003</v>
      </c>
      <c r="AN19">
        <v>1801.741</v>
      </c>
      <c r="AO19">
        <v>0.244987803917948</v>
      </c>
    </row>
    <row r="20" spans="1:41" x14ac:dyDescent="0.3">
      <c r="A20" s="1">
        <v>44550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5194630</v>
      </c>
      <c r="M20">
        <v>0</v>
      </c>
      <c r="AI20">
        <v>5810.6130000000003</v>
      </c>
      <c r="AJ20">
        <v>5508.4129999999996</v>
      </c>
      <c r="AK20">
        <v>302.2</v>
      </c>
      <c r="AL20">
        <v>1402.7783300000001</v>
      </c>
      <c r="AM20">
        <v>69.178669999999997</v>
      </c>
      <c r="AN20">
        <v>1471.9570000000001</v>
      </c>
      <c r="AO20">
        <v>0.25332215378997008</v>
      </c>
    </row>
    <row r="21" spans="1:41" x14ac:dyDescent="0.3">
      <c r="A21" s="1">
        <v>44557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75010.798342351249</v>
      </c>
      <c r="K21">
        <v>0</v>
      </c>
      <c r="L21">
        <v>4718710</v>
      </c>
      <c r="M21">
        <v>0</v>
      </c>
      <c r="AI21">
        <v>4834.8680000000004</v>
      </c>
      <c r="AJ21">
        <v>4579.7079999999996</v>
      </c>
      <c r="AK21">
        <v>255.16</v>
      </c>
      <c r="AL21">
        <v>1168.7187300000001</v>
      </c>
      <c r="AM21">
        <v>58.667270000000002</v>
      </c>
      <c r="AN21">
        <v>1227.386</v>
      </c>
      <c r="AO21">
        <v>0.25386132568665781</v>
      </c>
    </row>
    <row r="22" spans="1:41" x14ac:dyDescent="0.3">
      <c r="A22" s="1">
        <v>44564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4451011.5794099998</v>
      </c>
      <c r="J22">
        <v>4451011.5794099998</v>
      </c>
      <c r="K22">
        <v>341051</v>
      </c>
      <c r="L22">
        <v>5332570</v>
      </c>
      <c r="M22">
        <v>0</v>
      </c>
      <c r="Z22">
        <v>24.17910447761194</v>
      </c>
      <c r="AA22">
        <v>239247.6397165689</v>
      </c>
      <c r="AB22">
        <v>13675.498765984339</v>
      </c>
      <c r="AC22">
        <v>632.68241296914687</v>
      </c>
      <c r="AD22">
        <v>0</v>
      </c>
      <c r="AE22">
        <v>313.08</v>
      </c>
      <c r="AG22">
        <v>321829.42428396712</v>
      </c>
      <c r="AH22">
        <v>324710</v>
      </c>
      <c r="AI22">
        <v>5810.018</v>
      </c>
      <c r="AJ22">
        <v>5485.308</v>
      </c>
      <c r="AK22">
        <v>324.70999999999998</v>
      </c>
      <c r="AL22">
        <v>1434.90524</v>
      </c>
      <c r="AM22">
        <v>94.091759999999994</v>
      </c>
      <c r="AN22">
        <v>1528.9970000000001</v>
      </c>
      <c r="AO22">
        <v>0.26316562186210102</v>
      </c>
    </row>
    <row r="23" spans="1:41" x14ac:dyDescent="0.3">
      <c r="A23" s="1">
        <v>44571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5039059.1276399996</v>
      </c>
      <c r="J23">
        <v>5078890.9134911569</v>
      </c>
      <c r="K23">
        <v>350212</v>
      </c>
      <c r="L23">
        <v>5452880</v>
      </c>
      <c r="M23">
        <v>0</v>
      </c>
      <c r="Z23">
        <v>0</v>
      </c>
      <c r="AA23">
        <v>234070.99711046601</v>
      </c>
      <c r="AB23">
        <v>14394.69842574014</v>
      </c>
      <c r="AC23">
        <v>534.30446379387081</v>
      </c>
      <c r="AD23">
        <v>0</v>
      </c>
      <c r="AE23">
        <v>249</v>
      </c>
      <c r="AG23">
        <v>252423.6877632915</v>
      </c>
      <c r="AH23">
        <v>328620</v>
      </c>
      <c r="AI23">
        <v>5427.2060000000001</v>
      </c>
      <c r="AJ23">
        <v>5098.5860000000002</v>
      </c>
      <c r="AK23">
        <v>328.62</v>
      </c>
      <c r="AL23">
        <v>1357.09924</v>
      </c>
      <c r="AM23">
        <v>88.989760000000004</v>
      </c>
      <c r="AN23">
        <v>1446.0889999999999</v>
      </c>
      <c r="AO23">
        <v>0.26645183543797668</v>
      </c>
    </row>
    <row r="24" spans="1:41" x14ac:dyDescent="0.3">
      <c r="A24" s="1">
        <v>44578</v>
      </c>
      <c r="B24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6533269.3794400003</v>
      </c>
      <c r="J24">
        <v>6533269.3794400003</v>
      </c>
      <c r="K24">
        <v>449793</v>
      </c>
      <c r="L24">
        <v>6294980</v>
      </c>
      <c r="M24">
        <v>0</v>
      </c>
      <c r="Z24">
        <v>0</v>
      </c>
      <c r="AA24">
        <v>325101.15531709598</v>
      </c>
      <c r="AB24">
        <v>17254.322942078361</v>
      </c>
      <c r="AC24">
        <v>594.52174082565375</v>
      </c>
      <c r="AD24">
        <v>11.83424589347934</v>
      </c>
      <c r="AE24">
        <v>342.95</v>
      </c>
      <c r="AG24">
        <v>348646.63602836552</v>
      </c>
      <c r="AH24">
        <v>350960</v>
      </c>
      <c r="AI24">
        <v>6491.7420000000002</v>
      </c>
      <c r="AJ24">
        <v>6140.7820000000002</v>
      </c>
      <c r="AK24">
        <v>350.96</v>
      </c>
      <c r="AL24">
        <v>1663.37375</v>
      </c>
      <c r="AM24">
        <v>109.07325</v>
      </c>
      <c r="AN24">
        <v>1772.4469999999999</v>
      </c>
      <c r="AO24">
        <v>0.27303102926764489</v>
      </c>
    </row>
    <row r="25" spans="1:41" x14ac:dyDescent="0.3">
      <c r="A25" s="1">
        <v>44585</v>
      </c>
      <c r="B25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5390967.4649200002</v>
      </c>
      <c r="J25">
        <v>5390967.4649200002</v>
      </c>
      <c r="K25">
        <v>373554</v>
      </c>
      <c r="L25">
        <v>5640920</v>
      </c>
      <c r="M25">
        <v>0</v>
      </c>
      <c r="Z25">
        <v>521.13891872664806</v>
      </c>
      <c r="AA25">
        <v>390587.8292191943</v>
      </c>
      <c r="AB25">
        <v>20959.102334547031</v>
      </c>
      <c r="AC25">
        <v>861.92952753203554</v>
      </c>
      <c r="AD25">
        <v>8.1895850284784384</v>
      </c>
      <c r="AE25">
        <v>416.66</v>
      </c>
      <c r="AG25">
        <v>439589.19777026598</v>
      </c>
      <c r="AH25">
        <v>490480</v>
      </c>
      <c r="AI25">
        <v>6146.808</v>
      </c>
      <c r="AJ25">
        <v>5656.3280000000004</v>
      </c>
      <c r="AK25">
        <v>490.48</v>
      </c>
      <c r="AL25">
        <v>1522.3661300000001</v>
      </c>
      <c r="AM25">
        <v>99.82687</v>
      </c>
      <c r="AN25">
        <v>1622.193</v>
      </c>
      <c r="AO25">
        <v>0.263908194301823</v>
      </c>
    </row>
    <row r="26" spans="1:41" x14ac:dyDescent="0.3">
      <c r="A26" s="1">
        <v>44592</v>
      </c>
      <c r="B26" t="s">
        <v>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5702006.7327100001</v>
      </c>
      <c r="J26">
        <v>5702006.7327100001</v>
      </c>
      <c r="K26">
        <v>297405</v>
      </c>
      <c r="L26">
        <v>4469380</v>
      </c>
      <c r="M26">
        <v>0</v>
      </c>
      <c r="Z26">
        <v>351.8842547953019</v>
      </c>
      <c r="AA26">
        <v>210218.49047169599</v>
      </c>
      <c r="AB26">
        <v>10603.085594167511</v>
      </c>
      <c r="AC26">
        <v>686.53967934122443</v>
      </c>
      <c r="AD26">
        <v>11.588216458533459</v>
      </c>
      <c r="AE26">
        <v>221.86</v>
      </c>
      <c r="AG26">
        <v>274765.48618664022</v>
      </c>
      <c r="AH26">
        <v>277490</v>
      </c>
      <c r="AI26">
        <v>4823.5820000000003</v>
      </c>
      <c r="AJ26">
        <v>4546.0919999999996</v>
      </c>
      <c r="AK26">
        <v>277.49</v>
      </c>
      <c r="AL26">
        <v>1191.10979</v>
      </c>
      <c r="AM26">
        <v>85.586209999999994</v>
      </c>
      <c r="AN26">
        <v>1276.6959999999999</v>
      </c>
      <c r="AO26">
        <v>0.26467799241310708</v>
      </c>
    </row>
    <row r="27" spans="1:41" x14ac:dyDescent="0.3">
      <c r="A27" s="1">
        <v>44599</v>
      </c>
      <c r="B27" t="s">
        <v>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4917999.6228</v>
      </c>
      <c r="J27">
        <v>4917999.6228</v>
      </c>
      <c r="K27">
        <v>303369</v>
      </c>
      <c r="L27">
        <v>4129180</v>
      </c>
      <c r="M27">
        <v>0</v>
      </c>
      <c r="Z27">
        <v>1583.971497988168</v>
      </c>
      <c r="AA27">
        <v>314084.15006390691</v>
      </c>
      <c r="AB27">
        <v>33734.10578722936</v>
      </c>
      <c r="AC27">
        <v>587.7726508756457</v>
      </c>
      <c r="AD27">
        <v>0</v>
      </c>
      <c r="AE27">
        <v>359.42</v>
      </c>
      <c r="AG27">
        <v>359420</v>
      </c>
      <c r="AH27">
        <v>409740</v>
      </c>
      <c r="AI27">
        <v>4502</v>
      </c>
      <c r="AJ27">
        <v>4093.46</v>
      </c>
      <c r="AK27">
        <v>408.54</v>
      </c>
      <c r="AL27">
        <v>1068.4261799999999</v>
      </c>
      <c r="AM27">
        <v>77.982820000000004</v>
      </c>
      <c r="AN27">
        <v>1146.4090000000001</v>
      </c>
      <c r="AO27">
        <v>0.25464438027543318</v>
      </c>
    </row>
    <row r="28" spans="1:41" x14ac:dyDescent="0.3">
      <c r="A28" s="1">
        <v>44606</v>
      </c>
      <c r="B28" t="s">
        <v>21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5528180.6314599998</v>
      </c>
      <c r="J28">
        <v>5528180.6314599998</v>
      </c>
      <c r="K28">
        <v>359265</v>
      </c>
      <c r="L28">
        <v>5600370</v>
      </c>
      <c r="M28">
        <v>0</v>
      </c>
      <c r="Z28">
        <v>1202.7181196948629</v>
      </c>
      <c r="AA28">
        <v>349693.22238858842</v>
      </c>
      <c r="AB28">
        <v>13679.312221458569</v>
      </c>
      <c r="AC28">
        <v>314.74727025817941</v>
      </c>
      <c r="AD28">
        <v>258.12292252541482</v>
      </c>
      <c r="AE28">
        <v>364.89</v>
      </c>
      <c r="AG28">
        <v>369388.34531121352</v>
      </c>
      <c r="AH28">
        <v>370900</v>
      </c>
      <c r="AI28">
        <v>5592.1710000000003</v>
      </c>
      <c r="AJ28">
        <v>5221.2709999999997</v>
      </c>
      <c r="AK28">
        <v>370.9</v>
      </c>
      <c r="AL28">
        <v>1314.54997</v>
      </c>
      <c r="AM28">
        <v>95.947029999999998</v>
      </c>
      <c r="AN28">
        <v>1410.4970000000001</v>
      </c>
      <c r="AO28">
        <v>0.25222708676111649</v>
      </c>
    </row>
    <row r="29" spans="1:41" x14ac:dyDescent="0.3">
      <c r="A29" s="1">
        <v>44613</v>
      </c>
      <c r="B29" t="s">
        <v>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5679947.9351199996</v>
      </c>
      <c r="J29">
        <v>5870944.2815464586</v>
      </c>
      <c r="K29">
        <v>374606</v>
      </c>
      <c r="L29">
        <v>5460070</v>
      </c>
      <c r="M29">
        <v>0</v>
      </c>
      <c r="Z29">
        <v>663.11623564144452</v>
      </c>
      <c r="AA29">
        <v>367940.60447791178</v>
      </c>
      <c r="AB29">
        <v>16108.964719088721</v>
      </c>
      <c r="AC29">
        <v>317.31456735803812</v>
      </c>
      <c r="AD29">
        <v>0</v>
      </c>
      <c r="AE29">
        <v>388.72</v>
      </c>
      <c r="AG29">
        <v>388720</v>
      </c>
      <c r="AH29">
        <v>388720</v>
      </c>
      <c r="AI29">
        <v>6227.7780000000002</v>
      </c>
      <c r="AJ29">
        <v>5839.058</v>
      </c>
      <c r="AK29">
        <v>388.72</v>
      </c>
      <c r="AL29">
        <v>1475.3466699999999</v>
      </c>
      <c r="AM29">
        <v>107.68333</v>
      </c>
      <c r="AN29">
        <v>1583.03</v>
      </c>
      <c r="AO29">
        <v>0.25418857255348543</v>
      </c>
    </row>
    <row r="30" spans="1:41" x14ac:dyDescent="0.3">
      <c r="A30" s="1">
        <v>44620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3499556.0512999999</v>
      </c>
      <c r="J30">
        <v>3499556.0512999999</v>
      </c>
      <c r="K30">
        <v>239163</v>
      </c>
      <c r="L30">
        <v>3561550</v>
      </c>
      <c r="M30">
        <v>0</v>
      </c>
      <c r="Z30">
        <v>117.7540106951872</v>
      </c>
      <c r="AA30">
        <v>308795.53135982418</v>
      </c>
      <c r="AB30">
        <v>10366.71462948063</v>
      </c>
      <c r="AC30">
        <v>0</v>
      </c>
      <c r="AD30">
        <v>0</v>
      </c>
      <c r="AE30">
        <v>319.27999999999997</v>
      </c>
      <c r="AG30">
        <v>319280</v>
      </c>
      <c r="AH30">
        <v>331880</v>
      </c>
      <c r="AI30">
        <v>3868.5</v>
      </c>
      <c r="AJ30">
        <v>3536.62</v>
      </c>
      <c r="AK30">
        <v>331.88</v>
      </c>
      <c r="AL30">
        <v>856.94573000000003</v>
      </c>
      <c r="AM30">
        <v>75.896270000000001</v>
      </c>
      <c r="AN30">
        <v>932.8420000000001</v>
      </c>
      <c r="AO30">
        <v>0.24113790875016161</v>
      </c>
    </row>
    <row r="31" spans="1:41" x14ac:dyDescent="0.3">
      <c r="A31" s="1">
        <v>44627</v>
      </c>
      <c r="B31" t="s">
        <v>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2823900.2285000002</v>
      </c>
      <c r="J31">
        <v>3127928.6233994602</v>
      </c>
      <c r="K31">
        <v>192912</v>
      </c>
      <c r="L31">
        <v>2495940</v>
      </c>
      <c r="M31">
        <v>0</v>
      </c>
      <c r="Z31">
        <v>58.714265642327753</v>
      </c>
      <c r="AA31">
        <v>189002.5810035833</v>
      </c>
      <c r="AB31">
        <v>6718.7047307743424</v>
      </c>
      <c r="AC31">
        <v>0</v>
      </c>
      <c r="AD31">
        <v>0</v>
      </c>
      <c r="AE31">
        <v>270.81</v>
      </c>
      <c r="AG31">
        <v>310895.67756187113</v>
      </c>
      <c r="AH31">
        <v>318150</v>
      </c>
      <c r="AI31">
        <v>2683.489</v>
      </c>
      <c r="AJ31">
        <v>2365.3389999999999</v>
      </c>
      <c r="AK31">
        <v>318.14999999999998</v>
      </c>
      <c r="AL31">
        <v>593.17469000000006</v>
      </c>
      <c r="AM31">
        <v>54.328310000000002</v>
      </c>
      <c r="AN31">
        <v>647.50299999999993</v>
      </c>
      <c r="AO31">
        <v>0.24129146793595951</v>
      </c>
    </row>
    <row r="32" spans="1:41" x14ac:dyDescent="0.3">
      <c r="A32" s="1">
        <v>44634</v>
      </c>
      <c r="B32" t="s">
        <v>21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5267164.0069700005</v>
      </c>
      <c r="J32">
        <v>5267164.0069700005</v>
      </c>
      <c r="K32">
        <v>364576</v>
      </c>
      <c r="L32">
        <v>5122160.0000000009</v>
      </c>
      <c r="M32">
        <v>0</v>
      </c>
      <c r="Z32">
        <v>67.321097942850315</v>
      </c>
      <c r="AA32">
        <v>247330.51116288899</v>
      </c>
      <c r="AB32">
        <v>8832.1677391681606</v>
      </c>
      <c r="AC32">
        <v>0</v>
      </c>
      <c r="AD32">
        <v>0</v>
      </c>
      <c r="AE32">
        <v>304.47000000000003</v>
      </c>
      <c r="AG32">
        <v>307085.31704140321</v>
      </c>
      <c r="AH32">
        <v>409350</v>
      </c>
      <c r="AI32">
        <v>5573.5079999999998</v>
      </c>
      <c r="AJ32">
        <v>5164.1580000000004</v>
      </c>
      <c r="AK32">
        <v>409.35</v>
      </c>
      <c r="AL32">
        <v>1225.1542999999999</v>
      </c>
      <c r="AM32">
        <v>112.2107</v>
      </c>
      <c r="AN32">
        <v>1337.365</v>
      </c>
      <c r="AO32">
        <v>0.23995031495424429</v>
      </c>
    </row>
    <row r="33" spans="1:41" x14ac:dyDescent="0.3">
      <c r="A33" s="1">
        <v>44641</v>
      </c>
      <c r="B33" t="s">
        <v>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5162197.85953</v>
      </c>
      <c r="J33">
        <v>5162197.85953</v>
      </c>
      <c r="K33">
        <v>363365</v>
      </c>
      <c r="L33">
        <v>5019930</v>
      </c>
      <c r="M33">
        <v>0</v>
      </c>
      <c r="Z33">
        <v>2652.3842043533259</v>
      </c>
      <c r="AA33">
        <v>365805.69880710321</v>
      </c>
      <c r="AB33">
        <v>15159.980553476271</v>
      </c>
      <c r="AC33">
        <v>141.9364350672063</v>
      </c>
      <c r="AD33">
        <v>404.15476190476193</v>
      </c>
      <c r="AE33">
        <v>391.22</v>
      </c>
      <c r="AG33">
        <v>391220</v>
      </c>
      <c r="AH33">
        <v>417360</v>
      </c>
      <c r="AI33">
        <v>5281.116</v>
      </c>
      <c r="AJ33">
        <v>4863.7560000000003</v>
      </c>
      <c r="AK33">
        <v>417.36</v>
      </c>
      <c r="AL33">
        <v>1157.94769</v>
      </c>
      <c r="AM33">
        <v>106.05531000000001</v>
      </c>
      <c r="AN33">
        <v>1264.0029999999999</v>
      </c>
      <c r="AO33">
        <v>0.23934391897470161</v>
      </c>
    </row>
    <row r="34" spans="1:41" x14ac:dyDescent="0.3">
      <c r="A34" s="1">
        <v>44648</v>
      </c>
      <c r="B34" t="s">
        <v>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3887528.86766</v>
      </c>
      <c r="J34">
        <v>3915870.326256989</v>
      </c>
      <c r="K34">
        <v>279111</v>
      </c>
      <c r="L34">
        <v>4069160</v>
      </c>
      <c r="M34">
        <v>0</v>
      </c>
      <c r="Z34">
        <v>2133.8646446041462</v>
      </c>
      <c r="AA34">
        <v>247566.25447426489</v>
      </c>
      <c r="AB34">
        <v>6459.8808811309727</v>
      </c>
      <c r="AC34">
        <v>0</v>
      </c>
      <c r="AD34">
        <v>0</v>
      </c>
      <c r="AE34">
        <v>256.16000000000003</v>
      </c>
      <c r="AG34">
        <v>266963.63694194198</v>
      </c>
      <c r="AH34">
        <v>290990</v>
      </c>
      <c r="AI34">
        <v>4351.777</v>
      </c>
      <c r="AJ34">
        <v>4060.7869999999998</v>
      </c>
      <c r="AK34">
        <v>290.99</v>
      </c>
      <c r="AL34">
        <v>984.13450999999998</v>
      </c>
      <c r="AM34">
        <v>88.572490000000002</v>
      </c>
      <c r="AN34">
        <v>1072.7070000000001</v>
      </c>
      <c r="AO34">
        <v>0.2464986142442501</v>
      </c>
    </row>
    <row r="35" spans="1:41" x14ac:dyDescent="0.3">
      <c r="A35" s="1">
        <v>44655</v>
      </c>
      <c r="B35" t="s">
        <v>21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4033990.2794400002</v>
      </c>
      <c r="J35">
        <v>4033990.2794400002</v>
      </c>
      <c r="K35">
        <v>282684</v>
      </c>
      <c r="L35">
        <v>3642510</v>
      </c>
      <c r="M35">
        <v>0</v>
      </c>
      <c r="Z35">
        <v>2265.3465351798918</v>
      </c>
      <c r="AA35">
        <v>297948.7764376445</v>
      </c>
      <c r="AB35">
        <v>8095.8770271756093</v>
      </c>
      <c r="AC35">
        <v>0</v>
      </c>
      <c r="AD35">
        <v>0</v>
      </c>
      <c r="AE35">
        <v>308.31</v>
      </c>
      <c r="AG35">
        <v>331029.97240695369</v>
      </c>
      <c r="AH35">
        <v>379010</v>
      </c>
      <c r="AI35">
        <v>3926.6410000000001</v>
      </c>
      <c r="AJ35">
        <v>3547.6309999999999</v>
      </c>
      <c r="AK35">
        <v>379.01</v>
      </c>
      <c r="AL35">
        <v>919.05456000000004</v>
      </c>
      <c r="AM35">
        <v>76.724440000000001</v>
      </c>
      <c r="AN35">
        <v>995.779</v>
      </c>
      <c r="AO35">
        <v>0.25359563046379852</v>
      </c>
    </row>
    <row r="36" spans="1:41" x14ac:dyDescent="0.3">
      <c r="A36" s="1">
        <v>44662</v>
      </c>
      <c r="B36" t="s">
        <v>21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3388640.7933299998</v>
      </c>
      <c r="J36">
        <v>3681077.7137283362</v>
      </c>
      <c r="K36">
        <v>237533</v>
      </c>
      <c r="L36">
        <v>3726940</v>
      </c>
      <c r="M36">
        <v>0</v>
      </c>
      <c r="Z36">
        <v>1080.947671882979</v>
      </c>
      <c r="AA36">
        <v>243875.3315454844</v>
      </c>
      <c r="AB36">
        <v>4963.7207826326048</v>
      </c>
      <c r="AC36">
        <v>0</v>
      </c>
      <c r="AD36">
        <v>0</v>
      </c>
      <c r="AE36">
        <v>265.60000000000002</v>
      </c>
      <c r="AG36">
        <v>290564.38994066702</v>
      </c>
      <c r="AH36">
        <v>338140</v>
      </c>
      <c r="AI36">
        <v>4284.6100000000006</v>
      </c>
      <c r="AJ36">
        <v>3946.47</v>
      </c>
      <c r="AK36">
        <v>338.14</v>
      </c>
      <c r="AL36">
        <v>947.54602999999997</v>
      </c>
      <c r="AM36">
        <v>79.102969999999999</v>
      </c>
      <c r="AN36">
        <v>1026.6489999999999</v>
      </c>
      <c r="AO36">
        <v>0.23961317366108001</v>
      </c>
    </row>
    <row r="37" spans="1:41" x14ac:dyDescent="0.3">
      <c r="A37" s="1">
        <v>44669</v>
      </c>
      <c r="B37" t="s">
        <v>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5449307.0624399995</v>
      </c>
      <c r="J37">
        <v>5449307.0624399995</v>
      </c>
      <c r="K37">
        <v>375216</v>
      </c>
      <c r="L37">
        <v>5151060</v>
      </c>
      <c r="M37">
        <v>0</v>
      </c>
      <c r="Z37">
        <v>2035.6823113478399</v>
      </c>
      <c r="AA37">
        <v>274529.37568530551</v>
      </c>
      <c r="AB37">
        <v>3544.9420033466472</v>
      </c>
      <c r="AC37">
        <v>0</v>
      </c>
      <c r="AD37">
        <v>0</v>
      </c>
      <c r="AE37">
        <v>280.11</v>
      </c>
      <c r="AG37">
        <v>379539.59879225667</v>
      </c>
      <c r="AH37">
        <v>384660</v>
      </c>
      <c r="AI37">
        <v>5282.8370000000004</v>
      </c>
      <c r="AJ37">
        <v>4898.1769999999997</v>
      </c>
      <c r="AK37">
        <v>384.66</v>
      </c>
      <c r="AL37">
        <v>1200.3532</v>
      </c>
      <c r="AM37">
        <v>100.20780000000001</v>
      </c>
      <c r="AN37">
        <v>1300.5609999999999</v>
      </c>
      <c r="AO37">
        <v>0.24618609281338791</v>
      </c>
    </row>
    <row r="38" spans="1:41" x14ac:dyDescent="0.3">
      <c r="A38" s="1">
        <v>44676</v>
      </c>
      <c r="B38" t="s">
        <v>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4108179.2579899998</v>
      </c>
      <c r="J38">
        <v>4108179.2579899998</v>
      </c>
      <c r="K38">
        <v>288855</v>
      </c>
      <c r="L38">
        <v>3912730</v>
      </c>
      <c r="M38">
        <v>0</v>
      </c>
      <c r="Z38">
        <v>1279.6706907505161</v>
      </c>
      <c r="AA38">
        <v>275709.06526649348</v>
      </c>
      <c r="AB38">
        <v>6671.2640427559727</v>
      </c>
      <c r="AC38">
        <v>0</v>
      </c>
      <c r="AD38">
        <v>0</v>
      </c>
      <c r="AE38">
        <v>283.66000000000003</v>
      </c>
      <c r="AG38">
        <v>283660</v>
      </c>
      <c r="AH38">
        <v>283660</v>
      </c>
      <c r="AI38">
        <v>4202.9120000000003</v>
      </c>
      <c r="AJ38">
        <v>3919.252</v>
      </c>
      <c r="AK38">
        <v>283.66000000000003</v>
      </c>
      <c r="AL38">
        <v>948.08594999999991</v>
      </c>
      <c r="AM38">
        <v>79.148050000000012</v>
      </c>
      <c r="AN38">
        <v>1027.2339999999999</v>
      </c>
      <c r="AO38">
        <v>0.2444100661636503</v>
      </c>
    </row>
    <row r="39" spans="1:41" x14ac:dyDescent="0.3">
      <c r="A39" s="1">
        <v>44683</v>
      </c>
      <c r="B39" t="s">
        <v>21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3587163.7325499998</v>
      </c>
      <c r="J39">
        <v>3587163.7325499998</v>
      </c>
      <c r="K39">
        <v>251365</v>
      </c>
      <c r="L39">
        <v>3648270</v>
      </c>
      <c r="M39">
        <v>0</v>
      </c>
      <c r="Z39">
        <v>1680.3709903241099</v>
      </c>
      <c r="AA39">
        <v>347811.34059594577</v>
      </c>
      <c r="AB39">
        <v>9483.8622269799762</v>
      </c>
      <c r="AC39">
        <v>74.426186750130427</v>
      </c>
      <c r="AD39">
        <v>1003.397744614919</v>
      </c>
      <c r="AE39">
        <v>363.37</v>
      </c>
      <c r="AG39">
        <v>363370</v>
      </c>
      <c r="AH39">
        <v>420000</v>
      </c>
      <c r="AI39">
        <v>4198.9000000000005</v>
      </c>
      <c r="AJ39">
        <v>3778.9</v>
      </c>
      <c r="AK39">
        <v>420</v>
      </c>
      <c r="AL39">
        <v>920.75809000000004</v>
      </c>
      <c r="AM39">
        <v>97.435910000000007</v>
      </c>
      <c r="AN39">
        <v>1018.194</v>
      </c>
      <c r="AO39">
        <v>0.2424906523137012</v>
      </c>
    </row>
    <row r="40" spans="1:41" x14ac:dyDescent="0.3">
      <c r="A40" s="1">
        <v>44690</v>
      </c>
      <c r="B40" t="s">
        <v>21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3564169.8887999998</v>
      </c>
      <c r="J40">
        <v>3564169.8887999998</v>
      </c>
      <c r="K40">
        <v>262347</v>
      </c>
      <c r="L40">
        <v>3643290</v>
      </c>
      <c r="M40">
        <v>0</v>
      </c>
      <c r="Z40">
        <v>1559.7972831302011</v>
      </c>
      <c r="AA40">
        <v>252046.1707577779</v>
      </c>
      <c r="AB40">
        <v>3593.726341670465</v>
      </c>
      <c r="AC40">
        <v>10.305617421430339</v>
      </c>
      <c r="AD40">
        <v>154.5842613214551</v>
      </c>
      <c r="AE40">
        <v>284.87</v>
      </c>
      <c r="AG40">
        <v>284870</v>
      </c>
      <c r="AH40">
        <v>317960</v>
      </c>
      <c r="AI40">
        <v>3548.6439999999998</v>
      </c>
      <c r="AJ40">
        <v>3230.6840000000002</v>
      </c>
      <c r="AK40">
        <v>317.95999999999998</v>
      </c>
      <c r="AL40">
        <v>817.43399999999997</v>
      </c>
      <c r="AM40">
        <v>86.501999999999995</v>
      </c>
      <c r="AN40">
        <v>903.93600000000004</v>
      </c>
      <c r="AO40">
        <v>0.25472715775377858</v>
      </c>
    </row>
    <row r="41" spans="1:41" x14ac:dyDescent="0.3">
      <c r="A41" s="1">
        <v>44697</v>
      </c>
      <c r="B41" t="s">
        <v>21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4238164.8250700003</v>
      </c>
      <c r="J41">
        <v>4238164.8250700003</v>
      </c>
      <c r="K41">
        <v>307354</v>
      </c>
      <c r="L41">
        <v>4356212</v>
      </c>
      <c r="M41">
        <v>0</v>
      </c>
      <c r="Z41">
        <v>2421.5449369838689</v>
      </c>
      <c r="AA41">
        <v>462273.14642707212</v>
      </c>
      <c r="AB41">
        <v>7065.7868886271517</v>
      </c>
      <c r="AC41">
        <v>19.521747316889481</v>
      </c>
      <c r="AD41">
        <v>0</v>
      </c>
      <c r="AE41">
        <v>482.89</v>
      </c>
      <c r="AG41">
        <v>482890</v>
      </c>
      <c r="AH41">
        <v>526550</v>
      </c>
      <c r="AI41">
        <v>4821.6080000000002</v>
      </c>
      <c r="AJ41">
        <v>4295.058</v>
      </c>
      <c r="AK41">
        <v>526.54999999999995</v>
      </c>
      <c r="AL41">
        <v>1162.71218</v>
      </c>
      <c r="AM41">
        <v>123.03982000000001</v>
      </c>
      <c r="AN41">
        <v>1285.752</v>
      </c>
      <c r="AO41">
        <v>0.26666456501648411</v>
      </c>
    </row>
    <row r="42" spans="1:41" x14ac:dyDescent="0.3">
      <c r="A42" s="1">
        <v>44704</v>
      </c>
      <c r="B42" t="s">
        <v>21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4405887.2195100002</v>
      </c>
      <c r="J42">
        <v>4405887.2195100002</v>
      </c>
      <c r="K42">
        <v>319238</v>
      </c>
      <c r="L42">
        <v>4418320</v>
      </c>
      <c r="M42">
        <v>0</v>
      </c>
      <c r="Z42">
        <v>3223.6272414020368</v>
      </c>
      <c r="AA42">
        <v>371570.79995863012</v>
      </c>
      <c r="AB42">
        <v>5988.1950352805152</v>
      </c>
      <c r="AC42">
        <v>337.37776468736217</v>
      </c>
      <c r="AD42">
        <v>356.52608213096562</v>
      </c>
      <c r="AE42">
        <v>381.12</v>
      </c>
      <c r="AG42">
        <v>381120</v>
      </c>
      <c r="AH42">
        <v>392130</v>
      </c>
      <c r="AI42">
        <v>5064.18</v>
      </c>
      <c r="AJ42">
        <v>4672.05</v>
      </c>
      <c r="AK42">
        <v>392.13</v>
      </c>
      <c r="AL42">
        <v>1146.7801199999999</v>
      </c>
      <c r="AM42">
        <v>121.35388</v>
      </c>
      <c r="AN42">
        <v>1268.134</v>
      </c>
      <c r="AO42">
        <v>0.25041250508473228</v>
      </c>
    </row>
    <row r="43" spans="1:41" x14ac:dyDescent="0.3">
      <c r="A43" s="1">
        <v>44711</v>
      </c>
      <c r="B43" t="s">
        <v>21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2170998.5407699998</v>
      </c>
      <c r="J43">
        <v>2177461.8498504702</v>
      </c>
      <c r="K43">
        <v>159776</v>
      </c>
      <c r="L43">
        <v>2179280</v>
      </c>
      <c r="M43">
        <v>0</v>
      </c>
      <c r="Z43">
        <v>779.76655274141172</v>
      </c>
      <c r="AA43">
        <v>105411.7941979754</v>
      </c>
      <c r="AB43">
        <v>2079.669011425945</v>
      </c>
      <c r="AC43">
        <v>608.77023785728557</v>
      </c>
      <c r="AD43">
        <v>0</v>
      </c>
      <c r="AE43">
        <v>257.86</v>
      </c>
      <c r="AG43">
        <v>264536.19113841839</v>
      </c>
      <c r="AH43">
        <v>347910</v>
      </c>
      <c r="AI43">
        <v>2330.52</v>
      </c>
      <c r="AJ43">
        <v>1982.61</v>
      </c>
      <c r="AK43">
        <v>347.91</v>
      </c>
      <c r="AL43">
        <v>530.82745999999997</v>
      </c>
      <c r="AM43">
        <v>59.472540000000002</v>
      </c>
      <c r="AN43">
        <v>590.29999999999995</v>
      </c>
      <c r="AO43">
        <v>0.25329111099668739</v>
      </c>
    </row>
    <row r="44" spans="1:41" x14ac:dyDescent="0.3">
      <c r="A44" s="1">
        <v>44718</v>
      </c>
      <c r="B44" t="s">
        <v>21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2994558.4168199999</v>
      </c>
      <c r="J44">
        <v>3027502.0751534728</v>
      </c>
      <c r="K44">
        <v>216844</v>
      </c>
      <c r="L44">
        <v>2966350</v>
      </c>
      <c r="M44">
        <v>0</v>
      </c>
      <c r="Z44">
        <v>1891.7175452734971</v>
      </c>
      <c r="AA44">
        <v>224531.55015303899</v>
      </c>
      <c r="AB44">
        <v>5217.3297271992333</v>
      </c>
      <c r="AC44">
        <v>1099.4025744882349</v>
      </c>
      <c r="AD44">
        <v>0</v>
      </c>
      <c r="AE44">
        <v>232.74</v>
      </c>
      <c r="AG44">
        <v>232740</v>
      </c>
      <c r="AH44">
        <v>297850</v>
      </c>
      <c r="AI44">
        <v>3182.66</v>
      </c>
      <c r="AJ44">
        <v>2884.81</v>
      </c>
      <c r="AK44">
        <v>297.85000000000002</v>
      </c>
      <c r="AL44">
        <v>692.14968999999996</v>
      </c>
      <c r="AM44">
        <v>81.273310000000009</v>
      </c>
      <c r="AN44">
        <v>773.423</v>
      </c>
      <c r="AO44">
        <v>0.2430115060986722</v>
      </c>
    </row>
    <row r="45" spans="1:41" x14ac:dyDescent="0.3">
      <c r="A45" s="1">
        <v>44725</v>
      </c>
      <c r="B45" t="s">
        <v>21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3902471.0427000001</v>
      </c>
      <c r="J45">
        <v>3902471.0427000001</v>
      </c>
      <c r="K45">
        <v>290327</v>
      </c>
      <c r="L45">
        <v>3843610</v>
      </c>
      <c r="M45">
        <v>0</v>
      </c>
      <c r="Z45">
        <v>2753.5786988670279</v>
      </c>
      <c r="AA45">
        <v>387764.7423631142</v>
      </c>
      <c r="AB45">
        <v>32506.625797901561</v>
      </c>
      <c r="AC45">
        <v>2345.053140117257</v>
      </c>
      <c r="AD45">
        <v>21.847585805700991</v>
      </c>
      <c r="AE45">
        <v>425.37</v>
      </c>
      <c r="AG45">
        <v>425370</v>
      </c>
      <c r="AH45">
        <v>455840</v>
      </c>
      <c r="AI45">
        <v>4072.7649999999999</v>
      </c>
      <c r="AJ45">
        <v>3616.9250000000002</v>
      </c>
      <c r="AK45">
        <v>455.84</v>
      </c>
      <c r="AL45">
        <v>856.06813999999997</v>
      </c>
      <c r="AM45">
        <v>100.52086</v>
      </c>
      <c r="AN45">
        <v>956.58899999999994</v>
      </c>
      <c r="AO45">
        <v>0.2348745876572795</v>
      </c>
    </row>
    <row r="46" spans="1:41" x14ac:dyDescent="0.3">
      <c r="A46" s="1">
        <v>44732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4007760.1143299998</v>
      </c>
      <c r="J46">
        <v>4011310.3826981452</v>
      </c>
      <c r="K46">
        <v>289050</v>
      </c>
      <c r="L46">
        <v>4108049</v>
      </c>
      <c r="M46">
        <v>0</v>
      </c>
      <c r="Z46">
        <v>1164.7158694617031</v>
      </c>
      <c r="AA46">
        <v>155398.49002635691</v>
      </c>
      <c r="AB46">
        <v>7368.3963887630616</v>
      </c>
      <c r="AC46">
        <v>648.39771541830441</v>
      </c>
      <c r="AD46">
        <v>0</v>
      </c>
      <c r="AE46">
        <v>164.58</v>
      </c>
      <c r="AG46">
        <v>164580</v>
      </c>
      <c r="AH46">
        <v>275780</v>
      </c>
      <c r="AI46">
        <v>4621.884</v>
      </c>
      <c r="AJ46">
        <v>4346.1040000000003</v>
      </c>
      <c r="AK46">
        <v>275.77999999999997</v>
      </c>
      <c r="AL46">
        <v>989.45020999999997</v>
      </c>
      <c r="AM46">
        <v>116.18279</v>
      </c>
      <c r="AN46">
        <v>1105.633</v>
      </c>
      <c r="AO46">
        <v>0.23921695135576751</v>
      </c>
    </row>
    <row r="47" spans="1:41" x14ac:dyDescent="0.3">
      <c r="A47" s="1">
        <v>44739</v>
      </c>
      <c r="B47" t="s">
        <v>21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2640628.98997</v>
      </c>
      <c r="J47">
        <v>2648832.0316981082</v>
      </c>
      <c r="K47">
        <v>193881</v>
      </c>
      <c r="L47">
        <v>2815520</v>
      </c>
      <c r="M47">
        <v>0</v>
      </c>
      <c r="Z47">
        <v>5568.4426155860529</v>
      </c>
      <c r="AA47">
        <v>434274.12322017312</v>
      </c>
      <c r="AB47">
        <v>14402.78580484013</v>
      </c>
      <c r="AC47">
        <v>2264.6483594007</v>
      </c>
      <c r="AD47">
        <v>57.736802413272997</v>
      </c>
      <c r="AE47">
        <v>456.51</v>
      </c>
      <c r="AG47">
        <v>456510</v>
      </c>
      <c r="AH47">
        <v>456510</v>
      </c>
      <c r="AI47">
        <v>3229.2</v>
      </c>
      <c r="AJ47">
        <v>2772.69</v>
      </c>
      <c r="AK47">
        <v>456.51</v>
      </c>
      <c r="AL47">
        <v>692.28836000000001</v>
      </c>
      <c r="AM47">
        <v>81.212639999999993</v>
      </c>
      <c r="AN47">
        <v>773.50099999999998</v>
      </c>
      <c r="AO47">
        <v>0.2395333209463644</v>
      </c>
    </row>
    <row r="48" spans="1:41" x14ac:dyDescent="0.3">
      <c r="A48" s="1">
        <v>44746</v>
      </c>
      <c r="B48" t="s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2550569.3705199999</v>
      </c>
      <c r="J48">
        <v>2576665.3602345721</v>
      </c>
      <c r="K48">
        <v>196425</v>
      </c>
      <c r="L48">
        <v>2664820</v>
      </c>
      <c r="M48">
        <v>0</v>
      </c>
      <c r="Z48">
        <v>2313.8675761974191</v>
      </c>
      <c r="AA48">
        <v>258656.14173120839</v>
      </c>
      <c r="AB48">
        <v>17170.418571580762</v>
      </c>
      <c r="AC48">
        <v>2109.5721210134489</v>
      </c>
      <c r="AD48">
        <v>281.76315952862399</v>
      </c>
      <c r="AE48">
        <v>282.39999999999998</v>
      </c>
      <c r="AG48">
        <v>282400</v>
      </c>
      <c r="AH48">
        <v>282400</v>
      </c>
      <c r="AI48">
        <v>2897.777</v>
      </c>
      <c r="AJ48">
        <v>2615.377</v>
      </c>
      <c r="AK48">
        <v>282.39999999999998</v>
      </c>
      <c r="AL48">
        <v>598.55097000000001</v>
      </c>
      <c r="AM48">
        <v>70.061030000000002</v>
      </c>
      <c r="AN48">
        <v>668.61199999999997</v>
      </c>
      <c r="AO48">
        <v>0.23073273064145369</v>
      </c>
    </row>
    <row r="49" spans="1:41" x14ac:dyDescent="0.3">
      <c r="A49" s="1">
        <v>44753</v>
      </c>
      <c r="B49" t="s">
        <v>21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3614479.7332899999</v>
      </c>
      <c r="J49">
        <v>3614479.7332899999</v>
      </c>
      <c r="K49">
        <v>268193</v>
      </c>
      <c r="L49">
        <v>3788860</v>
      </c>
      <c r="M49">
        <v>0</v>
      </c>
      <c r="Z49">
        <v>2161.7847207814648</v>
      </c>
      <c r="AA49">
        <v>412510.25497874513</v>
      </c>
      <c r="AB49">
        <v>17925.44093544783</v>
      </c>
      <c r="AC49">
        <v>3102.5193650256278</v>
      </c>
      <c r="AD49">
        <v>0</v>
      </c>
      <c r="AE49">
        <v>435.7</v>
      </c>
      <c r="AG49">
        <v>435700</v>
      </c>
      <c r="AH49">
        <v>437350</v>
      </c>
      <c r="AI49">
        <v>4054.87</v>
      </c>
      <c r="AJ49">
        <v>3617.52</v>
      </c>
      <c r="AK49">
        <v>437.35</v>
      </c>
      <c r="AL49">
        <v>850.07840999999996</v>
      </c>
      <c r="AM49">
        <v>99.502589999999998</v>
      </c>
      <c r="AN49">
        <v>949.58100000000002</v>
      </c>
      <c r="AO49">
        <v>0.23418284679903431</v>
      </c>
    </row>
    <row r="50" spans="1:41" x14ac:dyDescent="0.3">
      <c r="A50" s="1">
        <v>44760</v>
      </c>
      <c r="B50" t="s">
        <v>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3348941.8591200002</v>
      </c>
      <c r="J50">
        <v>3371345.9743206892</v>
      </c>
      <c r="K50">
        <v>241469</v>
      </c>
      <c r="L50">
        <v>3402560</v>
      </c>
      <c r="M50">
        <v>0</v>
      </c>
      <c r="Z50">
        <v>2018.496845562162</v>
      </c>
      <c r="AA50">
        <v>416743.05585436651</v>
      </c>
      <c r="AB50">
        <v>17840.3593483078</v>
      </c>
      <c r="AC50">
        <v>2388.087951763514</v>
      </c>
      <c r="AD50">
        <v>0</v>
      </c>
      <c r="AE50">
        <v>438.99</v>
      </c>
      <c r="AG50">
        <v>438990</v>
      </c>
      <c r="AH50">
        <v>438990</v>
      </c>
      <c r="AI50">
        <v>3999.0279999999998</v>
      </c>
      <c r="AJ50">
        <v>3560.038</v>
      </c>
      <c r="AK50">
        <v>438.99</v>
      </c>
      <c r="AL50">
        <v>865.23707000000002</v>
      </c>
      <c r="AM50">
        <v>101.27692999999999</v>
      </c>
      <c r="AN50">
        <v>966.51400000000001</v>
      </c>
      <c r="AO50">
        <v>0.24168722999688921</v>
      </c>
    </row>
    <row r="51" spans="1:41" x14ac:dyDescent="0.3">
      <c r="A51" s="1">
        <v>44767</v>
      </c>
      <c r="B51" t="s">
        <v>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4207185.3595099999</v>
      </c>
      <c r="J51">
        <v>4472676.6533193355</v>
      </c>
      <c r="K51">
        <v>292397</v>
      </c>
      <c r="L51">
        <v>4610760</v>
      </c>
      <c r="M51">
        <v>0</v>
      </c>
      <c r="Z51">
        <v>1578.189509694583</v>
      </c>
      <c r="AA51">
        <v>472615.68220633792</v>
      </c>
      <c r="AB51">
        <v>27903.053080269161</v>
      </c>
      <c r="AC51">
        <v>2203.0752036983658</v>
      </c>
      <c r="AD51">
        <v>0</v>
      </c>
      <c r="AE51">
        <v>520.84</v>
      </c>
      <c r="AG51">
        <v>520840</v>
      </c>
      <c r="AH51">
        <v>520840</v>
      </c>
      <c r="AI51">
        <v>4896.2250000000004</v>
      </c>
      <c r="AJ51">
        <v>4375.3850000000002</v>
      </c>
      <c r="AK51">
        <v>520.84</v>
      </c>
      <c r="AL51">
        <v>1051.7298900000001</v>
      </c>
      <c r="AM51">
        <v>123.10611</v>
      </c>
      <c r="AN51">
        <v>1174.836</v>
      </c>
      <c r="AO51">
        <v>0.23994730634315209</v>
      </c>
    </row>
    <row r="52" spans="1:41" x14ac:dyDescent="0.3">
      <c r="A52" s="1">
        <v>44774</v>
      </c>
      <c r="B52" t="s">
        <v>21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4609103.5754499994</v>
      </c>
      <c r="J52">
        <v>4761138.0023491206</v>
      </c>
      <c r="K52">
        <v>274068</v>
      </c>
      <c r="L52">
        <v>4312630</v>
      </c>
      <c r="M52">
        <v>0</v>
      </c>
      <c r="Z52">
        <v>957.10747638783744</v>
      </c>
      <c r="AA52">
        <v>435508.80681866349</v>
      </c>
      <c r="AB52">
        <v>24922.706229870189</v>
      </c>
      <c r="AC52">
        <v>1901.3794750784759</v>
      </c>
      <c r="AD52">
        <v>0</v>
      </c>
      <c r="AE52">
        <v>477.77</v>
      </c>
      <c r="AG52">
        <v>477770</v>
      </c>
      <c r="AH52">
        <v>477770</v>
      </c>
      <c r="AI52">
        <v>5015.0309999999999</v>
      </c>
      <c r="AJ52">
        <v>4537.2610000000004</v>
      </c>
      <c r="AK52">
        <v>477.77</v>
      </c>
      <c r="AL52">
        <v>1049.56493</v>
      </c>
      <c r="AM52">
        <v>138.04006999999999</v>
      </c>
      <c r="AN52">
        <v>1187.605</v>
      </c>
      <c r="AO52">
        <v>0.23680910447014189</v>
      </c>
    </row>
    <row r="53" spans="1:41" x14ac:dyDescent="0.3">
      <c r="A53" s="1">
        <v>44781</v>
      </c>
      <c r="B53" t="s">
        <v>21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4902863.7958399998</v>
      </c>
      <c r="J53">
        <v>5073711.6106728818</v>
      </c>
      <c r="K53">
        <v>305517</v>
      </c>
      <c r="L53">
        <v>4884580</v>
      </c>
      <c r="M53">
        <v>0</v>
      </c>
      <c r="Z53">
        <v>2186.3406874404759</v>
      </c>
      <c r="AA53">
        <v>741651.97825513466</v>
      </c>
      <c r="AB53">
        <v>37330.388969067317</v>
      </c>
      <c r="AC53">
        <v>4281.2920883575307</v>
      </c>
      <c r="AD53">
        <v>35.49926016089946</v>
      </c>
      <c r="AE53">
        <v>818.67000000000007</v>
      </c>
      <c r="AG53">
        <v>818670</v>
      </c>
      <c r="AH53">
        <v>818670</v>
      </c>
      <c r="AI53">
        <v>5371.9769999999999</v>
      </c>
      <c r="AJ53">
        <v>4553.3069999999998</v>
      </c>
      <c r="AK53">
        <v>818.67000000000007</v>
      </c>
      <c r="AL53">
        <v>1159.8350399999999</v>
      </c>
      <c r="AM53">
        <v>152.54295999999999</v>
      </c>
      <c r="AN53">
        <v>1312.3779999999999</v>
      </c>
      <c r="AO53">
        <v>0.24430074812308389</v>
      </c>
    </row>
    <row r="54" spans="1:41" x14ac:dyDescent="0.3">
      <c r="A54" s="1">
        <v>44788</v>
      </c>
      <c r="B54" t="s">
        <v>21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7161224.6086200001</v>
      </c>
      <c r="J54">
        <v>7161224.6086200001</v>
      </c>
      <c r="K54">
        <v>464430</v>
      </c>
      <c r="L54">
        <v>6613960</v>
      </c>
      <c r="M54">
        <v>0</v>
      </c>
      <c r="Z54">
        <v>1409.428117928343</v>
      </c>
      <c r="AA54">
        <v>641992.78986804606</v>
      </c>
      <c r="AB54">
        <v>30147.744564853379</v>
      </c>
      <c r="AC54">
        <v>3760.0374491722032</v>
      </c>
      <c r="AD54">
        <v>0</v>
      </c>
      <c r="AE54">
        <v>714.48</v>
      </c>
      <c r="AG54">
        <v>714480</v>
      </c>
      <c r="AH54">
        <v>714480</v>
      </c>
      <c r="AI54">
        <v>7302.6270000000004</v>
      </c>
      <c r="AJ54">
        <v>6588.1469999999999</v>
      </c>
      <c r="AK54">
        <v>714.48</v>
      </c>
      <c r="AL54">
        <v>1564.7386300000001</v>
      </c>
      <c r="AM54">
        <v>205.79637</v>
      </c>
      <c r="AN54">
        <v>1770.5350000000001</v>
      </c>
      <c r="AO54">
        <v>0.24245179166346581</v>
      </c>
    </row>
    <row r="55" spans="1:41" x14ac:dyDescent="0.3">
      <c r="A55" s="1">
        <v>44795</v>
      </c>
      <c r="B55" t="s">
        <v>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7736831.9906799998</v>
      </c>
      <c r="J55">
        <v>7736831.9906799998</v>
      </c>
      <c r="K55">
        <v>487138</v>
      </c>
      <c r="L55">
        <v>7181920</v>
      </c>
      <c r="M55">
        <v>0</v>
      </c>
      <c r="Z55">
        <v>1265.320315563474</v>
      </c>
      <c r="AA55">
        <v>754422.92446322192</v>
      </c>
      <c r="AB55">
        <v>41918.161886468792</v>
      </c>
      <c r="AC55">
        <v>4813.593334745774</v>
      </c>
      <c r="AD55">
        <v>0</v>
      </c>
      <c r="AE55">
        <v>903.41000000000008</v>
      </c>
      <c r="AG55">
        <v>903410</v>
      </c>
      <c r="AH55">
        <v>943100</v>
      </c>
      <c r="AI55">
        <v>7513.0619999999999</v>
      </c>
      <c r="AJ55">
        <v>6569.9620000000004</v>
      </c>
      <c r="AK55">
        <v>943.1</v>
      </c>
      <c r="AL55">
        <v>1553.1453899999999</v>
      </c>
      <c r="AM55">
        <v>204.27161000000001</v>
      </c>
      <c r="AN55">
        <v>1757.4169999999999</v>
      </c>
      <c r="AO55">
        <v>0.23391488051076911</v>
      </c>
    </row>
    <row r="56" spans="1:41" x14ac:dyDescent="0.3">
      <c r="A56" s="1">
        <v>44802</v>
      </c>
      <c r="B56" t="s">
        <v>21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5169744.7461099997</v>
      </c>
      <c r="J56">
        <v>5511551.6377474153</v>
      </c>
      <c r="K56">
        <v>329339</v>
      </c>
      <c r="L56">
        <v>5625540</v>
      </c>
      <c r="M56">
        <v>0</v>
      </c>
      <c r="Z56">
        <v>953.28035800665634</v>
      </c>
      <c r="AA56">
        <v>663662.29591722088</v>
      </c>
      <c r="AB56">
        <v>40016.528339850331</v>
      </c>
      <c r="AC56">
        <v>5157.8953849221307</v>
      </c>
      <c r="AD56">
        <v>3174.3632882292009</v>
      </c>
      <c r="AE56">
        <v>717.32</v>
      </c>
      <c r="AG56">
        <v>717320</v>
      </c>
      <c r="AH56">
        <v>735440</v>
      </c>
      <c r="AI56">
        <v>6778.9449999999997</v>
      </c>
      <c r="AJ56">
        <v>6043.5050000000001</v>
      </c>
      <c r="AK56">
        <v>735.44</v>
      </c>
      <c r="AL56">
        <v>1435.2379699999999</v>
      </c>
      <c r="AM56">
        <v>146.93203</v>
      </c>
      <c r="AN56">
        <v>1582.17</v>
      </c>
      <c r="AO56">
        <v>0.23339472440033071</v>
      </c>
    </row>
    <row r="57" spans="1:41" x14ac:dyDescent="0.3">
      <c r="A57" s="1">
        <v>44809</v>
      </c>
      <c r="B57" t="s">
        <v>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6787110.9415600002</v>
      </c>
      <c r="J57">
        <v>6787110.9415600002</v>
      </c>
      <c r="K57">
        <v>438674</v>
      </c>
      <c r="L57">
        <v>7082750</v>
      </c>
      <c r="M57">
        <v>0</v>
      </c>
      <c r="Z57">
        <v>4761.4485620750302</v>
      </c>
      <c r="AA57">
        <v>681648.079222086</v>
      </c>
      <c r="AB57">
        <v>33284.569289284947</v>
      </c>
      <c r="AC57">
        <v>5105.9029265539957</v>
      </c>
      <c r="AD57">
        <v>8843.5117439408041</v>
      </c>
      <c r="AE57">
        <v>724.8</v>
      </c>
      <c r="AG57">
        <v>724800</v>
      </c>
      <c r="AH57">
        <v>724800</v>
      </c>
      <c r="AI57">
        <v>7414.3970000000008</v>
      </c>
      <c r="AJ57">
        <v>6689.5969999999998</v>
      </c>
      <c r="AK57">
        <v>724.8</v>
      </c>
      <c r="AL57">
        <v>1586.6893500000001</v>
      </c>
      <c r="AM57">
        <v>121.46265</v>
      </c>
      <c r="AN57">
        <v>1708.152</v>
      </c>
      <c r="AO57">
        <v>0.23038313162891061</v>
      </c>
    </row>
    <row r="58" spans="1:41" x14ac:dyDescent="0.3">
      <c r="A58" s="1">
        <v>44816</v>
      </c>
      <c r="B58" t="s">
        <v>21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8480242.0368399993</v>
      </c>
      <c r="J58">
        <v>8480242.0368399993</v>
      </c>
      <c r="K58">
        <v>540809</v>
      </c>
      <c r="L58">
        <v>8111020</v>
      </c>
      <c r="M58">
        <v>0</v>
      </c>
      <c r="Z58">
        <v>1839.775672071715</v>
      </c>
      <c r="AA58">
        <v>461334.31910551689</v>
      </c>
      <c r="AB58">
        <v>34025.211598482507</v>
      </c>
      <c r="AC58">
        <v>5720.6936239288689</v>
      </c>
      <c r="AD58">
        <v>12764.0864801179</v>
      </c>
      <c r="AE58">
        <v>502.92</v>
      </c>
      <c r="AG58">
        <v>502920</v>
      </c>
      <c r="AH58">
        <v>502920</v>
      </c>
      <c r="AI58">
        <v>7865.4979999999996</v>
      </c>
      <c r="AJ58">
        <v>7362.5780000000004</v>
      </c>
      <c r="AK58">
        <v>502.92</v>
      </c>
      <c r="AL58">
        <v>1723.24116</v>
      </c>
      <c r="AM58">
        <v>131.91584</v>
      </c>
      <c r="AN58">
        <v>1855.1569999999999</v>
      </c>
      <c r="AO58">
        <v>0.23586008158669669</v>
      </c>
    </row>
    <row r="59" spans="1:41" x14ac:dyDescent="0.3">
      <c r="A59" s="1">
        <v>44823</v>
      </c>
      <c r="B59" t="s">
        <v>21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8195975.6445500003</v>
      </c>
      <c r="J59">
        <v>8195975.6445500003</v>
      </c>
      <c r="K59">
        <v>508484</v>
      </c>
      <c r="L59">
        <v>8164940</v>
      </c>
      <c r="M59">
        <v>0</v>
      </c>
      <c r="Z59">
        <v>3314.3728135594702</v>
      </c>
      <c r="AA59">
        <v>447945.16606911342</v>
      </c>
      <c r="AB59">
        <v>44038.375430862601</v>
      </c>
      <c r="AC59">
        <v>6642.0856864645548</v>
      </c>
      <c r="AD59">
        <v>20536.403104552519</v>
      </c>
      <c r="AE59">
        <v>501.94</v>
      </c>
      <c r="AG59">
        <v>501940</v>
      </c>
      <c r="AH59">
        <v>501940</v>
      </c>
      <c r="AI59">
        <v>8890.8089999999993</v>
      </c>
      <c r="AJ59">
        <v>8388.8689999999988</v>
      </c>
      <c r="AK59">
        <v>501.94</v>
      </c>
      <c r="AL59">
        <v>1949.6196600000001</v>
      </c>
      <c r="AM59">
        <v>149.24534</v>
      </c>
      <c r="AN59">
        <v>2098.8649999999998</v>
      </c>
      <c r="AO59">
        <v>0.23607131814438931</v>
      </c>
    </row>
    <row r="60" spans="1:41" x14ac:dyDescent="0.3">
      <c r="A60" s="1">
        <v>44830</v>
      </c>
      <c r="B60" t="s">
        <v>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6900628.02049</v>
      </c>
      <c r="J60">
        <v>6900628.02049</v>
      </c>
      <c r="K60">
        <v>440944</v>
      </c>
      <c r="L60">
        <v>7242459</v>
      </c>
      <c r="M60">
        <v>0</v>
      </c>
      <c r="Z60">
        <v>1265.924639844171</v>
      </c>
      <c r="AA60">
        <v>325579.63358672382</v>
      </c>
      <c r="AB60">
        <v>28403.168223446071</v>
      </c>
      <c r="AC60">
        <v>2871.2735499859391</v>
      </c>
      <c r="AD60">
        <v>9544.2460511415393</v>
      </c>
      <c r="AE60">
        <v>368.65</v>
      </c>
      <c r="AG60">
        <v>368650</v>
      </c>
      <c r="AH60">
        <v>368650</v>
      </c>
      <c r="AI60">
        <v>7370.3440000000001</v>
      </c>
      <c r="AJ60">
        <v>7001.6940000000004</v>
      </c>
      <c r="AK60">
        <v>368.65</v>
      </c>
      <c r="AL60">
        <v>1564.5607299999999</v>
      </c>
      <c r="AM60">
        <v>116.10727</v>
      </c>
      <c r="AN60">
        <v>1680.6679999999999</v>
      </c>
      <c r="AO60">
        <v>0.22803114752852779</v>
      </c>
    </row>
    <row r="61" spans="1:41" x14ac:dyDescent="0.3">
      <c r="A61" s="1">
        <v>44837</v>
      </c>
      <c r="B61" t="s">
        <v>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5959718.6207900001</v>
      </c>
      <c r="J61">
        <v>6239117.6610557456</v>
      </c>
      <c r="K61">
        <v>361075</v>
      </c>
      <c r="L61">
        <v>5800970</v>
      </c>
      <c r="M61">
        <v>0</v>
      </c>
      <c r="Z61">
        <v>426.35352089155532</v>
      </c>
      <c r="AA61">
        <v>400512.57162530738</v>
      </c>
      <c r="AB61">
        <v>37470.061714639349</v>
      </c>
      <c r="AC61">
        <v>2601.0131391617342</v>
      </c>
      <c r="AD61">
        <v>7247.9282500617364</v>
      </c>
      <c r="AE61">
        <v>446.29</v>
      </c>
      <c r="AG61">
        <v>446290</v>
      </c>
      <c r="AH61">
        <v>446290</v>
      </c>
      <c r="AI61">
        <v>6494.9400000000014</v>
      </c>
      <c r="AJ61">
        <v>6048.65</v>
      </c>
      <c r="AK61">
        <v>446.29</v>
      </c>
      <c r="AL61">
        <v>1374.38534</v>
      </c>
      <c r="AM61">
        <v>85.112660000000005</v>
      </c>
      <c r="AN61">
        <v>1459.498</v>
      </c>
      <c r="AO61">
        <v>0.22471308433950121</v>
      </c>
    </row>
    <row r="62" spans="1:41" x14ac:dyDescent="0.3">
      <c r="A62" s="1">
        <v>44844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7013605.8695100006</v>
      </c>
      <c r="J62">
        <v>7013605.8695100006</v>
      </c>
      <c r="K62">
        <v>434388</v>
      </c>
      <c r="L62">
        <v>6762330</v>
      </c>
      <c r="M62">
        <v>0</v>
      </c>
      <c r="Z62">
        <v>135.1806986974419</v>
      </c>
      <c r="AA62">
        <v>360847.07119369687</v>
      </c>
      <c r="AB62">
        <v>42090.16610605926</v>
      </c>
      <c r="AC62">
        <v>3797.5820015464019</v>
      </c>
      <c r="AD62">
        <v>9906.5719033009573</v>
      </c>
      <c r="AE62">
        <v>483.29</v>
      </c>
      <c r="AG62">
        <v>483290</v>
      </c>
      <c r="AH62">
        <v>483290</v>
      </c>
      <c r="AI62">
        <v>6946.4269999999997</v>
      </c>
      <c r="AJ62">
        <v>6463.1370000000006</v>
      </c>
      <c r="AK62">
        <v>483.29</v>
      </c>
      <c r="AL62">
        <v>1500.60392</v>
      </c>
      <c r="AM62">
        <v>92.929079999999999</v>
      </c>
      <c r="AN62">
        <v>1593.5329999999999</v>
      </c>
      <c r="AO62">
        <v>0.22940326012207429</v>
      </c>
    </row>
    <row r="63" spans="1:41" x14ac:dyDescent="0.3">
      <c r="A63" s="1">
        <v>44851</v>
      </c>
      <c r="B63" t="s">
        <v>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9175912.0045100003</v>
      </c>
      <c r="J63">
        <v>9664948.8288161401</v>
      </c>
      <c r="K63">
        <v>547184</v>
      </c>
      <c r="L63">
        <v>8355010</v>
      </c>
      <c r="M63">
        <v>0</v>
      </c>
      <c r="Z63">
        <v>297.79494287400871</v>
      </c>
      <c r="AA63">
        <v>332582.44280383491</v>
      </c>
      <c r="AB63">
        <v>20594.164087619989</v>
      </c>
      <c r="AC63">
        <v>1625.5981656710951</v>
      </c>
      <c r="AD63">
        <v>7033.7902368894138</v>
      </c>
      <c r="AE63">
        <v>418.55</v>
      </c>
      <c r="AG63">
        <v>418550</v>
      </c>
      <c r="AH63">
        <v>418550</v>
      </c>
      <c r="AI63">
        <v>8442.0619999999999</v>
      </c>
      <c r="AJ63">
        <v>8023.5119999999997</v>
      </c>
      <c r="AK63">
        <v>418.55</v>
      </c>
      <c r="AL63">
        <v>1771.999</v>
      </c>
      <c r="AM63">
        <v>109.736</v>
      </c>
      <c r="AN63">
        <v>1881.7349999999999</v>
      </c>
      <c r="AO63">
        <v>0.22289992658191801</v>
      </c>
    </row>
    <row r="64" spans="1:41" x14ac:dyDescent="0.3">
      <c r="A64" s="1">
        <v>44858</v>
      </c>
      <c r="B64" t="s">
        <v>21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7030804.0722700004</v>
      </c>
      <c r="J64">
        <v>7030804.0722700004</v>
      </c>
      <c r="K64">
        <v>418449</v>
      </c>
      <c r="L64">
        <v>7598992</v>
      </c>
      <c r="M64">
        <v>0</v>
      </c>
      <c r="Z64">
        <v>1074.364756943977</v>
      </c>
      <c r="AA64">
        <v>349399.78137004399</v>
      </c>
      <c r="AB64">
        <v>17715.617181970061</v>
      </c>
      <c r="AC64">
        <v>520.23669104196028</v>
      </c>
      <c r="AD64">
        <v>10403.827708008919</v>
      </c>
      <c r="AE64">
        <v>385.98</v>
      </c>
      <c r="AG64">
        <v>385980</v>
      </c>
      <c r="AH64">
        <v>387430</v>
      </c>
      <c r="AI64">
        <v>7123.9059999999999</v>
      </c>
      <c r="AJ64">
        <v>6737.9260000000004</v>
      </c>
      <c r="AK64">
        <v>385.98</v>
      </c>
      <c r="AL64">
        <v>1517.4318000000001</v>
      </c>
      <c r="AM64">
        <v>93.97120000000001</v>
      </c>
      <c r="AN64">
        <v>1611.403</v>
      </c>
      <c r="AO64">
        <v>0.22619655565359789</v>
      </c>
    </row>
    <row r="65" spans="1:41" x14ac:dyDescent="0.3">
      <c r="A65" s="1">
        <v>44865</v>
      </c>
      <c r="B65" t="s">
        <v>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6397656.0180299999</v>
      </c>
      <c r="J65">
        <v>7008180.8006546386</v>
      </c>
      <c r="K65">
        <v>411084</v>
      </c>
      <c r="L65">
        <v>6272120</v>
      </c>
      <c r="M65">
        <v>0</v>
      </c>
      <c r="Z65">
        <v>898.66562159279783</v>
      </c>
      <c r="AA65">
        <v>256246.5722001582</v>
      </c>
      <c r="AB65">
        <v>11157.641140975689</v>
      </c>
      <c r="AC65">
        <v>777.12103727329054</v>
      </c>
      <c r="AD65">
        <v>6880.1806141429925</v>
      </c>
      <c r="AE65">
        <v>293.97000000000003</v>
      </c>
      <c r="AG65">
        <v>293970</v>
      </c>
      <c r="AH65">
        <v>293970</v>
      </c>
      <c r="AI65">
        <v>6714.7150000000001</v>
      </c>
      <c r="AJ65">
        <v>6420.7449999999999</v>
      </c>
      <c r="AK65">
        <v>293.97000000000003</v>
      </c>
      <c r="AL65">
        <v>1570.93959</v>
      </c>
      <c r="AM65">
        <v>85.109409999999997</v>
      </c>
      <c r="AN65">
        <v>1656.049</v>
      </c>
      <c r="AO65">
        <v>0.2466298271780708</v>
      </c>
    </row>
    <row r="66" spans="1:41" x14ac:dyDescent="0.3">
      <c r="A66" s="1">
        <v>44872</v>
      </c>
      <c r="B66" t="s">
        <v>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7738709.7676300006</v>
      </c>
      <c r="J66">
        <v>7738709.7676300006</v>
      </c>
      <c r="K66">
        <v>475269</v>
      </c>
      <c r="L66">
        <v>7408480</v>
      </c>
      <c r="M66">
        <v>0</v>
      </c>
      <c r="Z66">
        <v>915.76351573243073</v>
      </c>
      <c r="AA66">
        <v>416918.69739265018</v>
      </c>
      <c r="AB66">
        <v>16658.571465687699</v>
      </c>
      <c r="AC66">
        <v>996.96762592969026</v>
      </c>
      <c r="AD66">
        <v>10938.16362724086</v>
      </c>
      <c r="AE66">
        <v>491.33</v>
      </c>
      <c r="AG66">
        <v>491330</v>
      </c>
      <c r="AH66">
        <v>491330</v>
      </c>
      <c r="AI66">
        <v>7643.2449999999999</v>
      </c>
      <c r="AJ66">
        <v>7151.915</v>
      </c>
      <c r="AK66">
        <v>491.33</v>
      </c>
      <c r="AL66">
        <v>1767.62078</v>
      </c>
      <c r="AM66">
        <v>93.187219999999996</v>
      </c>
      <c r="AN66">
        <v>1860.808</v>
      </c>
      <c r="AO66">
        <v>0.24345785069038089</v>
      </c>
    </row>
    <row r="67" spans="1:41" x14ac:dyDescent="0.3">
      <c r="A67" s="1">
        <v>44879</v>
      </c>
      <c r="B67" t="s">
        <v>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8605570.40656</v>
      </c>
      <c r="J67">
        <v>8605570.40656</v>
      </c>
      <c r="K67">
        <v>556983</v>
      </c>
      <c r="L67">
        <v>9122853</v>
      </c>
      <c r="M67">
        <v>0</v>
      </c>
      <c r="Z67">
        <v>817.70704751631229</v>
      </c>
      <c r="AA67">
        <v>279342.27563198982</v>
      </c>
      <c r="AB67">
        <v>15687.945119643549</v>
      </c>
      <c r="AC67">
        <v>1062.0722008503431</v>
      </c>
      <c r="AD67">
        <v>9032.2185918689229</v>
      </c>
      <c r="AE67">
        <v>371.27</v>
      </c>
      <c r="AG67">
        <v>371270</v>
      </c>
      <c r="AH67">
        <v>371270</v>
      </c>
      <c r="AI67">
        <v>8552.9470000000001</v>
      </c>
      <c r="AJ67">
        <v>8181.6770000000006</v>
      </c>
      <c r="AK67">
        <v>371.27</v>
      </c>
      <c r="AL67">
        <v>1960.0900099999999</v>
      </c>
      <c r="AM67">
        <v>103.33399</v>
      </c>
      <c r="AN67">
        <v>2063.424</v>
      </c>
      <c r="AO67">
        <v>0.24125298566681169</v>
      </c>
    </row>
    <row r="68" spans="1:41" x14ac:dyDescent="0.3">
      <c r="A68" s="1">
        <v>44886</v>
      </c>
      <c r="B68" t="s">
        <v>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9187874.6038000006</v>
      </c>
      <c r="J68">
        <v>9187874.6038000006</v>
      </c>
      <c r="K68">
        <v>570906</v>
      </c>
      <c r="L68">
        <v>8527070</v>
      </c>
      <c r="M68">
        <v>0</v>
      </c>
      <c r="Z68">
        <v>917.82722475981086</v>
      </c>
      <c r="AA68">
        <v>341119.4053951914</v>
      </c>
      <c r="AB68">
        <v>13654.94765069745</v>
      </c>
      <c r="AC68">
        <v>387.81972935131148</v>
      </c>
      <c r="AD68">
        <v>10269.894693728809</v>
      </c>
      <c r="AE68">
        <v>388.12</v>
      </c>
      <c r="AG68">
        <v>388120</v>
      </c>
      <c r="AH68">
        <v>388120</v>
      </c>
      <c r="AI68">
        <v>8813.3240000000005</v>
      </c>
      <c r="AJ68">
        <v>8342.5740000000005</v>
      </c>
      <c r="AK68">
        <v>470.75</v>
      </c>
      <c r="AL68">
        <v>1989.1794299999999</v>
      </c>
      <c r="AM68">
        <v>104.86757</v>
      </c>
      <c r="AN68">
        <v>2094.047</v>
      </c>
      <c r="AO68">
        <v>0.23760013815445791</v>
      </c>
    </row>
    <row r="69" spans="1:41" x14ac:dyDescent="0.3">
      <c r="A69" s="1">
        <v>44893</v>
      </c>
      <c r="B69" t="s">
        <v>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7382778.7811600007</v>
      </c>
      <c r="J69">
        <v>7769221.9528789688</v>
      </c>
      <c r="K69">
        <v>420125</v>
      </c>
      <c r="L69">
        <v>7142760</v>
      </c>
      <c r="M69">
        <v>0</v>
      </c>
      <c r="Z69">
        <v>269.58737420543042</v>
      </c>
      <c r="AA69">
        <v>241580.9581117483</v>
      </c>
      <c r="AB69">
        <v>14035.683484788889</v>
      </c>
      <c r="AC69">
        <v>523.77102925734391</v>
      </c>
      <c r="AD69">
        <v>6053.0235872720996</v>
      </c>
      <c r="AE69">
        <v>289.85000000000002</v>
      </c>
      <c r="AG69">
        <v>289850</v>
      </c>
      <c r="AH69">
        <v>296250</v>
      </c>
      <c r="AI69">
        <v>7123.9139999999998</v>
      </c>
      <c r="AJ69">
        <v>6827.6639999999998</v>
      </c>
      <c r="AK69">
        <v>296.25</v>
      </c>
      <c r="AL69">
        <v>1603.1976</v>
      </c>
      <c r="AM69">
        <v>104.46339999999999</v>
      </c>
      <c r="AN69">
        <v>1707.6610000000001</v>
      </c>
      <c r="AO69">
        <v>0.23970825588293179</v>
      </c>
    </row>
    <row r="70" spans="1:41" x14ac:dyDescent="0.3">
      <c r="A70" s="1">
        <v>44900</v>
      </c>
      <c r="B70" t="s">
        <v>21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6807734.9586100001</v>
      </c>
      <c r="J70">
        <v>7005083.352145277</v>
      </c>
      <c r="K70">
        <v>429483</v>
      </c>
      <c r="L70">
        <v>6822746</v>
      </c>
      <c r="M70">
        <v>0</v>
      </c>
      <c r="Z70">
        <v>4126.9997828611022</v>
      </c>
      <c r="AA70">
        <v>544173.96329033468</v>
      </c>
      <c r="AB70">
        <v>16905.30109784579</v>
      </c>
      <c r="AC70">
        <v>983.73582895840707</v>
      </c>
      <c r="AD70">
        <v>9000.0612746841925</v>
      </c>
      <c r="AE70">
        <v>634.55999999999995</v>
      </c>
      <c r="AG70">
        <v>634560</v>
      </c>
      <c r="AH70">
        <v>634560</v>
      </c>
      <c r="AI70">
        <v>7465.4549999999999</v>
      </c>
      <c r="AJ70">
        <v>6830.8950000000004</v>
      </c>
      <c r="AK70">
        <v>634.55999999999995</v>
      </c>
      <c r="AL70">
        <v>1636.3068000000001</v>
      </c>
      <c r="AM70">
        <v>127.5802</v>
      </c>
      <c r="AN70">
        <v>1763.8869999999999</v>
      </c>
      <c r="AO70">
        <v>0.2362732077281291</v>
      </c>
    </row>
    <row r="71" spans="1:41" x14ac:dyDescent="0.3">
      <c r="A71" s="1">
        <v>44907</v>
      </c>
      <c r="B71" t="s">
        <v>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8554671.0912699997</v>
      </c>
      <c r="J71">
        <v>8874974.0782046337</v>
      </c>
      <c r="K71">
        <v>512857</v>
      </c>
      <c r="L71">
        <v>8133502</v>
      </c>
      <c r="M71">
        <v>0</v>
      </c>
      <c r="Z71">
        <v>972.85876921863235</v>
      </c>
      <c r="AA71">
        <v>527048.96845890931</v>
      </c>
      <c r="AB71">
        <v>30413.360730777302</v>
      </c>
      <c r="AC71">
        <v>1674.812041094805</v>
      </c>
      <c r="AD71">
        <v>17232.026742580369</v>
      </c>
      <c r="AE71">
        <v>594.54999999999995</v>
      </c>
      <c r="AG71">
        <v>594550</v>
      </c>
      <c r="AH71">
        <v>594550</v>
      </c>
      <c r="AI71">
        <v>8490.8160000000007</v>
      </c>
      <c r="AJ71">
        <v>7896.2659999999996</v>
      </c>
      <c r="AK71">
        <v>594.54999999999995</v>
      </c>
      <c r="AL71">
        <v>1905.5902000000001</v>
      </c>
      <c r="AM71">
        <v>148.57579999999999</v>
      </c>
      <c r="AN71">
        <v>2054.1660000000002</v>
      </c>
      <c r="AO71">
        <v>0.2419279843068087</v>
      </c>
    </row>
    <row r="72" spans="1:41" x14ac:dyDescent="0.3">
      <c r="A72" s="1">
        <v>44914</v>
      </c>
      <c r="B72" t="s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9098242.6527100001</v>
      </c>
      <c r="J72">
        <v>9098242.6527100001</v>
      </c>
      <c r="K72">
        <v>522702</v>
      </c>
      <c r="L72">
        <v>6592282</v>
      </c>
      <c r="M72">
        <v>0</v>
      </c>
      <c r="Z72">
        <v>2017.947323634213</v>
      </c>
      <c r="AA72">
        <v>648930.70900538389</v>
      </c>
      <c r="AB72">
        <v>35527.897245119952</v>
      </c>
      <c r="AC72">
        <v>1953.4464258619121</v>
      </c>
      <c r="AD72">
        <v>18176.199573299698</v>
      </c>
      <c r="AE72">
        <v>688.43</v>
      </c>
      <c r="AG72">
        <v>688430</v>
      </c>
      <c r="AH72">
        <v>688430</v>
      </c>
      <c r="AI72">
        <v>7370.8869999999997</v>
      </c>
      <c r="AJ72">
        <v>6682.4570000000003</v>
      </c>
      <c r="AK72">
        <v>688.43</v>
      </c>
      <c r="AL72">
        <v>1719.6840099999999</v>
      </c>
      <c r="AM72">
        <v>134.08099000000001</v>
      </c>
      <c r="AN72">
        <v>1853.7650000000001</v>
      </c>
      <c r="AO72">
        <v>0.25149822538318661</v>
      </c>
    </row>
    <row r="73" spans="1:41" x14ac:dyDescent="0.3">
      <c r="A73" s="1">
        <v>44921</v>
      </c>
      <c r="B73" t="s">
        <v>21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4801965.3899800004</v>
      </c>
      <c r="J73">
        <v>5047732.9706329731</v>
      </c>
      <c r="K73">
        <v>294989</v>
      </c>
      <c r="L73">
        <v>5626662</v>
      </c>
      <c r="M73">
        <v>0</v>
      </c>
      <c r="Z73">
        <v>816.38308876287465</v>
      </c>
      <c r="AA73">
        <v>238555.61221794121</v>
      </c>
      <c r="AB73">
        <v>8715.4199376618089</v>
      </c>
      <c r="AC73">
        <v>402.58475563414271</v>
      </c>
      <c r="AD73">
        <v>7934.8464120137714</v>
      </c>
      <c r="AE73">
        <v>264.93</v>
      </c>
      <c r="AG73">
        <v>264930</v>
      </c>
      <c r="AH73">
        <v>268650</v>
      </c>
      <c r="AI73">
        <v>5998.5389999999998</v>
      </c>
      <c r="AJ73">
        <v>5729.8890000000001</v>
      </c>
      <c r="AK73">
        <v>268.64999999999998</v>
      </c>
      <c r="AL73">
        <v>1497.57267</v>
      </c>
      <c r="AM73">
        <v>116.76333</v>
      </c>
      <c r="AN73">
        <v>1614.336</v>
      </c>
      <c r="AO73">
        <v>0.26912153109282111</v>
      </c>
    </row>
    <row r="74" spans="1:41" x14ac:dyDescent="0.3">
      <c r="A74" s="1">
        <v>44928</v>
      </c>
      <c r="B74" t="s">
        <v>21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5740485.1494899997</v>
      </c>
      <c r="J74">
        <v>5903365.893541513</v>
      </c>
      <c r="K74">
        <v>384697</v>
      </c>
      <c r="L74">
        <v>6171850</v>
      </c>
      <c r="M74">
        <v>0</v>
      </c>
      <c r="Z74">
        <v>2964.7186602256188</v>
      </c>
      <c r="AA74">
        <v>280996.36634436832</v>
      </c>
      <c r="AB74">
        <v>10735.85506087947</v>
      </c>
      <c r="AC74">
        <v>683.05993452662858</v>
      </c>
      <c r="AD74">
        <v>7685.0097193962902</v>
      </c>
      <c r="AE74">
        <v>331.84</v>
      </c>
      <c r="AG74">
        <v>331840</v>
      </c>
      <c r="AH74">
        <v>331840</v>
      </c>
      <c r="AI74">
        <v>6362.7889999999998</v>
      </c>
      <c r="AJ74">
        <v>6030.9490000000014</v>
      </c>
      <c r="AK74">
        <v>331.84</v>
      </c>
      <c r="AL74">
        <v>1538.1327900000001</v>
      </c>
      <c r="AM74">
        <v>76.36421</v>
      </c>
      <c r="AN74">
        <v>1614.4970000000001</v>
      </c>
      <c r="AO74">
        <v>0.25374045878309032</v>
      </c>
    </row>
    <row r="75" spans="1:41" x14ac:dyDescent="0.3">
      <c r="A75" s="1">
        <v>44935</v>
      </c>
      <c r="B75" t="s">
        <v>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7630355.7668399997</v>
      </c>
      <c r="J75">
        <v>7630355.7668399997</v>
      </c>
      <c r="K75">
        <v>519378</v>
      </c>
      <c r="L75">
        <v>8014690</v>
      </c>
      <c r="M75">
        <v>0</v>
      </c>
      <c r="Z75">
        <v>1711.999112214221</v>
      </c>
      <c r="AA75">
        <v>310146.23841409729</v>
      </c>
      <c r="AB75">
        <v>17143.496522332262</v>
      </c>
      <c r="AC75">
        <v>658.26595135627213</v>
      </c>
      <c r="AD75">
        <v>12330.15997523107</v>
      </c>
      <c r="AE75">
        <v>358.63</v>
      </c>
      <c r="AG75">
        <v>358630</v>
      </c>
      <c r="AH75">
        <v>364750</v>
      </c>
      <c r="AI75">
        <v>8569.8189999999995</v>
      </c>
      <c r="AJ75">
        <v>8205.0689999999995</v>
      </c>
      <c r="AK75">
        <v>364.75</v>
      </c>
      <c r="AL75">
        <v>2064.1990000000001</v>
      </c>
      <c r="AM75">
        <v>102.482</v>
      </c>
      <c r="AN75">
        <v>2166.681</v>
      </c>
      <c r="AO75">
        <v>0.25282692668304901</v>
      </c>
    </row>
    <row r="76" spans="1:41" x14ac:dyDescent="0.3">
      <c r="A76" s="1">
        <v>44942</v>
      </c>
      <c r="B76" t="s">
        <v>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6917168.0723299999</v>
      </c>
      <c r="J76">
        <v>6917168.0723299999</v>
      </c>
      <c r="K76">
        <v>439863</v>
      </c>
      <c r="L76">
        <v>6981662</v>
      </c>
      <c r="M76">
        <v>0</v>
      </c>
      <c r="Z76">
        <v>630.7693461369613</v>
      </c>
      <c r="AA76">
        <v>195701.10321403999</v>
      </c>
      <c r="AB76">
        <v>11492.37779757321</v>
      </c>
      <c r="AC76">
        <v>995.74964224979431</v>
      </c>
      <c r="AD76">
        <v>5137.5825111540626</v>
      </c>
      <c r="AE76">
        <v>265.76</v>
      </c>
      <c r="AG76">
        <v>265760</v>
      </c>
      <c r="AH76">
        <v>265760</v>
      </c>
      <c r="AI76">
        <v>6477.634</v>
      </c>
      <c r="AJ76">
        <v>6211.8739999999998</v>
      </c>
      <c r="AK76">
        <v>265.76</v>
      </c>
      <c r="AL76">
        <v>1556.4837</v>
      </c>
      <c r="AM76">
        <v>77.275300000000001</v>
      </c>
      <c r="AN76">
        <v>1633.759</v>
      </c>
      <c r="AO76">
        <v>0.25221539222500072</v>
      </c>
    </row>
    <row r="77" spans="1:41" x14ac:dyDescent="0.3">
      <c r="A77" s="1">
        <v>44949</v>
      </c>
      <c r="B77" t="s">
        <v>21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7667340.6296100002</v>
      </c>
      <c r="J77">
        <v>7667340.6296100002</v>
      </c>
      <c r="K77">
        <v>502707</v>
      </c>
      <c r="L77">
        <v>7459980</v>
      </c>
      <c r="M77">
        <v>0</v>
      </c>
      <c r="Z77">
        <v>1814.0728743565271</v>
      </c>
      <c r="AA77">
        <v>363973.75650179648</v>
      </c>
      <c r="AB77">
        <v>24454.828730403151</v>
      </c>
      <c r="AC77">
        <v>897.3418934438273</v>
      </c>
      <c r="AD77">
        <v>14419.734683560109</v>
      </c>
      <c r="AE77">
        <v>448.83</v>
      </c>
      <c r="AG77">
        <v>448830</v>
      </c>
      <c r="AH77">
        <v>448830</v>
      </c>
      <c r="AI77">
        <v>8496.9809999999998</v>
      </c>
      <c r="AJ77">
        <v>8048.1509999999998</v>
      </c>
      <c r="AK77">
        <v>448.83</v>
      </c>
      <c r="AL77">
        <v>1990.94679</v>
      </c>
      <c r="AM77">
        <v>98.845209999999994</v>
      </c>
      <c r="AN77">
        <v>2089.7919999999999</v>
      </c>
      <c r="AO77">
        <v>0.24594523631393311</v>
      </c>
    </row>
    <row r="78" spans="1:41" x14ac:dyDescent="0.3">
      <c r="A78" s="1">
        <v>44956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5416694.23606</v>
      </c>
      <c r="J78">
        <v>5416694.23606</v>
      </c>
      <c r="K78">
        <v>356090</v>
      </c>
      <c r="L78">
        <v>5880660</v>
      </c>
      <c r="M78">
        <v>0</v>
      </c>
      <c r="Z78">
        <v>646.65057728514853</v>
      </c>
      <c r="AA78">
        <v>272484.762342665</v>
      </c>
      <c r="AB78">
        <v>15789.774296665821</v>
      </c>
      <c r="AC78">
        <v>1188.8127833840431</v>
      </c>
      <c r="AD78">
        <v>7978.2652001868428</v>
      </c>
      <c r="AE78">
        <v>290.11</v>
      </c>
      <c r="AG78">
        <v>290110</v>
      </c>
      <c r="AH78">
        <v>290110</v>
      </c>
      <c r="AI78">
        <v>6348.3739999999998</v>
      </c>
      <c r="AJ78">
        <v>6058.2640000000001</v>
      </c>
      <c r="AK78">
        <v>290.11</v>
      </c>
      <c r="AL78">
        <v>1510.9247</v>
      </c>
      <c r="AM78">
        <v>108.2153</v>
      </c>
      <c r="AN78">
        <v>1619.14</v>
      </c>
      <c r="AO78">
        <v>0.25504798551566121</v>
      </c>
    </row>
    <row r="79" spans="1:41" x14ac:dyDescent="0.3">
      <c r="A79" s="1">
        <v>44963</v>
      </c>
      <c r="B79" t="s">
        <v>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5559618.7996399999</v>
      </c>
      <c r="J79">
        <v>5673516.3700543996</v>
      </c>
      <c r="K79">
        <v>363211</v>
      </c>
      <c r="L79">
        <v>5637750</v>
      </c>
      <c r="M79">
        <v>0</v>
      </c>
      <c r="Z79">
        <v>1496.870832225824</v>
      </c>
      <c r="AA79">
        <v>447758.72833812278</v>
      </c>
      <c r="AB79">
        <v>33170.234007622537</v>
      </c>
      <c r="AC79">
        <v>1684.166822028835</v>
      </c>
      <c r="AD79">
        <v>14197.825347671769</v>
      </c>
      <c r="AE79">
        <v>557.73</v>
      </c>
      <c r="AG79">
        <v>557730</v>
      </c>
      <c r="AH79">
        <v>557730</v>
      </c>
      <c r="AI79">
        <v>6187</v>
      </c>
      <c r="AJ79">
        <v>5629.27</v>
      </c>
      <c r="AK79">
        <v>557.73</v>
      </c>
      <c r="AL79">
        <v>1475.3528200000001</v>
      </c>
      <c r="AM79">
        <v>121.43818</v>
      </c>
      <c r="AN79">
        <v>1596.7909999999999</v>
      </c>
      <c r="AO79">
        <v>0.25808808792629712</v>
      </c>
    </row>
    <row r="80" spans="1:41" x14ac:dyDescent="0.3">
      <c r="A80" s="1">
        <v>44970</v>
      </c>
      <c r="B80" t="s">
        <v>21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6722812.66151</v>
      </c>
      <c r="J80">
        <v>6789516.3979635295</v>
      </c>
      <c r="K80">
        <v>430096</v>
      </c>
      <c r="L80">
        <v>6380390</v>
      </c>
      <c r="M80">
        <v>0</v>
      </c>
      <c r="Z80">
        <v>1055.093079750101</v>
      </c>
      <c r="AA80">
        <v>447095.11454003019</v>
      </c>
      <c r="AB80">
        <v>36550.130905512153</v>
      </c>
      <c r="AC80">
        <v>1329.6614747075109</v>
      </c>
      <c r="AD80">
        <v>24503.734715070521</v>
      </c>
      <c r="AE80">
        <v>528.49</v>
      </c>
      <c r="AG80">
        <v>528490</v>
      </c>
      <c r="AH80">
        <v>528490</v>
      </c>
      <c r="AI80">
        <v>6879.5990000000002</v>
      </c>
      <c r="AJ80">
        <v>6351.1089999999986</v>
      </c>
      <c r="AK80">
        <v>528.49</v>
      </c>
      <c r="AL80">
        <v>1636.6983</v>
      </c>
      <c r="AM80">
        <v>134.71870000000001</v>
      </c>
      <c r="AN80">
        <v>1771.4169999999999</v>
      </c>
      <c r="AO80">
        <v>0.25748840884475971</v>
      </c>
    </row>
    <row r="81" spans="1:52" x14ac:dyDescent="0.3">
      <c r="A81" s="1">
        <v>44977</v>
      </c>
      <c r="B81" t="s">
        <v>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5770698.5430800002</v>
      </c>
      <c r="J81">
        <v>5948870.0080012139</v>
      </c>
      <c r="K81">
        <v>376901</v>
      </c>
      <c r="L81">
        <v>5458120</v>
      </c>
      <c r="M81">
        <v>0</v>
      </c>
      <c r="Z81">
        <v>1174.236539502165</v>
      </c>
      <c r="AA81">
        <v>388568.85136855819</v>
      </c>
      <c r="AB81">
        <v>31259.048547841281</v>
      </c>
      <c r="AC81">
        <v>3107.8635440983448</v>
      </c>
      <c r="AD81">
        <v>9011.4513571539392</v>
      </c>
      <c r="AE81">
        <v>463.2</v>
      </c>
      <c r="AG81">
        <v>463200</v>
      </c>
      <c r="AH81">
        <v>463200</v>
      </c>
      <c r="AI81">
        <v>5898.8019999999997</v>
      </c>
      <c r="AJ81">
        <v>5435.6019999999999</v>
      </c>
      <c r="AK81">
        <v>463.2</v>
      </c>
      <c r="AL81">
        <v>1400.76153</v>
      </c>
      <c r="AM81">
        <v>115.29846999999999</v>
      </c>
      <c r="AN81">
        <v>1516.06</v>
      </c>
      <c r="AO81">
        <v>0.25701150843849307</v>
      </c>
    </row>
    <row r="82" spans="1:52" x14ac:dyDescent="0.3">
      <c r="A82" s="1">
        <v>44984</v>
      </c>
      <c r="B82" t="s">
        <v>21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4390320.9284300003</v>
      </c>
      <c r="J82">
        <v>4390320.9284300003</v>
      </c>
      <c r="K82">
        <v>294210</v>
      </c>
      <c r="L82">
        <v>4594830</v>
      </c>
      <c r="M82">
        <v>0</v>
      </c>
      <c r="Z82">
        <v>820.22863460044232</v>
      </c>
      <c r="AA82">
        <v>474668.66880886222</v>
      </c>
      <c r="AB82">
        <v>25716.5092960492</v>
      </c>
      <c r="AC82">
        <v>1684.593260488137</v>
      </c>
      <c r="AD82">
        <v>4918.6766615626466</v>
      </c>
      <c r="AE82">
        <v>517.44000000000005</v>
      </c>
      <c r="AG82">
        <v>517440</v>
      </c>
      <c r="AH82">
        <v>517440</v>
      </c>
      <c r="AI82">
        <v>4762.7979999999998</v>
      </c>
      <c r="AJ82">
        <v>4245.3580000000002</v>
      </c>
      <c r="AK82">
        <v>517.44000000000005</v>
      </c>
      <c r="AL82">
        <v>1119.0821699999999</v>
      </c>
      <c r="AM82">
        <v>108.07883</v>
      </c>
      <c r="AN82">
        <v>1227.1610000000001</v>
      </c>
      <c r="AO82">
        <v>0.25765547898525198</v>
      </c>
    </row>
    <row r="83" spans="1:52" x14ac:dyDescent="0.3">
      <c r="A83" s="1">
        <v>44991</v>
      </c>
      <c r="B83" t="s">
        <v>21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4437441.0584000004</v>
      </c>
      <c r="J83">
        <v>4526836.8752931384</v>
      </c>
      <c r="K83">
        <v>255234</v>
      </c>
      <c r="L83">
        <v>4213270</v>
      </c>
      <c r="M83">
        <v>0</v>
      </c>
      <c r="Z83">
        <v>1020.869855620547</v>
      </c>
      <c r="AA83">
        <v>361437.21746718511</v>
      </c>
      <c r="AB83">
        <v>8437.6204801688509</v>
      </c>
      <c r="AC83">
        <v>164.2921970254875</v>
      </c>
      <c r="AD83">
        <v>2734.4702532943011</v>
      </c>
      <c r="AE83">
        <v>390.46</v>
      </c>
      <c r="AG83">
        <v>390460</v>
      </c>
      <c r="AH83">
        <v>390460</v>
      </c>
      <c r="AI83">
        <v>4605.7</v>
      </c>
      <c r="AJ83">
        <v>4215.24</v>
      </c>
      <c r="AK83">
        <v>390.46</v>
      </c>
      <c r="AL83">
        <v>1035.86547</v>
      </c>
      <c r="AM83">
        <v>108.05953</v>
      </c>
      <c r="AN83">
        <v>1143.925</v>
      </c>
      <c r="AO83">
        <v>0.24837158303840889</v>
      </c>
    </row>
    <row r="84" spans="1:52" x14ac:dyDescent="0.3">
      <c r="A84" s="1">
        <v>44998</v>
      </c>
      <c r="B84" t="s">
        <v>21</v>
      </c>
      <c r="C84">
        <v>73</v>
      </c>
      <c r="D84">
        <v>2173</v>
      </c>
      <c r="E84">
        <v>208</v>
      </c>
      <c r="F84">
        <v>0</v>
      </c>
      <c r="G84">
        <v>3</v>
      </c>
      <c r="H84">
        <v>14</v>
      </c>
      <c r="I84">
        <v>5046167.0559900003</v>
      </c>
      <c r="J84">
        <v>5094702.8947080532</v>
      </c>
      <c r="K84">
        <v>308124</v>
      </c>
      <c r="L84">
        <v>5023550</v>
      </c>
      <c r="M84">
        <v>2454</v>
      </c>
      <c r="N84">
        <v>2.9747351263243679E-2</v>
      </c>
      <c r="O84">
        <v>0.88549307253463738</v>
      </c>
      <c r="P84">
        <v>8.4759576202118991E-2</v>
      </c>
      <c r="Q84">
        <v>0</v>
      </c>
      <c r="R84">
        <v>1.2224938875305619E-3</v>
      </c>
      <c r="S84">
        <v>5.7049714751426254E-3</v>
      </c>
      <c r="T84">
        <v>151553.91659074489</v>
      </c>
      <c r="U84">
        <v>4511324.119886145</v>
      </c>
      <c r="V84">
        <v>431824.85823116353</v>
      </c>
      <c r="W84">
        <v>0</v>
      </c>
      <c r="X84">
        <v>6228.2431475648573</v>
      </c>
      <c r="Y84">
        <v>29065.134688636001</v>
      </c>
      <c r="Z84">
        <v>373.52047883537898</v>
      </c>
      <c r="AA84">
        <v>441269.39691806678</v>
      </c>
      <c r="AB84">
        <v>12296.75092237364</v>
      </c>
      <c r="AC84">
        <v>550.33168072417129</v>
      </c>
      <c r="AD84">
        <v>425.84034904735682</v>
      </c>
      <c r="AE84">
        <v>492.54</v>
      </c>
      <c r="AF84" s="9">
        <f>+T84+U84+V84+W84+Z84+AA84+AB84+AC84</f>
        <v>5549192.8947080532</v>
      </c>
      <c r="AG84">
        <v>492540</v>
      </c>
      <c r="AH84">
        <v>492540</v>
      </c>
      <c r="AI84">
        <v>5813.9989999999998</v>
      </c>
      <c r="AJ84">
        <v>5321.4589999999998</v>
      </c>
      <c r="AK84">
        <v>492.54</v>
      </c>
      <c r="AL84">
        <v>1242.2923900000001</v>
      </c>
      <c r="AM84">
        <v>129.59361000000001</v>
      </c>
      <c r="AN84">
        <v>1371.886</v>
      </c>
      <c r="AO84">
        <v>0.23596254488519861</v>
      </c>
      <c r="AP84" s="10">
        <f>+T84/$AF84</f>
        <v>2.7310983681117514E-2</v>
      </c>
      <c r="AQ84" s="10">
        <f t="shared" ref="AQ84:AU84" si="0">+U84/$AF84</f>
        <v>0.81296941834340197</v>
      </c>
      <c r="AR84" s="10">
        <f t="shared" si="0"/>
        <v>7.7817597337978661E-2</v>
      </c>
      <c r="AS84" s="10">
        <f t="shared" si="0"/>
        <v>0</v>
      </c>
      <c r="AT84" s="10">
        <f t="shared" si="0"/>
        <v>1.1223691923746921E-3</v>
      </c>
      <c r="AU84" s="10">
        <f t="shared" si="0"/>
        <v>5.2377228977485632E-3</v>
      </c>
      <c r="AV84" s="10">
        <f>+Z84/$AF84</f>
        <v>6.7310775805177727E-5</v>
      </c>
      <c r="AW84" s="10">
        <f t="shared" ref="AW84:AZ84" si="1">+AA84/$AF84</f>
        <v>7.9519563527676265E-2</v>
      </c>
      <c r="AX84" s="10">
        <f t="shared" si="1"/>
        <v>2.2159530504157364E-3</v>
      </c>
      <c r="AY84" s="10">
        <f t="shared" si="1"/>
        <v>9.9173283604718629E-5</v>
      </c>
      <c r="AZ84" s="10">
        <f t="shared" si="1"/>
        <v>7.6739150562500061E-5</v>
      </c>
    </row>
    <row r="85" spans="1:52" x14ac:dyDescent="0.3">
      <c r="A85" s="1">
        <v>45005</v>
      </c>
      <c r="B85" t="s">
        <v>21</v>
      </c>
      <c r="C85">
        <v>108</v>
      </c>
      <c r="D85">
        <v>9221</v>
      </c>
      <c r="E85">
        <v>1560</v>
      </c>
      <c r="F85">
        <v>0</v>
      </c>
      <c r="G85">
        <v>77</v>
      </c>
      <c r="H85">
        <v>61</v>
      </c>
      <c r="I85">
        <v>2570456.2871699999</v>
      </c>
      <c r="J85">
        <v>2596289.878745737</v>
      </c>
      <c r="K85">
        <v>155271</v>
      </c>
      <c r="L85">
        <v>2704230</v>
      </c>
      <c r="M85">
        <v>10889</v>
      </c>
      <c r="N85">
        <v>9.9182661401414265E-3</v>
      </c>
      <c r="O85">
        <v>0.84681788961337134</v>
      </c>
      <c r="P85">
        <v>0.1432638442464873</v>
      </c>
      <c r="Q85">
        <v>0</v>
      </c>
      <c r="R85">
        <v>7.0713564147304618E-3</v>
      </c>
      <c r="S85">
        <v>5.6019836532280286E-3</v>
      </c>
      <c r="T85">
        <v>25750.693994355741</v>
      </c>
      <c r="U85">
        <v>2198584.715944021</v>
      </c>
      <c r="V85">
        <v>371954.46880736068</v>
      </c>
      <c r="W85">
        <v>0</v>
      </c>
      <c r="X85">
        <v>18359.29108856844</v>
      </c>
      <c r="Y85">
        <v>14544.373459775001</v>
      </c>
      <c r="Z85">
        <v>404.28</v>
      </c>
      <c r="AA85">
        <v>301490.15013035072</v>
      </c>
      <c r="AB85">
        <v>13026.82835605232</v>
      </c>
      <c r="AC85">
        <v>2958.7415135969909</v>
      </c>
      <c r="AD85">
        <v>676.54468085106373</v>
      </c>
      <c r="AE85">
        <v>360.01</v>
      </c>
      <c r="AF85" s="9">
        <f t="shared" ref="AF85:AF148" si="2">+T85+U85+V85+W85+Z85+AA85+AB85+AC85</f>
        <v>2914169.878745737</v>
      </c>
      <c r="AG85">
        <v>360010</v>
      </c>
      <c r="AH85">
        <v>360010</v>
      </c>
      <c r="AI85">
        <v>3104.4989999999998</v>
      </c>
      <c r="AJ85">
        <v>2744.489</v>
      </c>
      <c r="AK85">
        <v>360.01</v>
      </c>
      <c r="AL85">
        <v>665.76287000000002</v>
      </c>
      <c r="AM85">
        <v>69.451130000000006</v>
      </c>
      <c r="AN85">
        <v>735.21400000000006</v>
      </c>
      <c r="AO85">
        <v>0.23682210881691379</v>
      </c>
      <c r="AP85" s="10">
        <f t="shared" ref="AP85:AP148" si="3">+T85/$AF85</f>
        <v>8.8363736727108295E-3</v>
      </c>
      <c r="AQ85" s="10">
        <f t="shared" ref="AQ85:AQ148" si="4">+U85/$AF85</f>
        <v>0.75444631144506069</v>
      </c>
      <c r="AR85" s="10">
        <f t="shared" ref="AR85:AR148" si="5">+V85/$AF85</f>
        <v>0.1276365086058231</v>
      </c>
      <c r="AS85" s="10">
        <f t="shared" ref="AS85:AS148" si="6">+W85/$AF85</f>
        <v>0</v>
      </c>
      <c r="AT85" s="10">
        <f t="shared" ref="AT85:AT148" si="7">+X85/$AF85</f>
        <v>6.3000071555438302E-3</v>
      </c>
      <c r="AU85" s="10">
        <f t="shared" ref="AU85:AU148" si="8">+Y85/$AF85</f>
        <v>4.9909147595866721E-3</v>
      </c>
      <c r="AV85" s="10">
        <f t="shared" ref="AV85:AV148" si="9">+Z85/$AF85</f>
        <v>1.3872904354292573E-4</v>
      </c>
      <c r="AW85" s="10">
        <f t="shared" ref="AW85:AW148" si="10">+AA85/$AF85</f>
        <v>0.10345661463638232</v>
      </c>
      <c r="AX85" s="10">
        <f t="shared" ref="AX85:AX148" si="11">+AB85/$AF85</f>
        <v>4.4701678001212086E-3</v>
      </c>
      <c r="AY85" s="10">
        <f t="shared" ref="AY85:AY148" si="12">+AC85/$AF85</f>
        <v>1.0152947963591051E-3</v>
      </c>
      <c r="AZ85" s="10">
        <f t="shared" ref="AZ85:AZ148" si="13">+AD85/$AF85</f>
        <v>2.3215691226012176E-4</v>
      </c>
    </row>
    <row r="86" spans="1:52" x14ac:dyDescent="0.3">
      <c r="A86" s="1">
        <v>45012</v>
      </c>
      <c r="B86" t="s">
        <v>21</v>
      </c>
      <c r="C86">
        <v>114</v>
      </c>
      <c r="D86">
        <v>10901</v>
      </c>
      <c r="E86">
        <v>2379</v>
      </c>
      <c r="F86">
        <v>0</v>
      </c>
      <c r="G86">
        <v>558</v>
      </c>
      <c r="H86">
        <v>228</v>
      </c>
      <c r="I86">
        <v>4914998.0767000001</v>
      </c>
      <c r="J86">
        <v>4956407.0568212038</v>
      </c>
      <c r="K86">
        <v>298517</v>
      </c>
      <c r="L86">
        <v>4827260</v>
      </c>
      <c r="M86">
        <v>13394</v>
      </c>
      <c r="N86">
        <v>8.5112737046438708E-3</v>
      </c>
      <c r="O86">
        <v>0.81387188293265644</v>
      </c>
      <c r="P86">
        <v>0.1776168433626997</v>
      </c>
      <c r="Q86">
        <v>0</v>
      </c>
      <c r="R86">
        <v>4.1660444975362101E-2</v>
      </c>
      <c r="S86">
        <v>1.7022547409287742E-2</v>
      </c>
      <c r="T86">
        <v>42185.337052233634</v>
      </c>
      <c r="U86">
        <v>4033880.3439157791</v>
      </c>
      <c r="V86">
        <v>880341.37585319136</v>
      </c>
      <c r="W86">
        <v>0</v>
      </c>
      <c r="X86">
        <v>206486.12346619621</v>
      </c>
      <c r="Y86">
        <v>84370.674104467267</v>
      </c>
      <c r="Z86">
        <v>249.00584157207371</v>
      </c>
      <c r="AA86">
        <v>327343.89562881889</v>
      </c>
      <c r="AB86">
        <v>20337.855972621979</v>
      </c>
      <c r="AC86">
        <v>3119.242556987032</v>
      </c>
      <c r="AD86">
        <v>6982.9953357253053</v>
      </c>
      <c r="AE86">
        <v>351.05</v>
      </c>
      <c r="AF86" s="9">
        <f t="shared" si="2"/>
        <v>5307457.0568212038</v>
      </c>
      <c r="AG86">
        <v>381941.53905688599</v>
      </c>
      <c r="AH86">
        <v>382170</v>
      </c>
      <c r="AI86">
        <v>5022.049</v>
      </c>
      <c r="AJ86">
        <v>4639.8789999999999</v>
      </c>
      <c r="AK86">
        <v>382.17</v>
      </c>
      <c r="AL86">
        <v>1057.21721</v>
      </c>
      <c r="AM86">
        <v>103.03379</v>
      </c>
      <c r="AN86">
        <v>1160.251</v>
      </c>
      <c r="AO86">
        <v>0.2310313977422363</v>
      </c>
      <c r="AP86" s="10">
        <f t="shared" si="3"/>
        <v>7.9483143434983736E-3</v>
      </c>
      <c r="AQ86" s="10">
        <f t="shared" si="4"/>
        <v>0.76004012858312076</v>
      </c>
      <c r="AR86" s="10">
        <f t="shared" si="5"/>
        <v>0.16586877037879499</v>
      </c>
      <c r="AS86" s="10">
        <f t="shared" si="6"/>
        <v>0</v>
      </c>
      <c r="AT86" s="10">
        <f t="shared" si="7"/>
        <v>3.8904907049755195E-2</v>
      </c>
      <c r="AU86" s="10">
        <f t="shared" si="8"/>
        <v>1.5896628686996747E-2</v>
      </c>
      <c r="AV86" s="10">
        <f t="shared" si="9"/>
        <v>4.6916223514620545E-5</v>
      </c>
      <c r="AW86" s="10">
        <f t="shared" si="10"/>
        <v>6.1676221234444627E-2</v>
      </c>
      <c r="AX86" s="10">
        <f t="shared" si="11"/>
        <v>3.8319398074984964E-3</v>
      </c>
      <c r="AY86" s="10">
        <f t="shared" si="12"/>
        <v>5.8770942912823876E-4</v>
      </c>
      <c r="AZ86" s="10">
        <f t="shared" si="13"/>
        <v>1.3156951174481347E-3</v>
      </c>
    </row>
    <row r="87" spans="1:52" x14ac:dyDescent="0.3">
      <c r="A87" s="1">
        <v>45019</v>
      </c>
      <c r="B87" t="s">
        <v>21</v>
      </c>
      <c r="C87">
        <v>93</v>
      </c>
      <c r="D87">
        <v>8249</v>
      </c>
      <c r="E87">
        <v>1616</v>
      </c>
      <c r="F87">
        <v>0</v>
      </c>
      <c r="G87">
        <v>441</v>
      </c>
      <c r="H87">
        <v>283</v>
      </c>
      <c r="I87">
        <v>4606008.90221</v>
      </c>
      <c r="J87">
        <v>4735105.6931697465</v>
      </c>
      <c r="K87">
        <v>212737</v>
      </c>
      <c r="L87">
        <v>3354300</v>
      </c>
      <c r="M87">
        <v>9958</v>
      </c>
      <c r="N87">
        <v>9.3392247439244829E-3</v>
      </c>
      <c r="O87">
        <v>0.82837919260895765</v>
      </c>
      <c r="P87">
        <v>0.16228158264711789</v>
      </c>
      <c r="Q87">
        <v>0</v>
      </c>
      <c r="R87">
        <v>4.4286001205061258E-2</v>
      </c>
      <c r="S87">
        <v>2.8419361317533639E-2</v>
      </c>
      <c r="T87">
        <v>44222.216254748593</v>
      </c>
      <c r="U87">
        <v>3922463.0310260342</v>
      </c>
      <c r="V87">
        <v>768420.44588896481</v>
      </c>
      <c r="W87">
        <v>0</v>
      </c>
      <c r="X87">
        <v>209698.89643380791</v>
      </c>
      <c r="Y87">
        <v>134568.67957090159</v>
      </c>
      <c r="Z87">
        <v>756.71609681971131</v>
      </c>
      <c r="AA87">
        <v>215253.14707275201</v>
      </c>
      <c r="AB87">
        <v>14313.981136497219</v>
      </c>
      <c r="AC87">
        <v>1566.155693931091</v>
      </c>
      <c r="AD87">
        <v>5895.7590474748067</v>
      </c>
      <c r="AE87">
        <v>233.4</v>
      </c>
      <c r="AF87" s="9">
        <f t="shared" si="2"/>
        <v>4966995.6931697475</v>
      </c>
      <c r="AG87">
        <v>233400</v>
      </c>
      <c r="AH87">
        <v>233400</v>
      </c>
      <c r="AI87">
        <v>3779.5889999999999</v>
      </c>
      <c r="AJ87">
        <v>3546.1889999999999</v>
      </c>
      <c r="AK87">
        <v>233.4</v>
      </c>
      <c r="AL87">
        <v>785.83632999999998</v>
      </c>
      <c r="AM87">
        <v>59.976669999999999</v>
      </c>
      <c r="AN87">
        <v>845.81299999999999</v>
      </c>
      <c r="AO87">
        <v>0.22378438502175771</v>
      </c>
      <c r="AP87" s="10">
        <f t="shared" si="3"/>
        <v>8.9032121198654914E-3</v>
      </c>
      <c r="AQ87" s="10">
        <f t="shared" si="4"/>
        <v>0.78970534168570372</v>
      </c>
      <c r="AR87" s="10">
        <f t="shared" si="5"/>
        <v>0.15470527726561972</v>
      </c>
      <c r="AS87" s="10">
        <f t="shared" si="6"/>
        <v>0</v>
      </c>
      <c r="AT87" s="10">
        <f t="shared" si="7"/>
        <v>4.2218457471620244E-2</v>
      </c>
      <c r="AU87" s="10">
        <f t="shared" si="8"/>
        <v>2.7092570214214334E-2</v>
      </c>
      <c r="AV87" s="10">
        <f t="shared" si="9"/>
        <v>1.523488530220174E-4</v>
      </c>
      <c r="AW87" s="10">
        <f t="shared" si="10"/>
        <v>4.3336688889976799E-2</v>
      </c>
      <c r="AX87" s="10">
        <f t="shared" si="11"/>
        <v>2.8818187131067516E-3</v>
      </c>
      <c r="AY87" s="10">
        <f t="shared" si="12"/>
        <v>3.15312472705534E-4</v>
      </c>
      <c r="AZ87" s="10">
        <f t="shared" si="13"/>
        <v>1.186986945767283E-3</v>
      </c>
    </row>
    <row r="88" spans="1:52" x14ac:dyDescent="0.3">
      <c r="A88" s="1">
        <v>45026</v>
      </c>
      <c r="B88" t="s">
        <v>21</v>
      </c>
      <c r="C88">
        <v>141</v>
      </c>
      <c r="D88">
        <v>14685</v>
      </c>
      <c r="E88">
        <v>2772</v>
      </c>
      <c r="F88">
        <v>199</v>
      </c>
      <c r="G88">
        <v>895</v>
      </c>
      <c r="H88">
        <v>858</v>
      </c>
      <c r="I88">
        <v>7096401.6589099998</v>
      </c>
      <c r="J88">
        <v>7210766.8976488719</v>
      </c>
      <c r="K88">
        <v>315666</v>
      </c>
      <c r="L88">
        <v>4564950</v>
      </c>
      <c r="M88">
        <v>17797</v>
      </c>
      <c r="N88">
        <v>7.9226835983592734E-3</v>
      </c>
      <c r="O88">
        <v>0.82513906838231166</v>
      </c>
      <c r="P88">
        <v>0.15575658818902061</v>
      </c>
      <c r="Q88">
        <v>1.118165983030848E-2</v>
      </c>
      <c r="R88">
        <v>5.0289374613698937E-2</v>
      </c>
      <c r="S88">
        <v>4.8210372534696858E-2</v>
      </c>
      <c r="T88">
        <v>57128.624631594699</v>
      </c>
      <c r="U88">
        <v>5949885.4802480014</v>
      </c>
      <c r="V88">
        <v>1123124.450204117</v>
      </c>
      <c r="W88">
        <v>80628.342565158484</v>
      </c>
      <c r="X88">
        <v>362624.95776792383</v>
      </c>
      <c r="Y88">
        <v>347633.75839651242</v>
      </c>
      <c r="Z88">
        <v>389.46361255843891</v>
      </c>
      <c r="AA88">
        <v>356878.76750490378</v>
      </c>
      <c r="AB88">
        <v>19685.77818485838</v>
      </c>
      <c r="AC88">
        <v>465.99069767936459</v>
      </c>
      <c r="AD88">
        <v>10283.078863351389</v>
      </c>
      <c r="AE88">
        <v>477.02</v>
      </c>
      <c r="AF88" s="9">
        <f t="shared" si="2"/>
        <v>7588186.8976488709</v>
      </c>
      <c r="AG88">
        <v>477020</v>
      </c>
      <c r="AH88">
        <v>477020</v>
      </c>
      <c r="AI88">
        <v>5058.0200000000004</v>
      </c>
      <c r="AJ88">
        <v>4581</v>
      </c>
      <c r="AK88">
        <v>477.02</v>
      </c>
      <c r="AL88">
        <v>1114.29099</v>
      </c>
      <c r="AM88">
        <v>85.045010000000005</v>
      </c>
      <c r="AN88">
        <v>1199.336</v>
      </c>
      <c r="AO88">
        <v>0.2371157093091763</v>
      </c>
      <c r="AP88" s="10">
        <f t="shared" si="3"/>
        <v>7.5286264561163444E-3</v>
      </c>
      <c r="AQ88" s="10">
        <f t="shared" si="4"/>
        <v>0.78409843622743636</v>
      </c>
      <c r="AR88" s="10">
        <f t="shared" si="5"/>
        <v>0.14800959245641493</v>
      </c>
      <c r="AS88" s="10">
        <f t="shared" si="6"/>
        <v>1.0625508260759949E-2</v>
      </c>
      <c r="AT88" s="10">
        <f t="shared" si="7"/>
        <v>4.7788089916483187E-2</v>
      </c>
      <c r="AU88" s="10">
        <f t="shared" si="8"/>
        <v>4.5812492903176051E-2</v>
      </c>
      <c r="AV88" s="10">
        <f t="shared" si="9"/>
        <v>5.1324989462121786E-5</v>
      </c>
      <c r="AW88" s="10">
        <f t="shared" si="10"/>
        <v>4.7030835207219179E-2</v>
      </c>
      <c r="AX88" s="10">
        <f t="shared" si="11"/>
        <v>2.5942663841026156E-3</v>
      </c>
      <c r="AY88" s="10">
        <f t="shared" si="12"/>
        <v>6.1410018488573001E-5</v>
      </c>
      <c r="AZ88" s="10">
        <f t="shared" si="13"/>
        <v>1.3551430667235549E-3</v>
      </c>
    </row>
    <row r="89" spans="1:52" x14ac:dyDescent="0.3">
      <c r="A89" s="1">
        <v>45033</v>
      </c>
      <c r="B89" t="s">
        <v>21</v>
      </c>
      <c r="C89">
        <v>150</v>
      </c>
      <c r="D89">
        <v>14882</v>
      </c>
      <c r="E89">
        <v>3395</v>
      </c>
      <c r="F89">
        <v>227</v>
      </c>
      <c r="G89">
        <v>555</v>
      </c>
      <c r="H89">
        <v>563</v>
      </c>
      <c r="I89">
        <v>5211239.5784299998</v>
      </c>
      <c r="J89">
        <v>5314767.1120843636</v>
      </c>
      <c r="K89">
        <v>329493</v>
      </c>
      <c r="L89">
        <v>5236120</v>
      </c>
      <c r="M89">
        <v>18654</v>
      </c>
      <c r="N89">
        <v>8.0411707944676742E-3</v>
      </c>
      <c r="O89">
        <v>0.79779135842178617</v>
      </c>
      <c r="P89">
        <v>0.18199849898145171</v>
      </c>
      <c r="Q89">
        <v>1.216897180229441E-2</v>
      </c>
      <c r="R89">
        <v>2.9752331939530391E-2</v>
      </c>
      <c r="S89">
        <v>3.0181194381902001E-2</v>
      </c>
      <c r="T89">
        <v>42736.950081090094</v>
      </c>
      <c r="U89">
        <v>4240075.2740452178</v>
      </c>
      <c r="V89">
        <v>967279.63683533913</v>
      </c>
      <c r="W89">
        <v>64675.251122716327</v>
      </c>
      <c r="X89">
        <v>158126.71530003331</v>
      </c>
      <c r="Y89">
        <v>160406.01930435811</v>
      </c>
      <c r="Z89">
        <v>2717.0314961092749</v>
      </c>
      <c r="AA89">
        <v>261373.66390082231</v>
      </c>
      <c r="AB89">
        <v>7165.0670090218864</v>
      </c>
      <c r="AC89">
        <v>404.23759404658023</v>
      </c>
      <c r="AD89">
        <v>6570.8948949351143</v>
      </c>
      <c r="AE89">
        <v>365.66</v>
      </c>
      <c r="AF89" s="9">
        <f t="shared" si="2"/>
        <v>5586427.1120843636</v>
      </c>
      <c r="AG89">
        <v>365660</v>
      </c>
      <c r="AH89">
        <v>365660</v>
      </c>
      <c r="AI89">
        <v>5506.7</v>
      </c>
      <c r="AJ89">
        <v>5141.04</v>
      </c>
      <c r="AK89">
        <v>365.66</v>
      </c>
      <c r="AL89">
        <v>1266.37373</v>
      </c>
      <c r="AM89">
        <v>96.652270000000001</v>
      </c>
      <c r="AN89">
        <v>1363.0260000000001</v>
      </c>
      <c r="AO89">
        <v>0.24752138304247559</v>
      </c>
      <c r="AP89" s="10">
        <f t="shared" si="3"/>
        <v>7.6501401027220094E-3</v>
      </c>
      <c r="AQ89" s="10">
        <f t="shared" si="4"/>
        <v>0.7589959000580595</v>
      </c>
      <c r="AR89" s="10">
        <f t="shared" si="5"/>
        <v>0.17314817099160815</v>
      </c>
      <c r="AS89" s="10">
        <f t="shared" si="6"/>
        <v>1.1577212022119306E-2</v>
      </c>
      <c r="AT89" s="10">
        <f t="shared" si="7"/>
        <v>2.8305518380071427E-2</v>
      </c>
      <c r="AU89" s="10">
        <f t="shared" si="8"/>
        <v>2.8713525852216603E-2</v>
      </c>
      <c r="AV89" s="10">
        <f t="shared" si="9"/>
        <v>4.8636300834067761E-4</v>
      </c>
      <c r="AW89" s="10">
        <f t="shared" si="10"/>
        <v>4.6787268258710109E-2</v>
      </c>
      <c r="AX89" s="10">
        <f t="shared" si="11"/>
        <v>1.2825848910697616E-3</v>
      </c>
      <c r="AY89" s="10">
        <f t="shared" si="12"/>
        <v>7.2360667370410621E-5</v>
      </c>
      <c r="AZ89" s="10">
        <f t="shared" si="13"/>
        <v>1.1762249400374676E-3</v>
      </c>
    </row>
    <row r="90" spans="1:52" x14ac:dyDescent="0.3">
      <c r="A90" s="1">
        <v>45040</v>
      </c>
      <c r="B90" t="s">
        <v>21</v>
      </c>
      <c r="C90">
        <v>106</v>
      </c>
      <c r="D90">
        <v>12058</v>
      </c>
      <c r="E90">
        <v>2833</v>
      </c>
      <c r="F90">
        <v>177</v>
      </c>
      <c r="G90">
        <v>423</v>
      </c>
      <c r="H90">
        <v>520</v>
      </c>
      <c r="I90">
        <v>3942409.9774600002</v>
      </c>
      <c r="J90">
        <v>3942409.9774600002</v>
      </c>
      <c r="K90">
        <v>262386</v>
      </c>
      <c r="L90">
        <v>4042780</v>
      </c>
      <c r="M90">
        <v>15174</v>
      </c>
      <c r="N90">
        <v>6.9856333201528927E-3</v>
      </c>
      <c r="O90">
        <v>0.79464874126795837</v>
      </c>
      <c r="P90">
        <v>0.1867009358112561</v>
      </c>
      <c r="Q90">
        <v>1.1664689600632661E-2</v>
      </c>
      <c r="R90">
        <v>2.7876631079478058E-2</v>
      </c>
      <c r="S90">
        <v>3.4269144589429278E-2</v>
      </c>
      <c r="T90">
        <v>27540.230500247791</v>
      </c>
      <c r="U90">
        <v>3132831.1261508288</v>
      </c>
      <c r="V90">
        <v>736051.63214341516</v>
      </c>
      <c r="W90">
        <v>45986.988665508114</v>
      </c>
      <c r="X90">
        <v>109901.10850570579</v>
      </c>
      <c r="Y90">
        <v>135103.0175483854</v>
      </c>
      <c r="Z90">
        <v>299.33513513513509</v>
      </c>
      <c r="AA90">
        <v>224382.35941873351</v>
      </c>
      <c r="AB90">
        <v>18094.118344177939</v>
      </c>
      <c r="AC90">
        <v>464.18710195343863</v>
      </c>
      <c r="AD90">
        <v>4931.8940543357321</v>
      </c>
      <c r="AE90">
        <v>243.24</v>
      </c>
      <c r="AF90" s="9">
        <f t="shared" si="2"/>
        <v>4185649.9774600002</v>
      </c>
      <c r="AG90">
        <v>281467.2869241864</v>
      </c>
      <c r="AH90">
        <v>281750</v>
      </c>
      <c r="AI90">
        <v>4367.28</v>
      </c>
      <c r="AJ90">
        <v>4085.53</v>
      </c>
      <c r="AK90">
        <v>281.75</v>
      </c>
      <c r="AL90">
        <v>970.19749999999999</v>
      </c>
      <c r="AM90">
        <v>74.047499999999999</v>
      </c>
      <c r="AN90">
        <v>1044.2449999999999</v>
      </c>
      <c r="AO90">
        <v>0.23910649191258629</v>
      </c>
      <c r="AP90" s="10">
        <f t="shared" si="3"/>
        <v>6.5796783411307064E-3</v>
      </c>
      <c r="AQ90" s="10">
        <f t="shared" si="4"/>
        <v>0.74846944752220801</v>
      </c>
      <c r="AR90" s="10">
        <f t="shared" si="5"/>
        <v>0.17585121453229521</v>
      </c>
      <c r="AS90" s="10">
        <f t="shared" si="6"/>
        <v>1.0986821380944672E-2</v>
      </c>
      <c r="AT90" s="10">
        <f t="shared" si="7"/>
        <v>2.6256640927342343E-2</v>
      </c>
      <c r="AU90" s="10">
        <f t="shared" si="8"/>
        <v>3.227766733384875E-2</v>
      </c>
      <c r="AV90" s="10">
        <f t="shared" si="9"/>
        <v>7.1514612245905524E-5</v>
      </c>
      <c r="AW90" s="10">
        <f t="shared" si="10"/>
        <v>5.3607530640891438E-2</v>
      </c>
      <c r="AX90" s="10">
        <f t="shared" si="11"/>
        <v>4.322893324003668E-3</v>
      </c>
      <c r="AY90" s="10">
        <f t="shared" si="12"/>
        <v>1.1089964628029497E-4</v>
      </c>
      <c r="AZ90" s="10">
        <f t="shared" si="13"/>
        <v>1.1782863069999415E-3</v>
      </c>
    </row>
    <row r="91" spans="1:52" x14ac:dyDescent="0.3">
      <c r="A91" s="1">
        <v>45047</v>
      </c>
      <c r="B91" t="s">
        <v>21</v>
      </c>
      <c r="C91">
        <v>26</v>
      </c>
      <c r="D91">
        <v>9460</v>
      </c>
      <c r="E91">
        <v>2779</v>
      </c>
      <c r="F91">
        <v>190</v>
      </c>
      <c r="G91">
        <v>427</v>
      </c>
      <c r="H91">
        <v>361</v>
      </c>
      <c r="I91">
        <v>3276174.7505999999</v>
      </c>
      <c r="J91">
        <v>3369911.7495485642</v>
      </c>
      <c r="K91">
        <v>211722</v>
      </c>
      <c r="L91">
        <v>2860770</v>
      </c>
      <c r="M91">
        <v>12455</v>
      </c>
      <c r="N91">
        <v>2.0875150541951018E-3</v>
      </c>
      <c r="O91">
        <v>0.75953432356483341</v>
      </c>
      <c r="P91">
        <v>0.2231232436772381</v>
      </c>
      <c r="Q91">
        <v>1.5254917703733439E-2</v>
      </c>
      <c r="R91">
        <v>3.4283420313127262E-2</v>
      </c>
      <c r="S91">
        <v>2.898434363709354E-2</v>
      </c>
      <c r="T91">
        <v>7034.7415084915829</v>
      </c>
      <c r="U91">
        <v>2559563.6411665529</v>
      </c>
      <c r="V91">
        <v>751905.64046531194</v>
      </c>
      <c r="W91">
        <v>51407.726408207724</v>
      </c>
      <c r="X91">
        <v>115532.1009279195</v>
      </c>
      <c r="Y91">
        <v>97674.68017559468</v>
      </c>
      <c r="Z91">
        <v>0</v>
      </c>
      <c r="AA91">
        <v>177688.7329825942</v>
      </c>
      <c r="AB91">
        <v>6571.1471101997413</v>
      </c>
      <c r="AC91">
        <v>90.119907206031613</v>
      </c>
      <c r="AD91">
        <v>5366.3044604592396</v>
      </c>
      <c r="AE91">
        <v>245.44</v>
      </c>
      <c r="AF91" s="9">
        <f t="shared" si="2"/>
        <v>3554261.7495485642</v>
      </c>
      <c r="AG91">
        <v>245440</v>
      </c>
      <c r="AH91">
        <v>245440</v>
      </c>
      <c r="AI91">
        <v>2963.6419999999998</v>
      </c>
      <c r="AJ91">
        <v>2718.2020000000002</v>
      </c>
      <c r="AK91">
        <v>245.44</v>
      </c>
      <c r="AL91">
        <v>655.09386000000006</v>
      </c>
      <c r="AM91">
        <v>51.923139999999997</v>
      </c>
      <c r="AN91">
        <v>707.01700000000005</v>
      </c>
      <c r="AO91">
        <v>0.23856356469506099</v>
      </c>
      <c r="AP91" s="10">
        <f t="shared" si="3"/>
        <v>1.9792412613913657E-3</v>
      </c>
      <c r="AQ91" s="10">
        <f t="shared" si="4"/>
        <v>0.72013932049085849</v>
      </c>
      <c r="AR91" s="10">
        <f t="shared" si="5"/>
        <v>0.21155044097717715</v>
      </c>
      <c r="AS91" s="10">
        <f t="shared" si="6"/>
        <v>1.4463686140936904E-2</v>
      </c>
      <c r="AT91" s="10">
        <f t="shared" si="7"/>
        <v>3.2505231485158215E-2</v>
      </c>
      <c r="AU91" s="10">
        <f t="shared" si="8"/>
        <v>2.748100366778012E-2</v>
      </c>
      <c r="AV91" s="10">
        <f t="shared" si="9"/>
        <v>0</v>
      </c>
      <c r="AW91" s="10">
        <f t="shared" si="10"/>
        <v>4.9993147804931054E-2</v>
      </c>
      <c r="AX91" s="10">
        <f t="shared" si="11"/>
        <v>1.8488078743875177E-3</v>
      </c>
      <c r="AY91" s="10">
        <f t="shared" si="12"/>
        <v>2.535545031748941E-5</v>
      </c>
      <c r="AZ91" s="10">
        <f t="shared" si="13"/>
        <v>1.5098225281637819E-3</v>
      </c>
    </row>
    <row r="92" spans="1:52" x14ac:dyDescent="0.3">
      <c r="A92" s="1">
        <v>45054</v>
      </c>
      <c r="B92" t="s">
        <v>21</v>
      </c>
      <c r="C92">
        <v>167</v>
      </c>
      <c r="D92">
        <v>12082</v>
      </c>
      <c r="E92">
        <v>2874</v>
      </c>
      <c r="F92">
        <v>253</v>
      </c>
      <c r="G92">
        <v>484</v>
      </c>
      <c r="H92">
        <v>513</v>
      </c>
      <c r="I92">
        <v>4212090.8310399996</v>
      </c>
      <c r="J92">
        <v>4269949.5361393793</v>
      </c>
      <c r="K92">
        <v>283117</v>
      </c>
      <c r="L92">
        <v>4627390</v>
      </c>
      <c r="M92">
        <v>15376</v>
      </c>
      <c r="N92">
        <v>1.0861082206035381E-2</v>
      </c>
      <c r="O92">
        <v>0.78577003121748179</v>
      </c>
      <c r="P92">
        <v>0.1869146722164412</v>
      </c>
      <c r="Q92">
        <v>1.645421436004162E-2</v>
      </c>
      <c r="R92">
        <v>3.1477627471383968E-2</v>
      </c>
      <c r="S92">
        <v>3.3363683662851203E-2</v>
      </c>
      <c r="T92">
        <v>46376.272927632432</v>
      </c>
      <c r="U92">
        <v>3355198.3803093121</v>
      </c>
      <c r="V92">
        <v>798116.21792823728</v>
      </c>
      <c r="W92">
        <v>70258.664974197643</v>
      </c>
      <c r="X92">
        <v>134407.88082020421</v>
      </c>
      <c r="Y92">
        <v>142461.24558009251</v>
      </c>
      <c r="Z92">
        <v>442.30258920983022</v>
      </c>
      <c r="AA92">
        <v>276853.27952621551</v>
      </c>
      <c r="AB92">
        <v>11563.842237272231</v>
      </c>
      <c r="AC92">
        <v>110.5756473024575</v>
      </c>
      <c r="AD92">
        <v>8536.5632228294653</v>
      </c>
      <c r="AE92">
        <v>341.81</v>
      </c>
      <c r="AF92" s="9">
        <f t="shared" si="2"/>
        <v>4558919.5361393802</v>
      </c>
      <c r="AG92">
        <v>341810</v>
      </c>
      <c r="AH92">
        <v>341810</v>
      </c>
      <c r="AI92">
        <v>5063.8469999999998</v>
      </c>
      <c r="AJ92">
        <v>4722.0370000000003</v>
      </c>
      <c r="AK92">
        <v>341.81</v>
      </c>
      <c r="AL92">
        <v>1099.2266</v>
      </c>
      <c r="AM92">
        <v>87.125399999999999</v>
      </c>
      <c r="AN92">
        <v>1186.3520000000001</v>
      </c>
      <c r="AO92">
        <v>0.23427880028760739</v>
      </c>
      <c r="AP92" s="10">
        <f t="shared" si="3"/>
        <v>1.0172645636756544E-2</v>
      </c>
      <c r="AQ92" s="10">
        <f t="shared" si="4"/>
        <v>0.73596350049875792</v>
      </c>
      <c r="AR92" s="10">
        <f t="shared" si="5"/>
        <v>0.17506696742537911</v>
      </c>
      <c r="AS92" s="10">
        <f t="shared" si="6"/>
        <v>1.5411253569457519E-2</v>
      </c>
      <c r="AT92" s="10">
        <f t="shared" si="7"/>
        <v>2.9482398132875259E-2</v>
      </c>
      <c r="AU92" s="10">
        <f t="shared" si="8"/>
        <v>3.1248905459018619E-2</v>
      </c>
      <c r="AV92" s="10">
        <f t="shared" si="9"/>
        <v>9.7019169937880581E-5</v>
      </c>
      <c r="AW92" s="10">
        <f t="shared" si="10"/>
        <v>6.0727827576589025E-2</v>
      </c>
      <c r="AX92" s="10">
        <f t="shared" si="11"/>
        <v>2.5365313306373498E-3</v>
      </c>
      <c r="AY92" s="10">
        <f t="shared" si="12"/>
        <v>2.4254792484470132E-5</v>
      </c>
      <c r="AZ92" s="10">
        <f t="shared" si="13"/>
        <v>1.8724970149524649E-3</v>
      </c>
    </row>
    <row r="93" spans="1:52" x14ac:dyDescent="0.3">
      <c r="A93" s="1">
        <v>45061</v>
      </c>
      <c r="B93" t="s">
        <v>21</v>
      </c>
      <c r="C93">
        <v>145</v>
      </c>
      <c r="D93">
        <v>8195</v>
      </c>
      <c r="E93">
        <v>1517</v>
      </c>
      <c r="F93">
        <v>122</v>
      </c>
      <c r="G93">
        <v>481</v>
      </c>
      <c r="H93">
        <v>428</v>
      </c>
      <c r="I93">
        <v>3643362.6287600002</v>
      </c>
      <c r="J93">
        <v>3660351.1889815889</v>
      </c>
      <c r="K93">
        <v>239728</v>
      </c>
      <c r="L93">
        <v>3531960</v>
      </c>
      <c r="M93">
        <v>9979</v>
      </c>
      <c r="N93">
        <v>1.453051407956709E-2</v>
      </c>
      <c r="O93">
        <v>0.82122457160036078</v>
      </c>
      <c r="P93">
        <v>0.15201924040485021</v>
      </c>
      <c r="Q93">
        <v>1.2225673915221971E-2</v>
      </c>
      <c r="R93">
        <v>4.8201222567391518E-2</v>
      </c>
      <c r="S93">
        <v>4.2890069145204927E-2</v>
      </c>
      <c r="T93">
        <v>53186.784487657118</v>
      </c>
      <c r="U93">
        <v>3005970.337078277</v>
      </c>
      <c r="V93">
        <v>556443.80736397137</v>
      </c>
      <c r="W93">
        <v>44750.260051683923</v>
      </c>
      <c r="X93">
        <v>176433.4023349178</v>
      </c>
      <c r="Y93">
        <v>156992.71559115339</v>
      </c>
      <c r="Z93">
        <v>647.22966368833829</v>
      </c>
      <c r="AA93">
        <v>241176.47155241671</v>
      </c>
      <c r="AB93">
        <v>11821.47883897415</v>
      </c>
      <c r="AC93">
        <v>484.81994492087131</v>
      </c>
      <c r="AD93">
        <v>7835.4746535174218</v>
      </c>
      <c r="AE93">
        <v>268.31</v>
      </c>
      <c r="AF93" s="9">
        <f t="shared" si="2"/>
        <v>3914481.1889815894</v>
      </c>
      <c r="AG93">
        <v>268310</v>
      </c>
      <c r="AH93">
        <v>268310</v>
      </c>
      <c r="AI93">
        <v>3860.0709999999999</v>
      </c>
      <c r="AJ93">
        <v>3591.761</v>
      </c>
      <c r="AK93">
        <v>268.31</v>
      </c>
      <c r="AL93">
        <v>900.59618999999998</v>
      </c>
      <c r="AM93">
        <v>71.381810000000002</v>
      </c>
      <c r="AN93">
        <v>971.97799999999995</v>
      </c>
      <c r="AO93">
        <v>0.25180314040855722</v>
      </c>
      <c r="AP93" s="10">
        <f t="shared" si="3"/>
        <v>1.3587186122484459E-2</v>
      </c>
      <c r="AQ93" s="10">
        <f t="shared" si="4"/>
        <v>0.76791027775007015</v>
      </c>
      <c r="AR93" s="10">
        <f t="shared" si="5"/>
        <v>0.14215007826075121</v>
      </c>
      <c r="AS93" s="10">
        <f t="shared" si="6"/>
        <v>1.1431977289262787E-2</v>
      </c>
      <c r="AT93" s="10">
        <f t="shared" si="7"/>
        <v>4.5071976033896739E-2</v>
      </c>
      <c r="AU93" s="10">
        <f t="shared" si="8"/>
        <v>4.0105625244298948E-2</v>
      </c>
      <c r="AV93" s="10">
        <f t="shared" si="9"/>
        <v>1.6534238700907509E-4</v>
      </c>
      <c r="AW93" s="10">
        <f t="shared" si="10"/>
        <v>6.1611350242600699E-2</v>
      </c>
      <c r="AX93" s="10">
        <f t="shared" si="11"/>
        <v>3.0199350228707279E-3</v>
      </c>
      <c r="AY93" s="10">
        <f t="shared" si="12"/>
        <v>1.2385292495095741E-4</v>
      </c>
      <c r="AZ93" s="10">
        <f t="shared" si="13"/>
        <v>2.0016636369520877E-3</v>
      </c>
    </row>
    <row r="94" spans="1:52" x14ac:dyDescent="0.3">
      <c r="A94" s="1">
        <v>45068</v>
      </c>
      <c r="B94" t="s">
        <v>21</v>
      </c>
      <c r="C94">
        <v>66</v>
      </c>
      <c r="D94">
        <v>5142</v>
      </c>
      <c r="E94">
        <v>166</v>
      </c>
      <c r="F94">
        <v>87</v>
      </c>
      <c r="G94">
        <v>534</v>
      </c>
      <c r="H94">
        <v>493</v>
      </c>
      <c r="I94">
        <v>3990840.68524</v>
      </c>
      <c r="J94">
        <v>4155825.9367516381</v>
      </c>
      <c r="K94">
        <v>265796</v>
      </c>
      <c r="L94">
        <v>3884040</v>
      </c>
      <c r="M94">
        <v>5461</v>
      </c>
      <c r="N94">
        <v>1.2085698590001829E-2</v>
      </c>
      <c r="O94">
        <v>0.94158579014832444</v>
      </c>
      <c r="P94">
        <v>3.0397363120307639E-2</v>
      </c>
      <c r="Q94">
        <v>1.593114814136605E-2</v>
      </c>
      <c r="R94">
        <v>9.7784288591832996E-2</v>
      </c>
      <c r="S94">
        <v>9.0276506134407616E-2</v>
      </c>
      <c r="T94">
        <v>50226.05966409231</v>
      </c>
      <c r="U94">
        <v>3913066.6483751922</v>
      </c>
      <c r="V94">
        <v>126326.15006423221</v>
      </c>
      <c r="W94">
        <v>66207.078648121678</v>
      </c>
      <c r="X94">
        <v>406374.4827367469</v>
      </c>
      <c r="Y94">
        <v>375173.44567268947</v>
      </c>
      <c r="Z94">
        <v>189.2057434912505</v>
      </c>
      <c r="AA94">
        <v>198487.1589677016</v>
      </c>
      <c r="AB94">
        <v>10738.642103556989</v>
      </c>
      <c r="AC94">
        <v>1414.9931852502079</v>
      </c>
      <c r="AD94">
        <v>7547.0593136519838</v>
      </c>
      <c r="AE94">
        <v>307.39</v>
      </c>
      <c r="AF94" s="9">
        <f t="shared" si="2"/>
        <v>4366655.9367516376</v>
      </c>
      <c r="AG94">
        <v>307390</v>
      </c>
      <c r="AH94">
        <v>307390</v>
      </c>
      <c r="AI94">
        <v>3922.2379999999998</v>
      </c>
      <c r="AJ94">
        <v>3614.848</v>
      </c>
      <c r="AK94">
        <v>307.39</v>
      </c>
      <c r="AL94">
        <v>896.76022999999998</v>
      </c>
      <c r="AM94">
        <v>71.077770000000001</v>
      </c>
      <c r="AN94">
        <v>967.83799999999997</v>
      </c>
      <c r="AO94">
        <v>0.2467565711208754</v>
      </c>
      <c r="AP94" s="10">
        <f t="shared" si="3"/>
        <v>1.1502179331641035E-2</v>
      </c>
      <c r="AQ94" s="10">
        <f t="shared" si="4"/>
        <v>0.89612433520148804</v>
      </c>
      <c r="AR94" s="10">
        <f t="shared" si="5"/>
        <v>2.8929723773521401E-2</v>
      </c>
      <c r="AS94" s="10">
        <f t="shared" si="6"/>
        <v>1.516196366443591E-2</v>
      </c>
      <c r="AT94" s="10">
        <f t="shared" si="7"/>
        <v>9.3063087319641108E-2</v>
      </c>
      <c r="AU94" s="10">
        <f t="shared" si="8"/>
        <v>8.591779409847014E-2</v>
      </c>
      <c r="AV94" s="10">
        <f t="shared" si="9"/>
        <v>4.3329666049210405E-5</v>
      </c>
      <c r="AW94" s="10">
        <f t="shared" si="10"/>
        <v>4.5455186266714777E-2</v>
      </c>
      <c r="AX94" s="10">
        <f t="shared" si="11"/>
        <v>2.4592370589988552E-3</v>
      </c>
      <c r="AY94" s="10">
        <f t="shared" si="12"/>
        <v>3.2404503715097454E-4</v>
      </c>
      <c r="AZ94" s="10">
        <f t="shared" si="13"/>
        <v>1.7283384408954036E-3</v>
      </c>
    </row>
    <row r="95" spans="1:52" x14ac:dyDescent="0.3">
      <c r="A95" s="1">
        <v>45075</v>
      </c>
      <c r="B95" t="s">
        <v>21</v>
      </c>
      <c r="C95">
        <v>118</v>
      </c>
      <c r="D95">
        <v>8954</v>
      </c>
      <c r="E95">
        <v>412</v>
      </c>
      <c r="F95">
        <v>84</v>
      </c>
      <c r="G95">
        <v>389</v>
      </c>
      <c r="H95">
        <v>433</v>
      </c>
      <c r="I95">
        <v>3612599.7165299999</v>
      </c>
      <c r="J95">
        <v>3612599.7165299999</v>
      </c>
      <c r="K95">
        <v>235999</v>
      </c>
      <c r="L95">
        <v>3776490</v>
      </c>
      <c r="M95">
        <v>9568</v>
      </c>
      <c r="N95">
        <v>1.233277591973244E-2</v>
      </c>
      <c r="O95">
        <v>0.93582775919732442</v>
      </c>
      <c r="P95">
        <v>4.306020066889632E-2</v>
      </c>
      <c r="Q95">
        <v>8.7792642140468221E-3</v>
      </c>
      <c r="R95">
        <v>4.0656354515050168E-2</v>
      </c>
      <c r="S95">
        <v>4.5255016722408017E-2</v>
      </c>
      <c r="T95">
        <v>44553.382791653428</v>
      </c>
      <c r="U95">
        <v>3380771.097597159</v>
      </c>
      <c r="V95">
        <v>155559.26873017981</v>
      </c>
      <c r="W95">
        <v>31715.967411007521</v>
      </c>
      <c r="X95">
        <v>146875.13479621339</v>
      </c>
      <c r="Y95">
        <v>163488.2605829316</v>
      </c>
      <c r="Z95">
        <v>53.232295988934993</v>
      </c>
      <c r="AA95">
        <v>266749.2154780046</v>
      </c>
      <c r="AB95">
        <v>11878.343818969939</v>
      </c>
      <c r="AC95">
        <v>829.20840703649571</v>
      </c>
      <c r="AD95">
        <v>11288.62303397695</v>
      </c>
      <c r="AE95">
        <v>387.77</v>
      </c>
      <c r="AF95" s="9">
        <f t="shared" si="2"/>
        <v>3892109.7165299999</v>
      </c>
      <c r="AG95">
        <v>387770</v>
      </c>
      <c r="AH95">
        <v>387770</v>
      </c>
      <c r="AI95">
        <v>4240.3639999999996</v>
      </c>
      <c r="AJ95">
        <v>3852.5940000000001</v>
      </c>
      <c r="AK95">
        <v>387.77</v>
      </c>
      <c r="AL95">
        <v>963.90915999999993</v>
      </c>
      <c r="AM95">
        <v>89.681839999999994</v>
      </c>
      <c r="AN95">
        <v>1053.5909999999999</v>
      </c>
      <c r="AO95">
        <v>0.2484671127290016</v>
      </c>
      <c r="AP95" s="10">
        <f t="shared" si="3"/>
        <v>1.1447103508524646E-2</v>
      </c>
      <c r="AQ95" s="10">
        <f t="shared" si="4"/>
        <v>0.86862173572313284</v>
      </c>
      <c r="AR95" s="10">
        <f t="shared" si="5"/>
        <v>3.996785292806912E-2</v>
      </c>
      <c r="AS95" s="10">
        <f t="shared" si="6"/>
        <v>8.148785548441272E-3</v>
      </c>
      <c r="AT95" s="10">
        <f t="shared" si="7"/>
        <v>3.773663783742446E-2</v>
      </c>
      <c r="AU95" s="10">
        <f t="shared" si="8"/>
        <v>4.2005049315179413E-2</v>
      </c>
      <c r="AV95" s="10">
        <f t="shared" si="9"/>
        <v>1.3676977234956806E-5</v>
      </c>
      <c r="AW95" s="10">
        <f t="shared" si="10"/>
        <v>6.8535893103194467E-2</v>
      </c>
      <c r="AX95" s="10">
        <f t="shared" si="11"/>
        <v>3.0519036420073083E-3</v>
      </c>
      <c r="AY95" s="10">
        <f t="shared" si="12"/>
        <v>2.1304856939535977E-4</v>
      </c>
      <c r="AZ95" s="10">
        <f t="shared" si="13"/>
        <v>2.9003866427592109E-3</v>
      </c>
    </row>
    <row r="96" spans="1:52" x14ac:dyDescent="0.3">
      <c r="A96" s="1">
        <v>45082</v>
      </c>
      <c r="B96" t="s">
        <v>21</v>
      </c>
      <c r="C96">
        <v>55</v>
      </c>
      <c r="D96">
        <v>6185</v>
      </c>
      <c r="E96">
        <v>379</v>
      </c>
      <c r="F96">
        <v>61</v>
      </c>
      <c r="G96">
        <v>283</v>
      </c>
      <c r="H96">
        <v>306</v>
      </c>
      <c r="I96">
        <v>3606388.1011399999</v>
      </c>
      <c r="J96">
        <v>3613891.127736968</v>
      </c>
      <c r="K96">
        <v>219032</v>
      </c>
      <c r="L96">
        <v>3566790</v>
      </c>
      <c r="M96">
        <v>6680</v>
      </c>
      <c r="N96">
        <v>8.2335329341317372E-3</v>
      </c>
      <c r="O96">
        <v>0.92589820359281438</v>
      </c>
      <c r="P96">
        <v>5.6736526946107778E-2</v>
      </c>
      <c r="Q96">
        <v>9.1317365269461079E-3</v>
      </c>
      <c r="R96">
        <v>4.2365269461077847E-2</v>
      </c>
      <c r="S96">
        <v>4.5808383233532937E-2</v>
      </c>
      <c r="T96">
        <v>29755.09162058881</v>
      </c>
      <c r="U96">
        <v>3346095.303151669</v>
      </c>
      <c r="V96">
        <v>205039.63134914829</v>
      </c>
      <c r="W96">
        <v>33001.101615562133</v>
      </c>
      <c r="X96">
        <v>153103.47142957509</v>
      </c>
      <c r="Y96">
        <v>165546.5097436395</v>
      </c>
      <c r="Z96">
        <v>1062.1924197224171</v>
      </c>
      <c r="AA96">
        <v>365587.69102327438</v>
      </c>
      <c r="AB96">
        <v>21754.831596579701</v>
      </c>
      <c r="AC96">
        <v>675.28496042344318</v>
      </c>
      <c r="AD96">
        <v>11959.02868829432</v>
      </c>
      <c r="AE96">
        <v>447.34</v>
      </c>
      <c r="AF96" s="9">
        <f t="shared" si="2"/>
        <v>4002971.127736968</v>
      </c>
      <c r="AG96">
        <v>447340</v>
      </c>
      <c r="AH96">
        <v>459340</v>
      </c>
      <c r="AI96">
        <v>4041.86</v>
      </c>
      <c r="AJ96">
        <v>3582.52</v>
      </c>
      <c r="AK96">
        <v>459.34</v>
      </c>
      <c r="AL96">
        <v>893.65758000000005</v>
      </c>
      <c r="AM96">
        <v>98.684420000000003</v>
      </c>
      <c r="AN96">
        <v>992.34199999999998</v>
      </c>
      <c r="AO96">
        <v>0.24551617324697039</v>
      </c>
      <c r="AP96" s="10">
        <f t="shared" si="3"/>
        <v>7.4332516201310941E-3</v>
      </c>
      <c r="AQ96" s="10">
        <f t="shared" si="4"/>
        <v>0.83590293219110579</v>
      </c>
      <c r="AR96" s="10">
        <f t="shared" si="5"/>
        <v>5.1221861164176069E-2</v>
      </c>
      <c r="AS96" s="10">
        <f t="shared" si="6"/>
        <v>8.2441517968726667E-3</v>
      </c>
      <c r="AT96" s="10">
        <f t="shared" si="7"/>
        <v>3.8247458336310887E-2</v>
      </c>
      <c r="AU96" s="10">
        <f t="shared" si="8"/>
        <v>4.1355909013820254E-2</v>
      </c>
      <c r="AV96" s="10">
        <f t="shared" si="9"/>
        <v>2.6535100699637444E-4</v>
      </c>
      <c r="AW96" s="10">
        <f t="shared" si="10"/>
        <v>9.1329085161289944E-2</v>
      </c>
      <c r="AX96" s="10">
        <f t="shared" si="11"/>
        <v>5.4346711236157568E-3</v>
      </c>
      <c r="AY96" s="10">
        <f t="shared" si="12"/>
        <v>1.6869593581235934E-4</v>
      </c>
      <c r="AZ96" s="10">
        <f t="shared" si="13"/>
        <v>2.9875380827578475E-3</v>
      </c>
    </row>
    <row r="97" spans="1:52" x14ac:dyDescent="0.3">
      <c r="A97" s="1">
        <v>45089</v>
      </c>
      <c r="B97" t="s">
        <v>21</v>
      </c>
      <c r="C97">
        <v>70</v>
      </c>
      <c r="D97">
        <v>8676</v>
      </c>
      <c r="E97">
        <v>396</v>
      </c>
      <c r="F97">
        <v>57</v>
      </c>
      <c r="G97">
        <v>397</v>
      </c>
      <c r="H97">
        <v>452</v>
      </c>
      <c r="I97">
        <v>3965358.3424999998</v>
      </c>
      <c r="J97">
        <v>3987735.2551557249</v>
      </c>
      <c r="K97">
        <v>245464</v>
      </c>
      <c r="L97">
        <v>4023480</v>
      </c>
      <c r="M97">
        <v>9199</v>
      </c>
      <c r="N97">
        <v>7.6095227742145888E-3</v>
      </c>
      <c r="O97">
        <v>0.94314599412979672</v>
      </c>
      <c r="P97">
        <v>4.3048157408413959E-2</v>
      </c>
      <c r="Q97">
        <v>6.1963256875747367E-3</v>
      </c>
      <c r="R97">
        <v>4.3156864876617032E-2</v>
      </c>
      <c r="S97">
        <v>4.9135775627785629E-2</v>
      </c>
      <c r="T97">
        <v>30344.76224164592</v>
      </c>
      <c r="U97">
        <v>3761016.5315502849</v>
      </c>
      <c r="V97">
        <v>171664.6549670255</v>
      </c>
      <c r="W97">
        <v>24709.306396768821</v>
      </c>
      <c r="X97">
        <v>172098.15157047761</v>
      </c>
      <c r="Y97">
        <v>195940.46476034221</v>
      </c>
      <c r="Z97">
        <v>310.73536012185969</v>
      </c>
      <c r="AA97">
        <v>310851.109004948</v>
      </c>
      <c r="AB97">
        <v>15299.39072496609</v>
      </c>
      <c r="AC97">
        <v>588.7649099640355</v>
      </c>
      <c r="AD97">
        <v>18226.063031863581</v>
      </c>
      <c r="AE97">
        <v>335.29</v>
      </c>
      <c r="AF97" s="9">
        <f t="shared" si="2"/>
        <v>4314785.2551557254</v>
      </c>
      <c r="AG97">
        <v>335290</v>
      </c>
      <c r="AH97">
        <v>335290</v>
      </c>
      <c r="AI97">
        <v>4373.1400000000003</v>
      </c>
      <c r="AJ97">
        <v>4037.85</v>
      </c>
      <c r="AK97">
        <v>335.29</v>
      </c>
      <c r="AL97">
        <v>984.45144000000005</v>
      </c>
      <c r="AM97">
        <v>108.71056</v>
      </c>
      <c r="AN97">
        <v>1093.162</v>
      </c>
      <c r="AO97">
        <v>0.2499718737566142</v>
      </c>
      <c r="AP97" s="10">
        <f t="shared" si="3"/>
        <v>7.032739857768598E-3</v>
      </c>
      <c r="AQ97" s="10">
        <f t="shared" si="4"/>
        <v>0.87165787151429064</v>
      </c>
      <c r="AR97" s="10">
        <f t="shared" si="5"/>
        <v>3.9785214052519502E-2</v>
      </c>
      <c r="AS97" s="10">
        <f t="shared" si="6"/>
        <v>5.7266595984687158E-3</v>
      </c>
      <c r="AT97" s="10">
        <f t="shared" si="7"/>
        <v>3.9885681764773341E-2</v>
      </c>
      <c r="AU97" s="10">
        <f t="shared" si="8"/>
        <v>4.541140593873437E-2</v>
      </c>
      <c r="AV97" s="10">
        <f t="shared" si="9"/>
        <v>7.2016413737059759E-5</v>
      </c>
      <c r="AW97" s="10">
        <f t="shared" si="10"/>
        <v>7.2043239842240772E-2</v>
      </c>
      <c r="AX97" s="10">
        <f t="shared" si="11"/>
        <v>3.5458058327896827E-3</v>
      </c>
      <c r="AY97" s="10">
        <f t="shared" si="12"/>
        <v>1.3645288818499643E-4</v>
      </c>
      <c r="AZ97" s="10">
        <f t="shared" si="13"/>
        <v>4.2240950485508653E-3</v>
      </c>
    </row>
    <row r="98" spans="1:52" x14ac:dyDescent="0.3">
      <c r="A98" s="1">
        <v>45096</v>
      </c>
      <c r="B98" t="s">
        <v>21</v>
      </c>
      <c r="C98">
        <v>62</v>
      </c>
      <c r="D98">
        <v>13513</v>
      </c>
      <c r="E98">
        <v>653</v>
      </c>
      <c r="F98">
        <v>104</v>
      </c>
      <c r="G98">
        <v>612</v>
      </c>
      <c r="H98">
        <v>689</v>
      </c>
      <c r="I98">
        <v>4193127.9928799998</v>
      </c>
      <c r="J98">
        <v>4193127.9928799998</v>
      </c>
      <c r="K98">
        <v>256170</v>
      </c>
      <c r="L98">
        <v>4152300</v>
      </c>
      <c r="M98">
        <v>14332</v>
      </c>
      <c r="N98">
        <v>4.3259838124476693E-3</v>
      </c>
      <c r="O98">
        <v>0.9428551493162155</v>
      </c>
      <c r="P98">
        <v>4.5562377895618199E-2</v>
      </c>
      <c r="Q98">
        <v>7.2564889757186718E-3</v>
      </c>
      <c r="R98">
        <v>4.2701646664806032E-2</v>
      </c>
      <c r="S98">
        <v>4.8074239464136199E-2</v>
      </c>
      <c r="T98">
        <v>18139.403820720061</v>
      </c>
      <c r="U98">
        <v>3953512.3198288749</v>
      </c>
      <c r="V98">
        <v>191048.88217629361</v>
      </c>
      <c r="W98">
        <v>30427.387054111081</v>
      </c>
      <c r="X98">
        <v>179053.469972269</v>
      </c>
      <c r="Y98">
        <v>201581.4392334859</v>
      </c>
      <c r="Z98">
        <v>553.33252576160442</v>
      </c>
      <c r="AA98">
        <v>421506.24306568742</v>
      </c>
      <c r="AB98">
        <v>18502.26686019505</v>
      </c>
      <c r="AC98">
        <v>538.15754835599614</v>
      </c>
      <c r="AD98">
        <v>11588.28554546293</v>
      </c>
      <c r="AE98">
        <v>494.48</v>
      </c>
      <c r="AF98" s="9">
        <f t="shared" si="2"/>
        <v>4634227.9928799998</v>
      </c>
      <c r="AG98">
        <v>494480</v>
      </c>
      <c r="AH98">
        <v>494480</v>
      </c>
      <c r="AI98">
        <v>4769.4989999999998</v>
      </c>
      <c r="AJ98">
        <v>4275.0190000000002</v>
      </c>
      <c r="AK98">
        <v>494.48</v>
      </c>
      <c r="AL98">
        <v>1049.30753</v>
      </c>
      <c r="AM98">
        <v>115.87247000000001</v>
      </c>
      <c r="AN98">
        <v>1165.18</v>
      </c>
      <c r="AO98">
        <v>0.2442981956805107</v>
      </c>
      <c r="AP98" s="10">
        <f t="shared" si="3"/>
        <v>3.9142234366952456E-3</v>
      </c>
      <c r="AQ98" s="10">
        <f t="shared" si="4"/>
        <v>0.85311131129133644</v>
      </c>
      <c r="AR98" s="10">
        <f t="shared" si="5"/>
        <v>4.122561135745155E-2</v>
      </c>
      <c r="AS98" s="10">
        <f t="shared" si="6"/>
        <v>6.5657941518758971E-3</v>
      </c>
      <c r="AT98" s="10">
        <f t="shared" si="7"/>
        <v>3.8637173278346613E-2</v>
      </c>
      <c r="AU98" s="10">
        <f t="shared" si="8"/>
        <v>4.3498386256177815E-2</v>
      </c>
      <c r="AV98" s="10">
        <f t="shared" si="9"/>
        <v>1.1940123071453135E-4</v>
      </c>
      <c r="AW98" s="10">
        <f t="shared" si="10"/>
        <v>9.0955007762519899E-2</v>
      </c>
      <c r="AX98" s="10">
        <f t="shared" si="11"/>
        <v>3.9925240813835274E-3</v>
      </c>
      <c r="AY98" s="10">
        <f t="shared" si="12"/>
        <v>1.1612668802286339E-4</v>
      </c>
      <c r="AZ98" s="10">
        <f t="shared" si="13"/>
        <v>2.5005859796425863E-3</v>
      </c>
    </row>
    <row r="99" spans="1:52" x14ac:dyDescent="0.3">
      <c r="A99" s="1">
        <v>45103</v>
      </c>
      <c r="B99" t="s">
        <v>21</v>
      </c>
      <c r="C99">
        <v>66</v>
      </c>
      <c r="D99">
        <v>9172</v>
      </c>
      <c r="E99">
        <v>719</v>
      </c>
      <c r="F99">
        <v>133</v>
      </c>
      <c r="G99">
        <v>424</v>
      </c>
      <c r="H99">
        <v>316</v>
      </c>
      <c r="I99">
        <v>3423893.1459300001</v>
      </c>
      <c r="J99">
        <v>3423893.1459300001</v>
      </c>
      <c r="K99">
        <v>208113</v>
      </c>
      <c r="L99">
        <v>3566730</v>
      </c>
      <c r="M99">
        <v>10090</v>
      </c>
      <c r="N99">
        <v>6.5411298315163529E-3</v>
      </c>
      <c r="O99">
        <v>0.90901883052527255</v>
      </c>
      <c r="P99">
        <v>7.1258671952428146E-2</v>
      </c>
      <c r="Q99">
        <v>1.3181367690782949E-2</v>
      </c>
      <c r="R99">
        <v>4.2021803766105058E-2</v>
      </c>
      <c r="S99">
        <v>3.1318136769078297E-2</v>
      </c>
      <c r="T99">
        <v>22396.129596767099</v>
      </c>
      <c r="U99">
        <v>3112383.3433567849</v>
      </c>
      <c r="V99">
        <v>243982.07848599309</v>
      </c>
      <c r="W99">
        <v>45131.594490454903</v>
      </c>
      <c r="X99">
        <v>143878.1658943826</v>
      </c>
      <c r="Y99">
        <v>107229.95382694549</v>
      </c>
      <c r="Z99">
        <v>1604.124967306424</v>
      </c>
      <c r="AA99">
        <v>380416.56557967421</v>
      </c>
      <c r="AB99">
        <v>16072.55568118416</v>
      </c>
      <c r="AC99">
        <v>2066.7537718352291</v>
      </c>
      <c r="AD99">
        <v>8689.6288623076707</v>
      </c>
      <c r="AE99">
        <v>411.05</v>
      </c>
      <c r="AF99" s="9">
        <f t="shared" si="2"/>
        <v>3824053.1459299996</v>
      </c>
      <c r="AG99">
        <v>411050</v>
      </c>
      <c r="AH99">
        <v>411050</v>
      </c>
      <c r="AI99">
        <v>4018</v>
      </c>
      <c r="AJ99">
        <v>3606.95</v>
      </c>
      <c r="AK99">
        <v>411.05</v>
      </c>
      <c r="AL99">
        <v>876.57722000000001</v>
      </c>
      <c r="AM99">
        <v>98.298779999999994</v>
      </c>
      <c r="AN99">
        <v>974.87599999999998</v>
      </c>
      <c r="AO99">
        <v>0.24262717770034839</v>
      </c>
      <c r="AP99" s="10">
        <f t="shared" si="3"/>
        <v>5.8566470553903403E-3</v>
      </c>
      <c r="AQ99" s="10">
        <f t="shared" si="4"/>
        <v>0.81389646654606351</v>
      </c>
      <c r="AR99" s="10">
        <f t="shared" si="5"/>
        <v>6.3801958073115977E-2</v>
      </c>
      <c r="AS99" s="10">
        <f t="shared" si="6"/>
        <v>1.1802031187377502E-2</v>
      </c>
      <c r="AT99" s="10">
        <f t="shared" si="7"/>
        <v>3.76245204770531E-2</v>
      </c>
      <c r="AU99" s="10">
        <f t="shared" si="8"/>
        <v>2.8040916204596172E-2</v>
      </c>
      <c r="AV99" s="10">
        <f t="shared" si="9"/>
        <v>4.1948291670938716E-4</v>
      </c>
      <c r="AW99" s="10">
        <f t="shared" si="10"/>
        <v>9.9479936879161207E-2</v>
      </c>
      <c r="AX99" s="10">
        <f t="shared" si="11"/>
        <v>4.2030157709210805E-3</v>
      </c>
      <c r="AY99" s="10">
        <f t="shared" si="12"/>
        <v>5.4046157126108661E-4</v>
      </c>
      <c r="AZ99" s="10">
        <f t="shared" si="13"/>
        <v>2.2723609036543282E-3</v>
      </c>
    </row>
    <row r="100" spans="1:52" x14ac:dyDescent="0.3">
      <c r="A100" s="1">
        <v>45110</v>
      </c>
      <c r="B100" t="s">
        <v>21</v>
      </c>
      <c r="C100">
        <v>109</v>
      </c>
      <c r="D100">
        <v>11626</v>
      </c>
      <c r="E100">
        <v>895</v>
      </c>
      <c r="F100">
        <v>147</v>
      </c>
      <c r="G100">
        <v>595</v>
      </c>
      <c r="H100">
        <v>533</v>
      </c>
      <c r="I100">
        <v>3185807.1672</v>
      </c>
      <c r="J100">
        <v>3360186.452011907</v>
      </c>
      <c r="K100">
        <v>205778</v>
      </c>
      <c r="L100">
        <v>3095400</v>
      </c>
      <c r="M100">
        <v>12777</v>
      </c>
      <c r="N100">
        <v>8.5309540580731005E-3</v>
      </c>
      <c r="O100">
        <v>0.90991625577209045</v>
      </c>
      <c r="P100">
        <v>7.004774203647178E-2</v>
      </c>
      <c r="Q100">
        <v>1.1505048133364639E-2</v>
      </c>
      <c r="R100">
        <v>4.6568051968380687E-2</v>
      </c>
      <c r="S100">
        <v>4.1715582687641847E-2</v>
      </c>
      <c r="T100">
        <v>28665.596248673231</v>
      </c>
      <c r="U100">
        <v>3057488.2751107789</v>
      </c>
      <c r="V100">
        <v>235373.4737849774</v>
      </c>
      <c r="W100">
        <v>38659.106867476738</v>
      </c>
      <c r="X100">
        <v>156477.3373207392</v>
      </c>
      <c r="Y100">
        <v>140172.13578479661</v>
      </c>
      <c r="Z100">
        <v>57.739200058230523</v>
      </c>
      <c r="AA100">
        <v>327278.24792418862</v>
      </c>
      <c r="AB100">
        <v>13339.684710378509</v>
      </c>
      <c r="AC100">
        <v>114.328165374677</v>
      </c>
      <c r="AD100">
        <v>9338.2034942132304</v>
      </c>
      <c r="AE100">
        <v>396.72</v>
      </c>
      <c r="AF100" s="9">
        <f t="shared" si="2"/>
        <v>3700976.4520119065</v>
      </c>
      <c r="AG100">
        <v>396720</v>
      </c>
      <c r="AH100">
        <v>396720</v>
      </c>
      <c r="AI100">
        <v>3266.0010000000002</v>
      </c>
      <c r="AJ100">
        <v>2869.2809999999999</v>
      </c>
      <c r="AK100">
        <v>396.72</v>
      </c>
      <c r="AL100">
        <v>706.51828999999998</v>
      </c>
      <c r="AM100">
        <v>94.497709999999998</v>
      </c>
      <c r="AN100">
        <v>801.01599999999996</v>
      </c>
      <c r="AO100">
        <v>0.24525895736100509</v>
      </c>
      <c r="AP100" s="10">
        <f t="shared" si="3"/>
        <v>7.7454143846525103E-3</v>
      </c>
      <c r="AQ100" s="10">
        <f t="shared" si="4"/>
        <v>0.82613016179789045</v>
      </c>
      <c r="AR100" s="10">
        <f t="shared" si="5"/>
        <v>6.359766857122931E-2</v>
      </c>
      <c r="AS100" s="10">
        <f t="shared" si="6"/>
        <v>1.0445650592146045E-2</v>
      </c>
      <c r="AT100" s="10">
        <f t="shared" si="7"/>
        <v>4.2280014301543517E-2</v>
      </c>
      <c r="AU100" s="10">
        <f t="shared" si="8"/>
        <v>3.7874365752475117E-2</v>
      </c>
      <c r="AV100" s="10">
        <f t="shared" si="9"/>
        <v>1.560107198921588E-5</v>
      </c>
      <c r="AW100" s="10">
        <f t="shared" si="10"/>
        <v>8.843024325277056E-2</v>
      </c>
      <c r="AX100" s="10">
        <f t="shared" si="11"/>
        <v>3.6043689775780269E-3</v>
      </c>
      <c r="AY100" s="10">
        <f t="shared" si="12"/>
        <v>3.0891351743815199E-5</v>
      </c>
      <c r="AZ100" s="10">
        <f t="shared" si="13"/>
        <v>2.5231729018802165E-3</v>
      </c>
    </row>
    <row r="101" spans="1:52" x14ac:dyDescent="0.3">
      <c r="A101" s="1">
        <v>45117</v>
      </c>
      <c r="B101" t="s">
        <v>21</v>
      </c>
      <c r="C101">
        <v>134</v>
      </c>
      <c r="D101">
        <v>9486</v>
      </c>
      <c r="E101">
        <v>809</v>
      </c>
      <c r="F101">
        <v>145</v>
      </c>
      <c r="G101">
        <v>456</v>
      </c>
      <c r="H101">
        <v>438</v>
      </c>
      <c r="I101">
        <v>3911124.8170599998</v>
      </c>
      <c r="J101">
        <v>3923619.6946855732</v>
      </c>
      <c r="K101">
        <v>249205</v>
      </c>
      <c r="L101">
        <v>4072500</v>
      </c>
      <c r="M101">
        <v>10574</v>
      </c>
      <c r="N101">
        <v>1.2672593153016829E-2</v>
      </c>
      <c r="O101">
        <v>0.89710610932475887</v>
      </c>
      <c r="P101">
        <v>7.6508416871571783E-2</v>
      </c>
      <c r="Q101">
        <v>1.3712880650652541E-2</v>
      </c>
      <c r="R101">
        <v>4.3124645356534902E-2</v>
      </c>
      <c r="S101">
        <v>4.1422356724040099E-2</v>
      </c>
      <c r="T101">
        <v>49722.43607791439</v>
      </c>
      <c r="U101">
        <v>3519903.1987693729</v>
      </c>
      <c r="V101">
        <v>300189.93124651298</v>
      </c>
      <c r="W101">
        <v>53804.128591773042</v>
      </c>
      <c r="X101">
        <v>169204.7078472311</v>
      </c>
      <c r="Y101">
        <v>162525.5746427351</v>
      </c>
      <c r="Z101">
        <v>766.00340171550158</v>
      </c>
      <c r="AA101">
        <v>448273.15925604128</v>
      </c>
      <c r="AB101">
        <v>18507.974475474741</v>
      </c>
      <c r="AC101">
        <v>1702.8628667683829</v>
      </c>
      <c r="AD101">
        <v>10670.304381709801</v>
      </c>
      <c r="AE101">
        <v>481.74</v>
      </c>
      <c r="AF101" s="9">
        <f t="shared" si="2"/>
        <v>4392869.6946855737</v>
      </c>
      <c r="AG101">
        <v>481740</v>
      </c>
      <c r="AH101">
        <v>481740</v>
      </c>
      <c r="AI101">
        <v>4679.5</v>
      </c>
      <c r="AJ101">
        <v>4197.76</v>
      </c>
      <c r="AK101">
        <v>481.74</v>
      </c>
      <c r="AL101">
        <v>1019.92213</v>
      </c>
      <c r="AM101">
        <v>136.41587000000001</v>
      </c>
      <c r="AN101">
        <v>1156.338</v>
      </c>
      <c r="AO101">
        <v>0.2471071695693984</v>
      </c>
      <c r="AP101" s="10">
        <f t="shared" si="3"/>
        <v>1.1318896196276395E-2</v>
      </c>
      <c r="AQ101" s="10">
        <f t="shared" si="4"/>
        <v>0.80127648744684998</v>
      </c>
      <c r="AR101" s="10">
        <f t="shared" si="5"/>
        <v>6.8335724050653759E-2</v>
      </c>
      <c r="AS101" s="10">
        <f t="shared" si="6"/>
        <v>1.2248059316866251E-2</v>
      </c>
      <c r="AT101" s="10">
        <f t="shared" si="7"/>
        <v>3.8518034817179386E-2</v>
      </c>
      <c r="AU101" s="10">
        <f t="shared" si="8"/>
        <v>3.6997586074395981E-2</v>
      </c>
      <c r="AV101" s="10">
        <f t="shared" si="9"/>
        <v>1.7437425986985245E-4</v>
      </c>
      <c r="AW101" s="10">
        <f t="shared" si="10"/>
        <v>0.10204563085455398</v>
      </c>
      <c r="AX101" s="10">
        <f t="shared" si="11"/>
        <v>4.2131854031239313E-3</v>
      </c>
      <c r="AY101" s="10">
        <f t="shared" si="12"/>
        <v>3.8764247180572649E-4</v>
      </c>
      <c r="AZ101" s="10">
        <f t="shared" si="13"/>
        <v>2.429005439113883E-3</v>
      </c>
    </row>
    <row r="102" spans="1:52" x14ac:dyDescent="0.3">
      <c r="A102" s="1">
        <v>45124</v>
      </c>
      <c r="B102" t="s">
        <v>21</v>
      </c>
      <c r="C102">
        <v>74</v>
      </c>
      <c r="D102">
        <v>8393</v>
      </c>
      <c r="E102">
        <v>578</v>
      </c>
      <c r="F102">
        <v>60</v>
      </c>
      <c r="G102">
        <v>246</v>
      </c>
      <c r="H102">
        <v>262</v>
      </c>
      <c r="I102">
        <v>4032141.5011499999</v>
      </c>
      <c r="J102">
        <v>4040915.365585207</v>
      </c>
      <c r="K102">
        <v>256891</v>
      </c>
      <c r="L102">
        <v>3994870</v>
      </c>
      <c r="M102">
        <v>9105</v>
      </c>
      <c r="N102">
        <v>8.1274025260845689E-3</v>
      </c>
      <c r="O102">
        <v>0.92180120812740252</v>
      </c>
      <c r="P102">
        <v>6.348160351455244E-2</v>
      </c>
      <c r="Q102">
        <v>6.5897858319604614E-3</v>
      </c>
      <c r="R102">
        <v>2.701812191103789E-2</v>
      </c>
      <c r="S102">
        <v>2.8775398132894019E-2</v>
      </c>
      <c r="T102">
        <v>32842.145749951167</v>
      </c>
      <c r="U102">
        <v>3724920.6659370288</v>
      </c>
      <c r="V102">
        <v>256523.78707394289</v>
      </c>
      <c r="W102">
        <v>26628.766824284729</v>
      </c>
      <c r="X102">
        <v>109177.9439795674</v>
      </c>
      <c r="Y102">
        <v>116278.94846604329</v>
      </c>
      <c r="Z102">
        <v>852.92079587961996</v>
      </c>
      <c r="AA102">
        <v>297413.99687388138</v>
      </c>
      <c r="AB102">
        <v>8504.9883361252869</v>
      </c>
      <c r="AC102">
        <v>638.09399411374261</v>
      </c>
      <c r="AD102">
        <v>7223.7689168786656</v>
      </c>
      <c r="AE102">
        <v>318.02999999999997</v>
      </c>
      <c r="AF102" s="9">
        <f t="shared" si="2"/>
        <v>4348325.3655852079</v>
      </c>
      <c r="AG102">
        <v>536335.50351511466</v>
      </c>
      <c r="AH102">
        <v>537950</v>
      </c>
      <c r="AI102">
        <v>4518.8500000000004</v>
      </c>
      <c r="AJ102">
        <v>3980.9</v>
      </c>
      <c r="AK102">
        <v>537.94999999999993</v>
      </c>
      <c r="AL102">
        <v>994.82491000000005</v>
      </c>
      <c r="AM102">
        <v>133.05909</v>
      </c>
      <c r="AN102">
        <v>1127.884</v>
      </c>
      <c r="AO102">
        <v>0.2495953616517477</v>
      </c>
      <c r="AP102" s="10">
        <f t="shared" si="3"/>
        <v>7.5528262006058951E-3</v>
      </c>
      <c r="AQ102" s="10">
        <f t="shared" si="4"/>
        <v>0.85663338245520648</v>
      </c>
      <c r="AR102" s="10">
        <f t="shared" si="5"/>
        <v>5.899369653986767E-2</v>
      </c>
      <c r="AS102" s="10">
        <f t="shared" si="6"/>
        <v>6.1239131356264015E-3</v>
      </c>
      <c r="AT102" s="10">
        <f t="shared" si="7"/>
        <v>2.5108043856068248E-2</v>
      </c>
      <c r="AU102" s="10">
        <f t="shared" si="8"/>
        <v>2.6741087358901947E-2</v>
      </c>
      <c r="AV102" s="10">
        <f t="shared" si="9"/>
        <v>1.9614925843177604E-4</v>
      </c>
      <c r="AW102" s="10">
        <f t="shared" si="10"/>
        <v>6.8397364932201818E-2</v>
      </c>
      <c r="AX102" s="10">
        <f t="shared" si="11"/>
        <v>1.9559227107147871E-3</v>
      </c>
      <c r="AY102" s="10">
        <f t="shared" si="12"/>
        <v>1.4674476734513321E-4</v>
      </c>
      <c r="AZ102" s="10">
        <f t="shared" si="13"/>
        <v>1.6612760797642091E-3</v>
      </c>
    </row>
    <row r="103" spans="1:52" x14ac:dyDescent="0.3">
      <c r="A103" s="1">
        <v>45131</v>
      </c>
      <c r="B103" t="s">
        <v>21</v>
      </c>
      <c r="C103">
        <v>58</v>
      </c>
      <c r="D103">
        <v>5485</v>
      </c>
      <c r="E103">
        <v>307</v>
      </c>
      <c r="F103">
        <v>41</v>
      </c>
      <c r="G103">
        <v>151</v>
      </c>
      <c r="H103">
        <v>193</v>
      </c>
      <c r="I103">
        <v>3582460.4418600001</v>
      </c>
      <c r="J103">
        <v>3631230.1147402888</v>
      </c>
      <c r="K103">
        <v>223108</v>
      </c>
      <c r="L103">
        <v>3677800</v>
      </c>
      <c r="M103">
        <v>5891</v>
      </c>
      <c r="N103">
        <v>9.8455270751994575E-3</v>
      </c>
      <c r="O103">
        <v>0.93108131047360376</v>
      </c>
      <c r="P103">
        <v>5.211339331183161E-2</v>
      </c>
      <c r="Q103">
        <v>6.9597691393651333E-3</v>
      </c>
      <c r="R103">
        <v>2.5632320488881349E-2</v>
      </c>
      <c r="S103">
        <v>3.2761840095060259E-2</v>
      </c>
      <c r="T103">
        <v>35751.374410955148</v>
      </c>
      <c r="U103">
        <v>3380970.4938636031</v>
      </c>
      <c r="V103">
        <v>189235.72317522811</v>
      </c>
      <c r="W103">
        <v>25272.52329050277</v>
      </c>
      <c r="X103">
        <v>93076.854069900466</v>
      </c>
      <c r="Y103">
        <v>118965.7803674887</v>
      </c>
      <c r="Z103">
        <v>370.967775632589</v>
      </c>
      <c r="AA103">
        <v>309479.55577363592</v>
      </c>
      <c r="AB103">
        <v>7764.8114259187159</v>
      </c>
      <c r="AC103">
        <v>294.66502481274978</v>
      </c>
      <c r="AD103">
        <v>9006.4207742471535</v>
      </c>
      <c r="AE103">
        <v>484.1</v>
      </c>
      <c r="AF103" s="9">
        <f t="shared" si="2"/>
        <v>3949140.1147402893</v>
      </c>
      <c r="AG103">
        <v>484100</v>
      </c>
      <c r="AH103">
        <v>484100</v>
      </c>
      <c r="AI103">
        <v>4085.75</v>
      </c>
      <c r="AJ103">
        <v>3601.65</v>
      </c>
      <c r="AK103">
        <v>484.1</v>
      </c>
      <c r="AL103">
        <v>897.19679999999994</v>
      </c>
      <c r="AM103">
        <v>120.0012</v>
      </c>
      <c r="AN103">
        <v>1017.198</v>
      </c>
      <c r="AO103">
        <v>0.24896236921005929</v>
      </c>
      <c r="AP103" s="10">
        <f t="shared" si="3"/>
        <v>9.0529516229398959E-3</v>
      </c>
      <c r="AQ103" s="10">
        <f t="shared" si="4"/>
        <v>0.85612826985905732</v>
      </c>
      <c r="AR103" s="10">
        <f t="shared" si="5"/>
        <v>4.791820945245772E-2</v>
      </c>
      <c r="AS103" s="10">
        <f t="shared" si="6"/>
        <v>6.3995002851816489E-3</v>
      </c>
      <c r="AT103" s="10">
        <f t="shared" si="7"/>
        <v>2.3568891294205589E-2</v>
      </c>
      <c r="AU103" s="10">
        <f t="shared" si="8"/>
        <v>3.0124476952196555E-2</v>
      </c>
      <c r="AV103" s="10">
        <f t="shared" si="9"/>
        <v>9.3936341799557871E-5</v>
      </c>
      <c r="AW103" s="10">
        <f t="shared" si="10"/>
        <v>7.8366314382843444E-2</v>
      </c>
      <c r="AX103" s="10">
        <f t="shared" si="11"/>
        <v>1.9662030721412779E-3</v>
      </c>
      <c r="AY103" s="10">
        <f t="shared" si="12"/>
        <v>7.461498357905898E-5</v>
      </c>
      <c r="AZ103" s="10">
        <f t="shared" si="13"/>
        <v>2.2806029952268359E-3</v>
      </c>
    </row>
    <row r="104" spans="1:52" x14ac:dyDescent="0.3">
      <c r="A104" s="1">
        <v>45138</v>
      </c>
      <c r="B104" t="s">
        <v>21</v>
      </c>
      <c r="C104">
        <v>43</v>
      </c>
      <c r="D104">
        <v>4617</v>
      </c>
      <c r="E104">
        <v>261</v>
      </c>
      <c r="F104">
        <v>30</v>
      </c>
      <c r="G104">
        <v>109</v>
      </c>
      <c r="H104">
        <v>112</v>
      </c>
      <c r="I104">
        <v>4240441.8387400014</v>
      </c>
      <c r="J104">
        <v>4251665.878527334</v>
      </c>
      <c r="K104">
        <v>254132</v>
      </c>
      <c r="L104">
        <v>3886630</v>
      </c>
      <c r="M104">
        <v>4951</v>
      </c>
      <c r="N104">
        <v>8.6851141183599267E-3</v>
      </c>
      <c r="O104">
        <v>0.93253888103413451</v>
      </c>
      <c r="P104">
        <v>5.2716622904463738E-2</v>
      </c>
      <c r="Q104">
        <v>6.0593819430418104E-3</v>
      </c>
      <c r="R104">
        <v>2.2015754393051909E-2</v>
      </c>
      <c r="S104">
        <v>2.262169258735609E-2</v>
      </c>
      <c r="T104">
        <v>36926.203348146912</v>
      </c>
      <c r="U104">
        <v>3964843.7408928899</v>
      </c>
      <c r="V104">
        <v>224133.46683410101</v>
      </c>
      <c r="W104">
        <v>25762.46745219552</v>
      </c>
      <c r="X104">
        <v>93603.631742977057</v>
      </c>
      <c r="Y104">
        <v>96179.878488196613</v>
      </c>
      <c r="Z104">
        <v>1386.596479230561</v>
      </c>
      <c r="AA104">
        <v>379286.09645331552</v>
      </c>
      <c r="AB104">
        <v>8685.8701210262716</v>
      </c>
      <c r="AC104">
        <v>691.43694642764274</v>
      </c>
      <c r="AD104">
        <v>6587.6121736551386</v>
      </c>
      <c r="AE104">
        <v>450.81</v>
      </c>
      <c r="AF104" s="9">
        <f t="shared" si="2"/>
        <v>4641715.878527333</v>
      </c>
      <c r="AG104">
        <v>450810</v>
      </c>
      <c r="AH104">
        <v>450810</v>
      </c>
      <c r="AI104">
        <v>4204.9989999999998</v>
      </c>
      <c r="AJ104">
        <v>3754.1889999999999</v>
      </c>
      <c r="AK104">
        <v>450.81</v>
      </c>
      <c r="AL104">
        <v>898.19835999999998</v>
      </c>
      <c r="AM104">
        <v>104.05664</v>
      </c>
      <c r="AN104">
        <v>1002.255</v>
      </c>
      <c r="AO104">
        <v>0.23834845145028569</v>
      </c>
      <c r="AP104" s="10">
        <f t="shared" si="3"/>
        <v>7.9552916021784614E-3</v>
      </c>
      <c r="AQ104" s="10">
        <f t="shared" si="4"/>
        <v>0.85417630993623139</v>
      </c>
      <c r="AR104" s="10">
        <f t="shared" si="5"/>
        <v>4.8286769957408798E-2</v>
      </c>
      <c r="AS104" s="10">
        <f t="shared" si="6"/>
        <v>5.5502034433803221E-3</v>
      </c>
      <c r="AT104" s="10">
        <f t="shared" si="7"/>
        <v>2.0165739177615171E-2</v>
      </c>
      <c r="AU104" s="10">
        <f t="shared" si="8"/>
        <v>2.0720759521953205E-2</v>
      </c>
      <c r="AV104" s="10">
        <f t="shared" si="9"/>
        <v>2.987249791924971E-4</v>
      </c>
      <c r="AW104" s="10">
        <f t="shared" si="10"/>
        <v>8.1712475812640822E-2</v>
      </c>
      <c r="AX104" s="10">
        <f t="shared" si="11"/>
        <v>1.8712627718571217E-3</v>
      </c>
      <c r="AY104" s="10">
        <f t="shared" si="12"/>
        <v>1.4896149711063605E-4</v>
      </c>
      <c r="AZ104" s="10">
        <f t="shared" si="13"/>
        <v>1.4192191736959944E-3</v>
      </c>
    </row>
    <row r="105" spans="1:52" x14ac:dyDescent="0.3">
      <c r="A105" s="1">
        <v>45145</v>
      </c>
      <c r="B105" t="s">
        <v>21</v>
      </c>
      <c r="C105">
        <v>36</v>
      </c>
      <c r="D105">
        <v>5765</v>
      </c>
      <c r="E105">
        <v>419</v>
      </c>
      <c r="F105">
        <v>68</v>
      </c>
      <c r="G105">
        <v>126</v>
      </c>
      <c r="H105">
        <v>142</v>
      </c>
      <c r="I105">
        <v>5319427.17313</v>
      </c>
      <c r="J105">
        <v>5319427.17313</v>
      </c>
      <c r="K105">
        <v>321748</v>
      </c>
      <c r="L105">
        <v>5308880</v>
      </c>
      <c r="M105">
        <v>6288</v>
      </c>
      <c r="N105">
        <v>5.7251908396946556E-3</v>
      </c>
      <c r="O105">
        <v>0.91682569974554706</v>
      </c>
      <c r="P105">
        <v>6.6634860050890588E-2</v>
      </c>
      <c r="Q105">
        <v>1.0814249363867681E-2</v>
      </c>
      <c r="R105">
        <v>2.00381679389313E-2</v>
      </c>
      <c r="S105">
        <v>2.2582697201017809E-2</v>
      </c>
      <c r="T105">
        <v>30454.735724026719</v>
      </c>
      <c r="U105">
        <v>4876987.5402503898</v>
      </c>
      <c r="V105">
        <v>354459.28523242212</v>
      </c>
      <c r="W105">
        <v>57525.611923161567</v>
      </c>
      <c r="X105">
        <v>106591.5750340935</v>
      </c>
      <c r="Y105">
        <v>120127.0131336609</v>
      </c>
      <c r="Z105">
        <v>1599.713426059875</v>
      </c>
      <c r="AA105">
        <v>510966.55634877319</v>
      </c>
      <c r="AB105">
        <v>15308.218655796351</v>
      </c>
      <c r="AC105">
        <v>725.51156937049564</v>
      </c>
      <c r="AD105">
        <v>10999.23284183883</v>
      </c>
      <c r="AE105">
        <v>628.78</v>
      </c>
      <c r="AF105" s="9">
        <f t="shared" si="2"/>
        <v>5848027.1731300009</v>
      </c>
      <c r="AG105">
        <v>628780</v>
      </c>
      <c r="AH105">
        <v>628780</v>
      </c>
      <c r="AI105">
        <v>5869.9059999999999</v>
      </c>
      <c r="AJ105">
        <v>5241.1260000000002</v>
      </c>
      <c r="AK105">
        <v>628.78</v>
      </c>
      <c r="AL105">
        <v>1242.8054</v>
      </c>
      <c r="AM105">
        <v>143.5386</v>
      </c>
      <c r="AN105">
        <v>1386.3440000000001</v>
      </c>
      <c r="AO105">
        <v>0.23617822840774619</v>
      </c>
      <c r="AP105" s="10">
        <f t="shared" si="3"/>
        <v>5.2076939491590346E-3</v>
      </c>
      <c r="AQ105" s="10">
        <f t="shared" si="4"/>
        <v>0.83395432269171754</v>
      </c>
      <c r="AR105" s="10">
        <f t="shared" si="5"/>
        <v>6.0611771241600991E-2</v>
      </c>
      <c r="AS105" s="10">
        <f t="shared" si="6"/>
        <v>9.8367552373003955E-3</v>
      </c>
      <c r="AT105" s="10">
        <f t="shared" si="7"/>
        <v>1.8226928822056617E-2</v>
      </c>
      <c r="AU105" s="10">
        <f t="shared" si="8"/>
        <v>2.0541459466127295E-2</v>
      </c>
      <c r="AV105" s="10">
        <f t="shared" si="9"/>
        <v>2.7354753640853398E-4</v>
      </c>
      <c r="AW105" s="10">
        <f t="shared" si="10"/>
        <v>8.7374176148927146E-2</v>
      </c>
      <c r="AX105" s="10">
        <f t="shared" si="11"/>
        <v>2.6176722854731596E-3</v>
      </c>
      <c r="AY105" s="10">
        <f t="shared" si="12"/>
        <v>1.240609094130089E-4</v>
      </c>
      <c r="AZ105" s="10">
        <f t="shared" si="13"/>
        <v>1.8808450296498508E-3</v>
      </c>
    </row>
    <row r="106" spans="1:52" x14ac:dyDescent="0.3">
      <c r="A106" s="1">
        <v>45152</v>
      </c>
      <c r="B106" t="s">
        <v>21</v>
      </c>
      <c r="C106">
        <v>122</v>
      </c>
      <c r="D106">
        <v>12249</v>
      </c>
      <c r="E106">
        <v>632</v>
      </c>
      <c r="F106">
        <v>116</v>
      </c>
      <c r="G106">
        <v>580</v>
      </c>
      <c r="H106">
        <v>434</v>
      </c>
      <c r="I106">
        <v>5915722.9714799998</v>
      </c>
      <c r="J106">
        <v>6071944.5252591362</v>
      </c>
      <c r="K106">
        <v>363432</v>
      </c>
      <c r="L106">
        <v>5976370</v>
      </c>
      <c r="M106">
        <v>13119</v>
      </c>
      <c r="N106">
        <v>9.2994892903422513E-3</v>
      </c>
      <c r="O106">
        <v>0.93368396981477242</v>
      </c>
      <c r="P106">
        <v>4.817440353685494E-2</v>
      </c>
      <c r="Q106">
        <v>8.8421373580303379E-3</v>
      </c>
      <c r="R106">
        <v>4.4210686790151693E-2</v>
      </c>
      <c r="S106">
        <v>3.3081789770561781E-2</v>
      </c>
      <c r="T106">
        <v>56465.983084199601</v>
      </c>
      <c r="U106">
        <v>5669277.268839024</v>
      </c>
      <c r="V106">
        <v>292512.30581323069</v>
      </c>
      <c r="W106">
        <v>53688.967522681603</v>
      </c>
      <c r="X106">
        <v>268444.83761340787</v>
      </c>
      <c r="Y106">
        <v>200870.79228313631</v>
      </c>
      <c r="Z106">
        <v>172.39130434782609</v>
      </c>
      <c r="AA106">
        <v>447151.80942350399</v>
      </c>
      <c r="AB106">
        <v>15158.114100418359</v>
      </c>
      <c r="AC106">
        <v>1097.6851717298439</v>
      </c>
      <c r="AD106">
        <v>9434.5344304286482</v>
      </c>
      <c r="AE106">
        <v>589.35</v>
      </c>
      <c r="AF106" s="9">
        <f t="shared" si="2"/>
        <v>6535524.5252591362</v>
      </c>
      <c r="AG106">
        <v>589350</v>
      </c>
      <c r="AH106">
        <v>589350</v>
      </c>
      <c r="AI106">
        <v>6672.5510000000004</v>
      </c>
      <c r="AJ106">
        <v>6083.201</v>
      </c>
      <c r="AK106">
        <v>589.35</v>
      </c>
      <c r="AL106">
        <v>1396.6383699999999</v>
      </c>
      <c r="AM106">
        <v>161.30563000000001</v>
      </c>
      <c r="AN106">
        <v>1557.944</v>
      </c>
      <c r="AO106">
        <v>0.2334855140110581</v>
      </c>
      <c r="AP106" s="10">
        <f t="shared" si="3"/>
        <v>8.6398548220520521E-3</v>
      </c>
      <c r="AQ106" s="10">
        <f t="shared" si="4"/>
        <v>0.86745558783045573</v>
      </c>
      <c r="AR106" s="10">
        <f t="shared" si="5"/>
        <v>4.475728071751555E-2</v>
      </c>
      <c r="AS106" s="10">
        <f t="shared" si="6"/>
        <v>8.2149439291642496E-3</v>
      </c>
      <c r="AT106" s="10">
        <f t="shared" si="7"/>
        <v>4.1074719645821225E-2</v>
      </c>
      <c r="AU106" s="10">
        <f t="shared" si="8"/>
        <v>3.0735221252217962E-2</v>
      </c>
      <c r="AV106" s="10">
        <f t="shared" si="9"/>
        <v>2.6377577450983662E-5</v>
      </c>
      <c r="AW106" s="10">
        <f t="shared" si="10"/>
        <v>6.8418656788037102E-2</v>
      </c>
      <c r="AX106" s="10">
        <f t="shared" si="11"/>
        <v>2.3193416292500769E-3</v>
      </c>
      <c r="AY106" s="10">
        <f t="shared" si="12"/>
        <v>1.6795670607422594E-4</v>
      </c>
      <c r="AZ106" s="10">
        <f t="shared" si="13"/>
        <v>1.4435772360680667E-3</v>
      </c>
    </row>
    <row r="107" spans="1:52" x14ac:dyDescent="0.3">
      <c r="A107" s="1">
        <v>45159</v>
      </c>
      <c r="B107" t="s">
        <v>21</v>
      </c>
      <c r="C107">
        <v>89</v>
      </c>
      <c r="D107">
        <v>14812</v>
      </c>
      <c r="E107">
        <v>624</v>
      </c>
      <c r="F107">
        <v>119</v>
      </c>
      <c r="G107">
        <v>749</v>
      </c>
      <c r="H107">
        <v>413</v>
      </c>
      <c r="I107">
        <v>6286480.8853900004</v>
      </c>
      <c r="J107">
        <v>6315069.6533990419</v>
      </c>
      <c r="K107">
        <v>389435</v>
      </c>
      <c r="L107">
        <v>6022280</v>
      </c>
      <c r="M107">
        <v>15644</v>
      </c>
      <c r="N107">
        <v>5.6890820761953467E-3</v>
      </c>
      <c r="O107">
        <v>0.94681667092815136</v>
      </c>
      <c r="P107">
        <v>3.9887496803886473E-2</v>
      </c>
      <c r="Q107">
        <v>7.6067501917668114E-3</v>
      </c>
      <c r="R107">
        <v>4.7877780618767581E-2</v>
      </c>
      <c r="S107">
        <v>2.6399897724367169E-2</v>
      </c>
      <c r="T107">
        <v>35926.949575077648</v>
      </c>
      <c r="U107">
        <v>5979213.2259106757</v>
      </c>
      <c r="V107">
        <v>251892.32061627469</v>
      </c>
      <c r="W107">
        <v>48037.157297013931</v>
      </c>
      <c r="X107">
        <v>302351.51945767592</v>
      </c>
      <c r="Y107">
        <v>166717.19297198951</v>
      </c>
      <c r="Z107">
        <v>3656.241231954064</v>
      </c>
      <c r="AA107">
        <v>664583.57993438933</v>
      </c>
      <c r="AB107">
        <v>4105.718161088842</v>
      </c>
      <c r="AC107">
        <v>874.46067256779054</v>
      </c>
      <c r="AD107">
        <v>1732.656367218829</v>
      </c>
      <c r="AE107">
        <v>772.27</v>
      </c>
      <c r="AF107" s="9">
        <f t="shared" si="2"/>
        <v>6988289.6533990419</v>
      </c>
      <c r="AG107">
        <v>772270</v>
      </c>
      <c r="AH107">
        <v>772270</v>
      </c>
      <c r="AI107">
        <v>7054.9359999999997</v>
      </c>
      <c r="AJ107">
        <v>6282.6660000000002</v>
      </c>
      <c r="AK107">
        <v>772.27</v>
      </c>
      <c r="AL107">
        <v>1456.9434000000001</v>
      </c>
      <c r="AM107">
        <v>168.2706</v>
      </c>
      <c r="AN107">
        <v>1625.2139999999999</v>
      </c>
      <c r="AO107">
        <v>0.23036551997069851</v>
      </c>
      <c r="AP107" s="10">
        <f t="shared" si="3"/>
        <v>5.1410218174919378E-3</v>
      </c>
      <c r="AQ107" s="10">
        <f t="shared" si="4"/>
        <v>0.85560466472686059</v>
      </c>
      <c r="AR107" s="10">
        <f t="shared" si="5"/>
        <v>3.6044917012527738E-2</v>
      </c>
      <c r="AS107" s="10">
        <f t="shared" si="6"/>
        <v>6.8739505200173098E-3</v>
      </c>
      <c r="AT107" s="10">
        <f t="shared" si="7"/>
        <v>4.3265453273050127E-2</v>
      </c>
      <c r="AU107" s="10">
        <f t="shared" si="8"/>
        <v>2.3856651804765955E-2</v>
      </c>
      <c r="AV107" s="10">
        <f t="shared" si="9"/>
        <v>5.2319543311655679E-4</v>
      </c>
      <c r="AW107" s="10">
        <f t="shared" si="10"/>
        <v>9.5099604180136091E-2</v>
      </c>
      <c r="AX107" s="10">
        <f t="shared" si="11"/>
        <v>5.8751402198846424E-4</v>
      </c>
      <c r="AY107" s="10">
        <f t="shared" si="12"/>
        <v>1.2513228786137403E-4</v>
      </c>
      <c r="AZ107" s="10">
        <f t="shared" si="13"/>
        <v>2.4793711382241866E-4</v>
      </c>
    </row>
    <row r="108" spans="1:52" x14ac:dyDescent="0.3">
      <c r="A108" s="1">
        <v>45166</v>
      </c>
      <c r="B108" t="s">
        <v>21</v>
      </c>
      <c r="C108">
        <v>65</v>
      </c>
      <c r="D108">
        <v>10270</v>
      </c>
      <c r="E108">
        <v>307</v>
      </c>
      <c r="F108">
        <v>73</v>
      </c>
      <c r="G108">
        <v>459</v>
      </c>
      <c r="H108">
        <v>226</v>
      </c>
      <c r="I108">
        <v>4273204.3882499998</v>
      </c>
      <c r="J108">
        <v>4273204.3882499998</v>
      </c>
      <c r="K108">
        <v>267655</v>
      </c>
      <c r="L108">
        <v>3948680</v>
      </c>
      <c r="M108">
        <v>10715</v>
      </c>
      <c r="N108">
        <v>6.0662622491833877E-3</v>
      </c>
      <c r="O108">
        <v>0.95846943537097529</v>
      </c>
      <c r="P108">
        <v>2.8651423238450768E-2</v>
      </c>
      <c r="Q108">
        <v>6.8128791413905737E-3</v>
      </c>
      <c r="R108">
        <v>4.2837144190387311E-2</v>
      </c>
      <c r="S108">
        <v>2.1091927204853009E-2</v>
      </c>
      <c r="T108">
        <v>25922.378463485769</v>
      </c>
      <c r="U108">
        <v>4095735.7972307508</v>
      </c>
      <c r="V108">
        <v>122433.38751215579</v>
      </c>
      <c r="W108">
        <v>29112.825043607088</v>
      </c>
      <c r="X108">
        <v>183051.872534461</v>
      </c>
      <c r="Y108">
        <v>90130.115888427434</v>
      </c>
      <c r="Z108">
        <v>674.61795952575631</v>
      </c>
      <c r="AA108">
        <v>578129.56992677948</v>
      </c>
      <c r="AB108">
        <v>2222.7165671707839</v>
      </c>
      <c r="AC108">
        <v>563.09554652390761</v>
      </c>
      <c r="AD108">
        <v>2308.3805217759209</v>
      </c>
      <c r="AE108">
        <v>654.93999999999994</v>
      </c>
      <c r="AF108" s="9">
        <f t="shared" si="2"/>
        <v>4854794.3882499998</v>
      </c>
      <c r="AG108">
        <v>654940</v>
      </c>
      <c r="AH108">
        <v>654940</v>
      </c>
      <c r="AI108">
        <v>4462.3549999999996</v>
      </c>
      <c r="AJ108">
        <v>3807.415</v>
      </c>
      <c r="AK108">
        <v>654.93999999999994</v>
      </c>
      <c r="AL108">
        <v>975.48307999999997</v>
      </c>
      <c r="AM108">
        <v>115.82892</v>
      </c>
      <c r="AN108">
        <v>1091.3119999999999</v>
      </c>
      <c r="AO108">
        <v>0.24455965515966349</v>
      </c>
      <c r="AP108" s="10">
        <f t="shared" si="3"/>
        <v>5.3395419847698158E-3</v>
      </c>
      <c r="AQ108" s="10">
        <f t="shared" si="4"/>
        <v>0.84364763359363082</v>
      </c>
      <c r="AR108" s="10">
        <f t="shared" si="5"/>
        <v>2.5219067528066654E-2</v>
      </c>
      <c r="AS108" s="10">
        <f t="shared" si="6"/>
        <v>5.9967163828953309E-3</v>
      </c>
      <c r="AT108" s="10">
        <f t="shared" si="7"/>
        <v>3.7705381092451459E-2</v>
      </c>
      <c r="AU108" s="10">
        <f t="shared" si="8"/>
        <v>1.856517674704582E-2</v>
      </c>
      <c r="AV108" s="10">
        <f t="shared" si="9"/>
        <v>1.3895912073197704E-4</v>
      </c>
      <c r="AW108" s="10">
        <f t="shared" si="10"/>
        <v>0.11908425438696631</v>
      </c>
      <c r="AX108" s="10">
        <f t="shared" si="11"/>
        <v>4.5783948596265952E-4</v>
      </c>
      <c r="AY108" s="10">
        <f t="shared" si="12"/>
        <v>1.1598751697636483E-4</v>
      </c>
      <c r="AZ108" s="10">
        <f t="shared" si="13"/>
        <v>4.7548471411330341E-4</v>
      </c>
    </row>
    <row r="109" spans="1:52" x14ac:dyDescent="0.3">
      <c r="A109" s="1">
        <v>45173</v>
      </c>
      <c r="B109" t="s">
        <v>21</v>
      </c>
      <c r="C109">
        <v>86</v>
      </c>
      <c r="D109">
        <v>16897</v>
      </c>
      <c r="E109">
        <v>591</v>
      </c>
      <c r="F109">
        <v>75</v>
      </c>
      <c r="G109">
        <v>910</v>
      </c>
      <c r="H109">
        <v>378</v>
      </c>
      <c r="I109">
        <v>5167265.0885699997</v>
      </c>
      <c r="J109">
        <v>5167265.0885699997</v>
      </c>
      <c r="K109">
        <v>360065</v>
      </c>
      <c r="L109">
        <v>5140100</v>
      </c>
      <c r="M109">
        <v>17649</v>
      </c>
      <c r="N109">
        <v>4.8727973256275144E-3</v>
      </c>
      <c r="O109">
        <v>0.95739135361776873</v>
      </c>
      <c r="P109">
        <v>3.3486316505184431E-2</v>
      </c>
      <c r="Q109">
        <v>4.2495325514193437E-3</v>
      </c>
      <c r="R109">
        <v>5.156099495722137E-2</v>
      </c>
      <c r="S109">
        <v>2.1417644059153491E-2</v>
      </c>
      <c r="T109">
        <v>25179.035504392319</v>
      </c>
      <c r="U109">
        <v>4947094.9176478712</v>
      </c>
      <c r="V109">
        <v>173032.67422204491</v>
      </c>
      <c r="W109">
        <v>21958.461195690968</v>
      </c>
      <c r="X109">
        <v>266429.32917438378</v>
      </c>
      <c r="Y109">
        <v>110670.6444262825</v>
      </c>
      <c r="Z109">
        <v>475.60526315789468</v>
      </c>
      <c r="AA109">
        <v>563404.58996332937</v>
      </c>
      <c r="AB109">
        <v>3334.1396713308318</v>
      </c>
      <c r="AC109">
        <v>595.66510218192764</v>
      </c>
      <c r="AD109">
        <v>551.36499186923766</v>
      </c>
      <c r="AE109">
        <v>658.51</v>
      </c>
      <c r="AF109" s="9">
        <f t="shared" si="2"/>
        <v>5735075.0885699987</v>
      </c>
      <c r="AG109">
        <v>658510</v>
      </c>
      <c r="AH109">
        <v>658510</v>
      </c>
      <c r="AI109">
        <v>5487.6540000000005</v>
      </c>
      <c r="AJ109">
        <v>4829.1440000000002</v>
      </c>
      <c r="AK109">
        <v>658.51</v>
      </c>
      <c r="AL109">
        <v>1189.67497</v>
      </c>
      <c r="AM109">
        <v>155.75903</v>
      </c>
      <c r="AN109">
        <v>1345.434</v>
      </c>
      <c r="AO109">
        <v>0.24517471400347041</v>
      </c>
      <c r="AP109" s="10">
        <f t="shared" si="3"/>
        <v>4.3903584723021536E-3</v>
      </c>
      <c r="AQ109" s="10">
        <f t="shared" si="4"/>
        <v>0.8626033384475521</v>
      </c>
      <c r="AR109" s="10">
        <f t="shared" si="5"/>
        <v>3.0170951827099689E-2</v>
      </c>
      <c r="AS109" s="10">
        <f t="shared" si="6"/>
        <v>3.8288009932867608E-3</v>
      </c>
      <c r="AT109" s="10">
        <f t="shared" si="7"/>
        <v>4.6456118718546033E-2</v>
      </c>
      <c r="AU109" s="10">
        <f t="shared" si="8"/>
        <v>1.9297157006165275E-2</v>
      </c>
      <c r="AV109" s="10">
        <f t="shared" si="9"/>
        <v>8.2929212924478645E-5</v>
      </c>
      <c r="AW109" s="10">
        <f t="shared" si="10"/>
        <v>9.8238398148647502E-2</v>
      </c>
      <c r="AX109" s="10">
        <f t="shared" si="11"/>
        <v>5.8135937539436407E-4</v>
      </c>
      <c r="AY109" s="10">
        <f t="shared" si="12"/>
        <v>1.0386352279311702E-4</v>
      </c>
      <c r="AZ109" s="10">
        <f t="shared" si="13"/>
        <v>9.6139106001961124E-5</v>
      </c>
    </row>
    <row r="110" spans="1:52" x14ac:dyDescent="0.3">
      <c r="A110" s="1">
        <v>45180</v>
      </c>
      <c r="B110" t="s">
        <v>21</v>
      </c>
      <c r="C110">
        <v>35</v>
      </c>
      <c r="D110">
        <v>18504</v>
      </c>
      <c r="E110">
        <v>929</v>
      </c>
      <c r="F110">
        <v>128</v>
      </c>
      <c r="G110">
        <v>721</v>
      </c>
      <c r="H110">
        <v>341</v>
      </c>
      <c r="I110">
        <v>6216490.6868000003</v>
      </c>
      <c r="J110">
        <v>6216490.6868000003</v>
      </c>
      <c r="K110">
        <v>431274</v>
      </c>
      <c r="L110">
        <v>6340010</v>
      </c>
      <c r="M110">
        <v>19596</v>
      </c>
      <c r="N110">
        <v>1.78607879159012E-3</v>
      </c>
      <c r="O110">
        <v>0.94427434170238822</v>
      </c>
      <c r="P110">
        <v>4.7407634211063483E-2</v>
      </c>
      <c r="Q110">
        <v>6.5319452949581551E-3</v>
      </c>
      <c r="R110">
        <v>3.6793223106756479E-2</v>
      </c>
      <c r="S110">
        <v>1.740151051234946E-2</v>
      </c>
      <c r="T110">
        <v>11103.14217381098</v>
      </c>
      <c r="U110">
        <v>5870072.6509770975</v>
      </c>
      <c r="V110">
        <v>294709.11655629717</v>
      </c>
      <c r="W110">
        <v>40605.777092794451</v>
      </c>
      <c r="X110">
        <v>228724.72878050621</v>
      </c>
      <c r="Y110">
        <v>108176.32803627269</v>
      </c>
      <c r="Z110">
        <v>2641.5149662049789</v>
      </c>
      <c r="AA110">
        <v>628679.85506729956</v>
      </c>
      <c r="AB110">
        <v>4796.8441343427039</v>
      </c>
      <c r="AC110">
        <v>801.7858321527882</v>
      </c>
      <c r="AD110">
        <v>11265.06667149701</v>
      </c>
      <c r="AE110">
        <v>770.74</v>
      </c>
      <c r="AF110" s="9">
        <f t="shared" si="2"/>
        <v>6853410.6868000003</v>
      </c>
      <c r="AG110">
        <v>770740</v>
      </c>
      <c r="AH110">
        <v>770740</v>
      </c>
      <c r="AI110">
        <v>7295.4139999999998</v>
      </c>
      <c r="AJ110">
        <v>6524.674</v>
      </c>
      <c r="AK110">
        <v>770.74</v>
      </c>
      <c r="AL110">
        <v>1488.7768599999999</v>
      </c>
      <c r="AM110">
        <v>194.91914</v>
      </c>
      <c r="AN110">
        <v>1683.6959999999999</v>
      </c>
      <c r="AO110">
        <v>0.23078827329059051</v>
      </c>
      <c r="AP110" s="10">
        <f t="shared" si="3"/>
        <v>1.6200900079133107E-3</v>
      </c>
      <c r="AQ110" s="10">
        <f t="shared" si="4"/>
        <v>0.85651844304079727</v>
      </c>
      <c r="AR110" s="10">
        <f t="shared" si="5"/>
        <v>4.3001817638613306E-2</v>
      </c>
      <c r="AS110" s="10">
        <f t="shared" si="6"/>
        <v>5.9249006003686804E-3</v>
      </c>
      <c r="AT110" s="10">
        <f t="shared" si="7"/>
        <v>3.3373854163014201E-2</v>
      </c>
      <c r="AU110" s="10">
        <f t="shared" si="8"/>
        <v>1.5784305505669685E-2</v>
      </c>
      <c r="AV110" s="10">
        <f t="shared" si="9"/>
        <v>3.8543071281174851E-4</v>
      </c>
      <c r="AW110" s="10">
        <f t="shared" si="10"/>
        <v>9.1732406505007399E-2</v>
      </c>
      <c r="AX110" s="10">
        <f t="shared" si="11"/>
        <v>6.9992071883006473E-4</v>
      </c>
      <c r="AY110" s="10">
        <f t="shared" si="12"/>
        <v>1.1699077565817943E-4</v>
      </c>
      <c r="AZ110" s="10">
        <f t="shared" si="13"/>
        <v>1.64371685665855E-3</v>
      </c>
    </row>
    <row r="111" spans="1:52" x14ac:dyDescent="0.3">
      <c r="A111" s="1">
        <v>45187</v>
      </c>
      <c r="B111" t="s">
        <v>21</v>
      </c>
      <c r="C111">
        <v>44</v>
      </c>
      <c r="D111">
        <v>20460</v>
      </c>
      <c r="E111">
        <v>925</v>
      </c>
      <c r="F111">
        <v>105</v>
      </c>
      <c r="G111">
        <v>799</v>
      </c>
      <c r="H111">
        <v>397</v>
      </c>
      <c r="I111">
        <v>7054070.0303100003</v>
      </c>
      <c r="J111">
        <v>7054070.0303100003</v>
      </c>
      <c r="K111">
        <v>483691</v>
      </c>
      <c r="L111">
        <v>7202640</v>
      </c>
      <c r="M111">
        <v>21534</v>
      </c>
      <c r="N111">
        <v>2.0432803937958581E-3</v>
      </c>
      <c r="O111">
        <v>0.95012538311507388</v>
      </c>
      <c r="P111">
        <v>4.29553264604811E-2</v>
      </c>
      <c r="Q111">
        <v>4.8760100306492063E-3</v>
      </c>
      <c r="R111">
        <v>3.7104114423702053E-2</v>
      </c>
      <c r="S111">
        <v>1.8435961734930811E-2</v>
      </c>
      <c r="T111">
        <v>14413.442989395369</v>
      </c>
      <c r="U111">
        <v>6702250.9900688501</v>
      </c>
      <c r="V111">
        <v>303009.88102706178</v>
      </c>
      <c r="W111">
        <v>34395.716224693511</v>
      </c>
      <c r="X111">
        <v>261735.02155742969</v>
      </c>
      <c r="Y111">
        <v>130048.5651543174</v>
      </c>
      <c r="Z111">
        <v>409.26861809294371</v>
      </c>
      <c r="AA111">
        <v>545704.23545609857</v>
      </c>
      <c r="AB111">
        <v>9306.3207373494843</v>
      </c>
      <c r="AC111">
        <v>1020.1751884590381</v>
      </c>
      <c r="AD111">
        <v>1475.502650530336</v>
      </c>
      <c r="AE111">
        <v>685.42</v>
      </c>
      <c r="AF111" s="9">
        <f t="shared" si="2"/>
        <v>7610510.0303100012</v>
      </c>
      <c r="AG111">
        <v>685420</v>
      </c>
      <c r="AH111">
        <v>685420</v>
      </c>
      <c r="AI111">
        <v>8063.5820000000003</v>
      </c>
      <c r="AJ111">
        <v>7378.1620000000003</v>
      </c>
      <c r="AK111">
        <v>685.42</v>
      </c>
      <c r="AL111">
        <v>1663.90329</v>
      </c>
      <c r="AM111">
        <v>217.84771000000001</v>
      </c>
      <c r="AN111">
        <v>1881.751</v>
      </c>
      <c r="AO111">
        <v>0.23336415503680619</v>
      </c>
      <c r="AP111" s="10">
        <f t="shared" si="3"/>
        <v>1.8938866031306264E-3</v>
      </c>
      <c r="AQ111" s="10">
        <f t="shared" si="4"/>
        <v>0.88065727045574171</v>
      </c>
      <c r="AR111" s="10">
        <f t="shared" si="5"/>
        <v>3.9814661543087042E-2</v>
      </c>
      <c r="AS111" s="10">
        <f t="shared" si="6"/>
        <v>4.5195021211071789E-3</v>
      </c>
      <c r="AT111" s="10">
        <f t="shared" si="7"/>
        <v>3.4391258997758439E-2</v>
      </c>
      <c r="AU111" s="10">
        <f t="shared" si="8"/>
        <v>1.7088022305519528E-2</v>
      </c>
      <c r="AV111" s="10">
        <f t="shared" si="9"/>
        <v>5.3776766138270611E-5</v>
      </c>
      <c r="AW111" s="10">
        <f t="shared" si="10"/>
        <v>7.1704029464878083E-2</v>
      </c>
      <c r="AX111" s="10">
        <f t="shared" si="11"/>
        <v>1.222824843576273E-3</v>
      </c>
      <c r="AY111" s="10">
        <f t="shared" si="12"/>
        <v>1.3404820234071526E-4</v>
      </c>
      <c r="AZ111" s="10">
        <f t="shared" si="13"/>
        <v>1.9387697337680716E-4</v>
      </c>
    </row>
    <row r="112" spans="1:52" x14ac:dyDescent="0.3">
      <c r="A112" s="1">
        <v>45194</v>
      </c>
      <c r="B112" t="s">
        <v>21</v>
      </c>
      <c r="C112">
        <v>27</v>
      </c>
      <c r="D112">
        <v>17124</v>
      </c>
      <c r="E112">
        <v>755</v>
      </c>
      <c r="F112">
        <v>91</v>
      </c>
      <c r="G112">
        <v>569</v>
      </c>
      <c r="H112">
        <v>268</v>
      </c>
      <c r="I112">
        <v>5812219.1527100001</v>
      </c>
      <c r="J112">
        <v>5812219.1527100001</v>
      </c>
      <c r="K112">
        <v>388734</v>
      </c>
      <c r="L112">
        <v>5737840</v>
      </c>
      <c r="M112">
        <v>17997</v>
      </c>
      <c r="N112">
        <v>1.5002500416736121E-3</v>
      </c>
      <c r="O112">
        <v>0.95149191531921984</v>
      </c>
      <c r="P112">
        <v>4.1951436350502858E-2</v>
      </c>
      <c r="Q112">
        <v>5.0563982886036559E-3</v>
      </c>
      <c r="R112">
        <v>3.1616380507862418E-2</v>
      </c>
      <c r="S112">
        <v>1.489137078401956E-2</v>
      </c>
      <c r="T112">
        <v>8719.7820260693461</v>
      </c>
      <c r="U112">
        <v>5530279.5338670909</v>
      </c>
      <c r="V112">
        <v>243830.9418400873</v>
      </c>
      <c r="W112">
        <v>29388.894976752239</v>
      </c>
      <c r="X112">
        <v>183761.33232716509</v>
      </c>
      <c r="Y112">
        <v>86551.910480984603</v>
      </c>
      <c r="Z112">
        <v>1848.508950580142</v>
      </c>
      <c r="AA112">
        <v>935175.47421454021</v>
      </c>
      <c r="AB112">
        <v>13307.39617406592</v>
      </c>
      <c r="AC112">
        <v>828.62066081370881</v>
      </c>
      <c r="AD112">
        <v>5443.9304539081659</v>
      </c>
      <c r="AE112">
        <v>971.71</v>
      </c>
      <c r="AF112" s="9">
        <f t="shared" si="2"/>
        <v>6763379.1527099982</v>
      </c>
      <c r="AG112">
        <v>971710</v>
      </c>
      <c r="AH112">
        <v>971710</v>
      </c>
      <c r="AI112">
        <v>6658.7439999999997</v>
      </c>
      <c r="AJ112">
        <v>5687.0339999999997</v>
      </c>
      <c r="AK112">
        <v>971.71</v>
      </c>
      <c r="AL112">
        <v>1341.69733</v>
      </c>
      <c r="AM112">
        <v>175.66266999999999</v>
      </c>
      <c r="AN112">
        <v>1517.36</v>
      </c>
      <c r="AO112">
        <v>0.2278748064199495</v>
      </c>
      <c r="AP112" s="10">
        <f t="shared" si="3"/>
        <v>1.2892641132761931E-3</v>
      </c>
      <c r="AQ112" s="10">
        <f t="shared" si="4"/>
        <v>0.81767995095338986</v>
      </c>
      <c r="AR112" s="10">
        <f t="shared" si="5"/>
        <v>3.6051644649019478E-2</v>
      </c>
      <c r="AS112" s="10">
        <f t="shared" si="6"/>
        <v>4.3452975669679098E-3</v>
      </c>
      <c r="AT112" s="10">
        <f t="shared" si="7"/>
        <v>2.7170047424227919E-2</v>
      </c>
      <c r="AU112" s="10">
        <f t="shared" si="8"/>
        <v>1.2797140087334062E-2</v>
      </c>
      <c r="AV112" s="10">
        <f t="shared" si="9"/>
        <v>2.7331144814489195E-4</v>
      </c>
      <c r="AW112" s="10">
        <f t="shared" si="10"/>
        <v>0.13827044929749763</v>
      </c>
      <c r="AX112" s="10">
        <f t="shared" si="11"/>
        <v>1.967566193407007E-3</v>
      </c>
      <c r="AY112" s="10">
        <f t="shared" si="12"/>
        <v>1.2251577829725712E-4</v>
      </c>
      <c r="AZ112" s="10">
        <f t="shared" si="13"/>
        <v>8.0491280039015017E-4</v>
      </c>
    </row>
    <row r="113" spans="1:52" x14ac:dyDescent="0.3">
      <c r="A113" s="1">
        <v>45201</v>
      </c>
      <c r="B113" t="s">
        <v>21</v>
      </c>
      <c r="C113">
        <v>12</v>
      </c>
      <c r="D113">
        <v>13185</v>
      </c>
      <c r="E113">
        <v>591</v>
      </c>
      <c r="F113">
        <v>44</v>
      </c>
      <c r="G113">
        <v>557</v>
      </c>
      <c r="H113">
        <v>208</v>
      </c>
      <c r="I113">
        <v>6004543.6242800001</v>
      </c>
      <c r="J113">
        <v>6004543.6242800001</v>
      </c>
      <c r="K113">
        <v>398123</v>
      </c>
      <c r="L113">
        <v>6189500</v>
      </c>
      <c r="M113">
        <v>13832</v>
      </c>
      <c r="N113">
        <v>8.6755349913244649E-4</v>
      </c>
      <c r="O113">
        <v>0.95322440717177559</v>
      </c>
      <c r="P113">
        <v>4.272700983227299E-2</v>
      </c>
      <c r="Q113">
        <v>3.1810294968189711E-3</v>
      </c>
      <c r="R113">
        <v>4.0268941584731058E-2</v>
      </c>
      <c r="S113">
        <v>1.503759398496241E-2</v>
      </c>
      <c r="T113">
        <v>5209.2628319375362</v>
      </c>
      <c r="U113">
        <v>5723677.5365913678</v>
      </c>
      <c r="V113">
        <v>256556.1944729237</v>
      </c>
      <c r="W113">
        <v>19100.630383770971</v>
      </c>
      <c r="X113">
        <v>241796.61644910061</v>
      </c>
      <c r="Y113">
        <v>90293.88908691729</v>
      </c>
      <c r="Z113">
        <v>307.17084745762708</v>
      </c>
      <c r="AA113">
        <v>376741.76113661402</v>
      </c>
      <c r="AB113">
        <v>4026.361349261696</v>
      </c>
      <c r="AC113">
        <v>44.706666666666678</v>
      </c>
      <c r="AD113">
        <v>1210.217979240573</v>
      </c>
      <c r="AE113">
        <v>462.27</v>
      </c>
      <c r="AF113" s="9">
        <f t="shared" si="2"/>
        <v>6385663.6242800001</v>
      </c>
      <c r="AG113">
        <v>462270</v>
      </c>
      <c r="AH113">
        <v>462270</v>
      </c>
      <c r="AI113">
        <v>6514.9560000000001</v>
      </c>
      <c r="AJ113">
        <v>6052.6860000000006</v>
      </c>
      <c r="AK113">
        <v>462.27</v>
      </c>
      <c r="AL113">
        <v>1385.5464999999999</v>
      </c>
      <c r="AM113">
        <v>139.63249999999999</v>
      </c>
      <c r="AN113">
        <v>1525.1790000000001</v>
      </c>
      <c r="AO113">
        <v>0.2341042671661942</v>
      </c>
      <c r="AP113" s="10">
        <f t="shared" si="3"/>
        <v>8.1577470071090598E-4</v>
      </c>
      <c r="AQ113" s="10">
        <f t="shared" si="4"/>
        <v>0.89633245240610793</v>
      </c>
      <c r="AR113" s="10">
        <f t="shared" si="5"/>
        <v>4.0176904010012122E-2</v>
      </c>
      <c r="AS113" s="10">
        <f t="shared" si="6"/>
        <v>2.9911739026066558E-3</v>
      </c>
      <c r="AT113" s="10">
        <f t="shared" si="7"/>
        <v>3.7865542357997883E-2</v>
      </c>
      <c r="AU113" s="10">
        <f t="shared" si="8"/>
        <v>1.414009481232237E-2</v>
      </c>
      <c r="AV113" s="10">
        <f t="shared" si="9"/>
        <v>4.8103198904759312E-5</v>
      </c>
      <c r="AW113" s="10">
        <f t="shared" si="10"/>
        <v>5.899805929396925E-2</v>
      </c>
      <c r="AX113" s="10">
        <f t="shared" si="11"/>
        <v>6.3053138814772418E-4</v>
      </c>
      <c r="AY113" s="10">
        <f t="shared" si="12"/>
        <v>7.0010995406460153E-6</v>
      </c>
      <c r="AZ113" s="10">
        <f t="shared" si="13"/>
        <v>1.8952109764112858E-4</v>
      </c>
    </row>
    <row r="114" spans="1:52" x14ac:dyDescent="0.3">
      <c r="A114" s="1">
        <v>45208</v>
      </c>
      <c r="B114" t="s">
        <v>21</v>
      </c>
      <c r="C114">
        <v>32</v>
      </c>
      <c r="D114">
        <v>20770</v>
      </c>
      <c r="E114">
        <v>780</v>
      </c>
      <c r="F114">
        <v>92</v>
      </c>
      <c r="G114">
        <v>793</v>
      </c>
      <c r="H114">
        <v>275</v>
      </c>
      <c r="I114">
        <v>7986684.3402899997</v>
      </c>
      <c r="J114">
        <v>7986684.3402899997</v>
      </c>
      <c r="K114">
        <v>506812</v>
      </c>
      <c r="L114">
        <v>8166780</v>
      </c>
      <c r="M114">
        <v>21674</v>
      </c>
      <c r="N114">
        <v>1.4764233643997421E-3</v>
      </c>
      <c r="O114">
        <v>0.9582910399557073</v>
      </c>
      <c r="P114">
        <v>3.5987819507243703E-2</v>
      </c>
      <c r="Q114">
        <v>4.2447171726492572E-3</v>
      </c>
      <c r="R114">
        <v>3.6587616499031098E-2</v>
      </c>
      <c r="S114">
        <v>1.2688013287810281E-2</v>
      </c>
      <c r="T114">
        <v>11791.727364089689</v>
      </c>
      <c r="U114">
        <v>7653568.0422544656</v>
      </c>
      <c r="V114">
        <v>287423.35449968628</v>
      </c>
      <c r="W114">
        <v>33901.216171757857</v>
      </c>
      <c r="X114">
        <v>292213.74374134769</v>
      </c>
      <c r="Y114">
        <v>101335.15703514581</v>
      </c>
      <c r="Z114">
        <v>2199.85563637321</v>
      </c>
      <c r="AA114">
        <v>656156.60157791502</v>
      </c>
      <c r="AB114">
        <v>5906.1542081739226</v>
      </c>
      <c r="AC114">
        <v>297.38857753792257</v>
      </c>
      <c r="AD114">
        <v>6624.4760113975344</v>
      </c>
      <c r="AE114">
        <v>780.22</v>
      </c>
      <c r="AF114" s="9">
        <f t="shared" si="2"/>
        <v>8651244.3402899988</v>
      </c>
      <c r="AG114">
        <v>780220</v>
      </c>
      <c r="AH114">
        <v>780220</v>
      </c>
      <c r="AI114">
        <v>8879.223</v>
      </c>
      <c r="AJ114">
        <v>8099.0029999999997</v>
      </c>
      <c r="AK114">
        <v>780.22</v>
      </c>
      <c r="AL114">
        <v>1859.68938</v>
      </c>
      <c r="AM114">
        <v>187.41561999999999</v>
      </c>
      <c r="AN114">
        <v>2047.105</v>
      </c>
      <c r="AO114">
        <v>0.23055001546869591</v>
      </c>
      <c r="AP114" s="10">
        <f t="shared" si="3"/>
        <v>1.3630094007603094E-3</v>
      </c>
      <c r="AQ114" s="10">
        <f t="shared" si="4"/>
        <v>0.88467828918098845</v>
      </c>
      <c r="AR114" s="10">
        <f t="shared" si="5"/>
        <v>3.3223354143532551E-2</v>
      </c>
      <c r="AS114" s="10">
        <f t="shared" si="6"/>
        <v>3.9186520271858897E-3</v>
      </c>
      <c r="AT114" s="10">
        <f t="shared" si="7"/>
        <v>3.3777076712591426E-2</v>
      </c>
      <c r="AU114" s="10">
        <f t="shared" si="8"/>
        <v>1.1713362037783913E-2</v>
      </c>
      <c r="AV114" s="10">
        <f t="shared" si="9"/>
        <v>2.5428199110365994E-4</v>
      </c>
      <c r="AW114" s="10">
        <f t="shared" si="10"/>
        <v>7.5845343833615492E-2</v>
      </c>
      <c r="AX114" s="10">
        <f t="shared" si="11"/>
        <v>6.8269418546742166E-4</v>
      </c>
      <c r="AY114" s="10">
        <f t="shared" si="12"/>
        <v>3.4375237346255993E-5</v>
      </c>
      <c r="AZ114" s="10">
        <f t="shared" si="13"/>
        <v>7.6572522412139785E-4</v>
      </c>
    </row>
    <row r="115" spans="1:52" x14ac:dyDescent="0.3">
      <c r="A115" s="1">
        <v>45215</v>
      </c>
      <c r="B115" t="s">
        <v>21</v>
      </c>
      <c r="C115">
        <v>32</v>
      </c>
      <c r="D115">
        <v>16718</v>
      </c>
      <c r="E115">
        <v>637</v>
      </c>
      <c r="F115">
        <v>68</v>
      </c>
      <c r="G115">
        <v>546</v>
      </c>
      <c r="H115">
        <v>336</v>
      </c>
      <c r="I115">
        <v>7365031.0230400003</v>
      </c>
      <c r="J115">
        <v>7365031.0230400003</v>
      </c>
      <c r="K115">
        <v>472529</v>
      </c>
      <c r="L115">
        <v>7766200</v>
      </c>
      <c r="M115">
        <v>17455</v>
      </c>
      <c r="N115">
        <v>1.833285591521054E-3</v>
      </c>
      <c r="O115">
        <v>0.95777714122028068</v>
      </c>
      <c r="P115">
        <v>3.6493841306215982E-2</v>
      </c>
      <c r="Q115">
        <v>3.8957318819822402E-3</v>
      </c>
      <c r="R115">
        <v>3.1280435405327989E-2</v>
      </c>
      <c r="S115">
        <v>1.9249498710971071E-2</v>
      </c>
      <c r="T115">
        <v>13502.2052556448</v>
      </c>
      <c r="U115">
        <v>7054058.3582459306</v>
      </c>
      <c r="V115">
        <v>268778.27337017929</v>
      </c>
      <c r="W115">
        <v>28692.1861682452</v>
      </c>
      <c r="X115">
        <v>230381.3771744394</v>
      </c>
      <c r="Y115">
        <v>141773.15518427041</v>
      </c>
      <c r="Z115">
        <v>1630.951688304162</v>
      </c>
      <c r="AA115">
        <v>675131.53087054729</v>
      </c>
      <c r="AB115">
        <v>8669.2511049605018</v>
      </c>
      <c r="AC115">
        <v>1528.266336188025</v>
      </c>
      <c r="AD115">
        <v>2856.5226297082691</v>
      </c>
      <c r="AE115">
        <v>751.52</v>
      </c>
      <c r="AF115" s="9">
        <f t="shared" si="2"/>
        <v>8051991.0230399994</v>
      </c>
      <c r="AG115">
        <v>751520</v>
      </c>
      <c r="AH115">
        <v>751520</v>
      </c>
      <c r="AI115">
        <v>8626.86</v>
      </c>
      <c r="AJ115">
        <v>7875.34</v>
      </c>
      <c r="AK115">
        <v>751.52</v>
      </c>
      <c r="AL115">
        <v>1827.17329</v>
      </c>
      <c r="AM115">
        <v>184.13871</v>
      </c>
      <c r="AN115">
        <v>2011.3119999999999</v>
      </c>
      <c r="AO115">
        <v>0.2331453159086852</v>
      </c>
      <c r="AP115" s="10">
        <f t="shared" si="3"/>
        <v>1.676877832701196E-3</v>
      </c>
      <c r="AQ115" s="10">
        <f t="shared" si="4"/>
        <v>0.87606386272183112</v>
      </c>
      <c r="AR115" s="10">
        <f t="shared" si="5"/>
        <v>3.3380349357208183E-2</v>
      </c>
      <c r="AS115" s="10">
        <f t="shared" si="6"/>
        <v>3.5633653944900415E-3</v>
      </c>
      <c r="AT115" s="10">
        <f t="shared" si="7"/>
        <v>2.8611728020464158E-2</v>
      </c>
      <c r="AU115" s="10">
        <f t="shared" si="8"/>
        <v>1.7607217243362557E-2</v>
      </c>
      <c r="AV115" s="10">
        <f t="shared" si="9"/>
        <v>2.0255259644941858E-4</v>
      </c>
      <c r="AW115" s="10">
        <f t="shared" si="10"/>
        <v>8.3846532980317939E-2</v>
      </c>
      <c r="AX115" s="10">
        <f t="shared" si="11"/>
        <v>1.0766593107411908E-3</v>
      </c>
      <c r="AY115" s="10">
        <f t="shared" si="12"/>
        <v>1.8979980626096545E-4</v>
      </c>
      <c r="AZ115" s="10">
        <f t="shared" si="13"/>
        <v>3.5475978817345967E-4</v>
      </c>
    </row>
    <row r="116" spans="1:52" x14ac:dyDescent="0.3">
      <c r="A116" s="1">
        <v>45222</v>
      </c>
      <c r="B116" t="s">
        <v>21</v>
      </c>
      <c r="C116">
        <v>33</v>
      </c>
      <c r="D116">
        <v>23477</v>
      </c>
      <c r="E116">
        <v>1197</v>
      </c>
      <c r="F116">
        <v>159</v>
      </c>
      <c r="G116">
        <v>764</v>
      </c>
      <c r="H116">
        <v>536</v>
      </c>
      <c r="I116">
        <v>8019354.5893399986</v>
      </c>
      <c r="J116">
        <v>8019354.5893399986</v>
      </c>
      <c r="K116">
        <v>494941</v>
      </c>
      <c r="L116">
        <v>7923250</v>
      </c>
      <c r="M116">
        <v>24866</v>
      </c>
      <c r="N116">
        <v>1.3271133274350519E-3</v>
      </c>
      <c r="O116">
        <v>0.94414059358159741</v>
      </c>
      <c r="P116">
        <v>4.8138019786053247E-2</v>
      </c>
      <c r="Q116">
        <v>6.394273304914341E-3</v>
      </c>
      <c r="R116">
        <v>3.0724684307890288E-2</v>
      </c>
      <c r="S116">
        <v>2.1555537681975389E-2</v>
      </c>
      <c r="T116">
        <v>10642.592352940561</v>
      </c>
      <c r="U116">
        <v>7571398.2021207744</v>
      </c>
      <c r="V116">
        <v>386035.84989302582</v>
      </c>
      <c r="W116">
        <v>51277.944973259073</v>
      </c>
      <c r="X116">
        <v>246392.13811050271</v>
      </c>
      <c r="Y116">
        <v>172861.50003564061</v>
      </c>
      <c r="Z116">
        <v>397.70640672458859</v>
      </c>
      <c r="AA116">
        <v>975184.76659331168</v>
      </c>
      <c r="AB116">
        <v>7836.4089063439551</v>
      </c>
      <c r="AC116">
        <v>151.11809361971191</v>
      </c>
      <c r="AD116">
        <v>9283.2730954082963</v>
      </c>
      <c r="AE116">
        <v>1017.01</v>
      </c>
      <c r="AF116" s="9">
        <f t="shared" si="2"/>
        <v>9002924.5893399995</v>
      </c>
      <c r="AG116">
        <v>1017010</v>
      </c>
      <c r="AH116">
        <v>1017010</v>
      </c>
      <c r="AI116">
        <v>9031.9050000000007</v>
      </c>
      <c r="AJ116">
        <v>8014.8950000000004</v>
      </c>
      <c r="AK116">
        <v>1017.01</v>
      </c>
      <c r="AL116">
        <v>1896.65959</v>
      </c>
      <c r="AM116">
        <v>191.14141000000001</v>
      </c>
      <c r="AN116">
        <v>2087.8009999999999</v>
      </c>
      <c r="AO116">
        <v>0.23115843224657481</v>
      </c>
      <c r="AP116" s="10">
        <f t="shared" si="3"/>
        <v>1.1821261243865162E-3</v>
      </c>
      <c r="AQ116" s="10">
        <f t="shared" si="4"/>
        <v>0.84099318249158306</v>
      </c>
      <c r="AR116" s="10">
        <f t="shared" si="5"/>
        <v>4.2878938511838181E-2</v>
      </c>
      <c r="AS116" s="10">
        <f t="shared" si="6"/>
        <v>5.6956985993168513E-3</v>
      </c>
      <c r="AT116" s="10">
        <f t="shared" si="7"/>
        <v>2.7368010879736317E-2</v>
      </c>
      <c r="AU116" s="10">
        <f t="shared" si="8"/>
        <v>1.9200594020338562E-2</v>
      </c>
      <c r="AV116" s="10">
        <f t="shared" si="9"/>
        <v>4.4175245807956309E-5</v>
      </c>
      <c r="AW116" s="10">
        <f t="shared" si="10"/>
        <v>0.10831866433136503</v>
      </c>
      <c r="AX116" s="10">
        <f t="shared" si="11"/>
        <v>8.7042925091505613E-4</v>
      </c>
      <c r="AY116" s="10">
        <f t="shared" si="12"/>
        <v>1.6785444787424383E-5</v>
      </c>
      <c r="AZ116" s="10">
        <f t="shared" si="13"/>
        <v>1.0311397150210772E-3</v>
      </c>
    </row>
    <row r="117" spans="1:52" x14ac:dyDescent="0.3">
      <c r="A117" s="1">
        <v>45229</v>
      </c>
      <c r="B117" t="s">
        <v>21</v>
      </c>
      <c r="C117">
        <v>41</v>
      </c>
      <c r="D117">
        <v>14218</v>
      </c>
      <c r="E117">
        <v>821</v>
      </c>
      <c r="F117">
        <v>106</v>
      </c>
      <c r="G117">
        <v>582</v>
      </c>
      <c r="H117">
        <v>288</v>
      </c>
      <c r="I117">
        <v>6159259.3483799994</v>
      </c>
      <c r="J117">
        <v>6418347.6001376156</v>
      </c>
      <c r="K117">
        <v>378239</v>
      </c>
      <c r="L117">
        <v>6306250</v>
      </c>
      <c r="M117">
        <v>15186</v>
      </c>
      <c r="N117">
        <v>2.6998551297247458E-3</v>
      </c>
      <c r="O117">
        <v>0.93625707888844989</v>
      </c>
      <c r="P117">
        <v>5.4062952719610168E-2</v>
      </c>
      <c r="Q117">
        <v>6.9801132622151979E-3</v>
      </c>
      <c r="R117">
        <v>3.832477281706835E-2</v>
      </c>
      <c r="S117">
        <v>1.8964836033188461E-2</v>
      </c>
      <c r="T117">
        <v>17328.608692588059</v>
      </c>
      <c r="U117">
        <v>6009223.3753955364</v>
      </c>
      <c r="V117">
        <v>346994.82284426328</v>
      </c>
      <c r="W117">
        <v>44800.793205227659</v>
      </c>
      <c r="X117">
        <v>245981.71363625</v>
      </c>
      <c r="Y117">
        <v>121722.90984061859</v>
      </c>
      <c r="Z117">
        <v>0</v>
      </c>
      <c r="AA117">
        <v>430044.56734489539</v>
      </c>
      <c r="AB117">
        <v>3284.070890398712</v>
      </c>
      <c r="AC117">
        <v>21.361764705882351</v>
      </c>
      <c r="AD117">
        <v>2897.7504201680672</v>
      </c>
      <c r="AE117">
        <v>445.75</v>
      </c>
      <c r="AF117" s="9">
        <f t="shared" si="2"/>
        <v>6851697.6001376156</v>
      </c>
      <c r="AG117">
        <v>445750</v>
      </c>
      <c r="AH117">
        <v>445750</v>
      </c>
      <c r="AI117">
        <v>6699.4260000000004</v>
      </c>
      <c r="AJ117">
        <v>6253.6759999999986</v>
      </c>
      <c r="AK117">
        <v>445.75</v>
      </c>
      <c r="AL117">
        <v>1403.28324</v>
      </c>
      <c r="AM117">
        <v>125.29376000000001</v>
      </c>
      <c r="AN117">
        <v>1528.577</v>
      </c>
      <c r="AO117">
        <v>0.2281653681972157</v>
      </c>
      <c r="AP117" s="10">
        <f t="shared" si="3"/>
        <v>2.5290971236442217E-3</v>
      </c>
      <c r="AQ117" s="10">
        <f t="shared" si="4"/>
        <v>0.87704153424325704</v>
      </c>
      <c r="AR117" s="10">
        <f t="shared" si="5"/>
        <v>5.0643627768583062E-2</v>
      </c>
      <c r="AS117" s="10">
        <f t="shared" si="6"/>
        <v>6.5386413440557912E-3</v>
      </c>
      <c r="AT117" s="10">
        <f t="shared" si="7"/>
        <v>3.5900842096608217E-2</v>
      </c>
      <c r="AU117" s="10">
        <f t="shared" si="8"/>
        <v>1.7765365161208194E-2</v>
      </c>
      <c r="AV117" s="10">
        <f t="shared" si="9"/>
        <v>0</v>
      </c>
      <c r="AW117" s="10">
        <f t="shared" si="10"/>
        <v>6.276467416429149E-2</v>
      </c>
      <c r="AX117" s="10">
        <f t="shared" si="11"/>
        <v>4.7930762302363604E-4</v>
      </c>
      <c r="AY117" s="10">
        <f t="shared" si="12"/>
        <v>3.1177331447688677E-6</v>
      </c>
      <c r="AZ117" s="10">
        <f t="shared" si="13"/>
        <v>4.2292444723623912E-4</v>
      </c>
    </row>
    <row r="118" spans="1:52" x14ac:dyDescent="0.3">
      <c r="A118" s="1">
        <v>45236</v>
      </c>
      <c r="B118" t="s">
        <v>21</v>
      </c>
      <c r="C118">
        <v>70</v>
      </c>
      <c r="D118">
        <v>24299</v>
      </c>
      <c r="E118">
        <v>1800</v>
      </c>
      <c r="F118">
        <v>232</v>
      </c>
      <c r="G118">
        <v>743</v>
      </c>
      <c r="H118">
        <v>410</v>
      </c>
      <c r="I118">
        <v>7692713.7581200004</v>
      </c>
      <c r="J118">
        <v>7692713.7581200004</v>
      </c>
      <c r="K118">
        <v>478745</v>
      </c>
      <c r="L118">
        <v>7610350</v>
      </c>
      <c r="M118">
        <v>26401</v>
      </c>
      <c r="N118">
        <v>2.6514147191394259E-3</v>
      </c>
      <c r="O118">
        <v>0.92038180371955602</v>
      </c>
      <c r="P118">
        <v>6.8179235635013824E-2</v>
      </c>
      <c r="Q118">
        <v>8.7875459262906717E-3</v>
      </c>
      <c r="R118">
        <v>2.814287337600848E-2</v>
      </c>
      <c r="S118">
        <v>1.5529714783530929E-2</v>
      </c>
      <c r="T118">
        <v>20396.574488405739</v>
      </c>
      <c r="U118">
        <v>7080233.7641967302</v>
      </c>
      <c r="V118">
        <v>524483.3439875762</v>
      </c>
      <c r="W118">
        <v>67600.075447287614</v>
      </c>
      <c r="X118">
        <v>216495.06921264951</v>
      </c>
      <c r="Y118">
        <v>119465.6505749479</v>
      </c>
      <c r="Z118">
        <v>1815.3407096740759</v>
      </c>
      <c r="AA118">
        <v>600968.00665579131</v>
      </c>
      <c r="AB118">
        <v>4905.0887834953128</v>
      </c>
      <c r="AC118">
        <v>311.56385103934798</v>
      </c>
      <c r="AD118">
        <v>5881.4517008191542</v>
      </c>
      <c r="AE118">
        <v>636.04999999999995</v>
      </c>
      <c r="AF118" s="9">
        <f t="shared" si="2"/>
        <v>8300713.7581199994</v>
      </c>
      <c r="AG118">
        <v>636050</v>
      </c>
      <c r="AH118">
        <v>636050</v>
      </c>
      <c r="AI118">
        <v>8086.393</v>
      </c>
      <c r="AJ118">
        <v>7450.3429999999998</v>
      </c>
      <c r="AK118">
        <v>636.04999999999995</v>
      </c>
      <c r="AL118">
        <v>1741.95054</v>
      </c>
      <c r="AM118">
        <v>144.83246</v>
      </c>
      <c r="AN118">
        <v>1886.7829999999999</v>
      </c>
      <c r="AO118">
        <v>0.23332813530086899</v>
      </c>
      <c r="AP118" s="10">
        <f t="shared" si="3"/>
        <v>2.4572073056311834E-3</v>
      </c>
      <c r="AQ118" s="10">
        <f t="shared" si="4"/>
        <v>0.85296686170760194</v>
      </c>
      <c r="AR118" s="10">
        <f t="shared" si="5"/>
        <v>6.3185330716230434E-2</v>
      </c>
      <c r="AS118" s="10">
        <f t="shared" si="6"/>
        <v>8.1438870700919243E-3</v>
      </c>
      <c r="AT118" s="10">
        <f t="shared" si="7"/>
        <v>2.6081500401199564E-2</v>
      </c>
      <c r="AU118" s="10">
        <f t="shared" si="8"/>
        <v>1.4392214218696931E-2</v>
      </c>
      <c r="AV118" s="10">
        <f t="shared" si="9"/>
        <v>2.1869694132004694E-4</v>
      </c>
      <c r="AW118" s="10">
        <f t="shared" si="10"/>
        <v>7.239955793776251E-2</v>
      </c>
      <c r="AX118" s="10">
        <f t="shared" si="11"/>
        <v>5.9092373576874794E-4</v>
      </c>
      <c r="AY118" s="10">
        <f t="shared" si="12"/>
        <v>3.7534585593265058E-5</v>
      </c>
      <c r="AZ118" s="10">
        <f t="shared" si="13"/>
        <v>7.0854770712527545E-4</v>
      </c>
    </row>
    <row r="119" spans="1:52" x14ac:dyDescent="0.3">
      <c r="A119" s="1">
        <v>45243</v>
      </c>
      <c r="B119" t="s">
        <v>21</v>
      </c>
      <c r="C119">
        <v>78</v>
      </c>
      <c r="D119">
        <v>22454</v>
      </c>
      <c r="E119">
        <v>1536</v>
      </c>
      <c r="F119">
        <v>222</v>
      </c>
      <c r="G119">
        <v>825</v>
      </c>
      <c r="H119">
        <v>518</v>
      </c>
      <c r="I119">
        <v>9267011.9038900007</v>
      </c>
      <c r="J119">
        <v>9267011.9038900007</v>
      </c>
      <c r="K119">
        <v>554195</v>
      </c>
      <c r="L119">
        <v>8937250</v>
      </c>
      <c r="M119">
        <v>24290</v>
      </c>
      <c r="N119">
        <v>3.2111980238781388E-3</v>
      </c>
      <c r="O119">
        <v>0.92441333882256072</v>
      </c>
      <c r="P119">
        <v>6.3235899547138735E-2</v>
      </c>
      <c r="Q119">
        <v>9.1395636064223965E-3</v>
      </c>
      <c r="R119">
        <v>3.396459448332647E-2</v>
      </c>
      <c r="S119">
        <v>2.132564841498559E-2</v>
      </c>
      <c r="T119">
        <v>29758.210313026761</v>
      </c>
      <c r="U119">
        <v>8566549.4149833713</v>
      </c>
      <c r="V119">
        <v>586007.833856527</v>
      </c>
      <c r="W119">
        <v>84696.444737076177</v>
      </c>
      <c r="X119">
        <v>314750.30138778302</v>
      </c>
      <c r="Y119">
        <v>197625.0377198444</v>
      </c>
      <c r="Z119">
        <v>1234.9450521700151</v>
      </c>
      <c r="AA119">
        <v>635673.62497525755</v>
      </c>
      <c r="AB119">
        <v>4716.106189613929</v>
      </c>
      <c r="AC119">
        <v>645.32378295853459</v>
      </c>
      <c r="AD119">
        <v>3560.755578485805</v>
      </c>
      <c r="AE119">
        <v>662.84</v>
      </c>
      <c r="AF119" s="9">
        <f t="shared" si="2"/>
        <v>9909281.9038900007</v>
      </c>
      <c r="AG119">
        <v>662840</v>
      </c>
      <c r="AH119">
        <v>662840</v>
      </c>
      <c r="AI119">
        <v>9232.3670000000002</v>
      </c>
      <c r="AJ119">
        <v>8569.527</v>
      </c>
      <c r="AK119">
        <v>662.84</v>
      </c>
      <c r="AL119">
        <v>2045.0552499999999</v>
      </c>
      <c r="AM119">
        <v>170.03375</v>
      </c>
      <c r="AN119">
        <v>2215.0889999999999</v>
      </c>
      <c r="AO119">
        <v>0.23992644573163091</v>
      </c>
      <c r="AP119" s="10">
        <f t="shared" si="3"/>
        <v>3.003064258505436E-3</v>
      </c>
      <c r="AQ119" s="10">
        <f t="shared" si="4"/>
        <v>0.86449749821129573</v>
      </c>
      <c r="AR119" s="10">
        <f t="shared" si="5"/>
        <v>5.9137265398260898E-2</v>
      </c>
      <c r="AS119" s="10">
        <f t="shared" si="6"/>
        <v>8.5471828895923967E-3</v>
      </c>
      <c r="AT119" s="10">
        <f t="shared" si="7"/>
        <v>3.1763179657269033E-2</v>
      </c>
      <c r="AU119" s="10">
        <f t="shared" si="8"/>
        <v>1.9943426742382257E-2</v>
      </c>
      <c r="AV119" s="10">
        <f t="shared" si="9"/>
        <v>1.2462508021749018E-4</v>
      </c>
      <c r="AW119" s="10">
        <f t="shared" si="10"/>
        <v>6.4149312850380877E-2</v>
      </c>
      <c r="AX119" s="10">
        <f t="shared" si="11"/>
        <v>4.7592814851322052E-4</v>
      </c>
      <c r="AY119" s="10">
        <f t="shared" si="12"/>
        <v>6.512316323397818E-5</v>
      </c>
      <c r="AZ119" s="10">
        <f t="shared" si="13"/>
        <v>3.5933538000245915E-4</v>
      </c>
    </row>
    <row r="120" spans="1:52" x14ac:dyDescent="0.3">
      <c r="A120" s="1">
        <v>45250</v>
      </c>
      <c r="B120" t="s">
        <v>21</v>
      </c>
      <c r="C120">
        <v>58</v>
      </c>
      <c r="D120">
        <v>15904</v>
      </c>
      <c r="E120">
        <v>1103</v>
      </c>
      <c r="F120">
        <v>108</v>
      </c>
      <c r="G120">
        <v>519</v>
      </c>
      <c r="H120">
        <v>214</v>
      </c>
      <c r="I120">
        <v>8106970.7412800007</v>
      </c>
      <c r="J120">
        <v>8106970.7412800007</v>
      </c>
      <c r="K120">
        <v>496094</v>
      </c>
      <c r="L120">
        <v>8397960</v>
      </c>
      <c r="M120">
        <v>17173</v>
      </c>
      <c r="N120">
        <v>3.3773947475688581E-3</v>
      </c>
      <c r="O120">
        <v>0.92610493216095036</v>
      </c>
      <c r="P120">
        <v>6.4228731147731907E-2</v>
      </c>
      <c r="Q120">
        <v>6.2889419437489082E-3</v>
      </c>
      <c r="R120">
        <v>3.0221859896348919E-2</v>
      </c>
      <c r="S120">
        <v>1.2461421999650611E-2</v>
      </c>
      <c r="T120">
        <v>27380.44040029349</v>
      </c>
      <c r="U120">
        <v>7507905.5883839242</v>
      </c>
      <c r="V120">
        <v>520700.44416420202</v>
      </c>
      <c r="W120">
        <v>50984.268331580977</v>
      </c>
      <c r="X120">
        <v>245007.73392676411</v>
      </c>
      <c r="Y120">
        <v>101024.3835459104</v>
      </c>
      <c r="Z120">
        <v>0</v>
      </c>
      <c r="AA120">
        <v>636671.19097565801</v>
      </c>
      <c r="AB120">
        <v>1198.8664159905011</v>
      </c>
      <c r="AC120">
        <v>139.94260835147441</v>
      </c>
      <c r="AD120">
        <v>4396.9447852760741</v>
      </c>
      <c r="AE120">
        <v>656.42</v>
      </c>
      <c r="AF120" s="9">
        <f t="shared" si="2"/>
        <v>8744980.7412799988</v>
      </c>
      <c r="AG120">
        <v>656420</v>
      </c>
      <c r="AH120">
        <v>656420</v>
      </c>
      <c r="AI120">
        <v>8850.0879999999997</v>
      </c>
      <c r="AJ120">
        <v>8193.6679999999997</v>
      </c>
      <c r="AK120">
        <v>656.42</v>
      </c>
      <c r="AL120">
        <v>1960.19211</v>
      </c>
      <c r="AM120">
        <v>162.97789</v>
      </c>
      <c r="AN120">
        <v>2123.17</v>
      </c>
      <c r="AO120">
        <v>0.2399038292048622</v>
      </c>
      <c r="AP120" s="10">
        <f t="shared" si="3"/>
        <v>3.1309892165966996E-3</v>
      </c>
      <c r="AQ120" s="10">
        <f t="shared" si="4"/>
        <v>0.85853883621989491</v>
      </c>
      <c r="AR120" s="10">
        <f t="shared" si="5"/>
        <v>5.9542777688037236E-2</v>
      </c>
      <c r="AS120" s="10">
        <f t="shared" si="6"/>
        <v>5.8301178515938546E-3</v>
      </c>
      <c r="AT120" s="10">
        <f t="shared" si="7"/>
        <v>2.8016955231270461E-2</v>
      </c>
      <c r="AU120" s="10">
        <f t="shared" si="8"/>
        <v>1.1552270557787816E-2</v>
      </c>
      <c r="AV120" s="10">
        <f t="shared" si="9"/>
        <v>0</v>
      </c>
      <c r="AW120" s="10">
        <f t="shared" si="10"/>
        <v>7.2804184458669111E-2</v>
      </c>
      <c r="AX120" s="10">
        <f t="shared" si="11"/>
        <v>1.3709194467763041E-4</v>
      </c>
      <c r="AY120" s="10">
        <f t="shared" si="12"/>
        <v>1.6002620530756147E-5</v>
      </c>
      <c r="AZ120" s="10">
        <f t="shared" si="13"/>
        <v>5.0279639433859922E-4</v>
      </c>
    </row>
    <row r="121" spans="1:52" x14ac:dyDescent="0.3">
      <c r="A121" s="1">
        <v>45257</v>
      </c>
      <c r="B121" t="s">
        <v>21</v>
      </c>
      <c r="C121">
        <v>45</v>
      </c>
      <c r="D121">
        <v>15115</v>
      </c>
      <c r="E121">
        <v>707</v>
      </c>
      <c r="F121">
        <v>69</v>
      </c>
      <c r="G121">
        <v>516</v>
      </c>
      <c r="H121">
        <v>237</v>
      </c>
      <c r="I121">
        <v>6251349.0747400001</v>
      </c>
      <c r="J121">
        <v>6328036.5132507402</v>
      </c>
      <c r="K121">
        <v>385114</v>
      </c>
      <c r="L121">
        <v>6256730</v>
      </c>
      <c r="M121">
        <v>15936</v>
      </c>
      <c r="N121">
        <v>2.823795180722892E-3</v>
      </c>
      <c r="O121">
        <v>0.94848142570281124</v>
      </c>
      <c r="P121">
        <v>4.4364959839357433E-2</v>
      </c>
      <c r="Q121">
        <v>4.3298192771084338E-3</v>
      </c>
      <c r="R121">
        <v>3.2379518072289157E-2</v>
      </c>
      <c r="S121">
        <v>1.487198795180723E-2</v>
      </c>
      <c r="T121">
        <v>17869.079009555931</v>
      </c>
      <c r="U121">
        <v>6002025.0939875087</v>
      </c>
      <c r="V121">
        <v>280743.08577235648</v>
      </c>
      <c r="W121">
        <v>27399.254481319091</v>
      </c>
      <c r="X121">
        <v>204898.77264290801</v>
      </c>
      <c r="Y121">
        <v>94110.482783661224</v>
      </c>
      <c r="Z121">
        <v>1063.734032477608</v>
      </c>
      <c r="AA121">
        <v>770811.1504794542</v>
      </c>
      <c r="AB121">
        <v>20221.124927879438</v>
      </c>
      <c r="AC121">
        <v>1333.990560188726</v>
      </c>
      <c r="AD121">
        <v>9779.2209091718414</v>
      </c>
      <c r="AE121">
        <v>853.93000000000006</v>
      </c>
      <c r="AF121" s="9">
        <f t="shared" si="2"/>
        <v>7121466.5132507402</v>
      </c>
      <c r="AG121">
        <v>853930</v>
      </c>
      <c r="AH121">
        <v>861280</v>
      </c>
      <c r="AI121">
        <v>7165.3509999999997</v>
      </c>
      <c r="AJ121">
        <v>6304.0709999999999</v>
      </c>
      <c r="AK121">
        <v>861.28</v>
      </c>
      <c r="AL121">
        <v>1590.8373099999999</v>
      </c>
      <c r="AM121">
        <v>158.09969000000001</v>
      </c>
      <c r="AN121">
        <v>1748.9369999999999</v>
      </c>
      <c r="AO121">
        <v>0.24408252994165949</v>
      </c>
      <c r="AP121" s="10">
        <f t="shared" si="3"/>
        <v>2.5091852887754746E-3</v>
      </c>
      <c r="AQ121" s="10">
        <f t="shared" si="4"/>
        <v>0.84280745866314</v>
      </c>
      <c r="AR121" s="10">
        <f t="shared" si="5"/>
        <v>3.9422088870316896E-2</v>
      </c>
      <c r="AS121" s="10">
        <f t="shared" si="6"/>
        <v>3.8474174427890607E-3</v>
      </c>
      <c r="AT121" s="10">
        <f t="shared" si="7"/>
        <v>2.877199131129211E-2</v>
      </c>
      <c r="AU121" s="10">
        <f t="shared" si="8"/>
        <v>1.3215042520884164E-2</v>
      </c>
      <c r="AV121" s="10">
        <f t="shared" si="9"/>
        <v>1.4937008135871226E-4</v>
      </c>
      <c r="AW121" s="10">
        <f t="shared" si="10"/>
        <v>0.10823769922181402</v>
      </c>
      <c r="AX121" s="10">
        <f t="shared" si="11"/>
        <v>2.8394607894672371E-3</v>
      </c>
      <c r="AY121" s="10">
        <f t="shared" si="12"/>
        <v>1.8731964233863939E-4</v>
      </c>
      <c r="AZ121" s="10">
        <f t="shared" si="13"/>
        <v>1.3732032427556714E-3</v>
      </c>
    </row>
    <row r="122" spans="1:52" x14ac:dyDescent="0.3">
      <c r="A122" s="1">
        <v>45264</v>
      </c>
      <c r="B122" t="s">
        <v>21</v>
      </c>
      <c r="C122">
        <v>25</v>
      </c>
      <c r="D122">
        <v>12601</v>
      </c>
      <c r="E122">
        <v>729</v>
      </c>
      <c r="F122">
        <v>99</v>
      </c>
      <c r="G122">
        <v>448</v>
      </c>
      <c r="H122">
        <v>161</v>
      </c>
      <c r="I122">
        <v>7015731.1952299997</v>
      </c>
      <c r="J122">
        <v>7015731.1952299997</v>
      </c>
      <c r="K122">
        <v>436702</v>
      </c>
      <c r="L122">
        <v>6634490</v>
      </c>
      <c r="M122">
        <v>13454</v>
      </c>
      <c r="N122">
        <v>1.8581834398691841E-3</v>
      </c>
      <c r="O122">
        <v>0.9365987810316635</v>
      </c>
      <c r="P122">
        <v>5.4184629106585412E-2</v>
      </c>
      <c r="Q122">
        <v>7.3584064218819682E-3</v>
      </c>
      <c r="R122">
        <v>3.3298647242455778E-2</v>
      </c>
      <c r="S122">
        <v>1.196670135275754E-2</v>
      </c>
      <c r="T122">
        <v>13036.515525550019</v>
      </c>
      <c r="U122">
        <v>6570925.2854982344</v>
      </c>
      <c r="V122">
        <v>380144.79272503871</v>
      </c>
      <c r="W122">
        <v>51624.601481178077</v>
      </c>
      <c r="X122">
        <v>233614.35821785641</v>
      </c>
      <c r="Y122">
        <v>83955.15998454213</v>
      </c>
      <c r="Z122">
        <v>361.26269834312262</v>
      </c>
      <c r="AA122">
        <v>603120.67897447199</v>
      </c>
      <c r="AB122">
        <v>8155.1608835926736</v>
      </c>
      <c r="AC122">
        <v>302.89744359216218</v>
      </c>
      <c r="AD122">
        <v>2338.3585868326459</v>
      </c>
      <c r="AE122">
        <v>758.5</v>
      </c>
      <c r="AF122" s="9">
        <f t="shared" si="2"/>
        <v>7627671.1952300007</v>
      </c>
      <c r="AG122">
        <v>758500</v>
      </c>
      <c r="AH122">
        <v>758500</v>
      </c>
      <c r="AI122">
        <v>7085.5950000000003</v>
      </c>
      <c r="AJ122">
        <v>6327.0949999999993</v>
      </c>
      <c r="AK122">
        <v>758.5</v>
      </c>
      <c r="AL122">
        <v>1574.61475</v>
      </c>
      <c r="AM122">
        <v>215.56524999999999</v>
      </c>
      <c r="AN122">
        <v>1790.18</v>
      </c>
      <c r="AO122">
        <v>0.25265062425950108</v>
      </c>
      <c r="AP122" s="10">
        <f t="shared" si="3"/>
        <v>1.7091082182072118E-3</v>
      </c>
      <c r="AQ122" s="10">
        <f t="shared" si="4"/>
        <v>0.86145890630516331</v>
      </c>
      <c r="AR122" s="10">
        <f t="shared" si="5"/>
        <v>4.9837595642922311E-2</v>
      </c>
      <c r="AS122" s="10">
        <f t="shared" si="6"/>
        <v>6.7680685441005584E-3</v>
      </c>
      <c r="AT122" s="10">
        <f t="shared" si="7"/>
        <v>3.0627219270273242E-2</v>
      </c>
      <c r="AU122" s="10">
        <f t="shared" si="8"/>
        <v>1.1006656925254444E-2</v>
      </c>
      <c r="AV122" s="10">
        <f t="shared" si="9"/>
        <v>4.7362122605526038E-5</v>
      </c>
      <c r="AW122" s="10">
        <f t="shared" si="10"/>
        <v>7.907009407427476E-2</v>
      </c>
      <c r="AX122" s="10">
        <f t="shared" si="11"/>
        <v>1.069154749183806E-3</v>
      </c>
      <c r="AY122" s="10">
        <f t="shared" si="12"/>
        <v>3.9710343542545524E-5</v>
      </c>
      <c r="AZ122" s="10">
        <f t="shared" si="13"/>
        <v>3.0656258338651897E-4</v>
      </c>
    </row>
    <row r="123" spans="1:52" x14ac:dyDescent="0.3">
      <c r="A123" s="1">
        <v>45271</v>
      </c>
      <c r="B123" t="s">
        <v>21</v>
      </c>
      <c r="C123">
        <v>34</v>
      </c>
      <c r="D123">
        <v>14339</v>
      </c>
      <c r="E123">
        <v>822</v>
      </c>
      <c r="F123">
        <v>107</v>
      </c>
      <c r="G123">
        <v>347</v>
      </c>
      <c r="H123">
        <v>211</v>
      </c>
      <c r="I123">
        <v>7444850.9808999998</v>
      </c>
      <c r="J123">
        <v>7444850.9808999998</v>
      </c>
      <c r="K123">
        <v>466604</v>
      </c>
      <c r="L123">
        <v>7080410</v>
      </c>
      <c r="M123">
        <v>15302</v>
      </c>
      <c r="N123">
        <v>2.2219317736243628E-3</v>
      </c>
      <c r="O123">
        <v>0.93706705005881585</v>
      </c>
      <c r="P123">
        <v>5.371846817409489E-2</v>
      </c>
      <c r="Q123">
        <v>6.9925499934649074E-3</v>
      </c>
      <c r="R123">
        <v>2.267677427787217E-2</v>
      </c>
      <c r="S123">
        <v>1.378904718337472E-2</v>
      </c>
      <c r="T123">
        <v>16541.950944360211</v>
      </c>
      <c r="U123">
        <v>6976324.5467994446</v>
      </c>
      <c r="V123">
        <v>399925.99047835579</v>
      </c>
      <c r="W123">
        <v>52058.492677839487</v>
      </c>
      <c r="X123">
        <v>168825.20522626449</v>
      </c>
      <c r="Y123">
        <v>102657.4014488237</v>
      </c>
      <c r="Z123">
        <v>991.69111790356601</v>
      </c>
      <c r="AA123">
        <v>724583.34224858414</v>
      </c>
      <c r="AB123">
        <v>11222.472418463411</v>
      </c>
      <c r="AC123">
        <v>932.49421504892507</v>
      </c>
      <c r="AD123">
        <v>7937.1023080147597</v>
      </c>
      <c r="AE123">
        <v>770.5</v>
      </c>
      <c r="AF123" s="9">
        <f t="shared" si="2"/>
        <v>8182580.9808999998</v>
      </c>
      <c r="AG123">
        <v>770500</v>
      </c>
      <c r="AH123">
        <v>770500</v>
      </c>
      <c r="AI123">
        <v>7982.6859999999997</v>
      </c>
      <c r="AJ123">
        <v>7212.1859999999997</v>
      </c>
      <c r="AK123">
        <v>770.5</v>
      </c>
      <c r="AL123">
        <v>1828.2104300000001</v>
      </c>
      <c r="AM123">
        <v>250.28256999999999</v>
      </c>
      <c r="AN123">
        <v>2078.4929999999999</v>
      </c>
      <c r="AO123">
        <v>0.26037514190085892</v>
      </c>
      <c r="AP123" s="10">
        <f t="shared" si="3"/>
        <v>2.0216055280079569E-3</v>
      </c>
      <c r="AQ123" s="10">
        <f t="shared" si="4"/>
        <v>0.85258240194429713</v>
      </c>
      <c r="AR123" s="10">
        <f t="shared" si="5"/>
        <v>4.8875286588898267E-2</v>
      </c>
      <c r="AS123" s="10">
        <f t="shared" si="6"/>
        <v>6.3621115146132766E-3</v>
      </c>
      <c r="AT123" s="10">
        <f t="shared" si="7"/>
        <v>2.0632268182904735E-2</v>
      </c>
      <c r="AU123" s="10">
        <f t="shared" si="8"/>
        <v>1.2545846070872915E-2</v>
      </c>
      <c r="AV123" s="10">
        <f t="shared" si="9"/>
        <v>1.2119539302066158E-4</v>
      </c>
      <c r="AW123" s="10">
        <f t="shared" si="10"/>
        <v>8.8551930489893835E-2</v>
      </c>
      <c r="AX123" s="10">
        <f t="shared" si="11"/>
        <v>1.3715076507839284E-3</v>
      </c>
      <c r="AY123" s="10">
        <f t="shared" si="12"/>
        <v>1.1396089048499222E-4</v>
      </c>
      <c r="AZ123" s="10">
        <f t="shared" si="13"/>
        <v>9.6999984803593838E-4</v>
      </c>
    </row>
    <row r="124" spans="1:52" x14ac:dyDescent="0.3">
      <c r="A124" s="1">
        <v>45278</v>
      </c>
      <c r="B124" t="s">
        <v>21</v>
      </c>
      <c r="C124">
        <v>41</v>
      </c>
      <c r="D124">
        <v>12245</v>
      </c>
      <c r="E124">
        <v>597</v>
      </c>
      <c r="F124">
        <v>48</v>
      </c>
      <c r="G124">
        <v>385</v>
      </c>
      <c r="H124">
        <v>166</v>
      </c>
      <c r="I124">
        <v>5167197.3744099997</v>
      </c>
      <c r="J124">
        <v>5392522.0064812619</v>
      </c>
      <c r="K124">
        <v>332423</v>
      </c>
      <c r="L124">
        <v>5155490</v>
      </c>
      <c r="M124">
        <v>12931</v>
      </c>
      <c r="N124">
        <v>3.170675121800325E-3</v>
      </c>
      <c r="O124">
        <v>0.94694919186451165</v>
      </c>
      <c r="P124">
        <v>4.616812311499497E-2</v>
      </c>
      <c r="Q124">
        <v>3.7120098986930632E-3</v>
      </c>
      <c r="R124">
        <v>2.9773412729100609E-2</v>
      </c>
      <c r="S124">
        <v>1.2837367566313511E-2</v>
      </c>
      <c r="T124">
        <v>17097.935369710911</v>
      </c>
      <c r="U124">
        <v>5106444.3561490262</v>
      </c>
      <c r="V124">
        <v>248962.61989554661</v>
      </c>
      <c r="W124">
        <v>20017.095066978622</v>
      </c>
      <c r="X124">
        <v>160553.7833497244</v>
      </c>
      <c r="Y124">
        <v>69225.787106634409</v>
      </c>
      <c r="Z124">
        <v>211.012987012987</v>
      </c>
      <c r="AA124">
        <v>804331.11974589224</v>
      </c>
      <c r="AB124">
        <v>13367.78234528292</v>
      </c>
      <c r="AC124">
        <v>350.08492181188569</v>
      </c>
      <c r="AD124">
        <v>2509.906160905166</v>
      </c>
      <c r="AE124">
        <v>835.84</v>
      </c>
      <c r="AF124" s="9">
        <f t="shared" si="2"/>
        <v>6210782.0064812629</v>
      </c>
      <c r="AG124">
        <v>835840</v>
      </c>
      <c r="AH124">
        <v>980345</v>
      </c>
      <c r="AI124">
        <v>6244.9459999999999</v>
      </c>
      <c r="AJ124">
        <v>5264.6009999999997</v>
      </c>
      <c r="AK124">
        <v>980.34500000000003</v>
      </c>
      <c r="AL124">
        <v>1461.4694</v>
      </c>
      <c r="AM124">
        <v>200.07560000000001</v>
      </c>
      <c r="AN124">
        <v>1661.5450000000001</v>
      </c>
      <c r="AO124">
        <v>0.26606234865761852</v>
      </c>
      <c r="AP124" s="10">
        <f t="shared" si="3"/>
        <v>2.7529440498585134E-3</v>
      </c>
      <c r="AQ124" s="10">
        <f t="shared" si="4"/>
        <v>0.82219024123213391</v>
      </c>
      <c r="AR124" s="10">
        <f t="shared" si="5"/>
        <v>4.0085551165012973E-2</v>
      </c>
      <c r="AS124" s="10">
        <f t="shared" si="6"/>
        <v>3.222958887639234E-3</v>
      </c>
      <c r="AT124" s="10">
        <f t="shared" si="7"/>
        <v>2.5850816077939695E-2</v>
      </c>
      <c r="AU124" s="10">
        <f t="shared" si="8"/>
        <v>1.1146066153085686E-2</v>
      </c>
      <c r="AV124" s="10">
        <f t="shared" si="9"/>
        <v>3.3975268620406313E-5</v>
      </c>
      <c r="AW124" s="10">
        <f t="shared" si="10"/>
        <v>0.12950561119461806</v>
      </c>
      <c r="AX124" s="10">
        <f t="shared" si="11"/>
        <v>2.1523509167336685E-3</v>
      </c>
      <c r="AY124" s="10">
        <f t="shared" si="12"/>
        <v>5.6367285383153765E-5</v>
      </c>
      <c r="AZ124" s="10">
        <f t="shared" si="13"/>
        <v>4.0412079481874473E-4</v>
      </c>
    </row>
    <row r="125" spans="1:52" x14ac:dyDescent="0.3">
      <c r="A125" s="1">
        <v>45285</v>
      </c>
      <c r="B125" t="s">
        <v>21</v>
      </c>
      <c r="C125">
        <v>14</v>
      </c>
      <c r="D125">
        <v>4816</v>
      </c>
      <c r="E125">
        <v>297</v>
      </c>
      <c r="F125">
        <v>6</v>
      </c>
      <c r="G125">
        <v>132</v>
      </c>
      <c r="H125">
        <v>78</v>
      </c>
      <c r="I125">
        <v>2926855.8886299999</v>
      </c>
      <c r="J125">
        <v>2926855.8886299999</v>
      </c>
      <c r="K125">
        <v>187196</v>
      </c>
      <c r="L125">
        <v>3327350</v>
      </c>
      <c r="M125">
        <v>5133</v>
      </c>
      <c r="N125">
        <v>2.727449834404832E-3</v>
      </c>
      <c r="O125">
        <v>0.93824274303526201</v>
      </c>
      <c r="P125">
        <v>5.7860900058445353E-2</v>
      </c>
      <c r="Q125">
        <v>1.1689070718877851E-3</v>
      </c>
      <c r="R125">
        <v>2.571595558153127E-2</v>
      </c>
      <c r="S125">
        <v>1.51957919345412E-2</v>
      </c>
      <c r="T125">
        <v>7982.8526087706996</v>
      </c>
      <c r="U125">
        <v>2746101.297417121</v>
      </c>
      <c r="V125">
        <v>169350.5160574927</v>
      </c>
      <c r="W125">
        <v>3421.2225466160139</v>
      </c>
      <c r="X125">
        <v>75266.896025552312</v>
      </c>
      <c r="Y125">
        <v>44475.893106008181</v>
      </c>
      <c r="Z125">
        <v>2829.302325581396</v>
      </c>
      <c r="AA125">
        <v>255639.04294073521</v>
      </c>
      <c r="AB125">
        <v>3283.0603150787701</v>
      </c>
      <c r="AC125">
        <v>208.5944186046512</v>
      </c>
      <c r="AD125">
        <v>1400.2381395348841</v>
      </c>
      <c r="AE125">
        <v>328.8</v>
      </c>
      <c r="AF125" s="9">
        <f t="shared" si="2"/>
        <v>3188815.8886300004</v>
      </c>
      <c r="AG125">
        <v>339699.39263639488</v>
      </c>
      <c r="AH125">
        <v>461010</v>
      </c>
      <c r="AI125">
        <v>3915.3760000000002</v>
      </c>
      <c r="AJ125">
        <v>3454.366</v>
      </c>
      <c r="AK125">
        <v>461.01</v>
      </c>
      <c r="AL125">
        <v>953.29818999999998</v>
      </c>
      <c r="AM125">
        <v>130.50681</v>
      </c>
      <c r="AN125">
        <v>1083.8050000000001</v>
      </c>
      <c r="AO125">
        <v>0.27680738708108749</v>
      </c>
      <c r="AP125" s="10">
        <f t="shared" si="3"/>
        <v>2.5033908784869809E-3</v>
      </c>
      <c r="AQ125" s="10">
        <f t="shared" si="4"/>
        <v>0.86116646219952153</v>
      </c>
      <c r="AR125" s="10">
        <f t="shared" si="5"/>
        <v>5.3107649350759525E-2</v>
      </c>
      <c r="AS125" s="10">
        <f t="shared" si="6"/>
        <v>1.072881805065849E-3</v>
      </c>
      <c r="AT125" s="10">
        <f t="shared" si="7"/>
        <v>2.3603399711448678E-2</v>
      </c>
      <c r="AU125" s="10">
        <f t="shared" si="8"/>
        <v>1.3947463465856036E-2</v>
      </c>
      <c r="AV125" s="10">
        <f t="shared" si="9"/>
        <v>8.8725797424351737E-4</v>
      </c>
      <c r="AW125" s="10">
        <f t="shared" si="10"/>
        <v>8.0167388732676093E-2</v>
      </c>
      <c r="AX125" s="10">
        <f t="shared" si="11"/>
        <v>1.029554677893072E-3</v>
      </c>
      <c r="AY125" s="10">
        <f t="shared" si="12"/>
        <v>6.5414381353408549E-5</v>
      </c>
      <c r="AZ125" s="10">
        <f t="shared" si="13"/>
        <v>4.3910912026233771E-4</v>
      </c>
    </row>
    <row r="126" spans="1:52" x14ac:dyDescent="0.3">
      <c r="A126" s="1">
        <v>45292</v>
      </c>
      <c r="B126" t="s">
        <v>21</v>
      </c>
      <c r="C126">
        <v>18</v>
      </c>
      <c r="D126">
        <v>14263</v>
      </c>
      <c r="E126">
        <v>1287</v>
      </c>
      <c r="F126">
        <v>135</v>
      </c>
      <c r="G126">
        <v>477</v>
      </c>
      <c r="H126">
        <v>204</v>
      </c>
      <c r="I126">
        <v>3578909.6751999999</v>
      </c>
      <c r="J126">
        <v>3685639.5528239608</v>
      </c>
      <c r="K126">
        <v>265584</v>
      </c>
      <c r="L126">
        <v>4470420</v>
      </c>
      <c r="M126">
        <v>15703</v>
      </c>
      <c r="N126">
        <v>1.1462777813156719E-3</v>
      </c>
      <c r="O126">
        <v>0.90829777749474627</v>
      </c>
      <c r="P126">
        <v>8.1958861364070559E-2</v>
      </c>
      <c r="Q126">
        <v>8.5970833598675404E-3</v>
      </c>
      <c r="R126">
        <v>3.037636120486531E-2</v>
      </c>
      <c r="S126">
        <v>1.2991148188244281E-2</v>
      </c>
      <c r="T126">
        <v>4224.7667293403356</v>
      </c>
      <c r="U126">
        <v>3347658.2144767339</v>
      </c>
      <c r="V126">
        <v>302070.82114783413</v>
      </c>
      <c r="W126">
        <v>31685.750470052521</v>
      </c>
      <c r="X126">
        <v>111956.31832751889</v>
      </c>
      <c r="Y126">
        <v>47880.689599190468</v>
      </c>
      <c r="Z126">
        <v>0</v>
      </c>
      <c r="AA126">
        <v>399524.38777832268</v>
      </c>
      <c r="AB126">
        <v>9795.2567207490865</v>
      </c>
      <c r="AC126">
        <v>640.35550092818187</v>
      </c>
      <c r="AD126">
        <v>1436.8911693510111</v>
      </c>
      <c r="AE126">
        <v>462.28</v>
      </c>
      <c r="AF126" s="9">
        <f t="shared" si="2"/>
        <v>4095599.5528239608</v>
      </c>
      <c r="AG126">
        <v>462280</v>
      </c>
      <c r="AH126">
        <v>547430</v>
      </c>
      <c r="AI126">
        <v>4584.0230000000001</v>
      </c>
      <c r="AJ126">
        <v>4036.5929999999998</v>
      </c>
      <c r="AK126">
        <v>547.42999999999995</v>
      </c>
      <c r="AL126">
        <v>992.15974000000006</v>
      </c>
      <c r="AM126">
        <v>153.67426</v>
      </c>
      <c r="AN126">
        <v>1145.8340000000001</v>
      </c>
      <c r="AO126">
        <v>0.24996253291050241</v>
      </c>
      <c r="AP126" s="10">
        <f t="shared" si="3"/>
        <v>1.0315380385338972E-3</v>
      </c>
      <c r="AQ126" s="10">
        <f t="shared" si="4"/>
        <v>0.81737928020049888</v>
      </c>
      <c r="AR126" s="10">
        <f t="shared" si="5"/>
        <v>7.3754969755173691E-2</v>
      </c>
      <c r="AS126" s="10">
        <f t="shared" si="6"/>
        <v>7.7365352890042313E-3</v>
      </c>
      <c r="AT126" s="10">
        <f t="shared" si="7"/>
        <v>2.7335758021148279E-2</v>
      </c>
      <c r="AU126" s="10">
        <f t="shared" si="8"/>
        <v>1.1690764436717503E-2</v>
      </c>
      <c r="AV126" s="10">
        <f t="shared" si="9"/>
        <v>0</v>
      </c>
      <c r="AW126" s="10">
        <f t="shared" si="10"/>
        <v>9.7549670719845216E-2</v>
      </c>
      <c r="AX126" s="10">
        <f t="shared" si="11"/>
        <v>2.3916539188981868E-3</v>
      </c>
      <c r="AY126" s="10">
        <f t="shared" si="12"/>
        <v>1.5635207804597247E-4</v>
      </c>
      <c r="AZ126" s="10">
        <f t="shared" si="13"/>
        <v>3.5083780794932913E-4</v>
      </c>
    </row>
    <row r="127" spans="1:52" x14ac:dyDescent="0.3">
      <c r="A127" s="1">
        <v>45299</v>
      </c>
      <c r="B127" t="s">
        <v>21</v>
      </c>
      <c r="C127">
        <v>8</v>
      </c>
      <c r="D127">
        <v>11186</v>
      </c>
      <c r="E127">
        <v>940</v>
      </c>
      <c r="F127">
        <v>186</v>
      </c>
      <c r="G127">
        <v>459</v>
      </c>
      <c r="H127">
        <v>217</v>
      </c>
      <c r="I127">
        <v>6183832.1967799999</v>
      </c>
      <c r="J127">
        <v>6227074.5044729495</v>
      </c>
      <c r="K127">
        <v>378209</v>
      </c>
      <c r="L127">
        <v>5993200</v>
      </c>
      <c r="M127">
        <v>12320</v>
      </c>
      <c r="N127">
        <v>6.4935064935064935E-4</v>
      </c>
      <c r="O127">
        <v>0.90795454545454546</v>
      </c>
      <c r="P127">
        <v>7.6298701298701296E-2</v>
      </c>
      <c r="Q127">
        <v>1.5097402597402601E-2</v>
      </c>
      <c r="R127">
        <v>3.7256493506493508E-2</v>
      </c>
      <c r="S127">
        <v>1.7613636363636359E-2</v>
      </c>
      <c r="T127">
        <v>4043.554873034383</v>
      </c>
      <c r="U127">
        <v>5653900.6012203256</v>
      </c>
      <c r="V127">
        <v>475117.69758153998</v>
      </c>
      <c r="W127">
        <v>94012.650798049406</v>
      </c>
      <c r="X127">
        <v>231998.96084034769</v>
      </c>
      <c r="Y127">
        <v>109681.4259310576</v>
      </c>
      <c r="Z127">
        <v>1525.678092399404</v>
      </c>
      <c r="AA127">
        <v>528316.4251641169</v>
      </c>
      <c r="AB127">
        <v>23013.925860743191</v>
      </c>
      <c r="AC127">
        <v>1193.9708827404479</v>
      </c>
      <c r="AD127">
        <v>2507.1891677547269</v>
      </c>
      <c r="AE127">
        <v>601.48</v>
      </c>
      <c r="AF127" s="9">
        <f t="shared" si="2"/>
        <v>6781124.5044729495</v>
      </c>
      <c r="AG127">
        <v>601480</v>
      </c>
      <c r="AH127">
        <v>831040</v>
      </c>
      <c r="AI127">
        <v>6962.67</v>
      </c>
      <c r="AJ127">
        <v>6131.63</v>
      </c>
      <c r="AK127">
        <v>831.04</v>
      </c>
      <c r="AL127">
        <v>1565.64103</v>
      </c>
      <c r="AM127">
        <v>242.49996999999999</v>
      </c>
      <c r="AN127">
        <v>1808.1410000000001</v>
      </c>
      <c r="AO127">
        <v>0.2596907508182924</v>
      </c>
      <c r="AP127" s="10">
        <f t="shared" si="3"/>
        <v>5.9629562476948815E-4</v>
      </c>
      <c r="AQ127" s="10">
        <f t="shared" si="4"/>
        <v>0.83377035733393667</v>
      </c>
      <c r="AR127" s="10">
        <f t="shared" si="5"/>
        <v>7.0064735910414858E-2</v>
      </c>
      <c r="AS127" s="10">
        <f t="shared" si="6"/>
        <v>1.3863873275890599E-2</v>
      </c>
      <c r="AT127" s="10">
        <f t="shared" si="7"/>
        <v>3.4212461471149376E-2</v>
      </c>
      <c r="AU127" s="10">
        <f t="shared" si="8"/>
        <v>1.6174518821872361E-2</v>
      </c>
      <c r="AV127" s="10">
        <f t="shared" si="9"/>
        <v>2.2498895152168932E-4</v>
      </c>
      <c r="AW127" s="10">
        <f t="shared" si="10"/>
        <v>7.7909854746897808E-2</v>
      </c>
      <c r="AX127" s="10">
        <f t="shared" si="11"/>
        <v>3.3938214591935009E-3</v>
      </c>
      <c r="AY127" s="10">
        <f t="shared" si="12"/>
        <v>1.7607269737532228E-4</v>
      </c>
      <c r="AZ127" s="10">
        <f t="shared" si="13"/>
        <v>3.6973059056811901E-4</v>
      </c>
    </row>
    <row r="128" spans="1:52" x14ac:dyDescent="0.3">
      <c r="A128" s="1">
        <v>45306</v>
      </c>
      <c r="B128" t="s">
        <v>21</v>
      </c>
      <c r="C128">
        <v>28</v>
      </c>
      <c r="D128">
        <v>12373</v>
      </c>
      <c r="E128">
        <v>1242</v>
      </c>
      <c r="F128">
        <v>186</v>
      </c>
      <c r="G128">
        <v>469</v>
      </c>
      <c r="H128">
        <v>154</v>
      </c>
      <c r="I128">
        <v>5577006.9582500001</v>
      </c>
      <c r="J128">
        <v>5762826.0338646453</v>
      </c>
      <c r="K128">
        <v>347160</v>
      </c>
      <c r="L128">
        <v>5417450</v>
      </c>
      <c r="M128">
        <v>13829</v>
      </c>
      <c r="N128">
        <v>2.0247306385132689E-3</v>
      </c>
      <c r="O128">
        <v>0.89471400679730995</v>
      </c>
      <c r="P128">
        <v>8.981126617976716E-2</v>
      </c>
      <c r="Q128">
        <v>1.3449996384409571E-2</v>
      </c>
      <c r="R128">
        <v>3.3914238195097257E-2</v>
      </c>
      <c r="S128">
        <v>1.1136018511822981E-2</v>
      </c>
      <c r="T128">
        <v>11668.170435187651</v>
      </c>
      <c r="U128">
        <v>5156081.1712348871</v>
      </c>
      <c r="V128">
        <v>517566.70287510962</v>
      </c>
      <c r="W128">
        <v>77509.989319460845</v>
      </c>
      <c r="X128">
        <v>195441.8547893932</v>
      </c>
      <c r="Y128">
        <v>64174.937393532098</v>
      </c>
      <c r="Z128">
        <v>81.763636363636365</v>
      </c>
      <c r="AA128">
        <v>527071.5506986141</v>
      </c>
      <c r="AB128">
        <v>10081.538345674941</v>
      </c>
      <c r="AC128">
        <v>705.14731934731935</v>
      </c>
      <c r="AD128">
        <v>1809.0080788627181</v>
      </c>
      <c r="AE128">
        <v>579.41999999999996</v>
      </c>
      <c r="AF128" s="9">
        <f t="shared" si="2"/>
        <v>6300766.0338646444</v>
      </c>
      <c r="AG128">
        <v>579420</v>
      </c>
      <c r="AH128">
        <v>674330</v>
      </c>
      <c r="AI128">
        <v>6282.1369999999997</v>
      </c>
      <c r="AJ128">
        <v>5609.567</v>
      </c>
      <c r="AK128">
        <v>672.57</v>
      </c>
      <c r="AL128">
        <v>1458.33197</v>
      </c>
      <c r="AM128">
        <v>225.87903</v>
      </c>
      <c r="AN128">
        <v>1684.211</v>
      </c>
      <c r="AO128">
        <v>0.26809523574541588</v>
      </c>
      <c r="AP128" s="10">
        <f t="shared" si="3"/>
        <v>1.8518653719999899E-3</v>
      </c>
      <c r="AQ128" s="10">
        <f t="shared" si="4"/>
        <v>0.81832608027699572</v>
      </c>
      <c r="AR128" s="10">
        <f t="shared" si="5"/>
        <v>8.2143456857999592E-2</v>
      </c>
      <c r="AS128" s="10">
        <f t="shared" si="6"/>
        <v>1.2301677113999937E-2</v>
      </c>
      <c r="AT128" s="10">
        <f t="shared" si="7"/>
        <v>3.1018744980999838E-2</v>
      </c>
      <c r="AU128" s="10">
        <f t="shared" si="8"/>
        <v>1.0185259545999947E-2</v>
      </c>
      <c r="AV128" s="10">
        <f t="shared" si="9"/>
        <v>1.2976777097289826E-5</v>
      </c>
      <c r="AW128" s="10">
        <f t="shared" si="10"/>
        <v>8.3651979436431947E-2</v>
      </c>
      <c r="AX128" s="10">
        <f t="shared" si="11"/>
        <v>1.6000496275357359E-3</v>
      </c>
      <c r="AY128" s="10">
        <f t="shared" si="12"/>
        <v>1.119145379398907E-4</v>
      </c>
      <c r="AZ128" s="10">
        <f t="shared" si="13"/>
        <v>2.8710922912227911E-4</v>
      </c>
    </row>
    <row r="129" spans="1:52" x14ac:dyDescent="0.3">
      <c r="A129" s="1">
        <v>45313</v>
      </c>
      <c r="B129" t="s">
        <v>21</v>
      </c>
      <c r="C129">
        <v>12</v>
      </c>
      <c r="D129">
        <v>13790</v>
      </c>
      <c r="E129">
        <v>694</v>
      </c>
      <c r="F129">
        <v>69</v>
      </c>
      <c r="G129">
        <v>486</v>
      </c>
      <c r="H129">
        <v>150</v>
      </c>
      <c r="I129">
        <v>4623306.2233499996</v>
      </c>
      <c r="J129">
        <v>4623306.2233499996</v>
      </c>
      <c r="K129">
        <v>288021</v>
      </c>
      <c r="L129">
        <v>4656010</v>
      </c>
      <c r="M129">
        <v>14565</v>
      </c>
      <c r="N129">
        <v>8.2389289392378992E-4</v>
      </c>
      <c r="O129">
        <v>0.94679025060075528</v>
      </c>
      <c r="P129">
        <v>4.7648472365259181E-2</v>
      </c>
      <c r="Q129">
        <v>4.7373841400617919E-3</v>
      </c>
      <c r="R129">
        <v>3.336766220391349E-2</v>
      </c>
      <c r="S129">
        <v>1.0298661174047369E-2</v>
      </c>
      <c r="T129">
        <v>3809.1091438516992</v>
      </c>
      <c r="U129">
        <v>4377301.2578095784</v>
      </c>
      <c r="V129">
        <v>220293.47881942321</v>
      </c>
      <c r="W129">
        <v>21902.377577147268</v>
      </c>
      <c r="X129">
        <v>154268.92032599379</v>
      </c>
      <c r="Y129">
        <v>47613.86429814624</v>
      </c>
      <c r="Z129">
        <v>630.17206882753101</v>
      </c>
      <c r="AA129">
        <v>688927.63616378547</v>
      </c>
      <c r="AB129">
        <v>19897.013660506829</v>
      </c>
      <c r="AC129">
        <v>1535.1781068801411</v>
      </c>
      <c r="AD129">
        <v>2965.1120769871909</v>
      </c>
      <c r="AE129">
        <v>727.18000000000006</v>
      </c>
      <c r="AF129" s="9">
        <f t="shared" si="2"/>
        <v>5334296.2233500006</v>
      </c>
      <c r="AG129">
        <v>727180</v>
      </c>
      <c r="AH129">
        <v>920120</v>
      </c>
      <c r="AI129">
        <v>5265.01</v>
      </c>
      <c r="AJ129">
        <v>4344.8900000000003</v>
      </c>
      <c r="AK129">
        <v>920.12</v>
      </c>
      <c r="AL129">
        <v>1211.64932</v>
      </c>
      <c r="AM129">
        <v>187.67068</v>
      </c>
      <c r="AN129">
        <v>1399.32</v>
      </c>
      <c r="AO129">
        <v>0.26577727297763909</v>
      </c>
      <c r="AP129" s="10">
        <f t="shared" si="3"/>
        <v>7.1407904330058637E-4</v>
      </c>
      <c r="AQ129" s="10">
        <f t="shared" si="4"/>
        <v>0.82059583392625723</v>
      </c>
      <c r="AR129" s="10">
        <f t="shared" si="5"/>
        <v>4.1297571337550562E-2</v>
      </c>
      <c r="AS129" s="10">
        <f t="shared" si="6"/>
        <v>4.105954498978371E-3</v>
      </c>
      <c r="AT129" s="10">
        <f t="shared" si="7"/>
        <v>2.8920201253673741E-2</v>
      </c>
      <c r="AU129" s="10">
        <f t="shared" si="8"/>
        <v>8.9259880412573284E-3</v>
      </c>
      <c r="AV129" s="10">
        <f t="shared" si="9"/>
        <v>1.1813593442168751E-4</v>
      </c>
      <c r="AW129" s="10">
        <f t="shared" si="10"/>
        <v>0.12915061468617331</v>
      </c>
      <c r="AX129" s="10">
        <f t="shared" si="11"/>
        <v>3.7300166371359239E-3</v>
      </c>
      <c r="AY129" s="10">
        <f t="shared" si="12"/>
        <v>2.8779393618227509E-4</v>
      </c>
      <c r="AZ129" s="10">
        <f t="shared" si="13"/>
        <v>5.5585815875914472E-4</v>
      </c>
    </row>
    <row r="130" spans="1:52" x14ac:dyDescent="0.3">
      <c r="A130" s="1">
        <v>45320</v>
      </c>
      <c r="B130" t="s">
        <v>21</v>
      </c>
      <c r="C130">
        <v>33</v>
      </c>
      <c r="D130">
        <v>8573</v>
      </c>
      <c r="E130">
        <v>426</v>
      </c>
      <c r="F130">
        <v>17</v>
      </c>
      <c r="G130">
        <v>289</v>
      </c>
      <c r="H130">
        <v>50</v>
      </c>
      <c r="I130">
        <v>3053371.6672899998</v>
      </c>
      <c r="J130">
        <v>3071798.7870455179</v>
      </c>
      <c r="K130">
        <v>194760</v>
      </c>
      <c r="L130">
        <v>3079610</v>
      </c>
      <c r="M130">
        <v>9049</v>
      </c>
      <c r="N130">
        <v>3.646811802409106E-3</v>
      </c>
      <c r="O130">
        <v>0.94739750248646259</v>
      </c>
      <c r="P130">
        <v>4.7077025085644833E-2</v>
      </c>
      <c r="Q130">
        <v>1.8786606254834789E-3</v>
      </c>
      <c r="R130">
        <v>3.1937230633219141E-2</v>
      </c>
      <c r="S130">
        <v>5.5254724278925851E-3</v>
      </c>
      <c r="T130">
        <v>11202.27207122357</v>
      </c>
      <c r="U130">
        <v>2910214.4989878689</v>
      </c>
      <c r="V130">
        <v>144611.1485557952</v>
      </c>
      <c r="W130">
        <v>5770.8674306303265</v>
      </c>
      <c r="X130">
        <v>98104.746320715523</v>
      </c>
      <c r="Y130">
        <v>16973.139501853901</v>
      </c>
      <c r="Z130">
        <v>6828.7022559001452</v>
      </c>
      <c r="AA130">
        <v>579032.19987205672</v>
      </c>
      <c r="AB130">
        <v>19587.42554268544</v>
      </c>
      <c r="AC130">
        <v>2609.9273094374298</v>
      </c>
      <c r="AD130">
        <v>3188.0892541939661</v>
      </c>
      <c r="AE130">
        <v>620.03</v>
      </c>
      <c r="AF130" s="9">
        <f t="shared" si="2"/>
        <v>3679857.0420255982</v>
      </c>
      <c r="AG130">
        <v>620030</v>
      </c>
      <c r="AH130">
        <v>768380</v>
      </c>
      <c r="AI130">
        <v>4131.6899999999996</v>
      </c>
      <c r="AJ130">
        <v>3374.81</v>
      </c>
      <c r="AK130">
        <v>756.88</v>
      </c>
      <c r="AL130">
        <v>943.71774000000005</v>
      </c>
      <c r="AM130">
        <v>172.33225999999999</v>
      </c>
      <c r="AN130">
        <v>1116.05</v>
      </c>
      <c r="AO130">
        <v>0.27011949105571809</v>
      </c>
      <c r="AP130" s="10">
        <f t="shared" si="3"/>
        <v>3.0442139309458651E-3</v>
      </c>
      <c r="AQ130" s="10">
        <f t="shared" si="4"/>
        <v>0.79084987969693643</v>
      </c>
      <c r="AR130" s="10">
        <f t="shared" si="5"/>
        <v>3.9298034381301174E-2</v>
      </c>
      <c r="AS130" s="10">
        <f t="shared" si="6"/>
        <v>1.5682314189721131E-3</v>
      </c>
      <c r="AT130" s="10">
        <f t="shared" si="7"/>
        <v>2.6659934122525913E-2</v>
      </c>
      <c r="AU130" s="10">
        <f t="shared" si="8"/>
        <v>4.6124453499179789E-3</v>
      </c>
      <c r="AV130" s="10">
        <f t="shared" si="9"/>
        <v>1.8556977018164944E-3</v>
      </c>
      <c r="AW130" s="10">
        <f t="shared" si="10"/>
        <v>0.15735181917646593</v>
      </c>
      <c r="AX130" s="10">
        <f t="shared" si="11"/>
        <v>5.3228767636862954E-3</v>
      </c>
      <c r="AY130" s="10">
        <f t="shared" si="12"/>
        <v>7.0924692987550967E-4</v>
      </c>
      <c r="AZ130" s="10">
        <f t="shared" si="13"/>
        <v>8.6636225749657503E-4</v>
      </c>
    </row>
    <row r="131" spans="1:52" x14ac:dyDescent="0.3">
      <c r="A131" s="1">
        <v>45327</v>
      </c>
      <c r="B131" t="s">
        <v>21</v>
      </c>
      <c r="C131">
        <v>15</v>
      </c>
      <c r="D131">
        <v>9099</v>
      </c>
      <c r="E131">
        <v>388</v>
      </c>
      <c r="F131">
        <v>15</v>
      </c>
      <c r="G131">
        <v>223</v>
      </c>
      <c r="H131">
        <v>72</v>
      </c>
      <c r="I131">
        <v>3299762.6798100001</v>
      </c>
      <c r="J131">
        <v>3313128.4840060021</v>
      </c>
      <c r="K131">
        <v>209946</v>
      </c>
      <c r="L131">
        <v>3281240</v>
      </c>
      <c r="M131">
        <v>9517</v>
      </c>
      <c r="N131">
        <v>1.57612693075549E-3</v>
      </c>
      <c r="O131">
        <v>0.95607859619628033</v>
      </c>
      <c r="P131">
        <v>4.0769149942208677E-2</v>
      </c>
      <c r="Q131">
        <v>1.57612693075549E-3</v>
      </c>
      <c r="R131">
        <v>2.343175370389829E-2</v>
      </c>
      <c r="S131">
        <v>7.5654092676263529E-3</v>
      </c>
      <c r="T131">
        <v>5221.9110286949699</v>
      </c>
      <c r="U131">
        <v>3167611.2300063688</v>
      </c>
      <c r="V131">
        <v>135073.43194224319</v>
      </c>
      <c r="W131">
        <v>5221.9110286949699</v>
      </c>
      <c r="X131">
        <v>77632.410626598561</v>
      </c>
      <c r="Y131">
        <v>25065.172937735861</v>
      </c>
      <c r="Z131">
        <v>4369.5403374186744</v>
      </c>
      <c r="AA131">
        <v>615348.09886131319</v>
      </c>
      <c r="AB131">
        <v>64694.459324824064</v>
      </c>
      <c r="AC131">
        <v>14647.901476444071</v>
      </c>
      <c r="AD131">
        <v>4973.7434989367357</v>
      </c>
      <c r="AE131">
        <v>726.38</v>
      </c>
      <c r="AF131" s="9">
        <f t="shared" si="2"/>
        <v>4012188.4840060016</v>
      </c>
      <c r="AG131">
        <v>726380</v>
      </c>
      <c r="AH131">
        <v>855750</v>
      </c>
      <c r="AI131">
        <v>3894.4639999999999</v>
      </c>
      <c r="AJ131">
        <v>3038.7139999999999</v>
      </c>
      <c r="AK131">
        <v>855.75</v>
      </c>
      <c r="AL131">
        <v>855.34169999999995</v>
      </c>
      <c r="AM131">
        <v>191.94130000000001</v>
      </c>
      <c r="AN131">
        <v>1047.2829999999999</v>
      </c>
      <c r="AO131">
        <v>0.26891582513023621</v>
      </c>
      <c r="AP131" s="10">
        <f t="shared" si="3"/>
        <v>1.3015118929510289E-3</v>
      </c>
      <c r="AQ131" s="10">
        <f t="shared" si="4"/>
        <v>0.78949711426409408</v>
      </c>
      <c r="AR131" s="10">
        <f t="shared" si="5"/>
        <v>3.3665774297666602E-2</v>
      </c>
      <c r="AS131" s="10">
        <f t="shared" si="6"/>
        <v>1.3015118929510289E-3</v>
      </c>
      <c r="AT131" s="10">
        <f t="shared" si="7"/>
        <v>1.9349143475205298E-2</v>
      </c>
      <c r="AU131" s="10">
        <f t="shared" si="8"/>
        <v>6.2472570861649398E-3</v>
      </c>
      <c r="AV131" s="10">
        <f t="shared" si="9"/>
        <v>1.0890665667471016E-3</v>
      </c>
      <c r="AW131" s="10">
        <f t="shared" si="10"/>
        <v>0.15336968871584866</v>
      </c>
      <c r="AX131" s="10">
        <f t="shared" si="11"/>
        <v>1.6124481584730874E-2</v>
      </c>
      <c r="AY131" s="10">
        <f t="shared" si="12"/>
        <v>3.6508507850106673E-3</v>
      </c>
      <c r="AZ131" s="10">
        <f t="shared" si="13"/>
        <v>1.2396584853288503E-3</v>
      </c>
    </row>
    <row r="132" spans="1:52" x14ac:dyDescent="0.3">
      <c r="A132" s="1">
        <v>45334</v>
      </c>
      <c r="B132" t="s">
        <v>21</v>
      </c>
      <c r="C132">
        <v>31</v>
      </c>
      <c r="D132">
        <v>12575</v>
      </c>
      <c r="E132">
        <v>575</v>
      </c>
      <c r="F132">
        <v>26</v>
      </c>
      <c r="G132">
        <v>287</v>
      </c>
      <c r="H132">
        <v>63</v>
      </c>
      <c r="I132">
        <v>3984497.8752299999</v>
      </c>
      <c r="J132">
        <v>4000529.469417301</v>
      </c>
      <c r="K132">
        <v>248290</v>
      </c>
      <c r="L132">
        <v>3901370</v>
      </c>
      <c r="M132">
        <v>13207</v>
      </c>
      <c r="N132">
        <v>2.3472400999469982E-3</v>
      </c>
      <c r="O132">
        <v>0.95214658893011284</v>
      </c>
      <c r="P132">
        <v>4.3537517982887859E-2</v>
      </c>
      <c r="Q132">
        <v>1.9686529870523209E-3</v>
      </c>
      <c r="R132">
        <v>2.173090028015446E-2</v>
      </c>
      <c r="S132">
        <v>4.7701976224729312E-3</v>
      </c>
      <c r="T132">
        <v>9390.2031916359738</v>
      </c>
      <c r="U132">
        <v>3809090.488220077</v>
      </c>
      <c r="V132">
        <v>174173.12371582861</v>
      </c>
      <c r="W132">
        <v>7875.6542897592053</v>
      </c>
      <c r="X132">
        <v>86935.106967726606</v>
      </c>
      <c r="Y132">
        <v>19083.316163647309</v>
      </c>
      <c r="Z132">
        <v>4783.0240287677279</v>
      </c>
      <c r="AA132">
        <v>594532.44366236986</v>
      </c>
      <c r="AB132">
        <v>49470.371087673113</v>
      </c>
      <c r="AC132">
        <v>11694.16122118927</v>
      </c>
      <c r="AD132">
        <v>3617.6502689028912</v>
      </c>
      <c r="AE132">
        <v>690.5</v>
      </c>
      <c r="AF132" s="9">
        <f t="shared" si="2"/>
        <v>4661009.469417301</v>
      </c>
      <c r="AG132">
        <v>690500</v>
      </c>
      <c r="AH132">
        <v>819820</v>
      </c>
      <c r="AI132">
        <v>4714.9260000000004</v>
      </c>
      <c r="AJ132">
        <v>3895.1060000000002</v>
      </c>
      <c r="AK132">
        <v>819.82</v>
      </c>
      <c r="AL132">
        <v>1022.88785</v>
      </c>
      <c r="AM132">
        <v>229.53915000000001</v>
      </c>
      <c r="AN132">
        <v>1252.4269999999999</v>
      </c>
      <c r="AO132">
        <v>0.26563025591493911</v>
      </c>
      <c r="AP132" s="10">
        <f t="shared" si="3"/>
        <v>2.0146286449853308E-3</v>
      </c>
      <c r="AQ132" s="10">
        <f t="shared" si="4"/>
        <v>0.81722436163517875</v>
      </c>
      <c r="AR132" s="10">
        <f t="shared" si="5"/>
        <v>3.7368111963437603E-2</v>
      </c>
      <c r="AS132" s="10">
        <f t="shared" si="6"/>
        <v>1.6896885409554393E-3</v>
      </c>
      <c r="AT132" s="10">
        <f t="shared" si="7"/>
        <v>1.865156197131581E-2</v>
      </c>
      <c r="AU132" s="10">
        <f t="shared" si="8"/>
        <v>4.0942453107766421E-3</v>
      </c>
      <c r="AV132" s="10">
        <f t="shared" si="9"/>
        <v>1.0261777111055044E-3</v>
      </c>
      <c r="AW132" s="10">
        <f t="shared" si="10"/>
        <v>0.12755443805967975</v>
      </c>
      <c r="AX132" s="10">
        <f t="shared" si="11"/>
        <v>1.0613660283736278E-2</v>
      </c>
      <c r="AY132" s="10">
        <f t="shared" si="12"/>
        <v>2.508933160921302E-3</v>
      </c>
      <c r="AZ132" s="10">
        <f t="shared" si="13"/>
        <v>7.7615166685236401E-4</v>
      </c>
    </row>
    <row r="133" spans="1:52" x14ac:dyDescent="0.3">
      <c r="A133" s="1">
        <v>45341</v>
      </c>
      <c r="B133" t="s">
        <v>21</v>
      </c>
      <c r="C133">
        <v>26</v>
      </c>
      <c r="D133">
        <v>8449</v>
      </c>
      <c r="E133">
        <v>255</v>
      </c>
      <c r="F133">
        <v>6</v>
      </c>
      <c r="G133">
        <v>194</v>
      </c>
      <c r="H133">
        <v>25</v>
      </c>
      <c r="I133">
        <v>4028431.9508600002</v>
      </c>
      <c r="J133">
        <v>4069180.4550127019</v>
      </c>
      <c r="K133">
        <v>250088</v>
      </c>
      <c r="L133">
        <v>4189400</v>
      </c>
      <c r="M133">
        <v>8736</v>
      </c>
      <c r="N133">
        <v>2.976190476190476E-3</v>
      </c>
      <c r="O133">
        <v>0.9671474358974359</v>
      </c>
      <c r="P133">
        <v>2.918956043956044E-2</v>
      </c>
      <c r="Q133">
        <v>6.8681318681318687E-4</v>
      </c>
      <c r="R133">
        <v>2.2206959706959711E-2</v>
      </c>
      <c r="S133">
        <v>2.861721611721612E-3</v>
      </c>
      <c r="T133">
        <v>12110.65611610923</v>
      </c>
      <c r="U133">
        <v>3935497.4432694968</v>
      </c>
      <c r="V133">
        <v>118777.58883107131</v>
      </c>
      <c r="W133">
        <v>2794.7667960252079</v>
      </c>
      <c r="X133">
        <v>90364.126404815048</v>
      </c>
      <c r="Y133">
        <v>11644.861650105029</v>
      </c>
      <c r="Z133">
        <v>11726.1770984988</v>
      </c>
      <c r="AA133">
        <v>455644.65283330402</v>
      </c>
      <c r="AB133">
        <v>20240.677407320691</v>
      </c>
      <c r="AC133">
        <v>4058.4926608765568</v>
      </c>
      <c r="AD133">
        <v>4202.2569358559213</v>
      </c>
      <c r="AE133">
        <v>533.54999999999995</v>
      </c>
      <c r="AF133" s="9">
        <f t="shared" si="2"/>
        <v>4560850.4550127024</v>
      </c>
      <c r="AG133">
        <v>533550</v>
      </c>
      <c r="AH133">
        <v>737210</v>
      </c>
      <c r="AI133">
        <v>5112.7380000000003</v>
      </c>
      <c r="AJ133">
        <v>4375.5280000000002</v>
      </c>
      <c r="AK133">
        <v>737.21</v>
      </c>
      <c r="AL133">
        <v>1068.9184399999999</v>
      </c>
      <c r="AM133">
        <v>239.86856</v>
      </c>
      <c r="AN133">
        <v>1308.787</v>
      </c>
      <c r="AO133">
        <v>0.25598554042863142</v>
      </c>
      <c r="AP133" s="10">
        <f t="shared" si="3"/>
        <v>2.6553504079044618E-3</v>
      </c>
      <c r="AQ133" s="10">
        <f t="shared" si="4"/>
        <v>0.86288675370710788</v>
      </c>
      <c r="AR133" s="10">
        <f t="shared" si="5"/>
        <v>2.6042859769832224E-2</v>
      </c>
      <c r="AS133" s="10">
        <f t="shared" si="6"/>
        <v>6.1277317105487604E-4</v>
      </c>
      <c r="AT133" s="10">
        <f t="shared" si="7"/>
        <v>1.9812999197440992E-2</v>
      </c>
      <c r="AU133" s="10">
        <f t="shared" si="8"/>
        <v>2.5532215460619826E-3</v>
      </c>
      <c r="AV133" s="10">
        <f t="shared" si="9"/>
        <v>2.5710505560669916E-3</v>
      </c>
      <c r="AW133" s="10">
        <f t="shared" si="10"/>
        <v>9.9903440669166829E-2</v>
      </c>
      <c r="AX133" s="10">
        <f t="shared" si="11"/>
        <v>4.437917359266786E-3</v>
      </c>
      <c r="AY133" s="10">
        <f t="shared" si="12"/>
        <v>8.898543595999693E-4</v>
      </c>
      <c r="AZ133" s="10">
        <f t="shared" si="13"/>
        <v>9.2137573404480714E-4</v>
      </c>
    </row>
    <row r="134" spans="1:52" x14ac:dyDescent="0.3">
      <c r="A134" s="1">
        <v>45348</v>
      </c>
      <c r="B134" t="s">
        <v>21</v>
      </c>
      <c r="C134">
        <v>33</v>
      </c>
      <c r="D134">
        <v>3814</v>
      </c>
      <c r="E134">
        <v>182</v>
      </c>
      <c r="F134">
        <v>11</v>
      </c>
      <c r="G134">
        <v>80</v>
      </c>
      <c r="H134">
        <v>19</v>
      </c>
      <c r="I134">
        <v>2613109.9158800002</v>
      </c>
      <c r="J134">
        <v>2613109.9158800002</v>
      </c>
      <c r="K134">
        <v>161991</v>
      </c>
      <c r="L134">
        <v>2645430</v>
      </c>
      <c r="M134">
        <v>4040</v>
      </c>
      <c r="N134">
        <v>8.1683168316831686E-3</v>
      </c>
      <c r="O134">
        <v>0.94405940594059401</v>
      </c>
      <c r="P134">
        <v>4.5049504950495048E-2</v>
      </c>
      <c r="Q134">
        <v>2.722772277227723E-3</v>
      </c>
      <c r="R134">
        <v>1.9801980198019799E-2</v>
      </c>
      <c r="S134">
        <v>4.7029702970297028E-3</v>
      </c>
      <c r="T134">
        <v>21344.709708920789</v>
      </c>
      <c r="U134">
        <v>2466930.9948431482</v>
      </c>
      <c r="V134">
        <v>117719.3080916238</v>
      </c>
      <c r="W134">
        <v>7114.9032363069291</v>
      </c>
      <c r="X134">
        <v>51744.750809504949</v>
      </c>
      <c r="Y134">
        <v>12289.37831725742</v>
      </c>
      <c r="Z134">
        <v>3014.183514346927</v>
      </c>
      <c r="AA134">
        <v>571401.8790866395</v>
      </c>
      <c r="AB134">
        <v>38355.99866643436</v>
      </c>
      <c r="AC134">
        <v>3157.9387325792118</v>
      </c>
      <c r="AD134">
        <v>5420.8227269570389</v>
      </c>
      <c r="AE134">
        <v>622.49</v>
      </c>
      <c r="AF134" s="9">
        <f t="shared" si="2"/>
        <v>3229039.9158799993</v>
      </c>
      <c r="AG134">
        <v>622490</v>
      </c>
      <c r="AH134">
        <v>772210</v>
      </c>
      <c r="AI134">
        <v>3432.5990000000002</v>
      </c>
      <c r="AJ134">
        <v>2667.9189999999999</v>
      </c>
      <c r="AK134">
        <v>764.68</v>
      </c>
      <c r="AL134">
        <v>674.06353000000001</v>
      </c>
      <c r="AM134">
        <v>158.83447000000001</v>
      </c>
      <c r="AN134">
        <v>832.89800000000002</v>
      </c>
      <c r="AO134">
        <v>0.24264354793554391</v>
      </c>
      <c r="AP134" s="10">
        <f t="shared" si="3"/>
        <v>6.6102340834965452E-3</v>
      </c>
      <c r="AQ134" s="10">
        <f t="shared" si="4"/>
        <v>0.76398281195320683</v>
      </c>
      <c r="AR134" s="10">
        <f t="shared" si="5"/>
        <v>3.6456442521102174E-2</v>
      </c>
      <c r="AS134" s="10">
        <f t="shared" si="6"/>
        <v>2.2034113611655148E-3</v>
      </c>
      <c r="AT134" s="10">
        <f t="shared" si="7"/>
        <v>1.6024809899385567E-2</v>
      </c>
      <c r="AU134" s="10">
        <f t="shared" si="8"/>
        <v>3.8058923511040703E-3</v>
      </c>
      <c r="AV134" s="10">
        <f t="shared" si="9"/>
        <v>9.3346121227042239E-4</v>
      </c>
      <c r="AW134" s="10">
        <f t="shared" si="10"/>
        <v>0.17695720522888528</v>
      </c>
      <c r="AX134" s="10">
        <f t="shared" si="11"/>
        <v>1.1878452935129274E-2</v>
      </c>
      <c r="AY134" s="10">
        <f t="shared" si="12"/>
        <v>9.7798070474411879E-4</v>
      </c>
      <c r="AZ134" s="10">
        <f t="shared" si="13"/>
        <v>1.6787722877930793E-3</v>
      </c>
    </row>
    <row r="135" spans="1:52" x14ac:dyDescent="0.3">
      <c r="A135" s="1">
        <v>45355</v>
      </c>
      <c r="B135" t="s">
        <v>21</v>
      </c>
      <c r="C135">
        <v>27</v>
      </c>
      <c r="D135">
        <v>5832</v>
      </c>
      <c r="E135">
        <v>270</v>
      </c>
      <c r="F135">
        <v>30</v>
      </c>
      <c r="G135">
        <v>137</v>
      </c>
      <c r="H135">
        <v>52</v>
      </c>
      <c r="I135">
        <v>2905111.0305499998</v>
      </c>
      <c r="J135">
        <v>3024322.2106216992</v>
      </c>
      <c r="K135">
        <v>185149</v>
      </c>
      <c r="L135">
        <v>2681790</v>
      </c>
      <c r="M135">
        <v>6159</v>
      </c>
      <c r="N135">
        <v>4.3838285435947397E-3</v>
      </c>
      <c r="O135">
        <v>0.94690696541646369</v>
      </c>
      <c r="P135">
        <v>4.3838285435947387E-2</v>
      </c>
      <c r="Q135">
        <v>4.870920603994155E-3</v>
      </c>
      <c r="R135">
        <v>2.224387075823997E-2</v>
      </c>
      <c r="S135">
        <v>8.4429290469232015E-3</v>
      </c>
      <c r="T135">
        <v>13258.11003195095</v>
      </c>
      <c r="U135">
        <v>2863751.7669014041</v>
      </c>
      <c r="V135">
        <v>132581.10031950951</v>
      </c>
      <c r="W135">
        <v>14731.23336883439</v>
      </c>
      <c r="X135">
        <v>67272.632384343684</v>
      </c>
      <c r="Y135">
        <v>25534.137839312931</v>
      </c>
      <c r="Z135">
        <v>17402.093680491249</v>
      </c>
      <c r="AA135">
        <v>553491.33208864985</v>
      </c>
      <c r="AB135">
        <v>19392.648900094369</v>
      </c>
      <c r="AC135">
        <v>3493.9253307644972</v>
      </c>
      <c r="AD135">
        <v>6639.5539835949767</v>
      </c>
      <c r="AE135">
        <v>641.96</v>
      </c>
      <c r="AF135" s="9">
        <f t="shared" si="2"/>
        <v>3618102.2106216988</v>
      </c>
      <c r="AG135">
        <v>641960</v>
      </c>
      <c r="AH135">
        <v>764790</v>
      </c>
      <c r="AI135">
        <v>3293.5990000000002</v>
      </c>
      <c r="AJ135">
        <v>2528.8090000000002</v>
      </c>
      <c r="AK135">
        <v>764.79</v>
      </c>
      <c r="AL135">
        <v>663.71354999999994</v>
      </c>
      <c r="AM135">
        <v>179.80045000000001</v>
      </c>
      <c r="AN135">
        <v>843.51400000000001</v>
      </c>
      <c r="AO135">
        <v>0.25610707314399839</v>
      </c>
      <c r="AP135" s="10">
        <f t="shared" si="3"/>
        <v>3.6643823916939064E-3</v>
      </c>
      <c r="AQ135" s="10">
        <f t="shared" si="4"/>
        <v>0.79150659660588352</v>
      </c>
      <c r="AR135" s="10">
        <f t="shared" si="5"/>
        <v>3.6643823916939065E-2</v>
      </c>
      <c r="AS135" s="10">
        <f t="shared" si="6"/>
        <v>4.0715359907710072E-3</v>
      </c>
      <c r="AT135" s="10">
        <f t="shared" si="7"/>
        <v>1.8593347691187593E-2</v>
      </c>
      <c r="AU135" s="10">
        <f t="shared" si="8"/>
        <v>7.0573290506697429E-3</v>
      </c>
      <c r="AV135" s="10">
        <f t="shared" si="9"/>
        <v>4.8097297056461669E-3</v>
      </c>
      <c r="AW135" s="10">
        <f t="shared" si="10"/>
        <v>0.15297835712428462</v>
      </c>
      <c r="AX135" s="10">
        <f t="shared" si="11"/>
        <v>5.3598952630921192E-3</v>
      </c>
      <c r="AY135" s="10">
        <f t="shared" si="12"/>
        <v>9.6567900168971065E-4</v>
      </c>
      <c r="AZ135" s="10">
        <f t="shared" si="13"/>
        <v>1.8350929844113226E-3</v>
      </c>
    </row>
    <row r="136" spans="1:52" x14ac:dyDescent="0.3">
      <c r="A136" s="1">
        <v>45362</v>
      </c>
      <c r="B136" t="s">
        <v>21</v>
      </c>
      <c r="C136">
        <v>45</v>
      </c>
      <c r="D136">
        <v>15123</v>
      </c>
      <c r="E136">
        <v>614</v>
      </c>
      <c r="F136">
        <v>93</v>
      </c>
      <c r="G136">
        <v>374</v>
      </c>
      <c r="H136">
        <v>64</v>
      </c>
      <c r="I136">
        <v>4096103.4450300001</v>
      </c>
      <c r="J136">
        <v>4096103.4450300001</v>
      </c>
      <c r="K136">
        <v>260469</v>
      </c>
      <c r="L136">
        <v>4032720</v>
      </c>
      <c r="M136">
        <v>15875</v>
      </c>
      <c r="N136">
        <v>2.8346456692913392E-3</v>
      </c>
      <c r="O136">
        <v>0.95262992125984247</v>
      </c>
      <c r="P136">
        <v>3.867716535433071E-2</v>
      </c>
      <c r="Q136">
        <v>5.8582677165354329E-3</v>
      </c>
      <c r="R136">
        <v>2.3559055118110239E-2</v>
      </c>
      <c r="S136">
        <v>4.0314960629921261E-3</v>
      </c>
      <c r="T136">
        <v>11611.001891423621</v>
      </c>
      <c r="U136">
        <v>3902070.702311099</v>
      </c>
      <c r="V136">
        <v>158425.67025186901</v>
      </c>
      <c r="W136">
        <v>23996.070575608821</v>
      </c>
      <c r="X136">
        <v>96500.326830942999</v>
      </c>
      <c r="Y136">
        <v>16513.42491224693</v>
      </c>
      <c r="Z136">
        <v>2695.578822427206</v>
      </c>
      <c r="AA136">
        <v>680319.98978320416</v>
      </c>
      <c r="AB136">
        <v>24298.884809285861</v>
      </c>
      <c r="AC136">
        <v>3745.54658508275</v>
      </c>
      <c r="AD136">
        <v>5408.5874275347933</v>
      </c>
      <c r="AE136">
        <v>738.29</v>
      </c>
      <c r="AF136" s="9">
        <f t="shared" si="2"/>
        <v>4807163.4450300001</v>
      </c>
      <c r="AG136">
        <v>738290</v>
      </c>
      <c r="AH136">
        <v>994000</v>
      </c>
      <c r="AI136">
        <v>5116.7879999999996</v>
      </c>
      <c r="AJ136">
        <v>4122.7879999999996</v>
      </c>
      <c r="AK136">
        <v>994</v>
      </c>
      <c r="AL136">
        <v>1050.40074</v>
      </c>
      <c r="AM136">
        <v>284.55426</v>
      </c>
      <c r="AN136">
        <v>1334.9549999999999</v>
      </c>
      <c r="AO136">
        <v>0.2608970705841242</v>
      </c>
      <c r="AP136" s="10">
        <f t="shared" si="3"/>
        <v>2.4153540906598318E-3</v>
      </c>
      <c r="AQ136" s="10">
        <f t="shared" si="4"/>
        <v>0.81171999806774775</v>
      </c>
      <c r="AR136" s="10">
        <f t="shared" si="5"/>
        <v>3.2956164703669716E-2</v>
      </c>
      <c r="AS136" s="10">
        <f t="shared" si="6"/>
        <v>4.9917317873636536E-3</v>
      </c>
      <c r="AT136" s="10">
        <f t="shared" si="7"/>
        <v>2.0074276220150608E-2</v>
      </c>
      <c r="AU136" s="10">
        <f t="shared" si="8"/>
        <v>3.4351702622717616E-3</v>
      </c>
      <c r="AV136" s="10">
        <f t="shared" si="9"/>
        <v>5.6074207861896066E-4</v>
      </c>
      <c r="AW136" s="10">
        <f t="shared" si="10"/>
        <v>0.14152212579469689</v>
      </c>
      <c r="AX136" s="10">
        <f t="shared" si="11"/>
        <v>5.0547240773366753E-3</v>
      </c>
      <c r="AY136" s="10">
        <f t="shared" si="12"/>
        <v>7.7915939990664813E-4</v>
      </c>
      <c r="AZ136" s="10">
        <f t="shared" si="13"/>
        <v>1.125109950885192E-3</v>
      </c>
    </row>
    <row r="137" spans="1:52" x14ac:dyDescent="0.3">
      <c r="A137" s="1">
        <v>45369</v>
      </c>
      <c r="B137" t="s">
        <v>21</v>
      </c>
      <c r="C137">
        <v>32</v>
      </c>
      <c r="D137">
        <v>9231</v>
      </c>
      <c r="E137">
        <v>579</v>
      </c>
      <c r="F137">
        <v>17</v>
      </c>
      <c r="G137">
        <v>302</v>
      </c>
      <c r="H137">
        <v>81</v>
      </c>
      <c r="I137">
        <v>3756549.06862</v>
      </c>
      <c r="J137">
        <v>3756549.06862</v>
      </c>
      <c r="K137">
        <v>244303</v>
      </c>
      <c r="L137">
        <v>3577040</v>
      </c>
      <c r="M137">
        <v>9859</v>
      </c>
      <c r="N137">
        <v>3.245765290597424E-3</v>
      </c>
      <c r="O137">
        <v>0.93630185617202555</v>
      </c>
      <c r="P137">
        <v>5.8728065726747138E-2</v>
      </c>
      <c r="Q137">
        <v>1.7243128106298809E-3</v>
      </c>
      <c r="R137">
        <v>3.063190993001319E-2</v>
      </c>
      <c r="S137">
        <v>8.2158433918247294E-3</v>
      </c>
      <c r="T137">
        <v>12192.876579352869</v>
      </c>
      <c r="U137">
        <v>3517263.8657502001</v>
      </c>
      <c r="V137">
        <v>220614.86060766611</v>
      </c>
      <c r="W137">
        <v>6477.465682781215</v>
      </c>
      <c r="X137">
        <v>115070.2727176428</v>
      </c>
      <c r="Y137">
        <v>30863.218841486971</v>
      </c>
      <c r="Z137">
        <v>10022.214959583989</v>
      </c>
      <c r="AA137">
        <v>644954.49271348736</v>
      </c>
      <c r="AB137">
        <v>31829.71889183496</v>
      </c>
      <c r="AC137">
        <v>4183.5734350936218</v>
      </c>
      <c r="AD137">
        <v>6057.0666833371724</v>
      </c>
      <c r="AE137">
        <v>715.17</v>
      </c>
      <c r="AF137" s="9">
        <f t="shared" si="2"/>
        <v>4447539.06862</v>
      </c>
      <c r="AG137">
        <v>715170</v>
      </c>
      <c r="AH137">
        <v>855900</v>
      </c>
      <c r="AI137">
        <v>4415.808</v>
      </c>
      <c r="AJ137">
        <v>3559.9079999999999</v>
      </c>
      <c r="AK137">
        <v>855.9</v>
      </c>
      <c r="AL137">
        <v>908.12684000000002</v>
      </c>
      <c r="AM137">
        <v>246.01215999999999</v>
      </c>
      <c r="AN137">
        <v>1154.1389999999999</v>
      </c>
      <c r="AO137">
        <v>0.26136530392625762</v>
      </c>
      <c r="AP137" s="10">
        <f t="shared" si="3"/>
        <v>2.7414883582205659E-3</v>
      </c>
      <c r="AQ137" s="10">
        <f t="shared" si="4"/>
        <v>0.79083371983543937</v>
      </c>
      <c r="AR137" s="10">
        <f t="shared" si="5"/>
        <v>4.9603804981553395E-2</v>
      </c>
      <c r="AS137" s="10">
        <f t="shared" si="6"/>
        <v>1.4564156903046765E-3</v>
      </c>
      <c r="AT137" s="10">
        <f t="shared" si="7"/>
        <v>2.5872796380706616E-2</v>
      </c>
      <c r="AU137" s="10">
        <f t="shared" si="8"/>
        <v>6.9393924067458123E-3</v>
      </c>
      <c r="AV137" s="10">
        <f t="shared" si="9"/>
        <v>2.2534293246115815E-3</v>
      </c>
      <c r="AW137" s="10">
        <f t="shared" si="10"/>
        <v>0.14501378914555693</v>
      </c>
      <c r="AX137" s="10">
        <f t="shared" si="11"/>
        <v>7.1567036063634199E-3</v>
      </c>
      <c r="AY137" s="10">
        <f t="shared" si="12"/>
        <v>9.406490579500896E-4</v>
      </c>
      <c r="AZ137" s="10">
        <f t="shared" si="13"/>
        <v>1.3618917315585456E-3</v>
      </c>
    </row>
    <row r="138" spans="1:52" x14ac:dyDescent="0.3">
      <c r="A138" s="1">
        <v>45376</v>
      </c>
      <c r="B138" t="s">
        <v>21</v>
      </c>
      <c r="C138">
        <v>9</v>
      </c>
      <c r="D138">
        <v>6598</v>
      </c>
      <c r="E138">
        <v>390</v>
      </c>
      <c r="F138">
        <v>32</v>
      </c>
      <c r="G138">
        <v>189</v>
      </c>
      <c r="H138">
        <v>62</v>
      </c>
      <c r="I138">
        <v>2134340.76749</v>
      </c>
      <c r="J138">
        <v>2134340.76749</v>
      </c>
      <c r="K138">
        <v>135654</v>
      </c>
      <c r="L138">
        <v>2441340</v>
      </c>
      <c r="M138">
        <v>7029</v>
      </c>
      <c r="N138">
        <v>1.280409731113956E-3</v>
      </c>
      <c r="O138">
        <v>0.93868260065443165</v>
      </c>
      <c r="P138">
        <v>5.5484421681604779E-2</v>
      </c>
      <c r="Q138">
        <v>4.5525679328496226E-3</v>
      </c>
      <c r="R138">
        <v>2.6888604353393089E-2</v>
      </c>
      <c r="S138">
        <v>8.8206003698961446E-3</v>
      </c>
      <c r="T138">
        <v>2732.8306882074262</v>
      </c>
      <c r="U138">
        <v>2003468.5423102891</v>
      </c>
      <c r="V138">
        <v>118422.6631556551</v>
      </c>
      <c r="W138">
        <v>9716.7313358486263</v>
      </c>
      <c r="X138">
        <v>57389.44445235595</v>
      </c>
      <c r="Y138">
        <v>18826.166963206721</v>
      </c>
      <c r="Z138">
        <v>6737.223071083833</v>
      </c>
      <c r="AA138">
        <v>518324.08804341278</v>
      </c>
      <c r="AB138">
        <v>20601.488711494971</v>
      </c>
      <c r="AC138">
        <v>3917.2001740084311</v>
      </c>
      <c r="AD138">
        <v>4543.2821576493261</v>
      </c>
      <c r="AE138">
        <v>681.34</v>
      </c>
      <c r="AF138" s="9">
        <f t="shared" si="2"/>
        <v>2683920.76749</v>
      </c>
      <c r="AG138">
        <v>681340</v>
      </c>
      <c r="AH138">
        <v>823150</v>
      </c>
      <c r="AI138">
        <v>3412.3980000000001</v>
      </c>
      <c r="AJ138">
        <v>2566.1579999999999</v>
      </c>
      <c r="AK138">
        <v>846.24</v>
      </c>
      <c r="AL138">
        <v>704.36741000000006</v>
      </c>
      <c r="AM138">
        <v>190.81359</v>
      </c>
      <c r="AN138">
        <v>895.18100000000004</v>
      </c>
      <c r="AO138">
        <v>0.26233194369472729</v>
      </c>
      <c r="AP138" s="10">
        <f t="shared" si="3"/>
        <v>1.0182233102071663E-3</v>
      </c>
      <c r="AQ138" s="10">
        <f t="shared" si="4"/>
        <v>0.74647082230520945</v>
      </c>
      <c r="AR138" s="10">
        <f t="shared" si="5"/>
        <v>4.4123010108977193E-2</v>
      </c>
      <c r="AS138" s="10">
        <f t="shared" si="6"/>
        <v>3.6203495474032578E-3</v>
      </c>
      <c r="AT138" s="10">
        <f t="shared" si="7"/>
        <v>2.1382689514350493E-2</v>
      </c>
      <c r="AU138" s="10">
        <f t="shared" si="8"/>
        <v>7.0144272480938148E-3</v>
      </c>
      <c r="AV138" s="10">
        <f t="shared" si="9"/>
        <v>2.5102168263277298E-3</v>
      </c>
      <c r="AW138" s="10">
        <f t="shared" si="10"/>
        <v>0.19312197823490479</v>
      </c>
      <c r="AX138" s="10">
        <f t="shared" si="11"/>
        <v>7.675893029719153E-3</v>
      </c>
      <c r="AY138" s="10">
        <f t="shared" si="12"/>
        <v>1.4595066372513645E-3</v>
      </c>
      <c r="AZ138" s="10">
        <f t="shared" si="13"/>
        <v>1.6927780479519144E-3</v>
      </c>
    </row>
    <row r="139" spans="1:52" x14ac:dyDescent="0.3">
      <c r="A139" s="1">
        <v>45383</v>
      </c>
      <c r="B139" t="s">
        <v>21</v>
      </c>
      <c r="C139">
        <v>15</v>
      </c>
      <c r="D139">
        <v>12203</v>
      </c>
      <c r="E139">
        <v>640</v>
      </c>
      <c r="F139">
        <v>47</v>
      </c>
      <c r="G139">
        <v>461</v>
      </c>
      <c r="H139">
        <v>99</v>
      </c>
      <c r="I139">
        <v>3721550.0075099999</v>
      </c>
      <c r="J139">
        <v>3778440.6685685371</v>
      </c>
      <c r="K139">
        <v>238595</v>
      </c>
      <c r="L139">
        <v>3856720</v>
      </c>
      <c r="M139">
        <v>12905</v>
      </c>
      <c r="N139">
        <v>1.162340178225494E-3</v>
      </c>
      <c r="O139">
        <v>0.94560247965904687</v>
      </c>
      <c r="P139">
        <v>4.9593180937621079E-2</v>
      </c>
      <c r="Q139">
        <v>3.6419992251065479E-3</v>
      </c>
      <c r="R139">
        <v>3.572258814413018E-2</v>
      </c>
      <c r="S139">
        <v>7.6714451762882607E-3</v>
      </c>
      <c r="T139">
        <v>4391.8334001184076</v>
      </c>
      <c r="U139">
        <v>3572902.865442995</v>
      </c>
      <c r="V139">
        <v>187384.8917383854</v>
      </c>
      <c r="W139">
        <v>13761.077987037679</v>
      </c>
      <c r="X139">
        <v>134975.67983030569</v>
      </c>
      <c r="Y139">
        <v>28986.100440781491</v>
      </c>
      <c r="Z139">
        <v>6318.2543656979788</v>
      </c>
      <c r="AA139">
        <v>609486.10873839271</v>
      </c>
      <c r="AB139">
        <v>18519.119716048881</v>
      </c>
      <c r="AC139">
        <v>3466.517179860416</v>
      </c>
      <c r="AD139">
        <v>5369.6343220274539</v>
      </c>
      <c r="AE139">
        <v>666</v>
      </c>
      <c r="AF139" s="9">
        <f t="shared" si="2"/>
        <v>4416230.6685685376</v>
      </c>
      <c r="AG139">
        <v>666000</v>
      </c>
      <c r="AH139">
        <v>853540</v>
      </c>
      <c r="AI139">
        <v>4497.433</v>
      </c>
      <c r="AJ139">
        <v>3643.893</v>
      </c>
      <c r="AK139">
        <v>853.54</v>
      </c>
      <c r="AL139">
        <v>924.74918000000002</v>
      </c>
      <c r="AM139">
        <v>228.98982000000001</v>
      </c>
      <c r="AN139">
        <v>1153.739</v>
      </c>
      <c r="AO139">
        <v>0.25653278214483682</v>
      </c>
      <c r="AP139" s="10">
        <f t="shared" si="3"/>
        <v>9.9447554480707454E-4</v>
      </c>
      <c r="AQ139" s="10">
        <f t="shared" si="4"/>
        <v>0.80903900488538205</v>
      </c>
      <c r="AR139" s="10">
        <f t="shared" si="5"/>
        <v>4.2430956578435181E-2</v>
      </c>
      <c r="AS139" s="10">
        <f t="shared" si="6"/>
        <v>3.1160233737288342E-3</v>
      </c>
      <c r="AT139" s="10">
        <f t="shared" si="7"/>
        <v>3.0563548410404082E-2</v>
      </c>
      <c r="AU139" s="10">
        <f t="shared" si="8"/>
        <v>6.5635385957266926E-3</v>
      </c>
      <c r="AV139" s="10">
        <f t="shared" si="9"/>
        <v>1.4306893909927846E-3</v>
      </c>
      <c r="AW139" s="10">
        <f t="shared" si="10"/>
        <v>0.13801047872708821</v>
      </c>
      <c r="AX139" s="10">
        <f t="shared" si="11"/>
        <v>4.1934221977702104E-3</v>
      </c>
      <c r="AY139" s="10">
        <f t="shared" si="12"/>
        <v>7.8494930179542487E-4</v>
      </c>
      <c r="AZ139" s="10">
        <f t="shared" si="13"/>
        <v>1.2158862896914642E-3</v>
      </c>
    </row>
    <row r="140" spans="1:52" x14ac:dyDescent="0.3">
      <c r="A140" s="1">
        <v>45390</v>
      </c>
      <c r="B140" t="s">
        <v>21</v>
      </c>
      <c r="C140">
        <v>45</v>
      </c>
      <c r="D140">
        <v>14453</v>
      </c>
      <c r="E140">
        <v>622</v>
      </c>
      <c r="F140">
        <v>28</v>
      </c>
      <c r="G140">
        <v>490</v>
      </c>
      <c r="H140">
        <v>130</v>
      </c>
      <c r="I140">
        <v>4051517.9533699998</v>
      </c>
      <c r="J140">
        <v>4082254.3891222039</v>
      </c>
      <c r="K140">
        <v>251047</v>
      </c>
      <c r="L140">
        <v>4170300</v>
      </c>
      <c r="M140">
        <v>15148</v>
      </c>
      <c r="N140">
        <v>2.9706891998943761E-3</v>
      </c>
      <c r="O140">
        <v>0.9541193556905202</v>
      </c>
      <c r="P140">
        <v>4.1061526274095587E-2</v>
      </c>
      <c r="Q140">
        <v>1.8484288354898341E-3</v>
      </c>
      <c r="R140">
        <v>3.2347504621072089E-2</v>
      </c>
      <c r="S140">
        <v>8.5819910219170851E-3</v>
      </c>
      <c r="T140">
        <v>12127.109024986739</v>
      </c>
      <c r="U140">
        <v>3894957.9275140758</v>
      </c>
      <c r="V140">
        <v>167623.59585648341</v>
      </c>
      <c r="W140">
        <v>7545.7567266584183</v>
      </c>
      <c r="X140">
        <v>132050.74271652231</v>
      </c>
      <c r="Y140">
        <v>35033.870516628383</v>
      </c>
      <c r="Z140">
        <v>9689.8451135961441</v>
      </c>
      <c r="AA140">
        <v>787735.99461771338</v>
      </c>
      <c r="AB140">
        <v>18495.28707252867</v>
      </c>
      <c r="AC140">
        <v>5198.8731961618296</v>
      </c>
      <c r="AD140">
        <v>8598.40167242182</v>
      </c>
      <c r="AE140">
        <v>832.98</v>
      </c>
      <c r="AF140" s="9">
        <f t="shared" si="2"/>
        <v>4903374.3891222049</v>
      </c>
      <c r="AG140">
        <v>832980</v>
      </c>
      <c r="AH140">
        <v>1041990</v>
      </c>
      <c r="AI140">
        <v>5253.2179999999998</v>
      </c>
      <c r="AJ140">
        <v>4211.2280000000001</v>
      </c>
      <c r="AK140">
        <v>1041.99</v>
      </c>
      <c r="AL140">
        <v>1077.0627400000001</v>
      </c>
      <c r="AM140">
        <v>266.70625999999999</v>
      </c>
      <c r="AN140">
        <v>1343.769</v>
      </c>
      <c r="AO140">
        <v>0.25579920726686012</v>
      </c>
      <c r="AP140" s="10">
        <f t="shared" si="3"/>
        <v>2.4732170261952437E-3</v>
      </c>
      <c r="AQ140" s="10">
        <f t="shared" si="4"/>
        <v>0.79434234843555274</v>
      </c>
      <c r="AR140" s="10">
        <f t="shared" si="5"/>
        <v>3.4185355339854263E-2</v>
      </c>
      <c r="AS140" s="10">
        <f t="shared" si="6"/>
        <v>1.538890594077041E-3</v>
      </c>
      <c r="AT140" s="10">
        <f t="shared" si="7"/>
        <v>2.6930585396348215E-2</v>
      </c>
      <c r="AU140" s="10">
        <f t="shared" si="8"/>
        <v>7.1448491867862653E-3</v>
      </c>
      <c r="AV140" s="10">
        <f t="shared" si="9"/>
        <v>1.9761585277054089E-3</v>
      </c>
      <c r="AW140" s="10">
        <f t="shared" si="10"/>
        <v>0.16065181487370225</v>
      </c>
      <c r="AX140" s="10">
        <f t="shared" si="11"/>
        <v>3.7719508250398295E-3</v>
      </c>
      <c r="AY140" s="10">
        <f t="shared" si="12"/>
        <v>1.0602643778731577E-3</v>
      </c>
      <c r="AZ140" s="10">
        <f t="shared" si="13"/>
        <v>1.7535682552604541E-3</v>
      </c>
    </row>
    <row r="141" spans="1:52" x14ac:dyDescent="0.3">
      <c r="A141" s="1">
        <v>45397</v>
      </c>
      <c r="B141" t="s">
        <v>21</v>
      </c>
      <c r="C141">
        <v>20</v>
      </c>
      <c r="D141">
        <v>8458</v>
      </c>
      <c r="E141">
        <v>399</v>
      </c>
      <c r="F141">
        <v>23</v>
      </c>
      <c r="G141">
        <v>309</v>
      </c>
      <c r="H141">
        <v>69</v>
      </c>
      <c r="I141">
        <v>3127608.0310200001</v>
      </c>
      <c r="J141">
        <v>3127608.0310200001</v>
      </c>
      <c r="K141">
        <v>193845</v>
      </c>
      <c r="L141">
        <v>3062260</v>
      </c>
      <c r="M141">
        <v>8900</v>
      </c>
      <c r="N141">
        <v>2.2471910112359548E-3</v>
      </c>
      <c r="O141">
        <v>0.95033707865168537</v>
      </c>
      <c r="P141">
        <v>4.4831460674157303E-2</v>
      </c>
      <c r="Q141">
        <v>2.5842696629213482E-3</v>
      </c>
      <c r="R141">
        <v>3.4719101123595497E-2</v>
      </c>
      <c r="S141">
        <v>7.7528089887640454E-3</v>
      </c>
      <c r="T141">
        <v>7028.3326539775289</v>
      </c>
      <c r="U141">
        <v>2972281.8793670968</v>
      </c>
      <c r="V141">
        <v>140215.23644685169</v>
      </c>
      <c r="W141">
        <v>8082.5825520741573</v>
      </c>
      <c r="X141">
        <v>108587.73950395281</v>
      </c>
      <c r="Y141">
        <v>24247.747656222469</v>
      </c>
      <c r="Z141">
        <v>2888.241525423728</v>
      </c>
      <c r="AA141">
        <v>416340.75672554009</v>
      </c>
      <c r="AB141">
        <v>10439.52895273692</v>
      </c>
      <c r="AC141">
        <v>1911.472796299264</v>
      </c>
      <c r="AD141">
        <v>5059.0355978458729</v>
      </c>
      <c r="AE141">
        <v>451.22</v>
      </c>
      <c r="AF141" s="9">
        <f t="shared" si="2"/>
        <v>3559188.0310200001</v>
      </c>
      <c r="AG141">
        <v>451220</v>
      </c>
      <c r="AH141">
        <v>620780</v>
      </c>
      <c r="AI141">
        <v>3580.5</v>
      </c>
      <c r="AJ141">
        <v>2959.72</v>
      </c>
      <c r="AK141">
        <v>620.78</v>
      </c>
      <c r="AL141">
        <v>760.28453999999999</v>
      </c>
      <c r="AM141">
        <v>188.26446000000001</v>
      </c>
      <c r="AN141">
        <v>948.54899999999998</v>
      </c>
      <c r="AO141">
        <v>0.26492082111436949</v>
      </c>
      <c r="AP141" s="10">
        <f t="shared" si="3"/>
        <v>1.9747011376533914E-3</v>
      </c>
      <c r="AQ141" s="10">
        <f t="shared" si="4"/>
        <v>0.83510111111361929</v>
      </c>
      <c r="AR141" s="10">
        <f t="shared" si="5"/>
        <v>3.9395287696185159E-2</v>
      </c>
      <c r="AS141" s="10">
        <f t="shared" si="6"/>
        <v>2.2709063083014001E-3</v>
      </c>
      <c r="AT141" s="10">
        <f t="shared" si="7"/>
        <v>3.0509132576744896E-2</v>
      </c>
      <c r="AU141" s="10">
        <f t="shared" si="8"/>
        <v>6.812718924904199E-3</v>
      </c>
      <c r="AV141" s="10">
        <f t="shared" si="9"/>
        <v>8.1148888461394641E-4</v>
      </c>
      <c r="AW141" s="10">
        <f t="shared" si="10"/>
        <v>0.11697633086449333</v>
      </c>
      <c r="AX141" s="10">
        <f t="shared" si="11"/>
        <v>2.9331209426845415E-3</v>
      </c>
      <c r="AY141" s="10">
        <f t="shared" si="12"/>
        <v>5.3705305244900749E-4</v>
      </c>
      <c r="AZ141" s="10">
        <f t="shared" si="13"/>
        <v>1.4214016100734198E-3</v>
      </c>
    </row>
    <row r="142" spans="1:52" x14ac:dyDescent="0.3">
      <c r="A142" s="1">
        <v>45404</v>
      </c>
      <c r="B142" t="s">
        <v>21</v>
      </c>
      <c r="C142">
        <v>24</v>
      </c>
      <c r="D142">
        <v>12436</v>
      </c>
      <c r="E142">
        <v>615</v>
      </c>
      <c r="F142">
        <v>27</v>
      </c>
      <c r="G142">
        <v>483</v>
      </c>
      <c r="H142">
        <v>143</v>
      </c>
      <c r="I142">
        <v>3864045.7330200002</v>
      </c>
      <c r="J142">
        <v>3864045.7330200002</v>
      </c>
      <c r="K142">
        <v>242241</v>
      </c>
      <c r="L142">
        <v>3960930</v>
      </c>
      <c r="M142">
        <v>13102</v>
      </c>
      <c r="N142">
        <v>1.8317814074187151E-3</v>
      </c>
      <c r="O142">
        <v>0.94916806594413061</v>
      </c>
      <c r="P142">
        <v>4.6939398565104568E-2</v>
      </c>
      <c r="Q142">
        <v>2.0607540833460542E-3</v>
      </c>
      <c r="R142">
        <v>3.6864600824301631E-2</v>
      </c>
      <c r="S142">
        <v>1.0914364219203179E-2</v>
      </c>
      <c r="T142">
        <v>7078.0871311616547</v>
      </c>
      <c r="U142">
        <v>3667628.815130264</v>
      </c>
      <c r="V142">
        <v>181375.98273601741</v>
      </c>
      <c r="W142">
        <v>7962.8480225568619</v>
      </c>
      <c r="X142">
        <v>142446.5035146283</v>
      </c>
      <c r="Y142">
        <v>42173.602489838187</v>
      </c>
      <c r="Z142">
        <v>20092.591366156212</v>
      </c>
      <c r="AA142">
        <v>780664.74798497732</v>
      </c>
      <c r="AB142">
        <v>25031.219959502661</v>
      </c>
      <c r="AC142">
        <v>4551.4406893638152</v>
      </c>
      <c r="AD142">
        <v>9808.95594017437</v>
      </c>
      <c r="AE142">
        <v>852.85</v>
      </c>
      <c r="AF142" s="9">
        <f t="shared" si="2"/>
        <v>4694385.7330200002</v>
      </c>
      <c r="AG142">
        <v>852850</v>
      </c>
      <c r="AH142">
        <v>1108000</v>
      </c>
      <c r="AI142">
        <v>4902.0889999999999</v>
      </c>
      <c r="AJ142">
        <v>3794.0889999999999</v>
      </c>
      <c r="AK142">
        <v>1108</v>
      </c>
      <c r="AL142">
        <v>992.50197000000003</v>
      </c>
      <c r="AM142">
        <v>245.76703000000001</v>
      </c>
      <c r="AN142">
        <v>1238.269</v>
      </c>
      <c r="AO142">
        <v>0.25260026898736437</v>
      </c>
      <c r="AP142" s="10">
        <f t="shared" si="3"/>
        <v>1.5077770625824068E-3</v>
      </c>
      <c r="AQ142" s="10">
        <f t="shared" si="4"/>
        <v>0.78127981459478379</v>
      </c>
      <c r="AR142" s="10">
        <f t="shared" si="5"/>
        <v>3.8636787228674176E-2</v>
      </c>
      <c r="AS142" s="10">
        <f t="shared" si="6"/>
        <v>1.6962491954052078E-3</v>
      </c>
      <c r="AT142" s="10">
        <f t="shared" si="7"/>
        <v>3.0344013384470937E-2</v>
      </c>
      <c r="AU142" s="10">
        <f t="shared" si="8"/>
        <v>8.9838383312201738E-3</v>
      </c>
      <c r="AV142" s="10">
        <f t="shared" si="9"/>
        <v>4.2801321640073692E-3</v>
      </c>
      <c r="AW142" s="10">
        <f t="shared" si="10"/>
        <v>0.16629752908752957</v>
      </c>
      <c r="AX142" s="10">
        <f t="shared" si="11"/>
        <v>5.3321608796300457E-3</v>
      </c>
      <c r="AY142" s="10">
        <f t="shared" si="12"/>
        <v>9.6954978738736386E-4</v>
      </c>
      <c r="AZ142" s="10">
        <f t="shared" si="13"/>
        <v>2.0895078713235728E-3</v>
      </c>
    </row>
    <row r="143" spans="1:52" x14ac:dyDescent="0.3">
      <c r="A143" s="1">
        <v>45411</v>
      </c>
      <c r="B143" t="s">
        <v>21</v>
      </c>
      <c r="C143">
        <v>8</v>
      </c>
      <c r="D143">
        <v>7839</v>
      </c>
      <c r="E143">
        <v>394</v>
      </c>
      <c r="F143">
        <v>21</v>
      </c>
      <c r="G143">
        <v>259</v>
      </c>
      <c r="H143">
        <v>82</v>
      </c>
      <c r="I143">
        <v>3123303.3752199998</v>
      </c>
      <c r="J143">
        <v>3256973.7019265289</v>
      </c>
      <c r="K143">
        <v>188394</v>
      </c>
      <c r="L143">
        <v>3032540</v>
      </c>
      <c r="M143">
        <v>8262</v>
      </c>
      <c r="N143">
        <v>9.6828854998789635E-4</v>
      </c>
      <c r="O143">
        <v>0.94880174291939001</v>
      </c>
      <c r="P143">
        <v>4.7688211086903888E-2</v>
      </c>
      <c r="Q143">
        <v>2.5417574437182279E-3</v>
      </c>
      <c r="R143">
        <v>3.1348341805858153E-2</v>
      </c>
      <c r="S143">
        <v>9.9249576373759384E-3</v>
      </c>
      <c r="T143">
        <v>3153.6903431871501</v>
      </c>
      <c r="U143">
        <v>3090222.325030508</v>
      </c>
      <c r="V143">
        <v>155319.2494019671</v>
      </c>
      <c r="W143">
        <v>8278.437150866268</v>
      </c>
      <c r="X143">
        <v>102100.724860684</v>
      </c>
      <c r="Y143">
        <v>32325.326017668289</v>
      </c>
      <c r="Z143">
        <v>5224.6011675969476</v>
      </c>
      <c r="AA143">
        <v>498943.37537277897</v>
      </c>
      <c r="AB143">
        <v>20746.575700377201</v>
      </c>
      <c r="AC143">
        <v>3315.447759246842</v>
      </c>
      <c r="AD143">
        <v>5986.1612054175312</v>
      </c>
      <c r="AE143">
        <v>533.56999999999994</v>
      </c>
      <c r="AF143" s="9">
        <f t="shared" si="2"/>
        <v>3785203.7019265285</v>
      </c>
      <c r="AG143">
        <v>533570</v>
      </c>
      <c r="AH143">
        <v>727660</v>
      </c>
      <c r="AI143">
        <v>4185.2520000000004</v>
      </c>
      <c r="AJ143">
        <v>3486.6819999999998</v>
      </c>
      <c r="AK143">
        <v>698.57</v>
      </c>
      <c r="AL143">
        <v>861.31650000000002</v>
      </c>
      <c r="AM143">
        <v>204.3115</v>
      </c>
      <c r="AN143">
        <v>1065.6279999999999</v>
      </c>
      <c r="AO143">
        <v>0.25461501481870141</v>
      </c>
      <c r="AP143" s="10">
        <f t="shared" si="3"/>
        <v>8.331626489697341E-4</v>
      </c>
      <c r="AQ143" s="10">
        <f t="shared" si="4"/>
        <v>0.81639525065921792</v>
      </c>
      <c r="AR143" s="10">
        <f t="shared" si="5"/>
        <v>4.103326046175939E-2</v>
      </c>
      <c r="AS143" s="10">
        <f t="shared" si="6"/>
        <v>2.1870519535455517E-3</v>
      </c>
      <c r="AT143" s="10">
        <f t="shared" si="7"/>
        <v>2.6973640760395143E-2</v>
      </c>
      <c r="AU143" s="10">
        <f t="shared" si="8"/>
        <v>8.5399171519397743E-3</v>
      </c>
      <c r="AV143" s="10">
        <f t="shared" si="9"/>
        <v>1.3802694858767624E-3</v>
      </c>
      <c r="AW143" s="10">
        <f t="shared" si="10"/>
        <v>0.13181414123600146</v>
      </c>
      <c r="AX143" s="10">
        <f t="shared" si="11"/>
        <v>5.4809667680019341E-3</v>
      </c>
      <c r="AY143" s="10">
        <f t="shared" si="12"/>
        <v>8.7589678662720373E-4</v>
      </c>
      <c r="AZ143" s="10">
        <f t="shared" si="13"/>
        <v>1.581463423585578E-3</v>
      </c>
    </row>
    <row r="144" spans="1:52" x14ac:dyDescent="0.3">
      <c r="A144" s="1">
        <v>45418</v>
      </c>
      <c r="B144" t="s">
        <v>21</v>
      </c>
      <c r="C144">
        <v>30</v>
      </c>
      <c r="D144">
        <v>10032</v>
      </c>
      <c r="E144">
        <v>516</v>
      </c>
      <c r="F144">
        <v>36</v>
      </c>
      <c r="G144">
        <v>379</v>
      </c>
      <c r="H144">
        <v>81</v>
      </c>
      <c r="I144">
        <v>3533121.18139</v>
      </c>
      <c r="J144">
        <v>3642381.7167937192</v>
      </c>
      <c r="K144">
        <v>207908</v>
      </c>
      <c r="L144">
        <v>3513030</v>
      </c>
      <c r="M144">
        <v>10614</v>
      </c>
      <c r="N144">
        <v>2.8264556246466932E-3</v>
      </c>
      <c r="O144">
        <v>0.94516676088185414</v>
      </c>
      <c r="P144">
        <v>4.8615036743923118E-2</v>
      </c>
      <c r="Q144">
        <v>3.3917467495760321E-3</v>
      </c>
      <c r="R144">
        <v>3.5707556058036563E-2</v>
      </c>
      <c r="S144">
        <v>7.6314301865460709E-3</v>
      </c>
      <c r="T144">
        <v>10295.03029054189</v>
      </c>
      <c r="U144">
        <v>3442658.129157207</v>
      </c>
      <c r="V144">
        <v>177074.52099732039</v>
      </c>
      <c r="W144">
        <v>12354.036348650259</v>
      </c>
      <c r="X144">
        <v>130060.5493371792</v>
      </c>
      <c r="Y144">
        <v>27796.581784463091</v>
      </c>
      <c r="Z144">
        <v>9725.3310719144065</v>
      </c>
      <c r="AA144">
        <v>389925.29923407361</v>
      </c>
      <c r="AB144">
        <v>17535.692879326369</v>
      </c>
      <c r="AC144">
        <v>2913.6768146856261</v>
      </c>
      <c r="AD144">
        <v>5174.6683671345581</v>
      </c>
      <c r="AE144">
        <v>453.55</v>
      </c>
      <c r="AF144" s="9">
        <f t="shared" si="2"/>
        <v>4062481.7167937192</v>
      </c>
      <c r="AG144">
        <v>453550</v>
      </c>
      <c r="AH144">
        <v>890330</v>
      </c>
      <c r="AI144">
        <v>4328.0889999999999</v>
      </c>
      <c r="AJ144">
        <v>3483.8389999999999</v>
      </c>
      <c r="AK144">
        <v>844.25</v>
      </c>
      <c r="AL144">
        <v>897.17822000000001</v>
      </c>
      <c r="AM144">
        <v>205.65178</v>
      </c>
      <c r="AN144">
        <v>1102.83</v>
      </c>
      <c r="AO144">
        <v>0.25480760677518421</v>
      </c>
      <c r="AP144" s="10">
        <f t="shared" si="3"/>
        <v>2.5341727072847381E-3</v>
      </c>
      <c r="AQ144" s="10">
        <f t="shared" si="4"/>
        <v>0.84742735331601615</v>
      </c>
      <c r="AR144" s="10">
        <f t="shared" si="5"/>
        <v>4.3587770565297466E-2</v>
      </c>
      <c r="AS144" s="10">
        <f t="shared" si="6"/>
        <v>3.0410072487416836E-3</v>
      </c>
      <c r="AT144" s="10">
        <f t="shared" si="7"/>
        <v>3.2015048535363855E-2</v>
      </c>
      <c r="AU144" s="10">
        <f t="shared" si="8"/>
        <v>6.8422663096687902E-3</v>
      </c>
      <c r="AV144" s="10">
        <f t="shared" si="9"/>
        <v>2.3939384223469308E-3</v>
      </c>
      <c r="AW144" s="10">
        <f t="shared" si="10"/>
        <v>9.5982044084574739E-2</v>
      </c>
      <c r="AX144" s="10">
        <f t="shared" si="11"/>
        <v>4.3164976735369214E-3</v>
      </c>
      <c r="AY144" s="10">
        <f t="shared" si="12"/>
        <v>7.1721598220144658E-4</v>
      </c>
      <c r="AZ144" s="10">
        <f t="shared" si="13"/>
        <v>1.2737702537203351E-3</v>
      </c>
    </row>
    <row r="145" spans="1:52" x14ac:dyDescent="0.3">
      <c r="A145" s="1">
        <v>45425</v>
      </c>
      <c r="B145" t="s">
        <v>21</v>
      </c>
      <c r="C145">
        <v>39</v>
      </c>
      <c r="D145">
        <v>8622</v>
      </c>
      <c r="E145">
        <v>410</v>
      </c>
      <c r="F145">
        <v>20</v>
      </c>
      <c r="G145">
        <v>338</v>
      </c>
      <c r="H145">
        <v>68</v>
      </c>
      <c r="I145">
        <v>3843063.8081100001</v>
      </c>
      <c r="J145">
        <v>3843063.8081100001</v>
      </c>
      <c r="K145">
        <v>227127</v>
      </c>
      <c r="L145">
        <v>3980000</v>
      </c>
      <c r="M145">
        <v>9091</v>
      </c>
      <c r="N145">
        <v>4.2899571004289946E-3</v>
      </c>
      <c r="O145">
        <v>0.94841051589484104</v>
      </c>
      <c r="P145">
        <v>4.5099549004509958E-2</v>
      </c>
      <c r="Q145">
        <v>2.1999780002199981E-3</v>
      </c>
      <c r="R145">
        <v>3.7179628203717972E-2</v>
      </c>
      <c r="S145">
        <v>7.4799252007479921E-3</v>
      </c>
      <c r="T145">
        <v>16486.578871003188</v>
      </c>
      <c r="U145">
        <v>3644802.1288663978</v>
      </c>
      <c r="V145">
        <v>173320.44454131561</v>
      </c>
      <c r="W145">
        <v>8454.655831283686</v>
      </c>
      <c r="X145">
        <v>142883.6835486943</v>
      </c>
      <c r="Y145">
        <v>28745.82982636453</v>
      </c>
      <c r="Z145">
        <v>11396.34158578305</v>
      </c>
      <c r="AA145">
        <v>340656.15558038303</v>
      </c>
      <c r="AB145">
        <v>25418.243192853239</v>
      </c>
      <c r="AC145">
        <v>1749.2596409807641</v>
      </c>
      <c r="AD145">
        <v>4726.0073823576986</v>
      </c>
      <c r="AE145">
        <v>421.45</v>
      </c>
      <c r="AF145" s="9">
        <f t="shared" si="2"/>
        <v>4222283.8081100006</v>
      </c>
      <c r="AG145">
        <v>421450</v>
      </c>
      <c r="AH145">
        <v>788790</v>
      </c>
      <c r="AI145">
        <v>4680.0569999999998</v>
      </c>
      <c r="AJ145">
        <v>3891.2669999999998</v>
      </c>
      <c r="AK145">
        <v>788.79</v>
      </c>
      <c r="AL145">
        <v>999.80909999999994</v>
      </c>
      <c r="AM145">
        <v>229.17689999999999</v>
      </c>
      <c r="AN145">
        <v>1228.9860000000001</v>
      </c>
      <c r="AO145">
        <v>0.26260064781262282</v>
      </c>
      <c r="AP145" s="10">
        <f t="shared" si="3"/>
        <v>3.9046590945251954E-3</v>
      </c>
      <c r="AQ145" s="10">
        <f t="shared" si="4"/>
        <v>0.86323001828195489</v>
      </c>
      <c r="AR145" s="10">
        <f t="shared" si="5"/>
        <v>4.104898022449565E-2</v>
      </c>
      <c r="AS145" s="10">
        <f t="shared" si="6"/>
        <v>2.0023892792436896E-3</v>
      </c>
      <c r="AT145" s="10">
        <f t="shared" si="7"/>
        <v>3.3840378819218357E-2</v>
      </c>
      <c r="AU145" s="10">
        <f t="shared" si="8"/>
        <v>6.8081235494285445E-3</v>
      </c>
      <c r="AV145" s="10">
        <f t="shared" si="9"/>
        <v>2.6990941641330205E-3</v>
      </c>
      <c r="AW145" s="10">
        <f t="shared" si="10"/>
        <v>8.0680544241498828E-2</v>
      </c>
      <c r="AX145" s="10">
        <f t="shared" si="11"/>
        <v>6.0200224210487348E-3</v>
      </c>
      <c r="AY145" s="10">
        <f t="shared" si="12"/>
        <v>4.1429229309996956E-4</v>
      </c>
      <c r="AZ145" s="10">
        <f t="shared" si="13"/>
        <v>1.1193012116523682E-3</v>
      </c>
    </row>
    <row r="146" spans="1:52" x14ac:dyDescent="0.3">
      <c r="A146" s="1">
        <v>45432</v>
      </c>
      <c r="B146" t="s">
        <v>21</v>
      </c>
      <c r="C146">
        <v>27</v>
      </c>
      <c r="D146">
        <v>11691</v>
      </c>
      <c r="E146">
        <v>625</v>
      </c>
      <c r="F146">
        <v>29</v>
      </c>
      <c r="G146">
        <v>441</v>
      </c>
      <c r="H146">
        <v>136</v>
      </c>
      <c r="I146">
        <v>3241226.4868899998</v>
      </c>
      <c r="J146">
        <v>3241226.4868899998</v>
      </c>
      <c r="K146">
        <v>188695</v>
      </c>
      <c r="L146">
        <v>3220380</v>
      </c>
      <c r="M146">
        <v>12372</v>
      </c>
      <c r="N146">
        <v>2.182347235693501E-3</v>
      </c>
      <c r="O146">
        <v>0.94495635305528614</v>
      </c>
      <c r="P146">
        <v>5.0517297122534763E-2</v>
      </c>
      <c r="Q146">
        <v>2.3440025864856131E-3</v>
      </c>
      <c r="R146">
        <v>3.5645004849660523E-2</v>
      </c>
      <c r="S146">
        <v>1.099256385386356E-2</v>
      </c>
      <c r="T146">
        <v>7073.4816639209503</v>
      </c>
      <c r="U146">
        <v>3062817.5604777709</v>
      </c>
      <c r="V146">
        <v>163738.0014796516</v>
      </c>
      <c r="W146">
        <v>7597.4432686558357</v>
      </c>
      <c r="X146">
        <v>115533.53384404221</v>
      </c>
      <c r="Y146">
        <v>35629.389121972199</v>
      </c>
      <c r="Z146">
        <v>9478.2562487637406</v>
      </c>
      <c r="AA146">
        <v>410444.35726830381</v>
      </c>
      <c r="AB146">
        <v>31254.625518540721</v>
      </c>
      <c r="AC146">
        <v>3682.7609643917499</v>
      </c>
      <c r="AD146">
        <v>7508.0788376490518</v>
      </c>
      <c r="AE146">
        <v>456.56</v>
      </c>
      <c r="AF146" s="9">
        <f t="shared" si="2"/>
        <v>3696086.4868899994</v>
      </c>
      <c r="AG146">
        <v>456560</v>
      </c>
      <c r="AH146">
        <v>900030</v>
      </c>
      <c r="AI146">
        <v>4057.7550000000001</v>
      </c>
      <c r="AJ146">
        <v>3157.7249999999999</v>
      </c>
      <c r="AK146">
        <v>900.03</v>
      </c>
      <c r="AL146">
        <v>849.28688999999997</v>
      </c>
      <c r="AM146">
        <v>194.67411000000001</v>
      </c>
      <c r="AN146">
        <v>1043.961</v>
      </c>
      <c r="AO146">
        <v>0.25727551318401432</v>
      </c>
      <c r="AP146" s="10">
        <f t="shared" si="3"/>
        <v>1.9137760139029633E-3</v>
      </c>
      <c r="AQ146" s="10">
        <f t="shared" si="4"/>
        <v>0.82866501401998294</v>
      </c>
      <c r="AR146" s="10">
        <f t="shared" si="5"/>
        <v>4.4300370692198221E-2</v>
      </c>
      <c r="AS146" s="10">
        <f t="shared" si="6"/>
        <v>2.0555372001179978E-3</v>
      </c>
      <c r="AT146" s="10">
        <f t="shared" si="7"/>
        <v>3.1258341560415071E-2</v>
      </c>
      <c r="AU146" s="10">
        <f t="shared" si="8"/>
        <v>9.6397606626223344E-3</v>
      </c>
      <c r="AV146" s="10">
        <f t="shared" si="9"/>
        <v>2.5644032633930698E-3</v>
      </c>
      <c r="AW146" s="10">
        <f t="shared" si="10"/>
        <v>0.11104836391792994</v>
      </c>
      <c r="AX146" s="10">
        <f t="shared" si="11"/>
        <v>8.4561401983965275E-3</v>
      </c>
      <c r="AY146" s="10">
        <f t="shared" si="12"/>
        <v>9.9639469407831354E-4</v>
      </c>
      <c r="AZ146" s="10">
        <f t="shared" si="13"/>
        <v>2.0313590778463031E-3</v>
      </c>
    </row>
    <row r="147" spans="1:52" x14ac:dyDescent="0.3">
      <c r="A147" s="1">
        <v>45439</v>
      </c>
      <c r="B147" t="s">
        <v>21</v>
      </c>
      <c r="C147">
        <v>14</v>
      </c>
      <c r="D147">
        <v>11487</v>
      </c>
      <c r="E147">
        <v>611</v>
      </c>
      <c r="F147">
        <v>39</v>
      </c>
      <c r="G147">
        <v>374</v>
      </c>
      <c r="H147">
        <v>107</v>
      </c>
      <c r="I147">
        <v>3102966.2544499999</v>
      </c>
      <c r="J147">
        <v>3224990.6414710418</v>
      </c>
      <c r="K147">
        <v>179714</v>
      </c>
      <c r="L147">
        <v>3135130</v>
      </c>
      <c r="M147">
        <v>12151</v>
      </c>
      <c r="N147">
        <v>1.1521685457986999E-3</v>
      </c>
      <c r="O147">
        <v>0.94535429182783315</v>
      </c>
      <c r="P147">
        <v>5.0283927248786109E-2</v>
      </c>
      <c r="Q147">
        <v>3.209612377582092E-3</v>
      </c>
      <c r="R147">
        <v>3.077935972347955E-2</v>
      </c>
      <c r="S147">
        <v>8.8058596000329184E-3</v>
      </c>
      <c r="T147">
        <v>3715.7327775981062</v>
      </c>
      <c r="U147">
        <v>3048758.7440192462</v>
      </c>
      <c r="V147">
        <v>162165.1947937459</v>
      </c>
      <c r="W147">
        <v>10350.96988045187</v>
      </c>
      <c r="X147">
        <v>99263.147058692266</v>
      </c>
      <c r="Y147">
        <v>28398.814800214099</v>
      </c>
      <c r="Z147">
        <v>9460.4857160931169</v>
      </c>
      <c r="AA147">
        <v>224825.04190832641</v>
      </c>
      <c r="AB147">
        <v>7276.1688963294418</v>
      </c>
      <c r="AC147">
        <v>1228.303479251012</v>
      </c>
      <c r="AD147">
        <v>6379.1334975502987</v>
      </c>
      <c r="AE147">
        <v>271.55</v>
      </c>
      <c r="AF147" s="9">
        <f t="shared" si="2"/>
        <v>3467780.6414710428</v>
      </c>
      <c r="AG147">
        <v>271550</v>
      </c>
      <c r="AH147">
        <v>933360</v>
      </c>
      <c r="AI147">
        <v>4110.3</v>
      </c>
      <c r="AJ147">
        <v>3277.61</v>
      </c>
      <c r="AK147">
        <v>832.68999999999994</v>
      </c>
      <c r="AL147">
        <v>835.48275999999998</v>
      </c>
      <c r="AM147">
        <v>190.38924</v>
      </c>
      <c r="AN147">
        <v>1025.8720000000001</v>
      </c>
      <c r="AO147">
        <v>0.24958567501155629</v>
      </c>
      <c r="AP147" s="10">
        <f t="shared" si="3"/>
        <v>1.0715016783823677E-3</v>
      </c>
      <c r="AQ147" s="10">
        <f t="shared" si="4"/>
        <v>0.8791671271127327</v>
      </c>
      <c r="AR147" s="10">
        <f t="shared" si="5"/>
        <v>4.676339467797333E-2</v>
      </c>
      <c r="AS147" s="10">
        <f t="shared" si="6"/>
        <v>2.9848975326365965E-3</v>
      </c>
      <c r="AT147" s="10">
        <f t="shared" si="7"/>
        <v>2.8624401979643253E-2</v>
      </c>
      <c r="AU147" s="10">
        <f t="shared" si="8"/>
        <v>8.1893342562080976E-3</v>
      </c>
      <c r="AV147" s="10">
        <f t="shared" si="9"/>
        <v>2.7281096165528945E-3</v>
      </c>
      <c r="AW147" s="10">
        <f t="shared" si="10"/>
        <v>6.4832544256015853E-2</v>
      </c>
      <c r="AX147" s="10">
        <f t="shared" si="11"/>
        <v>2.0982206340603104E-3</v>
      </c>
      <c r="AY147" s="10">
        <f t="shared" si="12"/>
        <v>3.54204491645689E-4</v>
      </c>
      <c r="AZ147" s="10">
        <f t="shared" si="13"/>
        <v>1.8395435458813368E-3</v>
      </c>
    </row>
    <row r="148" spans="1:52" x14ac:dyDescent="0.3">
      <c r="A148" s="1">
        <v>45446</v>
      </c>
      <c r="B148" t="s">
        <v>21</v>
      </c>
      <c r="C148">
        <v>10</v>
      </c>
      <c r="D148">
        <v>19771</v>
      </c>
      <c r="E148">
        <v>1678</v>
      </c>
      <c r="F148">
        <v>410</v>
      </c>
      <c r="G148">
        <v>696</v>
      </c>
      <c r="H148">
        <v>196</v>
      </c>
      <c r="I148">
        <v>3551963.53199</v>
      </c>
      <c r="J148">
        <v>3551963.53199</v>
      </c>
      <c r="K148">
        <v>209760</v>
      </c>
      <c r="L148">
        <v>3343250</v>
      </c>
      <c r="M148">
        <v>21869</v>
      </c>
      <c r="N148">
        <v>4.57268279299465E-4</v>
      </c>
      <c r="O148">
        <v>0.90406511500297226</v>
      </c>
      <c r="P148">
        <v>7.6729617266450223E-2</v>
      </c>
      <c r="Q148">
        <v>1.8747999451278061E-2</v>
      </c>
      <c r="R148">
        <v>3.1825872239242763E-2</v>
      </c>
      <c r="S148">
        <v>8.9624582742695146E-3</v>
      </c>
      <c r="T148">
        <v>1624.2002524075181</v>
      </c>
      <c r="U148">
        <v>3211206.3190349028</v>
      </c>
      <c r="V148">
        <v>272540.80235398142</v>
      </c>
      <c r="W148">
        <v>66592.21034870822</v>
      </c>
      <c r="X148">
        <v>113044.3375675632</v>
      </c>
      <c r="Y148">
        <v>31834.32494718735</v>
      </c>
      <c r="Z148">
        <v>12159.96481143518</v>
      </c>
      <c r="AA148">
        <v>300174.70039924479</v>
      </c>
      <c r="AB148">
        <v>13749.002498306831</v>
      </c>
      <c r="AC148">
        <v>2026.332291013123</v>
      </c>
      <c r="AD148">
        <v>9583.3193478088779</v>
      </c>
      <c r="AE148">
        <v>335.34</v>
      </c>
      <c r="AF148" s="9">
        <f t="shared" si="2"/>
        <v>3880073.5319899996</v>
      </c>
      <c r="AG148">
        <v>335340</v>
      </c>
      <c r="AH148">
        <v>629190</v>
      </c>
      <c r="AI148">
        <v>3925.3009999999999</v>
      </c>
      <c r="AJ148">
        <v>3296.1109999999999</v>
      </c>
      <c r="AK148">
        <v>629.18999999999994</v>
      </c>
      <c r="AL148">
        <v>835.77387999999996</v>
      </c>
      <c r="AM148">
        <v>179.54812000000001</v>
      </c>
      <c r="AN148">
        <v>1015.322</v>
      </c>
      <c r="AO148">
        <v>0.25866092816831121</v>
      </c>
      <c r="AP148" s="10">
        <f t="shared" si="3"/>
        <v>4.1860037935273443E-4</v>
      </c>
      <c r="AQ148" s="10">
        <f t="shared" si="4"/>
        <v>0.82761481001829096</v>
      </c>
      <c r="AR148" s="10">
        <f t="shared" si="5"/>
        <v>7.0241143655388819E-2</v>
      </c>
      <c r="AS148" s="10">
        <f t="shared" si="6"/>
        <v>1.7162615553462109E-2</v>
      </c>
      <c r="AT148" s="10">
        <f t="shared" si="7"/>
        <v>2.9134586402950302E-2</v>
      </c>
      <c r="AU148" s="10">
        <f t="shared" si="8"/>
        <v>8.2045674353135936E-3</v>
      </c>
      <c r="AV148" s="10">
        <f t="shared" si="9"/>
        <v>3.1339521561073655E-3</v>
      </c>
      <c r="AW148" s="10">
        <f t="shared" si="10"/>
        <v>7.7363147353883305E-2</v>
      </c>
      <c r="AX148" s="10">
        <f t="shared" si="11"/>
        <v>3.5434901903148436E-3</v>
      </c>
      <c r="AY148" s="10">
        <f t="shared" si="12"/>
        <v>5.2224069319992095E-4</v>
      </c>
      <c r="AZ148" s="10">
        <f t="shared" si="13"/>
        <v>2.4698808589057372E-3</v>
      </c>
    </row>
    <row r="149" spans="1:52" x14ac:dyDescent="0.3">
      <c r="A149" s="1">
        <v>45453</v>
      </c>
      <c r="B149" t="s">
        <v>21</v>
      </c>
      <c r="C149">
        <v>31</v>
      </c>
      <c r="D149">
        <v>15100</v>
      </c>
      <c r="E149">
        <v>1167</v>
      </c>
      <c r="F149">
        <v>389</v>
      </c>
      <c r="G149">
        <v>563</v>
      </c>
      <c r="H149">
        <v>111</v>
      </c>
      <c r="I149">
        <v>3612471.6283800001</v>
      </c>
      <c r="J149">
        <v>3612471.6283800001</v>
      </c>
      <c r="K149">
        <v>215799</v>
      </c>
      <c r="L149">
        <v>3830160</v>
      </c>
      <c r="M149">
        <v>16687</v>
      </c>
      <c r="N149">
        <v>1.8577335650506381E-3</v>
      </c>
      <c r="O149">
        <v>0.90489602684724635</v>
      </c>
      <c r="P149">
        <v>6.9934679690777254E-2</v>
      </c>
      <c r="Q149">
        <v>2.3311559896925751E-2</v>
      </c>
      <c r="R149">
        <v>3.3738838616887402E-2</v>
      </c>
      <c r="S149">
        <v>6.6518847006651876E-3</v>
      </c>
      <c r="T149">
        <v>6711.0097968346627</v>
      </c>
      <c r="U149">
        <v>3268911.2236194639</v>
      </c>
      <c r="V149">
        <v>252637.0462227758</v>
      </c>
      <c r="W149">
        <v>84212.34874092527</v>
      </c>
      <c r="X149">
        <v>121880.59727799721</v>
      </c>
      <c r="Y149">
        <v>24029.744756407981</v>
      </c>
      <c r="Z149">
        <v>13297.39812819918</v>
      </c>
      <c r="AA149">
        <v>424942.40922129271</v>
      </c>
      <c r="AB149">
        <v>21533.52960001845</v>
      </c>
      <c r="AC149">
        <v>2856.6630504896739</v>
      </c>
      <c r="AD149">
        <v>6515.905192932817</v>
      </c>
      <c r="AE149">
        <v>466.98</v>
      </c>
      <c r="AF149" s="9">
        <f t="shared" ref="AF149:AF151" si="14">+T149+U149+V149+W149+Z149+AA149+AB149+AC149</f>
        <v>4075101.6283799997</v>
      </c>
      <c r="AG149">
        <v>466980</v>
      </c>
      <c r="AH149">
        <v>757720</v>
      </c>
      <c r="AI149">
        <v>4380.5349999999999</v>
      </c>
      <c r="AJ149">
        <v>3622.8150000000001</v>
      </c>
      <c r="AK149">
        <v>757.72</v>
      </c>
      <c r="AL149">
        <v>891.68381999999997</v>
      </c>
      <c r="AM149">
        <v>191.55918</v>
      </c>
      <c r="AN149">
        <v>1083.2429999999999</v>
      </c>
      <c r="AO149">
        <v>0.24728554845469791</v>
      </c>
      <c r="AP149" s="10">
        <f t="shared" ref="AP149:AP151" si="15">+T149/$AF149</f>
        <v>1.6468324986296187E-3</v>
      </c>
      <c r="AQ149" s="10">
        <f t="shared" ref="AQ149:AQ151" si="16">+U149/$AF149</f>
        <v>0.80216679771958821</v>
      </c>
      <c r="AR149" s="10">
        <f t="shared" ref="AR149:AR151" si="17">+V149/$AF149</f>
        <v>6.1995275029056926E-2</v>
      </c>
      <c r="AS149" s="10">
        <f t="shared" ref="AS149:AS151" si="18">+W149/$AF149</f>
        <v>2.0665091676352308E-2</v>
      </c>
      <c r="AT149" s="10">
        <f t="shared" ref="AT149:AT151" si="19">+X149/$AF149</f>
        <v>2.9908603120273384E-2</v>
      </c>
      <c r="AU149" s="10">
        <f t="shared" ref="AU149:AU151" si="20">+Y149/$AF149</f>
        <v>5.8967228176737951E-3</v>
      </c>
      <c r="AV149" s="10">
        <f t="shared" ref="AV149:AV151" si="21">+Z149/$AF149</f>
        <v>3.2630838052216571E-3</v>
      </c>
      <c r="AW149" s="10">
        <f t="shared" ref="AW149:AW151" si="22">+AA149/$AF149</f>
        <v>0.10427774518846115</v>
      </c>
      <c r="AX149" s="10">
        <f t="shared" ref="AX149:AX151" si="23">+AB149/$AF149</f>
        <v>5.2841699578861315E-3</v>
      </c>
      <c r="AY149" s="10">
        <f t="shared" ref="AY149:AY151" si="24">+AC149/$AF149</f>
        <v>7.0100412480395013E-4</v>
      </c>
      <c r="AZ149" s="10">
        <f t="shared" ref="AZ149:AZ151" si="25">+AD149/$AF149</f>
        <v>1.5989552622576249E-3</v>
      </c>
    </row>
    <row r="150" spans="1:52" x14ac:dyDescent="0.3">
      <c r="A150" s="1">
        <v>45460</v>
      </c>
      <c r="B150" t="s">
        <v>21</v>
      </c>
      <c r="C150">
        <v>13</v>
      </c>
      <c r="D150">
        <v>15385</v>
      </c>
      <c r="E150">
        <v>930</v>
      </c>
      <c r="F150">
        <v>274</v>
      </c>
      <c r="G150">
        <v>570</v>
      </c>
      <c r="H150">
        <v>137</v>
      </c>
      <c r="I150">
        <v>3536650.94539</v>
      </c>
      <c r="J150">
        <v>3536650.94539</v>
      </c>
      <c r="K150">
        <v>210852</v>
      </c>
      <c r="L150">
        <v>3578030</v>
      </c>
      <c r="M150">
        <v>16602</v>
      </c>
      <c r="N150">
        <v>7.8303818817009995E-4</v>
      </c>
      <c r="O150">
        <v>0.92669557884592213</v>
      </c>
      <c r="P150">
        <v>5.6017347307553297E-2</v>
      </c>
      <c r="Q150">
        <v>1.650403565835442E-2</v>
      </c>
      <c r="R150">
        <v>3.4333212865919768E-2</v>
      </c>
      <c r="S150">
        <v>8.2520178291772082E-3</v>
      </c>
      <c r="T150">
        <v>2769.3327484682568</v>
      </c>
      <c r="U150">
        <v>3277398.7950141639</v>
      </c>
      <c r="V150">
        <v>198113.8043134984</v>
      </c>
      <c r="W150">
        <v>58369.013313869407</v>
      </c>
      <c r="X150">
        <v>121424.5897405313</v>
      </c>
      <c r="Y150">
        <v>29184.506656934711</v>
      </c>
      <c r="Z150">
        <v>6695.2303204215677</v>
      </c>
      <c r="AA150">
        <v>408296.67236265552</v>
      </c>
      <c r="AB150">
        <v>13433.88779932471</v>
      </c>
      <c r="AC150">
        <v>2484.209517598199</v>
      </c>
      <c r="AD150">
        <v>6097.8669547153449</v>
      </c>
      <c r="AE150">
        <v>476.57</v>
      </c>
      <c r="AF150" s="9">
        <f t="shared" si="14"/>
        <v>3967560.94539</v>
      </c>
      <c r="AG150">
        <v>476570</v>
      </c>
      <c r="AH150">
        <v>730080</v>
      </c>
      <c r="AI150">
        <v>4640.0039999999999</v>
      </c>
      <c r="AJ150">
        <v>3909.924</v>
      </c>
      <c r="AK150">
        <v>730.08</v>
      </c>
      <c r="AL150">
        <v>937.18242000000009</v>
      </c>
      <c r="AM150">
        <v>201.33358000000001</v>
      </c>
      <c r="AN150">
        <v>1138.5160000000001</v>
      </c>
      <c r="AO150">
        <v>0.24536961606067581</v>
      </c>
      <c r="AP150" s="10">
        <f t="shared" si="15"/>
        <v>6.9799375147242741E-4</v>
      </c>
      <c r="AQ150" s="10">
        <f t="shared" si="16"/>
        <v>0.82604875895409968</v>
      </c>
      <c r="AR150" s="10">
        <f t="shared" si="17"/>
        <v>4.9933399143796735E-2</v>
      </c>
      <c r="AS150" s="10">
        <f t="shared" si="18"/>
        <v>1.4711560607957315E-2</v>
      </c>
      <c r="AT150" s="10">
        <f t="shared" si="19"/>
        <v>3.0604341410714136E-2</v>
      </c>
      <c r="AU150" s="10">
        <f t="shared" si="20"/>
        <v>7.3557803039786592E-3</v>
      </c>
      <c r="AV150" s="10">
        <f t="shared" si="21"/>
        <v>1.6874927474525398E-3</v>
      </c>
      <c r="AW150" s="10">
        <f t="shared" si="22"/>
        <v>0.1029087335979211</v>
      </c>
      <c r="AX150" s="10">
        <f t="shared" si="23"/>
        <v>3.3859310503935301E-3</v>
      </c>
      <c r="AY150" s="10">
        <f t="shared" si="24"/>
        <v>6.2613014690666795E-4</v>
      </c>
      <c r="AZ150" s="10">
        <f t="shared" si="25"/>
        <v>1.5369308849056487E-3</v>
      </c>
    </row>
    <row r="151" spans="1:52" x14ac:dyDescent="0.3">
      <c r="A151" s="1">
        <v>45467</v>
      </c>
      <c r="B151" t="s">
        <v>21</v>
      </c>
      <c r="C151">
        <v>18</v>
      </c>
      <c r="D151">
        <v>12491</v>
      </c>
      <c r="E151">
        <v>858</v>
      </c>
      <c r="F151">
        <v>153</v>
      </c>
      <c r="G151">
        <v>666</v>
      </c>
      <c r="H151">
        <v>147</v>
      </c>
      <c r="I151">
        <v>2924619.2691600001</v>
      </c>
      <c r="J151">
        <v>2924619.2691600001</v>
      </c>
      <c r="K151">
        <v>174316</v>
      </c>
      <c r="L151">
        <v>1648310</v>
      </c>
      <c r="M151">
        <v>13520</v>
      </c>
      <c r="N151">
        <v>1.3313609467455619E-3</v>
      </c>
      <c r="O151">
        <v>0.9238905325443787</v>
      </c>
      <c r="P151">
        <v>6.3461538461538458E-2</v>
      </c>
      <c r="Q151">
        <v>1.1316568047337281E-2</v>
      </c>
      <c r="R151">
        <v>4.9260355029585798E-2</v>
      </c>
      <c r="S151">
        <v>1.0872781065088761E-2</v>
      </c>
      <c r="T151">
        <v>3893.7238790591718</v>
      </c>
      <c r="U151">
        <v>2702028.054073784</v>
      </c>
      <c r="V151">
        <v>185600.83823515379</v>
      </c>
      <c r="W151">
        <v>33096.652972002958</v>
      </c>
      <c r="X151">
        <v>144067.78352518941</v>
      </c>
      <c r="Y151">
        <v>31798.745012316569</v>
      </c>
      <c r="Z151">
        <v>5377.9349420339113</v>
      </c>
      <c r="AA151">
        <v>313539.94274715788</v>
      </c>
      <c r="AB151">
        <v>10528.390317275809</v>
      </c>
      <c r="AC151">
        <v>1603.731993532366</v>
      </c>
      <c r="AD151">
        <v>3377.4227405433621</v>
      </c>
      <c r="AE151">
        <v>437.93</v>
      </c>
      <c r="AF151" s="9">
        <f t="shared" si="14"/>
        <v>3255669.2691600001</v>
      </c>
      <c r="AG151">
        <v>437930</v>
      </c>
      <c r="AH151">
        <v>324250</v>
      </c>
      <c r="AI151">
        <v>3556.9989999999998</v>
      </c>
      <c r="AJ151">
        <v>2823.3589999999999</v>
      </c>
      <c r="AK151">
        <v>733.64</v>
      </c>
      <c r="AL151">
        <v>704.13472999999999</v>
      </c>
      <c r="AM151">
        <v>151.26827</v>
      </c>
      <c r="AN151">
        <v>855.40300000000002</v>
      </c>
      <c r="AO151">
        <v>0.24048446457252309</v>
      </c>
      <c r="AP151" s="10">
        <f t="shared" si="15"/>
        <v>1.1959826251220528E-3</v>
      </c>
      <c r="AQ151" s="10">
        <f t="shared" si="16"/>
        <v>0.82994549835553111</v>
      </c>
      <c r="AR151" s="10">
        <f t="shared" si="17"/>
        <v>5.7008505130817823E-2</v>
      </c>
      <c r="AS151" s="10">
        <f t="shared" si="18"/>
        <v>1.0165852313537447E-2</v>
      </c>
      <c r="AT151" s="10">
        <f t="shared" si="19"/>
        <v>4.4251357129515966E-2</v>
      </c>
      <c r="AU151" s="10">
        <f t="shared" si="20"/>
        <v>9.7671914384967629E-3</v>
      </c>
      <c r="AV151" s="10">
        <f t="shared" si="21"/>
        <v>1.6518677105741395E-3</v>
      </c>
      <c r="AW151" s="10">
        <f t="shared" si="22"/>
        <v>9.6305833555401274E-2</v>
      </c>
      <c r="AX151" s="10">
        <f t="shared" si="23"/>
        <v>3.2338635920448559E-3</v>
      </c>
      <c r="AY151" s="10">
        <f t="shared" si="24"/>
        <v>4.9259671697123801E-4</v>
      </c>
      <c r="AZ151" s="10">
        <f t="shared" si="25"/>
        <v>1.0373973709604648E-3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4011-8645-41C2-B57A-9FD10E96BD71}">
  <dimension ref="A1:Q69"/>
  <sheetViews>
    <sheetView tabSelected="1" zoomScale="70" zoomScaleNormal="70" workbookViewId="0">
      <selection activeCell="E8" sqref="E8"/>
    </sheetView>
  </sheetViews>
  <sheetFormatPr baseColWidth="10" defaultRowHeight="14.4" x14ac:dyDescent="0.3"/>
  <cols>
    <col min="1" max="1" width="20.88671875" customWidth="1"/>
    <col min="3" max="3" width="15.33203125" customWidth="1"/>
    <col min="4" max="4" width="20" customWidth="1"/>
    <col min="5" max="5" width="21.6640625" customWidth="1"/>
    <col min="6" max="6" width="15.6640625" customWidth="1"/>
  </cols>
  <sheetData>
    <row r="1" spans="1:17" s="13" customFormat="1" ht="57.6" x14ac:dyDescent="0.3">
      <c r="A1" s="11" t="s">
        <v>0</v>
      </c>
      <c r="B1" s="12" t="s">
        <v>36</v>
      </c>
      <c r="C1" s="11" t="s">
        <v>30</v>
      </c>
      <c r="D1" s="11" t="s">
        <v>31</v>
      </c>
      <c r="E1" s="11" t="s">
        <v>32</v>
      </c>
      <c r="F1" s="11" t="s">
        <v>35</v>
      </c>
      <c r="G1" s="5" t="s">
        <v>42</v>
      </c>
      <c r="H1" s="5" t="s">
        <v>43</v>
      </c>
      <c r="I1" s="5" t="s">
        <v>44</v>
      </c>
      <c r="J1" s="5" t="s">
        <v>45</v>
      </c>
      <c r="K1" s="2" t="s">
        <v>51</v>
      </c>
      <c r="L1" s="2" t="s">
        <v>52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</row>
    <row r="2" spans="1:17" x14ac:dyDescent="0.3">
      <c r="A2" s="1">
        <v>44998</v>
      </c>
      <c r="B2">
        <v>0.23596254488519861</v>
      </c>
      <c r="C2">
        <v>5813.9989999999998</v>
      </c>
      <c r="D2">
        <v>5321.4589999999998</v>
      </c>
      <c r="E2">
        <v>492.54</v>
      </c>
      <c r="F2">
        <v>1371.886</v>
      </c>
      <c r="G2" s="10">
        <v>2.7310983681117514E-2</v>
      </c>
      <c r="H2" s="10">
        <v>0.81296941834340197</v>
      </c>
      <c r="I2" s="10">
        <v>7.7817597337978661E-2</v>
      </c>
      <c r="J2" s="10">
        <v>0</v>
      </c>
      <c r="K2" s="10">
        <v>1.1223691923746921E-3</v>
      </c>
      <c r="L2" s="10">
        <v>5.2377228977485632E-3</v>
      </c>
      <c r="M2" s="10">
        <v>6.7310775805177727E-5</v>
      </c>
      <c r="N2" s="10">
        <v>7.9519563527676265E-2</v>
      </c>
      <c r="O2" s="10">
        <v>2.2159530504157364E-3</v>
      </c>
      <c r="P2" s="10">
        <v>9.9173283604718629E-5</v>
      </c>
      <c r="Q2" s="10">
        <v>7.6739150562500061E-5</v>
      </c>
    </row>
    <row r="3" spans="1:17" x14ac:dyDescent="0.3">
      <c r="A3" s="1">
        <v>45005</v>
      </c>
      <c r="B3">
        <v>0.23682210881691379</v>
      </c>
      <c r="C3">
        <v>3104.4989999999998</v>
      </c>
      <c r="D3">
        <v>2744.489</v>
      </c>
      <c r="E3">
        <v>360.01</v>
      </c>
      <c r="F3">
        <v>735.21400000000006</v>
      </c>
      <c r="G3" s="10">
        <v>8.8363736727108295E-3</v>
      </c>
      <c r="H3" s="10">
        <v>0.75444631144506069</v>
      </c>
      <c r="I3" s="10">
        <v>0.1276365086058231</v>
      </c>
      <c r="J3" s="10">
        <v>0</v>
      </c>
      <c r="K3" s="10">
        <v>6.3000071555438302E-3</v>
      </c>
      <c r="L3" s="10">
        <v>4.9909147595866721E-3</v>
      </c>
      <c r="M3" s="10">
        <v>1.3872904354292573E-4</v>
      </c>
      <c r="N3" s="10">
        <v>0.10345661463638232</v>
      </c>
      <c r="O3" s="10">
        <v>4.4701678001212086E-3</v>
      </c>
      <c r="P3" s="10">
        <v>1.0152947963591051E-3</v>
      </c>
      <c r="Q3" s="10">
        <v>2.3215691226012176E-4</v>
      </c>
    </row>
    <row r="4" spans="1:17" x14ac:dyDescent="0.3">
      <c r="A4" s="1">
        <v>45012</v>
      </c>
      <c r="B4">
        <v>0.2310313977422363</v>
      </c>
      <c r="C4">
        <v>5022.049</v>
      </c>
      <c r="D4">
        <v>4639.8789999999999</v>
      </c>
      <c r="E4">
        <v>382.17</v>
      </c>
      <c r="F4">
        <v>1160.251</v>
      </c>
      <c r="G4" s="10">
        <v>7.9483143434983736E-3</v>
      </c>
      <c r="H4" s="10">
        <v>0.76004012858312076</v>
      </c>
      <c r="I4" s="10">
        <v>0.16586877037879499</v>
      </c>
      <c r="J4" s="10">
        <v>0</v>
      </c>
      <c r="K4" s="10">
        <v>3.8904907049755195E-2</v>
      </c>
      <c r="L4" s="10">
        <v>1.5896628686996747E-2</v>
      </c>
      <c r="M4" s="10">
        <v>4.6916223514620545E-5</v>
      </c>
      <c r="N4" s="10">
        <v>6.1676221234444627E-2</v>
      </c>
      <c r="O4" s="10">
        <v>3.8319398074984964E-3</v>
      </c>
      <c r="P4" s="10">
        <v>5.8770942912823876E-4</v>
      </c>
      <c r="Q4" s="10">
        <v>1.3156951174481347E-3</v>
      </c>
    </row>
    <row r="5" spans="1:17" x14ac:dyDescent="0.3">
      <c r="A5" s="1">
        <v>45019</v>
      </c>
      <c r="B5">
        <v>0.22378438502175771</v>
      </c>
      <c r="C5">
        <v>3779.5889999999999</v>
      </c>
      <c r="D5">
        <v>3546.1889999999999</v>
      </c>
      <c r="E5">
        <v>233.4</v>
      </c>
      <c r="F5">
        <v>845.81299999999999</v>
      </c>
      <c r="G5" s="10">
        <v>8.9032121198654914E-3</v>
      </c>
      <c r="H5" s="10">
        <v>0.78970534168570372</v>
      </c>
      <c r="I5" s="10">
        <v>0.15470527726561972</v>
      </c>
      <c r="J5" s="10">
        <v>0</v>
      </c>
      <c r="K5" s="10">
        <v>4.2218457471620244E-2</v>
      </c>
      <c r="L5" s="10">
        <v>2.7092570214214334E-2</v>
      </c>
      <c r="M5" s="10">
        <v>1.523488530220174E-4</v>
      </c>
      <c r="N5" s="10">
        <v>4.3336688889976799E-2</v>
      </c>
      <c r="O5" s="10">
        <v>2.8818187131067516E-3</v>
      </c>
      <c r="P5" s="10">
        <v>3.15312472705534E-4</v>
      </c>
      <c r="Q5" s="10">
        <v>1.186986945767283E-3</v>
      </c>
    </row>
    <row r="6" spans="1:17" x14ac:dyDescent="0.3">
      <c r="A6" s="1">
        <v>45026</v>
      </c>
      <c r="B6">
        <v>0.2371157093091763</v>
      </c>
      <c r="C6">
        <v>5058.0200000000004</v>
      </c>
      <c r="D6">
        <v>4581</v>
      </c>
      <c r="E6">
        <v>477.02</v>
      </c>
      <c r="F6">
        <v>1199.336</v>
      </c>
      <c r="G6" s="10">
        <v>7.5286264561163444E-3</v>
      </c>
      <c r="H6" s="10">
        <v>0.78409843622743636</v>
      </c>
      <c r="I6" s="10">
        <v>0.14800959245641493</v>
      </c>
      <c r="J6" s="10">
        <v>1.0625508260759949E-2</v>
      </c>
      <c r="K6" s="10">
        <v>4.7788089916483187E-2</v>
      </c>
      <c r="L6" s="10">
        <v>4.5812492903176051E-2</v>
      </c>
      <c r="M6" s="10">
        <v>5.1324989462121786E-5</v>
      </c>
      <c r="N6" s="10">
        <v>4.7030835207219179E-2</v>
      </c>
      <c r="O6" s="10">
        <v>2.5942663841026156E-3</v>
      </c>
      <c r="P6" s="10">
        <v>6.1410018488573001E-5</v>
      </c>
      <c r="Q6" s="10">
        <v>1.3551430667235549E-3</v>
      </c>
    </row>
    <row r="7" spans="1:17" x14ac:dyDescent="0.3">
      <c r="A7" s="1">
        <v>45033</v>
      </c>
      <c r="B7">
        <v>0.24752138304247559</v>
      </c>
      <c r="C7">
        <v>5506.7</v>
      </c>
      <c r="D7">
        <v>5141.04</v>
      </c>
      <c r="E7">
        <v>365.66</v>
      </c>
      <c r="F7">
        <v>1363.0260000000001</v>
      </c>
      <c r="G7" s="10">
        <v>7.6501401027220094E-3</v>
      </c>
      <c r="H7" s="10">
        <v>0.7589959000580595</v>
      </c>
      <c r="I7" s="10">
        <v>0.17314817099160815</v>
      </c>
      <c r="J7" s="10">
        <v>1.1577212022119306E-2</v>
      </c>
      <c r="K7" s="10">
        <v>2.8305518380071427E-2</v>
      </c>
      <c r="L7" s="10">
        <v>2.8713525852216603E-2</v>
      </c>
      <c r="M7" s="10">
        <v>4.8636300834067761E-4</v>
      </c>
      <c r="N7" s="10">
        <v>4.6787268258710109E-2</v>
      </c>
      <c r="O7" s="10">
        <v>1.2825848910697616E-3</v>
      </c>
      <c r="P7" s="10">
        <v>7.2360667370410621E-5</v>
      </c>
      <c r="Q7" s="10">
        <v>1.1762249400374676E-3</v>
      </c>
    </row>
    <row r="8" spans="1:17" x14ac:dyDescent="0.3">
      <c r="A8" s="1">
        <v>45040</v>
      </c>
      <c r="B8">
        <v>0.23910649191258629</v>
      </c>
      <c r="C8">
        <v>4367.28</v>
      </c>
      <c r="D8">
        <v>4085.53</v>
      </c>
      <c r="E8">
        <v>281.75</v>
      </c>
      <c r="F8">
        <v>1044.2449999999999</v>
      </c>
      <c r="G8" s="10">
        <v>6.5796783411307064E-3</v>
      </c>
      <c r="H8" s="10">
        <v>0.74846944752220801</v>
      </c>
      <c r="I8" s="10">
        <v>0.17585121453229521</v>
      </c>
      <c r="J8" s="10">
        <v>1.0986821380944672E-2</v>
      </c>
      <c r="K8" s="10">
        <v>2.6256640927342343E-2</v>
      </c>
      <c r="L8" s="10">
        <v>3.227766733384875E-2</v>
      </c>
      <c r="M8" s="10">
        <v>7.1514612245905524E-5</v>
      </c>
      <c r="N8" s="10">
        <v>5.3607530640891438E-2</v>
      </c>
      <c r="O8" s="10">
        <v>4.322893324003668E-3</v>
      </c>
      <c r="P8" s="10">
        <v>1.1089964628029497E-4</v>
      </c>
      <c r="Q8" s="10">
        <v>1.1782863069999415E-3</v>
      </c>
    </row>
    <row r="9" spans="1:17" x14ac:dyDescent="0.3">
      <c r="A9" s="1">
        <v>45047</v>
      </c>
      <c r="B9">
        <v>0.23856356469506099</v>
      </c>
      <c r="C9">
        <v>2963.6419999999998</v>
      </c>
      <c r="D9">
        <v>2718.2020000000002</v>
      </c>
      <c r="E9">
        <v>245.44</v>
      </c>
      <c r="F9">
        <v>707.01700000000005</v>
      </c>
      <c r="G9" s="10">
        <v>1.9792412613913657E-3</v>
      </c>
      <c r="H9" s="10">
        <v>0.72013932049085849</v>
      </c>
      <c r="I9" s="10">
        <v>0.21155044097717715</v>
      </c>
      <c r="J9" s="10">
        <v>1.4463686140936904E-2</v>
      </c>
      <c r="K9" s="10">
        <v>3.2505231485158215E-2</v>
      </c>
      <c r="L9" s="10">
        <v>2.748100366778012E-2</v>
      </c>
      <c r="M9" s="10">
        <v>0</v>
      </c>
      <c r="N9" s="10">
        <v>4.9993147804931054E-2</v>
      </c>
      <c r="O9" s="10">
        <v>1.8488078743875177E-3</v>
      </c>
      <c r="P9" s="10">
        <v>2.535545031748941E-5</v>
      </c>
      <c r="Q9" s="10">
        <v>1.5098225281637819E-3</v>
      </c>
    </row>
    <row r="10" spans="1:17" x14ac:dyDescent="0.3">
      <c r="A10" s="1">
        <v>45054</v>
      </c>
      <c r="B10">
        <v>0.23427880028760739</v>
      </c>
      <c r="C10">
        <v>5063.8469999999998</v>
      </c>
      <c r="D10">
        <v>4722.0370000000003</v>
      </c>
      <c r="E10">
        <v>341.81</v>
      </c>
      <c r="F10">
        <v>1186.3520000000001</v>
      </c>
      <c r="G10" s="10">
        <v>1.0172645636756544E-2</v>
      </c>
      <c r="H10" s="10">
        <v>0.73596350049875792</v>
      </c>
      <c r="I10" s="10">
        <v>0.17506696742537911</v>
      </c>
      <c r="J10" s="10">
        <v>1.5411253569457519E-2</v>
      </c>
      <c r="K10" s="10">
        <v>2.9482398132875259E-2</v>
      </c>
      <c r="L10" s="10">
        <v>3.1248905459018619E-2</v>
      </c>
      <c r="M10" s="10">
        <v>9.7019169937880581E-5</v>
      </c>
      <c r="N10" s="10">
        <v>6.0727827576589025E-2</v>
      </c>
      <c r="O10" s="10">
        <v>2.5365313306373498E-3</v>
      </c>
      <c r="P10" s="10">
        <v>2.4254792484470132E-5</v>
      </c>
      <c r="Q10" s="10">
        <v>1.8724970149524649E-3</v>
      </c>
    </row>
    <row r="11" spans="1:17" x14ac:dyDescent="0.3">
      <c r="A11" s="1">
        <v>45061</v>
      </c>
      <c r="B11">
        <v>0.25180314040855722</v>
      </c>
      <c r="C11">
        <v>3860.0709999999999</v>
      </c>
      <c r="D11">
        <v>3591.761</v>
      </c>
      <c r="E11">
        <v>268.31</v>
      </c>
      <c r="F11">
        <v>971.97799999999995</v>
      </c>
      <c r="G11" s="10">
        <v>1.3587186122484459E-2</v>
      </c>
      <c r="H11" s="10">
        <v>0.76791027775007015</v>
      </c>
      <c r="I11" s="10">
        <v>0.14215007826075121</v>
      </c>
      <c r="J11" s="10">
        <v>1.1431977289262787E-2</v>
      </c>
      <c r="K11" s="10">
        <v>4.5071976033896739E-2</v>
      </c>
      <c r="L11" s="10">
        <v>4.0105625244298948E-2</v>
      </c>
      <c r="M11" s="10">
        <v>1.6534238700907509E-4</v>
      </c>
      <c r="N11" s="10">
        <v>6.1611350242600699E-2</v>
      </c>
      <c r="O11" s="10">
        <v>3.0199350228707279E-3</v>
      </c>
      <c r="P11" s="10">
        <v>1.2385292495095741E-4</v>
      </c>
      <c r="Q11" s="10">
        <v>2.0016636369520877E-3</v>
      </c>
    </row>
    <row r="12" spans="1:17" x14ac:dyDescent="0.3">
      <c r="A12" s="1">
        <v>45068</v>
      </c>
      <c r="B12">
        <v>0.2467565711208754</v>
      </c>
      <c r="C12">
        <v>3922.2379999999998</v>
      </c>
      <c r="D12">
        <v>3614.848</v>
      </c>
      <c r="E12">
        <v>307.39</v>
      </c>
      <c r="F12">
        <v>967.83799999999997</v>
      </c>
      <c r="G12" s="10">
        <v>1.1502179331641035E-2</v>
      </c>
      <c r="H12" s="10">
        <v>0.89612433520148804</v>
      </c>
      <c r="I12" s="10">
        <v>2.8929723773521401E-2</v>
      </c>
      <c r="J12" s="10">
        <v>1.516196366443591E-2</v>
      </c>
      <c r="K12" s="10">
        <v>9.3063087319641108E-2</v>
      </c>
      <c r="L12" s="10">
        <v>8.591779409847014E-2</v>
      </c>
      <c r="M12" s="10">
        <v>4.3329666049210405E-5</v>
      </c>
      <c r="N12" s="10">
        <v>4.5455186266714777E-2</v>
      </c>
      <c r="O12" s="10">
        <v>2.4592370589988552E-3</v>
      </c>
      <c r="P12" s="10">
        <v>3.2404503715097454E-4</v>
      </c>
      <c r="Q12" s="10">
        <v>1.7283384408954036E-3</v>
      </c>
    </row>
    <row r="13" spans="1:17" x14ac:dyDescent="0.3">
      <c r="A13" s="1">
        <v>45075</v>
      </c>
      <c r="B13">
        <v>0.2484671127290016</v>
      </c>
      <c r="C13">
        <v>4240.3639999999996</v>
      </c>
      <c r="D13">
        <v>3852.5940000000001</v>
      </c>
      <c r="E13">
        <v>387.77</v>
      </c>
      <c r="F13">
        <v>1053.5909999999999</v>
      </c>
      <c r="G13" s="10">
        <v>1.1447103508524646E-2</v>
      </c>
      <c r="H13" s="10">
        <v>0.86862173572313284</v>
      </c>
      <c r="I13" s="10">
        <v>3.996785292806912E-2</v>
      </c>
      <c r="J13" s="10">
        <v>8.148785548441272E-3</v>
      </c>
      <c r="K13" s="10">
        <v>3.773663783742446E-2</v>
      </c>
      <c r="L13" s="10">
        <v>4.2005049315179413E-2</v>
      </c>
      <c r="M13" s="10">
        <v>1.3676977234956806E-5</v>
      </c>
      <c r="N13" s="10">
        <v>6.8535893103194467E-2</v>
      </c>
      <c r="O13" s="10">
        <v>3.0519036420073083E-3</v>
      </c>
      <c r="P13" s="10">
        <v>2.1304856939535977E-4</v>
      </c>
      <c r="Q13" s="10">
        <v>2.9003866427592109E-3</v>
      </c>
    </row>
    <row r="14" spans="1:17" x14ac:dyDescent="0.3">
      <c r="A14" s="1">
        <v>45082</v>
      </c>
      <c r="B14">
        <v>0.24551617324697039</v>
      </c>
      <c r="C14">
        <v>4041.86</v>
      </c>
      <c r="D14">
        <v>3582.52</v>
      </c>
      <c r="E14">
        <v>459.34</v>
      </c>
      <c r="F14">
        <v>992.34199999999998</v>
      </c>
      <c r="G14" s="10">
        <v>7.4332516201310941E-3</v>
      </c>
      <c r="H14" s="10">
        <v>0.83590293219110579</v>
      </c>
      <c r="I14" s="10">
        <v>5.1221861164176069E-2</v>
      </c>
      <c r="J14" s="10">
        <v>8.2441517968726667E-3</v>
      </c>
      <c r="K14" s="10">
        <v>3.8247458336310887E-2</v>
      </c>
      <c r="L14" s="10">
        <v>4.1355909013820254E-2</v>
      </c>
      <c r="M14" s="10">
        <v>2.6535100699637444E-4</v>
      </c>
      <c r="N14" s="10">
        <v>9.1329085161289944E-2</v>
      </c>
      <c r="O14" s="10">
        <v>5.4346711236157568E-3</v>
      </c>
      <c r="P14" s="10">
        <v>1.6869593581235934E-4</v>
      </c>
      <c r="Q14" s="10">
        <v>2.9875380827578475E-3</v>
      </c>
    </row>
    <row r="15" spans="1:17" x14ac:dyDescent="0.3">
      <c r="A15" s="1">
        <v>45089</v>
      </c>
      <c r="B15">
        <v>0.2499718737566142</v>
      </c>
      <c r="C15">
        <v>4373.1400000000003</v>
      </c>
      <c r="D15">
        <v>4037.85</v>
      </c>
      <c r="E15">
        <v>335.29</v>
      </c>
      <c r="F15">
        <v>1093.162</v>
      </c>
      <c r="G15" s="10">
        <v>7.032739857768598E-3</v>
      </c>
      <c r="H15" s="10">
        <v>0.87165787151429064</v>
      </c>
      <c r="I15" s="10">
        <v>3.9785214052519502E-2</v>
      </c>
      <c r="J15" s="10">
        <v>5.7266595984687158E-3</v>
      </c>
      <c r="K15" s="10">
        <v>3.9885681764773341E-2</v>
      </c>
      <c r="L15" s="10">
        <v>4.541140593873437E-2</v>
      </c>
      <c r="M15" s="10">
        <v>7.2016413737059759E-5</v>
      </c>
      <c r="N15" s="10">
        <v>7.2043239842240772E-2</v>
      </c>
      <c r="O15" s="10">
        <v>3.5458058327896827E-3</v>
      </c>
      <c r="P15" s="10">
        <v>1.3645288818499643E-4</v>
      </c>
      <c r="Q15" s="10">
        <v>4.2240950485508653E-3</v>
      </c>
    </row>
    <row r="16" spans="1:17" x14ac:dyDescent="0.3">
      <c r="A16" s="1">
        <v>45096</v>
      </c>
      <c r="B16">
        <v>0.2442981956805107</v>
      </c>
      <c r="C16">
        <v>4769.4989999999998</v>
      </c>
      <c r="D16">
        <v>4275.0190000000002</v>
      </c>
      <c r="E16">
        <v>494.48</v>
      </c>
      <c r="F16">
        <v>1165.18</v>
      </c>
      <c r="G16" s="10">
        <v>3.9142234366952456E-3</v>
      </c>
      <c r="H16" s="10">
        <v>0.85311131129133644</v>
      </c>
      <c r="I16" s="10">
        <v>4.122561135745155E-2</v>
      </c>
      <c r="J16" s="10">
        <v>6.5657941518758971E-3</v>
      </c>
      <c r="K16" s="10">
        <v>3.8637173278346613E-2</v>
      </c>
      <c r="L16" s="10">
        <v>4.3498386256177815E-2</v>
      </c>
      <c r="M16" s="10">
        <v>1.1940123071453135E-4</v>
      </c>
      <c r="N16" s="10">
        <v>9.0955007762519899E-2</v>
      </c>
      <c r="O16" s="10">
        <v>3.9925240813835274E-3</v>
      </c>
      <c r="P16" s="10">
        <v>1.1612668802286339E-4</v>
      </c>
      <c r="Q16" s="10">
        <v>2.5005859796425863E-3</v>
      </c>
    </row>
    <row r="17" spans="1:17" x14ac:dyDescent="0.3">
      <c r="A17" s="1">
        <v>45103</v>
      </c>
      <c r="B17">
        <v>0.24262717770034839</v>
      </c>
      <c r="C17">
        <v>4018</v>
      </c>
      <c r="D17">
        <v>3606.95</v>
      </c>
      <c r="E17">
        <v>411.05</v>
      </c>
      <c r="F17">
        <v>974.87599999999998</v>
      </c>
      <c r="G17" s="10">
        <v>5.8566470553903403E-3</v>
      </c>
      <c r="H17" s="10">
        <v>0.81389646654606351</v>
      </c>
      <c r="I17" s="10">
        <v>6.3801958073115977E-2</v>
      </c>
      <c r="J17" s="10">
        <v>1.1802031187377502E-2</v>
      </c>
      <c r="K17" s="10">
        <v>3.76245204770531E-2</v>
      </c>
      <c r="L17" s="10">
        <v>2.8040916204596172E-2</v>
      </c>
      <c r="M17" s="10">
        <v>4.1948291670938716E-4</v>
      </c>
      <c r="N17" s="10">
        <v>9.9479936879161207E-2</v>
      </c>
      <c r="O17" s="10">
        <v>4.2030157709210805E-3</v>
      </c>
      <c r="P17" s="10">
        <v>5.4046157126108661E-4</v>
      </c>
      <c r="Q17" s="10">
        <v>2.2723609036543282E-3</v>
      </c>
    </row>
    <row r="18" spans="1:17" x14ac:dyDescent="0.3">
      <c r="A18" s="1">
        <v>45110</v>
      </c>
      <c r="B18">
        <v>0.24525895736100509</v>
      </c>
      <c r="C18">
        <v>3266.0010000000002</v>
      </c>
      <c r="D18">
        <v>2869.2809999999999</v>
      </c>
      <c r="E18">
        <v>396.72</v>
      </c>
      <c r="F18">
        <v>801.01599999999996</v>
      </c>
      <c r="G18" s="10">
        <v>7.7454143846525103E-3</v>
      </c>
      <c r="H18" s="10">
        <v>0.82613016179789045</v>
      </c>
      <c r="I18" s="10">
        <v>6.359766857122931E-2</v>
      </c>
      <c r="J18" s="10">
        <v>1.0445650592146045E-2</v>
      </c>
      <c r="K18" s="10">
        <v>4.2280014301543517E-2</v>
      </c>
      <c r="L18" s="10">
        <v>3.7874365752475117E-2</v>
      </c>
      <c r="M18" s="10">
        <v>1.560107198921588E-5</v>
      </c>
      <c r="N18" s="10">
        <v>8.843024325277056E-2</v>
      </c>
      <c r="O18" s="10">
        <v>3.6043689775780269E-3</v>
      </c>
      <c r="P18" s="10">
        <v>3.0891351743815199E-5</v>
      </c>
      <c r="Q18" s="10">
        <v>2.5231729018802165E-3</v>
      </c>
    </row>
    <row r="19" spans="1:17" x14ac:dyDescent="0.3">
      <c r="A19" s="1">
        <v>45117</v>
      </c>
      <c r="B19">
        <v>0.2471071695693984</v>
      </c>
      <c r="C19">
        <v>4679.5</v>
      </c>
      <c r="D19">
        <v>4197.76</v>
      </c>
      <c r="E19">
        <v>481.74</v>
      </c>
      <c r="F19">
        <v>1156.338</v>
      </c>
      <c r="G19" s="10">
        <v>1.1318896196276395E-2</v>
      </c>
      <c r="H19" s="10">
        <v>0.80127648744684998</v>
      </c>
      <c r="I19" s="10">
        <v>6.8335724050653759E-2</v>
      </c>
      <c r="J19" s="10">
        <v>1.2248059316866251E-2</v>
      </c>
      <c r="K19" s="10">
        <v>3.8518034817179386E-2</v>
      </c>
      <c r="L19" s="10">
        <v>3.6997586074395981E-2</v>
      </c>
      <c r="M19" s="10">
        <v>1.7437425986985245E-4</v>
      </c>
      <c r="N19" s="10">
        <v>0.10204563085455398</v>
      </c>
      <c r="O19" s="10">
        <v>4.2131854031239313E-3</v>
      </c>
      <c r="P19" s="10">
        <v>3.8764247180572649E-4</v>
      </c>
      <c r="Q19" s="10">
        <v>2.429005439113883E-3</v>
      </c>
    </row>
    <row r="20" spans="1:17" x14ac:dyDescent="0.3">
      <c r="A20" s="1">
        <v>45124</v>
      </c>
      <c r="B20">
        <v>0.2495953616517477</v>
      </c>
      <c r="C20">
        <v>4518.8500000000004</v>
      </c>
      <c r="D20">
        <v>3980.9</v>
      </c>
      <c r="E20">
        <v>537.94999999999993</v>
      </c>
      <c r="F20">
        <v>1127.884</v>
      </c>
      <c r="G20" s="10">
        <v>7.5528262006058951E-3</v>
      </c>
      <c r="H20" s="10">
        <v>0.85663338245520648</v>
      </c>
      <c r="I20" s="10">
        <v>5.899369653986767E-2</v>
      </c>
      <c r="J20" s="10">
        <v>6.1239131356264015E-3</v>
      </c>
      <c r="K20" s="10">
        <v>2.5108043856068248E-2</v>
      </c>
      <c r="L20" s="10">
        <v>2.6741087358901947E-2</v>
      </c>
      <c r="M20" s="10">
        <v>1.9614925843177604E-4</v>
      </c>
      <c r="N20" s="10">
        <v>6.8397364932201818E-2</v>
      </c>
      <c r="O20" s="10">
        <v>1.9559227107147871E-3</v>
      </c>
      <c r="P20" s="10">
        <v>1.4674476734513321E-4</v>
      </c>
      <c r="Q20" s="10">
        <v>1.6612760797642091E-3</v>
      </c>
    </row>
    <row r="21" spans="1:17" x14ac:dyDescent="0.3">
      <c r="A21" s="1">
        <v>45131</v>
      </c>
      <c r="B21">
        <v>0.24896236921005929</v>
      </c>
      <c r="C21">
        <v>4085.75</v>
      </c>
      <c r="D21">
        <v>3601.65</v>
      </c>
      <c r="E21">
        <v>484.1</v>
      </c>
      <c r="F21">
        <v>1017.198</v>
      </c>
      <c r="G21" s="10">
        <v>9.0529516229398959E-3</v>
      </c>
      <c r="H21" s="10">
        <v>0.85612826985905732</v>
      </c>
      <c r="I21" s="10">
        <v>4.791820945245772E-2</v>
      </c>
      <c r="J21" s="10">
        <v>6.3995002851816489E-3</v>
      </c>
      <c r="K21" s="10">
        <v>2.3568891294205589E-2</v>
      </c>
      <c r="L21" s="10">
        <v>3.0124476952196555E-2</v>
      </c>
      <c r="M21" s="10">
        <v>9.3936341799557871E-5</v>
      </c>
      <c r="N21" s="10">
        <v>7.8366314382843444E-2</v>
      </c>
      <c r="O21" s="10">
        <v>1.9662030721412779E-3</v>
      </c>
      <c r="P21" s="10">
        <v>7.461498357905898E-5</v>
      </c>
      <c r="Q21" s="10">
        <v>2.2806029952268359E-3</v>
      </c>
    </row>
    <row r="22" spans="1:17" x14ac:dyDescent="0.3">
      <c r="A22" s="1">
        <v>45138</v>
      </c>
      <c r="B22">
        <v>0.23834845145028569</v>
      </c>
      <c r="C22">
        <v>4204.9989999999998</v>
      </c>
      <c r="D22">
        <v>3754.1889999999999</v>
      </c>
      <c r="E22">
        <v>450.81</v>
      </c>
      <c r="F22">
        <v>1002.255</v>
      </c>
      <c r="G22" s="10">
        <v>7.9552916021784614E-3</v>
      </c>
      <c r="H22" s="10">
        <v>0.85417630993623139</v>
      </c>
      <c r="I22" s="10">
        <v>4.8286769957408798E-2</v>
      </c>
      <c r="J22" s="10">
        <v>5.5502034433803221E-3</v>
      </c>
      <c r="K22" s="10">
        <v>2.0165739177615171E-2</v>
      </c>
      <c r="L22" s="10">
        <v>2.0720759521953205E-2</v>
      </c>
      <c r="M22" s="10">
        <v>2.987249791924971E-4</v>
      </c>
      <c r="N22" s="10">
        <v>8.1712475812640822E-2</v>
      </c>
      <c r="O22" s="10">
        <v>1.8712627718571217E-3</v>
      </c>
      <c r="P22" s="10">
        <v>1.4896149711063605E-4</v>
      </c>
      <c r="Q22" s="10">
        <v>1.4192191736959944E-3</v>
      </c>
    </row>
    <row r="23" spans="1:17" x14ac:dyDescent="0.3">
      <c r="A23" s="1">
        <v>45145</v>
      </c>
      <c r="B23">
        <v>0.23617822840774619</v>
      </c>
      <c r="C23">
        <v>5869.9059999999999</v>
      </c>
      <c r="D23">
        <v>5241.1260000000002</v>
      </c>
      <c r="E23">
        <v>628.78</v>
      </c>
      <c r="F23">
        <v>1386.3440000000001</v>
      </c>
      <c r="G23" s="10">
        <v>5.2076939491590346E-3</v>
      </c>
      <c r="H23" s="10">
        <v>0.83395432269171754</v>
      </c>
      <c r="I23" s="10">
        <v>6.0611771241600991E-2</v>
      </c>
      <c r="J23" s="10">
        <v>9.8367552373003955E-3</v>
      </c>
      <c r="K23" s="10">
        <v>1.8226928822056617E-2</v>
      </c>
      <c r="L23" s="10">
        <v>2.0541459466127295E-2</v>
      </c>
      <c r="M23" s="10">
        <v>2.7354753640853398E-4</v>
      </c>
      <c r="N23" s="10">
        <v>8.7374176148927146E-2</v>
      </c>
      <c r="O23" s="10">
        <v>2.6176722854731596E-3</v>
      </c>
      <c r="P23" s="10">
        <v>1.240609094130089E-4</v>
      </c>
      <c r="Q23" s="10">
        <v>1.8808450296498508E-3</v>
      </c>
    </row>
    <row r="24" spans="1:17" x14ac:dyDescent="0.3">
      <c r="A24" s="1">
        <v>45152</v>
      </c>
      <c r="B24">
        <v>0.2334855140110581</v>
      </c>
      <c r="C24">
        <v>6672.5510000000004</v>
      </c>
      <c r="D24">
        <v>6083.201</v>
      </c>
      <c r="E24">
        <v>589.35</v>
      </c>
      <c r="F24">
        <v>1557.944</v>
      </c>
      <c r="G24" s="10">
        <v>8.6398548220520521E-3</v>
      </c>
      <c r="H24" s="10">
        <v>0.86745558783045573</v>
      </c>
      <c r="I24" s="10">
        <v>4.475728071751555E-2</v>
      </c>
      <c r="J24" s="10">
        <v>8.2149439291642496E-3</v>
      </c>
      <c r="K24" s="10">
        <v>4.1074719645821225E-2</v>
      </c>
      <c r="L24" s="10">
        <v>3.0735221252217962E-2</v>
      </c>
      <c r="M24" s="10">
        <v>2.6377577450983662E-5</v>
      </c>
      <c r="N24" s="10">
        <v>6.8418656788037102E-2</v>
      </c>
      <c r="O24" s="10">
        <v>2.3193416292500769E-3</v>
      </c>
      <c r="P24" s="10">
        <v>1.6795670607422594E-4</v>
      </c>
      <c r="Q24" s="10">
        <v>1.4435772360680667E-3</v>
      </c>
    </row>
    <row r="25" spans="1:17" x14ac:dyDescent="0.3">
      <c r="A25" s="1">
        <v>45159</v>
      </c>
      <c r="B25">
        <v>0.23036551997069851</v>
      </c>
      <c r="C25">
        <v>7054.9359999999997</v>
      </c>
      <c r="D25">
        <v>6282.6660000000002</v>
      </c>
      <c r="E25">
        <v>772.27</v>
      </c>
      <c r="F25">
        <v>1625.2139999999999</v>
      </c>
      <c r="G25" s="10">
        <v>5.1410218174919378E-3</v>
      </c>
      <c r="H25" s="10">
        <v>0.85560466472686059</v>
      </c>
      <c r="I25" s="10">
        <v>3.6044917012527738E-2</v>
      </c>
      <c r="J25" s="10">
        <v>6.8739505200173098E-3</v>
      </c>
      <c r="K25" s="10">
        <v>4.3265453273050127E-2</v>
      </c>
      <c r="L25" s="10">
        <v>2.3856651804765955E-2</v>
      </c>
      <c r="M25" s="10">
        <v>5.2319543311655679E-4</v>
      </c>
      <c r="N25" s="10">
        <v>9.5099604180136091E-2</v>
      </c>
      <c r="O25" s="10">
        <v>5.8751402198846424E-4</v>
      </c>
      <c r="P25" s="10">
        <v>1.2513228786137403E-4</v>
      </c>
      <c r="Q25" s="10">
        <v>2.4793711382241866E-4</v>
      </c>
    </row>
    <row r="26" spans="1:17" x14ac:dyDescent="0.3">
      <c r="A26" s="1">
        <v>45166</v>
      </c>
      <c r="B26">
        <v>0.24455965515966349</v>
      </c>
      <c r="C26">
        <v>4462.3549999999996</v>
      </c>
      <c r="D26">
        <v>3807.415</v>
      </c>
      <c r="E26">
        <v>654.93999999999994</v>
      </c>
      <c r="F26">
        <v>1091.3119999999999</v>
      </c>
      <c r="G26" s="10">
        <v>5.3395419847698158E-3</v>
      </c>
      <c r="H26" s="10">
        <v>0.84364763359363082</v>
      </c>
      <c r="I26" s="10">
        <v>2.5219067528066654E-2</v>
      </c>
      <c r="J26" s="10">
        <v>5.9967163828953309E-3</v>
      </c>
      <c r="K26" s="10">
        <v>3.7705381092451459E-2</v>
      </c>
      <c r="L26" s="10">
        <v>1.856517674704582E-2</v>
      </c>
      <c r="M26" s="10">
        <v>1.3895912073197704E-4</v>
      </c>
      <c r="N26" s="10">
        <v>0.11908425438696631</v>
      </c>
      <c r="O26" s="10">
        <v>4.5783948596265952E-4</v>
      </c>
      <c r="P26" s="10">
        <v>1.1598751697636483E-4</v>
      </c>
      <c r="Q26" s="10">
        <v>4.7548471411330341E-4</v>
      </c>
    </row>
    <row r="27" spans="1:17" x14ac:dyDescent="0.3">
      <c r="A27" s="1">
        <v>45173</v>
      </c>
      <c r="B27">
        <v>0.24517471400347041</v>
      </c>
      <c r="C27">
        <v>5487.6540000000005</v>
      </c>
      <c r="D27">
        <v>4829.1440000000002</v>
      </c>
      <c r="E27">
        <v>658.51</v>
      </c>
      <c r="F27">
        <v>1345.434</v>
      </c>
      <c r="G27" s="10">
        <v>4.3903584723021536E-3</v>
      </c>
      <c r="H27" s="10">
        <v>0.8626033384475521</v>
      </c>
      <c r="I27" s="10">
        <v>3.0170951827099689E-2</v>
      </c>
      <c r="J27" s="10">
        <v>3.8288009932867608E-3</v>
      </c>
      <c r="K27" s="10">
        <v>4.6456118718546033E-2</v>
      </c>
      <c r="L27" s="10">
        <v>1.9297157006165275E-2</v>
      </c>
      <c r="M27" s="10">
        <v>8.2929212924478645E-5</v>
      </c>
      <c r="N27" s="10">
        <v>9.8238398148647502E-2</v>
      </c>
      <c r="O27" s="10">
        <v>5.8135937539436407E-4</v>
      </c>
      <c r="P27" s="10">
        <v>1.0386352279311702E-4</v>
      </c>
      <c r="Q27" s="10">
        <v>9.6139106001961124E-5</v>
      </c>
    </row>
    <row r="28" spans="1:17" x14ac:dyDescent="0.3">
      <c r="A28" s="1">
        <v>45180</v>
      </c>
      <c r="B28">
        <v>0.23078827329059051</v>
      </c>
      <c r="C28">
        <v>7295.4139999999998</v>
      </c>
      <c r="D28">
        <v>6524.674</v>
      </c>
      <c r="E28">
        <v>770.74</v>
      </c>
      <c r="F28">
        <v>1683.6959999999999</v>
      </c>
      <c r="G28" s="10">
        <v>1.6200900079133107E-3</v>
      </c>
      <c r="H28" s="10">
        <v>0.85651844304079727</v>
      </c>
      <c r="I28" s="10">
        <v>4.3001817638613306E-2</v>
      </c>
      <c r="J28" s="10">
        <v>5.9249006003686804E-3</v>
      </c>
      <c r="K28" s="10">
        <v>3.3373854163014201E-2</v>
      </c>
      <c r="L28" s="10">
        <v>1.5784305505669685E-2</v>
      </c>
      <c r="M28" s="10">
        <v>3.8543071281174851E-4</v>
      </c>
      <c r="N28" s="10">
        <v>9.1732406505007399E-2</v>
      </c>
      <c r="O28" s="10">
        <v>6.9992071883006473E-4</v>
      </c>
      <c r="P28" s="10">
        <v>1.1699077565817943E-4</v>
      </c>
      <c r="Q28" s="10">
        <v>1.64371685665855E-3</v>
      </c>
    </row>
    <row r="29" spans="1:17" x14ac:dyDescent="0.3">
      <c r="A29" s="1">
        <v>45187</v>
      </c>
      <c r="B29">
        <v>0.23336415503680619</v>
      </c>
      <c r="C29">
        <v>8063.5820000000003</v>
      </c>
      <c r="D29">
        <v>7378.1620000000003</v>
      </c>
      <c r="E29">
        <v>685.42</v>
      </c>
      <c r="F29">
        <v>1881.751</v>
      </c>
      <c r="G29" s="10">
        <v>1.8938866031306264E-3</v>
      </c>
      <c r="H29" s="10">
        <v>0.88065727045574171</v>
      </c>
      <c r="I29" s="10">
        <v>3.9814661543087042E-2</v>
      </c>
      <c r="J29" s="10">
        <v>4.5195021211071789E-3</v>
      </c>
      <c r="K29" s="10">
        <v>3.4391258997758439E-2</v>
      </c>
      <c r="L29" s="10">
        <v>1.7088022305519528E-2</v>
      </c>
      <c r="M29" s="10">
        <v>5.3776766138270611E-5</v>
      </c>
      <c r="N29" s="10">
        <v>7.1704029464878083E-2</v>
      </c>
      <c r="O29" s="10">
        <v>1.222824843576273E-3</v>
      </c>
      <c r="P29" s="10">
        <v>1.3404820234071526E-4</v>
      </c>
      <c r="Q29" s="10">
        <v>1.9387697337680716E-4</v>
      </c>
    </row>
    <row r="30" spans="1:17" x14ac:dyDescent="0.3">
      <c r="A30" s="1">
        <v>45194</v>
      </c>
      <c r="B30">
        <v>0.2278748064199495</v>
      </c>
      <c r="C30">
        <v>6658.7439999999997</v>
      </c>
      <c r="D30">
        <v>5687.0339999999997</v>
      </c>
      <c r="E30">
        <v>971.71</v>
      </c>
      <c r="F30">
        <v>1517.36</v>
      </c>
      <c r="G30" s="10">
        <v>1.2892641132761931E-3</v>
      </c>
      <c r="H30" s="10">
        <v>0.81767995095338986</v>
      </c>
      <c r="I30" s="10">
        <v>3.6051644649019478E-2</v>
      </c>
      <c r="J30" s="10">
        <v>4.3452975669679098E-3</v>
      </c>
      <c r="K30" s="10">
        <v>2.7170047424227919E-2</v>
      </c>
      <c r="L30" s="10">
        <v>1.2797140087334062E-2</v>
      </c>
      <c r="M30" s="10">
        <v>2.7331144814489195E-4</v>
      </c>
      <c r="N30" s="10">
        <v>0.13827044929749763</v>
      </c>
      <c r="O30" s="10">
        <v>1.967566193407007E-3</v>
      </c>
      <c r="P30" s="10">
        <v>1.2251577829725712E-4</v>
      </c>
      <c r="Q30" s="10">
        <v>8.0491280039015017E-4</v>
      </c>
    </row>
    <row r="31" spans="1:17" x14ac:dyDescent="0.3">
      <c r="A31" s="1">
        <v>45201</v>
      </c>
      <c r="B31">
        <v>0.2341042671661942</v>
      </c>
      <c r="C31">
        <v>6514.9560000000001</v>
      </c>
      <c r="D31">
        <v>6052.6860000000006</v>
      </c>
      <c r="E31">
        <v>462.27</v>
      </c>
      <c r="F31">
        <v>1525.1790000000001</v>
      </c>
      <c r="G31" s="10">
        <v>8.1577470071090598E-4</v>
      </c>
      <c r="H31" s="10">
        <v>0.89633245240610793</v>
      </c>
      <c r="I31" s="10">
        <v>4.0176904010012122E-2</v>
      </c>
      <c r="J31" s="10">
        <v>2.9911739026066558E-3</v>
      </c>
      <c r="K31" s="10">
        <v>3.7865542357997883E-2</v>
      </c>
      <c r="L31" s="10">
        <v>1.414009481232237E-2</v>
      </c>
      <c r="M31" s="10">
        <v>4.8103198904759312E-5</v>
      </c>
      <c r="N31" s="10">
        <v>5.899805929396925E-2</v>
      </c>
      <c r="O31" s="10">
        <v>6.3053138814772418E-4</v>
      </c>
      <c r="P31" s="10">
        <v>7.0010995406460153E-6</v>
      </c>
      <c r="Q31" s="10">
        <v>1.8952109764112858E-4</v>
      </c>
    </row>
    <row r="32" spans="1:17" x14ac:dyDescent="0.3">
      <c r="A32" s="1">
        <v>45208</v>
      </c>
      <c r="B32">
        <v>0.23055001546869591</v>
      </c>
      <c r="C32">
        <v>8879.223</v>
      </c>
      <c r="D32">
        <v>8099.0029999999997</v>
      </c>
      <c r="E32">
        <v>780.22</v>
      </c>
      <c r="F32">
        <v>2047.105</v>
      </c>
      <c r="G32" s="10">
        <v>1.3630094007603094E-3</v>
      </c>
      <c r="H32" s="10">
        <v>0.88467828918098845</v>
      </c>
      <c r="I32" s="10">
        <v>3.3223354143532551E-2</v>
      </c>
      <c r="J32" s="10">
        <v>3.9186520271858897E-3</v>
      </c>
      <c r="K32" s="10">
        <v>3.3777076712591426E-2</v>
      </c>
      <c r="L32" s="10">
        <v>1.1713362037783913E-2</v>
      </c>
      <c r="M32" s="10">
        <v>2.5428199110365994E-4</v>
      </c>
      <c r="N32" s="10">
        <v>7.5845343833615492E-2</v>
      </c>
      <c r="O32" s="10">
        <v>6.8269418546742166E-4</v>
      </c>
      <c r="P32" s="10">
        <v>3.4375237346255993E-5</v>
      </c>
      <c r="Q32" s="10">
        <v>7.6572522412139785E-4</v>
      </c>
    </row>
    <row r="33" spans="1:17" x14ac:dyDescent="0.3">
      <c r="A33" s="1">
        <v>45215</v>
      </c>
      <c r="B33">
        <v>0.2331453159086852</v>
      </c>
      <c r="C33">
        <v>8626.86</v>
      </c>
      <c r="D33">
        <v>7875.34</v>
      </c>
      <c r="E33">
        <v>751.52</v>
      </c>
      <c r="F33">
        <v>2011.3119999999999</v>
      </c>
      <c r="G33" s="10">
        <v>1.676877832701196E-3</v>
      </c>
      <c r="H33" s="10">
        <v>0.87606386272183112</v>
      </c>
      <c r="I33" s="10">
        <v>3.3380349357208183E-2</v>
      </c>
      <c r="J33" s="10">
        <v>3.5633653944900415E-3</v>
      </c>
      <c r="K33" s="10">
        <v>2.8611728020464158E-2</v>
      </c>
      <c r="L33" s="10">
        <v>1.7607217243362557E-2</v>
      </c>
      <c r="M33" s="10">
        <v>2.0255259644941858E-4</v>
      </c>
      <c r="N33" s="10">
        <v>8.3846532980317939E-2</v>
      </c>
      <c r="O33" s="10">
        <v>1.0766593107411908E-3</v>
      </c>
      <c r="P33" s="10">
        <v>1.8979980626096545E-4</v>
      </c>
      <c r="Q33" s="10">
        <v>3.5475978817345967E-4</v>
      </c>
    </row>
    <row r="34" spans="1:17" x14ac:dyDescent="0.3">
      <c r="A34" s="1">
        <v>45222</v>
      </c>
      <c r="B34">
        <v>0.23115843224657481</v>
      </c>
      <c r="C34">
        <v>9031.9050000000007</v>
      </c>
      <c r="D34">
        <v>8014.8950000000004</v>
      </c>
      <c r="E34">
        <v>1017.01</v>
      </c>
      <c r="F34">
        <v>2087.8009999999999</v>
      </c>
      <c r="G34" s="10">
        <v>1.1821261243865162E-3</v>
      </c>
      <c r="H34" s="10">
        <v>0.84099318249158306</v>
      </c>
      <c r="I34" s="10">
        <v>4.2878938511838181E-2</v>
      </c>
      <c r="J34" s="10">
        <v>5.6956985993168513E-3</v>
      </c>
      <c r="K34" s="10">
        <v>2.7368010879736317E-2</v>
      </c>
      <c r="L34" s="10">
        <v>1.9200594020338562E-2</v>
      </c>
      <c r="M34" s="10">
        <v>4.4175245807956309E-5</v>
      </c>
      <c r="N34" s="10">
        <v>0.10831866433136503</v>
      </c>
      <c r="O34" s="10">
        <v>8.7042925091505613E-4</v>
      </c>
      <c r="P34" s="10">
        <v>1.6785444787424383E-5</v>
      </c>
      <c r="Q34" s="10">
        <v>1.0311397150210772E-3</v>
      </c>
    </row>
    <row r="35" spans="1:17" x14ac:dyDescent="0.3">
      <c r="A35" s="1">
        <v>45229</v>
      </c>
      <c r="B35">
        <v>0.2281653681972157</v>
      </c>
      <c r="C35">
        <v>6699.4260000000004</v>
      </c>
      <c r="D35">
        <v>6253.6759999999986</v>
      </c>
      <c r="E35">
        <v>445.75</v>
      </c>
      <c r="F35">
        <v>1528.577</v>
      </c>
      <c r="G35" s="10">
        <v>2.5290971236442217E-3</v>
      </c>
      <c r="H35" s="10">
        <v>0.87704153424325704</v>
      </c>
      <c r="I35" s="10">
        <v>5.0643627768583062E-2</v>
      </c>
      <c r="J35" s="10">
        <v>6.5386413440557912E-3</v>
      </c>
      <c r="K35" s="10">
        <v>3.5900842096608217E-2</v>
      </c>
      <c r="L35" s="10">
        <v>1.7765365161208194E-2</v>
      </c>
      <c r="M35" s="10">
        <v>0</v>
      </c>
      <c r="N35" s="10">
        <v>6.276467416429149E-2</v>
      </c>
      <c r="O35" s="10">
        <v>4.7930762302363604E-4</v>
      </c>
      <c r="P35" s="10">
        <v>3.1177331447688677E-6</v>
      </c>
      <c r="Q35" s="10">
        <v>4.2292444723623912E-4</v>
      </c>
    </row>
    <row r="36" spans="1:17" x14ac:dyDescent="0.3">
      <c r="A36" s="1">
        <v>45236</v>
      </c>
      <c r="B36">
        <v>0.23332813530086899</v>
      </c>
      <c r="C36">
        <v>8086.393</v>
      </c>
      <c r="D36">
        <v>7450.3429999999998</v>
      </c>
      <c r="E36">
        <v>636.04999999999995</v>
      </c>
      <c r="F36">
        <v>1886.7829999999999</v>
      </c>
      <c r="G36" s="10">
        <v>2.4572073056311834E-3</v>
      </c>
      <c r="H36" s="10">
        <v>0.85296686170760194</v>
      </c>
      <c r="I36" s="10">
        <v>6.3185330716230434E-2</v>
      </c>
      <c r="J36" s="10">
        <v>8.1438870700919243E-3</v>
      </c>
      <c r="K36" s="10">
        <v>2.6081500401199564E-2</v>
      </c>
      <c r="L36" s="10">
        <v>1.4392214218696931E-2</v>
      </c>
      <c r="M36" s="10">
        <v>2.1869694132004694E-4</v>
      </c>
      <c r="N36" s="10">
        <v>7.239955793776251E-2</v>
      </c>
      <c r="O36" s="10">
        <v>5.9092373576874794E-4</v>
      </c>
      <c r="P36" s="10">
        <v>3.7534585593265058E-5</v>
      </c>
      <c r="Q36" s="10">
        <v>7.0854770712527545E-4</v>
      </c>
    </row>
    <row r="37" spans="1:17" x14ac:dyDescent="0.3">
      <c r="A37" s="1">
        <v>45243</v>
      </c>
      <c r="B37">
        <v>0.23992644573163091</v>
      </c>
      <c r="C37">
        <v>9232.3670000000002</v>
      </c>
      <c r="D37">
        <v>8569.527</v>
      </c>
      <c r="E37">
        <v>662.84</v>
      </c>
      <c r="F37">
        <v>2215.0889999999999</v>
      </c>
      <c r="G37" s="10">
        <v>3.003064258505436E-3</v>
      </c>
      <c r="H37" s="10">
        <v>0.86449749821129573</v>
      </c>
      <c r="I37" s="10">
        <v>5.9137265398260898E-2</v>
      </c>
      <c r="J37" s="10">
        <v>8.5471828895923967E-3</v>
      </c>
      <c r="K37" s="10">
        <v>3.1763179657269033E-2</v>
      </c>
      <c r="L37" s="10">
        <v>1.9943426742382257E-2</v>
      </c>
      <c r="M37" s="10">
        <v>1.2462508021749018E-4</v>
      </c>
      <c r="N37" s="10">
        <v>6.4149312850380877E-2</v>
      </c>
      <c r="O37" s="10">
        <v>4.7592814851322052E-4</v>
      </c>
      <c r="P37" s="10">
        <v>6.512316323397818E-5</v>
      </c>
      <c r="Q37" s="10">
        <v>3.5933538000245915E-4</v>
      </c>
    </row>
    <row r="38" spans="1:17" x14ac:dyDescent="0.3">
      <c r="A38" s="1">
        <v>45250</v>
      </c>
      <c r="B38">
        <v>0.2399038292048622</v>
      </c>
      <c r="C38">
        <v>8850.0879999999997</v>
      </c>
      <c r="D38">
        <v>8193.6679999999997</v>
      </c>
      <c r="E38">
        <v>656.42</v>
      </c>
      <c r="F38">
        <v>2123.17</v>
      </c>
      <c r="G38" s="10">
        <v>3.1309892165966996E-3</v>
      </c>
      <c r="H38" s="10">
        <v>0.85853883621989491</v>
      </c>
      <c r="I38" s="10">
        <v>5.9542777688037236E-2</v>
      </c>
      <c r="J38" s="10">
        <v>5.8301178515938546E-3</v>
      </c>
      <c r="K38" s="10">
        <v>2.8016955231270461E-2</v>
      </c>
      <c r="L38" s="10">
        <v>1.1552270557787816E-2</v>
      </c>
      <c r="M38" s="10">
        <v>0</v>
      </c>
      <c r="N38" s="10">
        <v>7.2804184458669111E-2</v>
      </c>
      <c r="O38" s="10">
        <v>1.3709194467763041E-4</v>
      </c>
      <c r="P38" s="10">
        <v>1.6002620530756147E-5</v>
      </c>
      <c r="Q38" s="10">
        <v>5.0279639433859922E-4</v>
      </c>
    </row>
    <row r="39" spans="1:17" x14ac:dyDescent="0.3">
      <c r="A39" s="1">
        <v>45257</v>
      </c>
      <c r="B39">
        <v>0.24408252994165949</v>
      </c>
      <c r="C39">
        <v>7165.3509999999997</v>
      </c>
      <c r="D39">
        <v>6304.0709999999999</v>
      </c>
      <c r="E39">
        <v>861.28</v>
      </c>
      <c r="F39">
        <v>1748.9369999999999</v>
      </c>
      <c r="G39" s="10">
        <v>2.5091852887754746E-3</v>
      </c>
      <c r="H39" s="10">
        <v>0.84280745866314</v>
      </c>
      <c r="I39" s="10">
        <v>3.9422088870316896E-2</v>
      </c>
      <c r="J39" s="10">
        <v>3.8474174427890607E-3</v>
      </c>
      <c r="K39" s="10">
        <v>2.877199131129211E-2</v>
      </c>
      <c r="L39" s="10">
        <v>1.3215042520884164E-2</v>
      </c>
      <c r="M39" s="10">
        <v>1.4937008135871226E-4</v>
      </c>
      <c r="N39" s="10">
        <v>0.10823769922181402</v>
      </c>
      <c r="O39" s="10">
        <v>2.8394607894672371E-3</v>
      </c>
      <c r="P39" s="10">
        <v>1.8731964233863939E-4</v>
      </c>
      <c r="Q39" s="10">
        <v>1.3732032427556714E-3</v>
      </c>
    </row>
    <row r="40" spans="1:17" x14ac:dyDescent="0.3">
      <c r="A40" s="1">
        <v>45264</v>
      </c>
      <c r="B40">
        <v>0.25265062425950108</v>
      </c>
      <c r="C40">
        <v>7085.5950000000003</v>
      </c>
      <c r="D40">
        <v>6327.0949999999993</v>
      </c>
      <c r="E40">
        <v>758.5</v>
      </c>
      <c r="F40">
        <v>1790.18</v>
      </c>
      <c r="G40" s="10">
        <v>1.7091082182072118E-3</v>
      </c>
      <c r="H40" s="10">
        <v>0.86145890630516331</v>
      </c>
      <c r="I40" s="10">
        <v>4.9837595642922311E-2</v>
      </c>
      <c r="J40" s="10">
        <v>6.7680685441005584E-3</v>
      </c>
      <c r="K40" s="10">
        <v>3.0627219270273242E-2</v>
      </c>
      <c r="L40" s="10">
        <v>1.1006656925254444E-2</v>
      </c>
      <c r="M40" s="10">
        <v>4.7362122605526038E-5</v>
      </c>
      <c r="N40" s="10">
        <v>7.907009407427476E-2</v>
      </c>
      <c r="O40" s="10">
        <v>1.069154749183806E-3</v>
      </c>
      <c r="P40" s="10">
        <v>3.9710343542545524E-5</v>
      </c>
      <c r="Q40" s="10">
        <v>3.0656258338651897E-4</v>
      </c>
    </row>
    <row r="41" spans="1:17" x14ac:dyDescent="0.3">
      <c r="A41" s="1">
        <v>45271</v>
      </c>
      <c r="B41">
        <v>0.26037514190085892</v>
      </c>
      <c r="C41">
        <v>7982.6859999999997</v>
      </c>
      <c r="D41">
        <v>7212.1859999999997</v>
      </c>
      <c r="E41">
        <v>770.5</v>
      </c>
      <c r="F41">
        <v>2078.4929999999999</v>
      </c>
      <c r="G41" s="10">
        <v>2.0216055280079569E-3</v>
      </c>
      <c r="H41" s="10">
        <v>0.85258240194429713</v>
      </c>
      <c r="I41" s="10">
        <v>4.8875286588898267E-2</v>
      </c>
      <c r="J41" s="10">
        <v>6.3621115146132766E-3</v>
      </c>
      <c r="K41" s="10">
        <v>2.0632268182904735E-2</v>
      </c>
      <c r="L41" s="10">
        <v>1.2545846070872915E-2</v>
      </c>
      <c r="M41" s="10">
        <v>1.2119539302066158E-4</v>
      </c>
      <c r="N41" s="10">
        <v>8.8551930489893835E-2</v>
      </c>
      <c r="O41" s="10">
        <v>1.3715076507839284E-3</v>
      </c>
      <c r="P41" s="10">
        <v>1.1396089048499222E-4</v>
      </c>
      <c r="Q41" s="10">
        <v>9.6999984803593838E-4</v>
      </c>
    </row>
    <row r="42" spans="1:17" x14ac:dyDescent="0.3">
      <c r="A42" s="1">
        <v>45278</v>
      </c>
      <c r="B42">
        <v>0.26606234865761852</v>
      </c>
      <c r="C42">
        <v>6244.9459999999999</v>
      </c>
      <c r="D42">
        <v>5264.6009999999997</v>
      </c>
      <c r="E42">
        <v>980.34500000000003</v>
      </c>
      <c r="F42">
        <v>1661.5450000000001</v>
      </c>
      <c r="G42" s="10">
        <v>2.7529440498585134E-3</v>
      </c>
      <c r="H42" s="10">
        <v>0.82219024123213391</v>
      </c>
      <c r="I42" s="10">
        <v>4.0085551165012973E-2</v>
      </c>
      <c r="J42" s="10">
        <v>3.222958887639234E-3</v>
      </c>
      <c r="K42" s="10">
        <v>2.5850816077939695E-2</v>
      </c>
      <c r="L42" s="10">
        <v>1.1146066153085686E-2</v>
      </c>
      <c r="M42" s="10">
        <v>3.3975268620406313E-5</v>
      </c>
      <c r="N42" s="10">
        <v>0.12950561119461806</v>
      </c>
      <c r="O42" s="10">
        <v>2.1523509167336685E-3</v>
      </c>
      <c r="P42" s="10">
        <v>5.6367285383153765E-5</v>
      </c>
      <c r="Q42" s="10">
        <v>4.0412079481874473E-4</v>
      </c>
    </row>
    <row r="43" spans="1:17" x14ac:dyDescent="0.3">
      <c r="A43" s="1">
        <v>45285</v>
      </c>
      <c r="B43">
        <v>0.27680738708108749</v>
      </c>
      <c r="C43">
        <v>3915.3760000000002</v>
      </c>
      <c r="D43">
        <v>3454.366</v>
      </c>
      <c r="E43">
        <v>461.01</v>
      </c>
      <c r="F43">
        <v>1083.8050000000001</v>
      </c>
      <c r="G43" s="10">
        <v>2.5033908784869809E-3</v>
      </c>
      <c r="H43" s="10">
        <v>0.86116646219952153</v>
      </c>
      <c r="I43" s="10">
        <v>5.3107649350759525E-2</v>
      </c>
      <c r="J43" s="10">
        <v>1.072881805065849E-3</v>
      </c>
      <c r="K43" s="10">
        <v>2.3603399711448678E-2</v>
      </c>
      <c r="L43" s="10">
        <v>1.3947463465856036E-2</v>
      </c>
      <c r="M43" s="10">
        <v>8.8725797424351737E-4</v>
      </c>
      <c r="N43" s="10">
        <v>8.0167388732676093E-2</v>
      </c>
      <c r="O43" s="10">
        <v>1.029554677893072E-3</v>
      </c>
      <c r="P43" s="10">
        <v>6.5414381353408549E-5</v>
      </c>
      <c r="Q43" s="10">
        <v>4.3910912026233771E-4</v>
      </c>
    </row>
    <row r="44" spans="1:17" x14ac:dyDescent="0.3">
      <c r="A44" s="1">
        <v>45292</v>
      </c>
      <c r="B44">
        <v>0.24996253291050241</v>
      </c>
      <c r="C44">
        <v>4584.0230000000001</v>
      </c>
      <c r="D44">
        <v>4036.5929999999998</v>
      </c>
      <c r="E44">
        <v>547.42999999999995</v>
      </c>
      <c r="F44">
        <v>1145.8340000000001</v>
      </c>
      <c r="G44" s="10">
        <v>1.0315380385338972E-3</v>
      </c>
      <c r="H44" s="10">
        <v>0.81737928020049888</v>
      </c>
      <c r="I44" s="10">
        <v>7.3754969755173691E-2</v>
      </c>
      <c r="J44" s="10">
        <v>7.7365352890042313E-3</v>
      </c>
      <c r="K44" s="10">
        <v>2.7335758021148279E-2</v>
      </c>
      <c r="L44" s="10">
        <v>1.1690764436717503E-2</v>
      </c>
      <c r="M44" s="10">
        <v>0</v>
      </c>
      <c r="N44" s="10">
        <v>9.7549670719845216E-2</v>
      </c>
      <c r="O44" s="10">
        <v>2.3916539188981868E-3</v>
      </c>
      <c r="P44" s="10">
        <v>1.5635207804597247E-4</v>
      </c>
      <c r="Q44" s="10">
        <v>3.5083780794932913E-4</v>
      </c>
    </row>
    <row r="45" spans="1:17" x14ac:dyDescent="0.3">
      <c r="A45" s="1">
        <v>45299</v>
      </c>
      <c r="B45">
        <v>0.2596907508182924</v>
      </c>
      <c r="C45">
        <v>6962.67</v>
      </c>
      <c r="D45">
        <v>6131.63</v>
      </c>
      <c r="E45">
        <v>831.04</v>
      </c>
      <c r="F45">
        <v>1808.1410000000001</v>
      </c>
      <c r="G45" s="10">
        <v>5.9629562476948815E-4</v>
      </c>
      <c r="H45" s="10">
        <v>0.83377035733393667</v>
      </c>
      <c r="I45" s="10">
        <v>7.0064735910414858E-2</v>
      </c>
      <c r="J45" s="10">
        <v>1.3863873275890599E-2</v>
      </c>
      <c r="K45" s="10">
        <v>3.4212461471149376E-2</v>
      </c>
      <c r="L45" s="10">
        <v>1.6174518821872361E-2</v>
      </c>
      <c r="M45" s="10">
        <v>2.2498895152168932E-4</v>
      </c>
      <c r="N45" s="10">
        <v>7.7909854746897808E-2</v>
      </c>
      <c r="O45" s="10">
        <v>3.3938214591935009E-3</v>
      </c>
      <c r="P45" s="10">
        <v>1.7607269737532228E-4</v>
      </c>
      <c r="Q45" s="10">
        <v>3.6973059056811901E-4</v>
      </c>
    </row>
    <row r="46" spans="1:17" x14ac:dyDescent="0.3">
      <c r="A46" s="1">
        <v>45306</v>
      </c>
      <c r="B46">
        <v>0.26809523574541588</v>
      </c>
      <c r="C46">
        <v>6282.1369999999997</v>
      </c>
      <c r="D46">
        <v>5609.567</v>
      </c>
      <c r="E46">
        <v>672.57</v>
      </c>
      <c r="F46">
        <v>1684.211</v>
      </c>
      <c r="G46" s="10">
        <v>1.8518653719999899E-3</v>
      </c>
      <c r="H46" s="10">
        <v>0.81832608027699572</v>
      </c>
      <c r="I46" s="10">
        <v>8.2143456857999592E-2</v>
      </c>
      <c r="J46" s="10">
        <v>1.2301677113999937E-2</v>
      </c>
      <c r="K46" s="10">
        <v>3.1018744980999838E-2</v>
      </c>
      <c r="L46" s="10">
        <v>1.0185259545999947E-2</v>
      </c>
      <c r="M46" s="10">
        <v>1.2976777097289826E-5</v>
      </c>
      <c r="N46" s="10">
        <v>8.3651979436431947E-2</v>
      </c>
      <c r="O46" s="10">
        <v>1.6000496275357359E-3</v>
      </c>
      <c r="P46" s="10">
        <v>1.119145379398907E-4</v>
      </c>
      <c r="Q46" s="10">
        <v>2.8710922912227911E-4</v>
      </c>
    </row>
    <row r="47" spans="1:17" x14ac:dyDescent="0.3">
      <c r="A47" s="1">
        <v>45313</v>
      </c>
      <c r="B47">
        <v>0.26577727297763909</v>
      </c>
      <c r="C47">
        <v>5265.01</v>
      </c>
      <c r="D47">
        <v>4344.8900000000003</v>
      </c>
      <c r="E47">
        <v>920.12</v>
      </c>
      <c r="F47">
        <v>1399.32</v>
      </c>
      <c r="G47" s="10">
        <v>7.1407904330058637E-4</v>
      </c>
      <c r="H47" s="10">
        <v>0.82059583392625723</v>
      </c>
      <c r="I47" s="10">
        <v>4.1297571337550562E-2</v>
      </c>
      <c r="J47" s="10">
        <v>4.105954498978371E-3</v>
      </c>
      <c r="K47" s="10">
        <v>2.8920201253673741E-2</v>
      </c>
      <c r="L47" s="10">
        <v>8.9259880412573284E-3</v>
      </c>
      <c r="M47" s="10">
        <v>1.1813593442168751E-4</v>
      </c>
      <c r="N47" s="10">
        <v>0.12915061468617331</v>
      </c>
      <c r="O47" s="10">
        <v>3.7300166371359239E-3</v>
      </c>
      <c r="P47" s="10">
        <v>2.8779393618227509E-4</v>
      </c>
      <c r="Q47" s="10">
        <v>5.5585815875914472E-4</v>
      </c>
    </row>
    <row r="48" spans="1:17" x14ac:dyDescent="0.3">
      <c r="A48" s="1">
        <v>45320</v>
      </c>
      <c r="B48">
        <v>0.27011949105571809</v>
      </c>
      <c r="C48">
        <v>4131.6899999999996</v>
      </c>
      <c r="D48">
        <v>3374.81</v>
      </c>
      <c r="E48">
        <v>756.88</v>
      </c>
      <c r="F48">
        <v>1116.05</v>
      </c>
      <c r="G48" s="10">
        <v>3.0442139309458651E-3</v>
      </c>
      <c r="H48" s="10">
        <v>0.79084987969693643</v>
      </c>
      <c r="I48" s="10">
        <v>3.9298034381301174E-2</v>
      </c>
      <c r="J48" s="10">
        <v>1.5682314189721131E-3</v>
      </c>
      <c r="K48" s="10">
        <v>2.6659934122525913E-2</v>
      </c>
      <c r="L48" s="10">
        <v>4.6124453499179789E-3</v>
      </c>
      <c r="M48" s="10">
        <v>1.8556977018164944E-3</v>
      </c>
      <c r="N48" s="10">
        <v>0.15735181917646593</v>
      </c>
      <c r="O48" s="10">
        <v>5.3228767636862954E-3</v>
      </c>
      <c r="P48" s="10">
        <v>7.0924692987550967E-4</v>
      </c>
      <c r="Q48" s="10">
        <v>8.6636225749657503E-4</v>
      </c>
    </row>
    <row r="49" spans="1:17" x14ac:dyDescent="0.3">
      <c r="A49" s="1">
        <v>45327</v>
      </c>
      <c r="B49">
        <v>0.26891582513023621</v>
      </c>
      <c r="C49">
        <v>3894.4639999999999</v>
      </c>
      <c r="D49">
        <v>3038.7139999999999</v>
      </c>
      <c r="E49">
        <v>855.75</v>
      </c>
      <c r="F49">
        <v>1047.2829999999999</v>
      </c>
      <c r="G49" s="10">
        <v>1.3015118929510289E-3</v>
      </c>
      <c r="H49" s="10">
        <v>0.78949711426409408</v>
      </c>
      <c r="I49" s="10">
        <v>3.3665774297666602E-2</v>
      </c>
      <c r="J49" s="10">
        <v>1.3015118929510289E-3</v>
      </c>
      <c r="K49" s="10">
        <v>1.9349143475205298E-2</v>
      </c>
      <c r="L49" s="10">
        <v>6.2472570861649398E-3</v>
      </c>
      <c r="M49" s="10">
        <v>1.0890665667471016E-3</v>
      </c>
      <c r="N49" s="10">
        <v>0.15336968871584866</v>
      </c>
      <c r="O49" s="10">
        <v>1.6124481584730874E-2</v>
      </c>
      <c r="P49" s="10">
        <v>3.6508507850106673E-3</v>
      </c>
      <c r="Q49" s="10">
        <v>1.2396584853288503E-3</v>
      </c>
    </row>
    <row r="50" spans="1:17" x14ac:dyDescent="0.3">
      <c r="A50" s="1">
        <v>45334</v>
      </c>
      <c r="B50">
        <v>0.26563025591493911</v>
      </c>
      <c r="C50">
        <v>4714.9260000000004</v>
      </c>
      <c r="D50">
        <v>3895.1060000000002</v>
      </c>
      <c r="E50">
        <v>819.82</v>
      </c>
      <c r="F50">
        <v>1252.4269999999999</v>
      </c>
      <c r="G50" s="10">
        <v>2.0146286449853308E-3</v>
      </c>
      <c r="H50" s="10">
        <v>0.81722436163517875</v>
      </c>
      <c r="I50" s="10">
        <v>3.7368111963437603E-2</v>
      </c>
      <c r="J50" s="10">
        <v>1.6896885409554393E-3</v>
      </c>
      <c r="K50" s="10">
        <v>1.865156197131581E-2</v>
      </c>
      <c r="L50" s="10">
        <v>4.0942453107766421E-3</v>
      </c>
      <c r="M50" s="10">
        <v>1.0261777111055044E-3</v>
      </c>
      <c r="N50" s="10">
        <v>0.12755443805967975</v>
      </c>
      <c r="O50" s="10">
        <v>1.0613660283736278E-2</v>
      </c>
      <c r="P50" s="10">
        <v>2.508933160921302E-3</v>
      </c>
      <c r="Q50" s="10">
        <v>7.7615166685236401E-4</v>
      </c>
    </row>
    <row r="51" spans="1:17" x14ac:dyDescent="0.3">
      <c r="A51" s="1">
        <v>45341</v>
      </c>
      <c r="B51">
        <v>0.25598554042863142</v>
      </c>
      <c r="C51">
        <v>5112.7380000000003</v>
      </c>
      <c r="D51">
        <v>4375.5280000000002</v>
      </c>
      <c r="E51">
        <v>737.21</v>
      </c>
      <c r="F51">
        <v>1308.787</v>
      </c>
      <c r="G51" s="10">
        <v>2.6553504079044618E-3</v>
      </c>
      <c r="H51" s="10">
        <v>0.86288675370710788</v>
      </c>
      <c r="I51" s="10">
        <v>2.6042859769832224E-2</v>
      </c>
      <c r="J51" s="10">
        <v>6.1277317105487604E-4</v>
      </c>
      <c r="K51" s="10">
        <v>1.9812999197440992E-2</v>
      </c>
      <c r="L51" s="10">
        <v>2.5532215460619826E-3</v>
      </c>
      <c r="M51" s="10">
        <v>2.5710505560669916E-3</v>
      </c>
      <c r="N51" s="10">
        <v>9.9903440669166829E-2</v>
      </c>
      <c r="O51" s="10">
        <v>4.437917359266786E-3</v>
      </c>
      <c r="P51" s="10">
        <v>8.898543595999693E-4</v>
      </c>
      <c r="Q51" s="10">
        <v>9.2137573404480714E-4</v>
      </c>
    </row>
    <row r="52" spans="1:17" x14ac:dyDescent="0.3">
      <c r="A52" s="1">
        <v>45348</v>
      </c>
      <c r="B52">
        <v>0.24264354793554391</v>
      </c>
      <c r="C52">
        <v>3432.5990000000002</v>
      </c>
      <c r="D52">
        <v>2667.9189999999999</v>
      </c>
      <c r="E52">
        <v>764.68</v>
      </c>
      <c r="F52">
        <v>832.89800000000002</v>
      </c>
      <c r="G52" s="10">
        <v>6.6102340834965452E-3</v>
      </c>
      <c r="H52" s="10">
        <v>0.76398281195320683</v>
      </c>
      <c r="I52" s="10">
        <v>3.6456442521102174E-2</v>
      </c>
      <c r="J52" s="10">
        <v>2.2034113611655148E-3</v>
      </c>
      <c r="K52" s="10">
        <v>1.6024809899385567E-2</v>
      </c>
      <c r="L52" s="10">
        <v>3.8058923511040703E-3</v>
      </c>
      <c r="M52" s="10">
        <v>9.3346121227042239E-4</v>
      </c>
      <c r="N52" s="10">
        <v>0.17695720522888528</v>
      </c>
      <c r="O52" s="10">
        <v>1.1878452935129274E-2</v>
      </c>
      <c r="P52" s="10">
        <v>9.7798070474411879E-4</v>
      </c>
      <c r="Q52" s="10">
        <v>1.6787722877930793E-3</v>
      </c>
    </row>
    <row r="53" spans="1:17" x14ac:dyDescent="0.3">
      <c r="A53" s="1">
        <v>45355</v>
      </c>
      <c r="B53">
        <v>0.25610707314399839</v>
      </c>
      <c r="C53">
        <v>3293.5990000000002</v>
      </c>
      <c r="D53">
        <v>2528.8090000000002</v>
      </c>
      <c r="E53">
        <v>764.79</v>
      </c>
      <c r="F53">
        <v>843.51400000000001</v>
      </c>
      <c r="G53" s="10">
        <v>3.6643823916939064E-3</v>
      </c>
      <c r="H53" s="10">
        <v>0.79150659660588352</v>
      </c>
      <c r="I53" s="10">
        <v>3.6643823916939065E-2</v>
      </c>
      <c r="J53" s="10">
        <v>4.0715359907710072E-3</v>
      </c>
      <c r="K53" s="10">
        <v>1.8593347691187593E-2</v>
      </c>
      <c r="L53" s="10">
        <v>7.0573290506697429E-3</v>
      </c>
      <c r="M53" s="10">
        <v>4.8097297056461669E-3</v>
      </c>
      <c r="N53" s="10">
        <v>0.15297835712428462</v>
      </c>
      <c r="O53" s="10">
        <v>5.3598952630921192E-3</v>
      </c>
      <c r="P53" s="10">
        <v>9.6567900168971065E-4</v>
      </c>
      <c r="Q53" s="10">
        <v>1.8350929844113226E-3</v>
      </c>
    </row>
    <row r="54" spans="1:17" x14ac:dyDescent="0.3">
      <c r="A54" s="1">
        <v>45362</v>
      </c>
      <c r="B54">
        <v>0.2608970705841242</v>
      </c>
      <c r="C54">
        <v>5116.7879999999996</v>
      </c>
      <c r="D54">
        <v>4122.7879999999996</v>
      </c>
      <c r="E54">
        <v>994</v>
      </c>
      <c r="F54">
        <v>1334.9549999999999</v>
      </c>
      <c r="G54" s="10">
        <v>2.4153540906598318E-3</v>
      </c>
      <c r="H54" s="10">
        <v>0.81171999806774775</v>
      </c>
      <c r="I54" s="10">
        <v>3.2956164703669716E-2</v>
      </c>
      <c r="J54" s="10">
        <v>4.9917317873636536E-3</v>
      </c>
      <c r="K54" s="10">
        <v>2.0074276220150608E-2</v>
      </c>
      <c r="L54" s="10">
        <v>3.4351702622717616E-3</v>
      </c>
      <c r="M54" s="10">
        <v>5.6074207861896066E-4</v>
      </c>
      <c r="N54" s="10">
        <v>0.14152212579469689</v>
      </c>
      <c r="O54" s="10">
        <v>5.0547240773366753E-3</v>
      </c>
      <c r="P54" s="10">
        <v>7.7915939990664813E-4</v>
      </c>
      <c r="Q54" s="10">
        <v>1.125109950885192E-3</v>
      </c>
    </row>
    <row r="55" spans="1:17" x14ac:dyDescent="0.3">
      <c r="A55" s="1">
        <v>45369</v>
      </c>
      <c r="B55">
        <v>0.26136530392625762</v>
      </c>
      <c r="C55">
        <v>4415.808</v>
      </c>
      <c r="D55">
        <v>3559.9079999999999</v>
      </c>
      <c r="E55">
        <v>855.9</v>
      </c>
      <c r="F55">
        <v>1154.1389999999999</v>
      </c>
      <c r="G55" s="10">
        <v>2.7414883582205659E-3</v>
      </c>
      <c r="H55" s="10">
        <v>0.79083371983543937</v>
      </c>
      <c r="I55" s="10">
        <v>4.9603804981553395E-2</v>
      </c>
      <c r="J55" s="10">
        <v>1.4564156903046765E-3</v>
      </c>
      <c r="K55" s="10">
        <v>2.5872796380706616E-2</v>
      </c>
      <c r="L55" s="10">
        <v>6.9393924067458123E-3</v>
      </c>
      <c r="M55" s="10">
        <v>2.2534293246115815E-3</v>
      </c>
      <c r="N55" s="10">
        <v>0.14501378914555693</v>
      </c>
      <c r="O55" s="10">
        <v>7.1567036063634199E-3</v>
      </c>
      <c r="P55" s="10">
        <v>9.406490579500896E-4</v>
      </c>
      <c r="Q55" s="10">
        <v>1.3618917315585456E-3</v>
      </c>
    </row>
    <row r="56" spans="1:17" x14ac:dyDescent="0.3">
      <c r="A56" s="1">
        <v>45376</v>
      </c>
      <c r="B56">
        <v>0.26233194369472729</v>
      </c>
      <c r="C56">
        <v>3412.3980000000001</v>
      </c>
      <c r="D56">
        <v>2566.1579999999999</v>
      </c>
      <c r="E56">
        <v>846.24</v>
      </c>
      <c r="F56">
        <v>895.18100000000004</v>
      </c>
      <c r="G56" s="10">
        <v>1.0182233102071663E-3</v>
      </c>
      <c r="H56" s="10">
        <v>0.74647082230520945</v>
      </c>
      <c r="I56" s="10">
        <v>4.4123010108977193E-2</v>
      </c>
      <c r="J56" s="10">
        <v>3.6203495474032578E-3</v>
      </c>
      <c r="K56" s="10">
        <v>2.1382689514350493E-2</v>
      </c>
      <c r="L56" s="10">
        <v>7.0144272480938148E-3</v>
      </c>
      <c r="M56" s="10">
        <v>2.5102168263277298E-3</v>
      </c>
      <c r="N56" s="10">
        <v>0.19312197823490479</v>
      </c>
      <c r="O56" s="10">
        <v>7.675893029719153E-3</v>
      </c>
      <c r="P56" s="10">
        <v>1.4595066372513645E-3</v>
      </c>
      <c r="Q56" s="10">
        <v>1.6927780479519144E-3</v>
      </c>
    </row>
    <row r="57" spans="1:17" x14ac:dyDescent="0.3">
      <c r="A57" s="1">
        <v>45383</v>
      </c>
      <c r="B57">
        <v>0.25653278214483682</v>
      </c>
      <c r="C57">
        <v>4497.433</v>
      </c>
      <c r="D57">
        <v>3643.893</v>
      </c>
      <c r="E57">
        <v>853.54</v>
      </c>
      <c r="F57">
        <v>1153.739</v>
      </c>
      <c r="G57" s="10">
        <v>9.9447554480707454E-4</v>
      </c>
      <c r="H57" s="10">
        <v>0.80903900488538205</v>
      </c>
      <c r="I57" s="10">
        <v>4.2430956578435181E-2</v>
      </c>
      <c r="J57" s="10">
        <v>3.1160233737288342E-3</v>
      </c>
      <c r="K57" s="10">
        <v>3.0563548410404082E-2</v>
      </c>
      <c r="L57" s="10">
        <v>6.5635385957266926E-3</v>
      </c>
      <c r="M57" s="10">
        <v>1.4306893909927846E-3</v>
      </c>
      <c r="N57" s="10">
        <v>0.13801047872708821</v>
      </c>
      <c r="O57" s="10">
        <v>4.1934221977702104E-3</v>
      </c>
      <c r="P57" s="10">
        <v>7.8494930179542487E-4</v>
      </c>
      <c r="Q57" s="10">
        <v>1.2158862896914642E-3</v>
      </c>
    </row>
    <row r="58" spans="1:17" x14ac:dyDescent="0.3">
      <c r="A58" s="1">
        <v>45390</v>
      </c>
      <c r="B58">
        <v>0.25579920726686012</v>
      </c>
      <c r="C58">
        <v>5253.2179999999998</v>
      </c>
      <c r="D58">
        <v>4211.2280000000001</v>
      </c>
      <c r="E58">
        <v>1041.99</v>
      </c>
      <c r="F58">
        <v>1343.769</v>
      </c>
      <c r="G58" s="10">
        <v>2.4732170261952437E-3</v>
      </c>
      <c r="H58" s="10">
        <v>0.79434234843555274</v>
      </c>
      <c r="I58" s="10">
        <v>3.4185355339854263E-2</v>
      </c>
      <c r="J58" s="10">
        <v>1.538890594077041E-3</v>
      </c>
      <c r="K58" s="10">
        <v>2.6930585396348215E-2</v>
      </c>
      <c r="L58" s="10">
        <v>7.1448491867862653E-3</v>
      </c>
      <c r="M58" s="10">
        <v>1.9761585277054089E-3</v>
      </c>
      <c r="N58" s="10">
        <v>0.16065181487370225</v>
      </c>
      <c r="O58" s="10">
        <v>3.7719508250398295E-3</v>
      </c>
      <c r="P58" s="10">
        <v>1.0602643778731577E-3</v>
      </c>
      <c r="Q58" s="10">
        <v>1.7535682552604541E-3</v>
      </c>
    </row>
    <row r="59" spans="1:17" x14ac:dyDescent="0.3">
      <c r="A59" s="1">
        <v>45397</v>
      </c>
      <c r="B59">
        <v>0.26492082111436949</v>
      </c>
      <c r="C59">
        <v>3580.5</v>
      </c>
      <c r="D59">
        <v>2959.72</v>
      </c>
      <c r="E59">
        <v>620.78</v>
      </c>
      <c r="F59">
        <v>948.54899999999998</v>
      </c>
      <c r="G59" s="10">
        <v>1.9747011376533914E-3</v>
      </c>
      <c r="H59" s="10">
        <v>0.83510111111361929</v>
      </c>
      <c r="I59" s="10">
        <v>3.9395287696185159E-2</v>
      </c>
      <c r="J59" s="10">
        <v>2.2709063083014001E-3</v>
      </c>
      <c r="K59" s="10">
        <v>3.0509132576744896E-2</v>
      </c>
      <c r="L59" s="10">
        <v>6.812718924904199E-3</v>
      </c>
      <c r="M59" s="10">
        <v>8.1148888461394641E-4</v>
      </c>
      <c r="N59" s="10">
        <v>0.11697633086449333</v>
      </c>
      <c r="O59" s="10">
        <v>2.9331209426845415E-3</v>
      </c>
      <c r="P59" s="10">
        <v>5.3705305244900749E-4</v>
      </c>
      <c r="Q59" s="10">
        <v>1.4214016100734198E-3</v>
      </c>
    </row>
    <row r="60" spans="1:17" x14ac:dyDescent="0.3">
      <c r="A60" s="1">
        <v>45404</v>
      </c>
      <c r="B60">
        <v>0.25260026898736437</v>
      </c>
      <c r="C60">
        <v>4902.0889999999999</v>
      </c>
      <c r="D60">
        <v>3794.0889999999999</v>
      </c>
      <c r="E60">
        <v>1108</v>
      </c>
      <c r="F60">
        <v>1238.269</v>
      </c>
      <c r="G60" s="10">
        <v>1.5077770625824068E-3</v>
      </c>
      <c r="H60" s="10">
        <v>0.78127981459478379</v>
      </c>
      <c r="I60" s="10">
        <v>3.8636787228674176E-2</v>
      </c>
      <c r="J60" s="10">
        <v>1.6962491954052078E-3</v>
      </c>
      <c r="K60" s="10">
        <v>3.0344013384470937E-2</v>
      </c>
      <c r="L60" s="10">
        <v>8.9838383312201738E-3</v>
      </c>
      <c r="M60" s="10">
        <v>4.2801321640073692E-3</v>
      </c>
      <c r="N60" s="10">
        <v>0.16629752908752957</v>
      </c>
      <c r="O60" s="10">
        <v>5.3321608796300457E-3</v>
      </c>
      <c r="P60" s="10">
        <v>9.6954978738736386E-4</v>
      </c>
      <c r="Q60" s="10">
        <v>2.0895078713235728E-3</v>
      </c>
    </row>
    <row r="61" spans="1:17" x14ac:dyDescent="0.3">
      <c r="A61" s="1">
        <v>45411</v>
      </c>
      <c r="B61">
        <v>0.25461501481870141</v>
      </c>
      <c r="C61">
        <v>4185.2520000000004</v>
      </c>
      <c r="D61">
        <v>3486.6819999999998</v>
      </c>
      <c r="E61">
        <v>698.57</v>
      </c>
      <c r="F61">
        <v>1065.6279999999999</v>
      </c>
      <c r="G61" s="10">
        <v>8.331626489697341E-4</v>
      </c>
      <c r="H61" s="10">
        <v>0.81639525065921792</v>
      </c>
      <c r="I61" s="10">
        <v>4.103326046175939E-2</v>
      </c>
      <c r="J61" s="10">
        <v>2.1870519535455517E-3</v>
      </c>
      <c r="K61" s="10">
        <v>2.6973640760395143E-2</v>
      </c>
      <c r="L61" s="10">
        <v>8.5399171519397743E-3</v>
      </c>
      <c r="M61" s="10">
        <v>1.3802694858767624E-3</v>
      </c>
      <c r="N61" s="10">
        <v>0.13181414123600146</v>
      </c>
      <c r="O61" s="10">
        <v>5.4809667680019341E-3</v>
      </c>
      <c r="P61" s="10">
        <v>8.7589678662720373E-4</v>
      </c>
      <c r="Q61" s="10">
        <v>1.581463423585578E-3</v>
      </c>
    </row>
    <row r="62" spans="1:17" x14ac:dyDescent="0.3">
      <c r="A62" s="1">
        <v>45418</v>
      </c>
      <c r="B62">
        <v>0.25480760677518421</v>
      </c>
      <c r="C62">
        <v>4328.0889999999999</v>
      </c>
      <c r="D62">
        <v>3483.8389999999999</v>
      </c>
      <c r="E62">
        <v>844.25</v>
      </c>
      <c r="F62">
        <v>1102.83</v>
      </c>
      <c r="G62" s="10">
        <v>2.5341727072847381E-3</v>
      </c>
      <c r="H62" s="10">
        <v>0.84742735331601615</v>
      </c>
      <c r="I62" s="10">
        <v>4.3587770565297466E-2</v>
      </c>
      <c r="J62" s="10">
        <v>3.0410072487416836E-3</v>
      </c>
      <c r="K62" s="10">
        <v>3.2015048535363855E-2</v>
      </c>
      <c r="L62" s="10">
        <v>6.8422663096687902E-3</v>
      </c>
      <c r="M62" s="10">
        <v>2.3939384223469308E-3</v>
      </c>
      <c r="N62" s="10">
        <v>9.5982044084574739E-2</v>
      </c>
      <c r="O62" s="10">
        <v>4.3164976735369214E-3</v>
      </c>
      <c r="P62" s="10">
        <v>7.1721598220144658E-4</v>
      </c>
      <c r="Q62" s="10">
        <v>1.2737702537203351E-3</v>
      </c>
    </row>
    <row r="63" spans="1:17" x14ac:dyDescent="0.3">
      <c r="A63" s="1">
        <v>45425</v>
      </c>
      <c r="B63">
        <v>0.26260064781262282</v>
      </c>
      <c r="C63">
        <v>4680.0569999999998</v>
      </c>
      <c r="D63">
        <v>3891.2669999999998</v>
      </c>
      <c r="E63">
        <v>788.79</v>
      </c>
      <c r="F63">
        <v>1228.9860000000001</v>
      </c>
      <c r="G63" s="10">
        <v>3.9046590945251954E-3</v>
      </c>
      <c r="H63" s="10">
        <v>0.86323001828195489</v>
      </c>
      <c r="I63" s="10">
        <v>4.104898022449565E-2</v>
      </c>
      <c r="J63" s="10">
        <v>2.0023892792436896E-3</v>
      </c>
      <c r="K63" s="10">
        <v>3.3840378819218357E-2</v>
      </c>
      <c r="L63" s="10">
        <v>6.8081235494285445E-3</v>
      </c>
      <c r="M63" s="10">
        <v>2.6990941641330205E-3</v>
      </c>
      <c r="N63" s="10">
        <v>8.0680544241498828E-2</v>
      </c>
      <c r="O63" s="10">
        <v>6.0200224210487348E-3</v>
      </c>
      <c r="P63" s="10">
        <v>4.1429229309996956E-4</v>
      </c>
      <c r="Q63" s="10">
        <v>1.1193012116523682E-3</v>
      </c>
    </row>
    <row r="64" spans="1:17" x14ac:dyDescent="0.3">
      <c r="A64" s="1">
        <v>45432</v>
      </c>
      <c r="B64">
        <v>0.25727551318401432</v>
      </c>
      <c r="C64">
        <v>4057.7550000000001</v>
      </c>
      <c r="D64">
        <v>3157.7249999999999</v>
      </c>
      <c r="E64">
        <v>900.03</v>
      </c>
      <c r="F64">
        <v>1043.961</v>
      </c>
      <c r="G64" s="10">
        <v>1.9137760139029633E-3</v>
      </c>
      <c r="H64" s="10">
        <v>0.82866501401998294</v>
      </c>
      <c r="I64" s="10">
        <v>4.4300370692198221E-2</v>
      </c>
      <c r="J64" s="10">
        <v>2.0555372001179978E-3</v>
      </c>
      <c r="K64" s="10">
        <v>3.1258341560415071E-2</v>
      </c>
      <c r="L64" s="10">
        <v>9.6397606626223344E-3</v>
      </c>
      <c r="M64" s="10">
        <v>2.5644032633930698E-3</v>
      </c>
      <c r="N64" s="10">
        <v>0.11104836391792994</v>
      </c>
      <c r="O64" s="10">
        <v>8.4561401983965275E-3</v>
      </c>
      <c r="P64" s="10">
        <v>9.9639469407831354E-4</v>
      </c>
      <c r="Q64" s="10">
        <v>2.0313590778463031E-3</v>
      </c>
    </row>
    <row r="65" spans="1:17" x14ac:dyDescent="0.3">
      <c r="A65" s="1">
        <v>45439</v>
      </c>
      <c r="B65">
        <v>0.24958567501155629</v>
      </c>
      <c r="C65">
        <v>4110.3</v>
      </c>
      <c r="D65">
        <v>3277.61</v>
      </c>
      <c r="E65">
        <v>832.68999999999994</v>
      </c>
      <c r="F65">
        <v>1025.8720000000001</v>
      </c>
      <c r="G65" s="10">
        <v>1.0715016783823677E-3</v>
      </c>
      <c r="H65" s="10">
        <v>0.8791671271127327</v>
      </c>
      <c r="I65" s="10">
        <v>4.676339467797333E-2</v>
      </c>
      <c r="J65" s="10">
        <v>2.9848975326365965E-3</v>
      </c>
      <c r="K65" s="10">
        <v>2.8624401979643253E-2</v>
      </c>
      <c r="L65" s="10">
        <v>8.1893342562080976E-3</v>
      </c>
      <c r="M65" s="10">
        <v>2.7281096165528945E-3</v>
      </c>
      <c r="N65" s="10">
        <v>6.4832544256015853E-2</v>
      </c>
      <c r="O65" s="10">
        <v>2.0982206340603104E-3</v>
      </c>
      <c r="P65" s="10">
        <v>3.54204491645689E-4</v>
      </c>
      <c r="Q65" s="10">
        <v>1.8395435458813368E-3</v>
      </c>
    </row>
    <row r="66" spans="1:17" x14ac:dyDescent="0.3">
      <c r="A66" s="1">
        <v>45446</v>
      </c>
      <c r="B66">
        <v>0.25866092816831121</v>
      </c>
      <c r="C66">
        <v>3925.3009999999999</v>
      </c>
      <c r="D66">
        <v>3296.1109999999999</v>
      </c>
      <c r="E66">
        <v>629.18999999999994</v>
      </c>
      <c r="F66">
        <v>1015.322</v>
      </c>
      <c r="G66" s="10">
        <v>4.1860037935273443E-4</v>
      </c>
      <c r="H66" s="10">
        <v>0.82761481001829096</v>
      </c>
      <c r="I66" s="10">
        <v>7.0241143655388819E-2</v>
      </c>
      <c r="J66" s="10">
        <v>1.7162615553462109E-2</v>
      </c>
      <c r="K66" s="10">
        <v>2.9134586402950302E-2</v>
      </c>
      <c r="L66" s="10">
        <v>8.2045674353135936E-3</v>
      </c>
      <c r="M66" s="10">
        <v>3.1339521561073655E-3</v>
      </c>
      <c r="N66" s="10">
        <v>7.7363147353883305E-2</v>
      </c>
      <c r="O66" s="10">
        <v>3.5434901903148436E-3</v>
      </c>
      <c r="P66" s="10">
        <v>5.2224069319992095E-4</v>
      </c>
      <c r="Q66" s="10">
        <v>2.4698808589057372E-3</v>
      </c>
    </row>
    <row r="67" spans="1:17" x14ac:dyDescent="0.3">
      <c r="A67" s="1">
        <v>45453</v>
      </c>
      <c r="B67">
        <v>0.24728554845469791</v>
      </c>
      <c r="C67">
        <v>4380.5349999999999</v>
      </c>
      <c r="D67">
        <v>3622.8150000000001</v>
      </c>
      <c r="E67">
        <v>757.72</v>
      </c>
      <c r="F67">
        <v>1083.2429999999999</v>
      </c>
      <c r="G67" s="10">
        <v>1.6468324986296187E-3</v>
      </c>
      <c r="H67" s="10">
        <v>0.80216679771958821</v>
      </c>
      <c r="I67" s="10">
        <v>6.1995275029056926E-2</v>
      </c>
      <c r="J67" s="10">
        <v>2.0665091676352308E-2</v>
      </c>
      <c r="K67" s="10">
        <v>2.9908603120273384E-2</v>
      </c>
      <c r="L67" s="10">
        <v>5.8967228176737951E-3</v>
      </c>
      <c r="M67" s="10">
        <v>3.2630838052216571E-3</v>
      </c>
      <c r="N67" s="10">
        <v>0.10427774518846115</v>
      </c>
      <c r="O67" s="10">
        <v>5.2841699578861315E-3</v>
      </c>
      <c r="P67" s="10">
        <v>7.0100412480395013E-4</v>
      </c>
      <c r="Q67" s="10">
        <v>1.5989552622576249E-3</v>
      </c>
    </row>
    <row r="68" spans="1:17" x14ac:dyDescent="0.3">
      <c r="A68" s="1">
        <v>45460</v>
      </c>
      <c r="B68">
        <v>0.24536961606067581</v>
      </c>
      <c r="C68">
        <v>4640.0039999999999</v>
      </c>
      <c r="D68">
        <v>3909.924</v>
      </c>
      <c r="E68">
        <v>730.08</v>
      </c>
      <c r="F68">
        <v>1138.5160000000001</v>
      </c>
      <c r="G68" s="10">
        <v>6.9799375147242741E-4</v>
      </c>
      <c r="H68" s="10">
        <v>0.82604875895409968</v>
      </c>
      <c r="I68" s="10">
        <v>4.9933399143796735E-2</v>
      </c>
      <c r="J68" s="10">
        <v>1.4711560607957315E-2</v>
      </c>
      <c r="K68" s="10">
        <v>3.0604341410714136E-2</v>
      </c>
      <c r="L68" s="10">
        <v>7.3557803039786592E-3</v>
      </c>
      <c r="M68" s="10">
        <v>1.6874927474525398E-3</v>
      </c>
      <c r="N68" s="10">
        <v>0.1029087335979211</v>
      </c>
      <c r="O68" s="10">
        <v>3.3859310503935301E-3</v>
      </c>
      <c r="P68" s="10">
        <v>6.2613014690666795E-4</v>
      </c>
      <c r="Q68" s="10">
        <v>1.5369308849056487E-3</v>
      </c>
    </row>
    <row r="69" spans="1:17" x14ac:dyDescent="0.3">
      <c r="A69" s="1">
        <v>45467</v>
      </c>
      <c r="B69">
        <v>0.24048446457252309</v>
      </c>
      <c r="C69">
        <v>3556.9989999999998</v>
      </c>
      <c r="D69">
        <v>2823.3589999999999</v>
      </c>
      <c r="E69">
        <v>733.64</v>
      </c>
      <c r="F69">
        <v>855.40300000000002</v>
      </c>
      <c r="G69" s="10">
        <v>1.1959826251220528E-3</v>
      </c>
      <c r="H69" s="10">
        <v>0.82994549835553111</v>
      </c>
      <c r="I69" s="10">
        <v>5.7008505130817823E-2</v>
      </c>
      <c r="J69" s="10">
        <v>1.0165852313537447E-2</v>
      </c>
      <c r="K69" s="10">
        <v>4.4251357129515966E-2</v>
      </c>
      <c r="L69" s="10">
        <v>9.7671914384967629E-3</v>
      </c>
      <c r="M69" s="10">
        <v>1.6518677105741395E-3</v>
      </c>
      <c r="N69" s="10">
        <v>9.6305833555401274E-2</v>
      </c>
      <c r="O69" s="10">
        <v>3.2338635920448559E-3</v>
      </c>
      <c r="P69" s="10">
        <v>4.9259671697123801E-4</v>
      </c>
      <c r="Q69" s="10">
        <v>1.0373973709604648E-3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2024-08-15T21:06:42Z</dcterms:created>
  <dcterms:modified xsi:type="dcterms:W3CDTF">2024-08-15T22:32:43Z</dcterms:modified>
</cp:coreProperties>
</file>