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cesar_quezada\ProyectosIA\Proyectos_PALMAS\PROYECTO_01_analitica_descriptiva_TEA\data\processed\Calidad de racimos vs TEA\"/>
    </mc:Choice>
  </mc:AlternateContent>
  <xr:revisionPtr revIDLastSave="0" documentId="13_ncr:1_{4634D123-AFAA-4A7F-BBF0-AD76BF0F4EE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dat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60" i="1" l="1"/>
  <c r="AR56" i="1"/>
  <c r="AS56" i="1"/>
  <c r="AT56" i="1"/>
  <c r="AU56" i="1"/>
  <c r="AV56" i="1"/>
  <c r="AW56" i="1"/>
  <c r="AX56" i="1"/>
  <c r="AY56" i="1"/>
  <c r="AZ56" i="1"/>
  <c r="BA56" i="1"/>
  <c r="BB56" i="1"/>
  <c r="AR57" i="1"/>
  <c r="AS57" i="1"/>
  <c r="AT57" i="1"/>
  <c r="AU57" i="1"/>
  <c r="AV57" i="1"/>
  <c r="AW57" i="1"/>
  <c r="AX57" i="1"/>
  <c r="AY57" i="1"/>
  <c r="AZ57" i="1"/>
  <c r="BA57" i="1"/>
  <c r="BB57" i="1"/>
  <c r="AR58" i="1"/>
  <c r="AS58" i="1"/>
  <c r="AT58" i="1"/>
  <c r="AU58" i="1"/>
  <c r="AV58" i="1"/>
  <c r="AW58" i="1"/>
  <c r="AX58" i="1"/>
  <c r="AY58" i="1"/>
  <c r="AZ58" i="1"/>
  <c r="BA58" i="1"/>
  <c r="BB58" i="1"/>
  <c r="AR59" i="1"/>
  <c r="AS59" i="1"/>
  <c r="AT59" i="1"/>
  <c r="AU59" i="1"/>
  <c r="AV59" i="1"/>
  <c r="AW59" i="1"/>
  <c r="AX59" i="1"/>
  <c r="AY59" i="1"/>
  <c r="AZ59" i="1"/>
  <c r="BA59" i="1"/>
  <c r="BB59" i="1"/>
  <c r="AR60" i="1"/>
  <c r="AS60" i="1"/>
  <c r="AT60" i="1"/>
  <c r="AU60" i="1"/>
  <c r="AV60" i="1"/>
  <c r="AW60" i="1"/>
  <c r="AX60" i="1"/>
  <c r="AZ60" i="1"/>
  <c r="BA60" i="1"/>
  <c r="BB60" i="1"/>
  <c r="AR61" i="1"/>
  <c r="AS61" i="1"/>
  <c r="AT61" i="1"/>
  <c r="AU61" i="1"/>
  <c r="AV61" i="1"/>
  <c r="AW61" i="1"/>
  <c r="AX61" i="1"/>
  <c r="AY61" i="1"/>
  <c r="AZ61" i="1"/>
  <c r="BA61" i="1"/>
  <c r="BB61" i="1"/>
  <c r="AR62" i="1"/>
  <c r="AS62" i="1"/>
  <c r="AT62" i="1"/>
  <c r="AU62" i="1"/>
  <c r="AV62" i="1"/>
  <c r="AW62" i="1"/>
  <c r="AX62" i="1"/>
  <c r="AY62" i="1"/>
  <c r="AZ62" i="1"/>
  <c r="BA62" i="1"/>
  <c r="BB62" i="1"/>
  <c r="AR63" i="1"/>
  <c r="AS63" i="1"/>
  <c r="AT63" i="1"/>
  <c r="AU63" i="1"/>
  <c r="AV63" i="1"/>
  <c r="AW63" i="1"/>
  <c r="AX63" i="1"/>
  <c r="AY63" i="1"/>
  <c r="AZ63" i="1"/>
  <c r="BA63" i="1"/>
  <c r="BB63" i="1"/>
  <c r="AR64" i="1"/>
  <c r="AS64" i="1"/>
  <c r="AT64" i="1"/>
  <c r="AU64" i="1"/>
  <c r="AV64" i="1"/>
  <c r="AW64" i="1"/>
  <c r="AX64" i="1"/>
  <c r="AY64" i="1"/>
  <c r="AZ64" i="1"/>
  <c r="BA64" i="1"/>
  <c r="BB64" i="1"/>
  <c r="AR65" i="1"/>
  <c r="AS65" i="1"/>
  <c r="AT65" i="1"/>
  <c r="AU65" i="1"/>
  <c r="AV65" i="1"/>
  <c r="AW65" i="1"/>
  <c r="AX65" i="1"/>
  <c r="AY65" i="1"/>
  <c r="AZ65" i="1"/>
  <c r="BA65" i="1"/>
  <c r="BB65" i="1"/>
  <c r="AR66" i="1"/>
  <c r="AS66" i="1"/>
  <c r="AT66" i="1"/>
  <c r="AU66" i="1"/>
  <c r="AV66" i="1"/>
  <c r="AW66" i="1"/>
  <c r="AX66" i="1"/>
  <c r="AY66" i="1"/>
  <c r="AZ66" i="1"/>
  <c r="BA66" i="1"/>
  <c r="BB66" i="1"/>
  <c r="AR67" i="1"/>
  <c r="AS67" i="1"/>
  <c r="AT67" i="1"/>
  <c r="AU67" i="1"/>
  <c r="AV67" i="1"/>
  <c r="AW67" i="1"/>
  <c r="AX67" i="1"/>
  <c r="AY67" i="1"/>
  <c r="AZ67" i="1"/>
  <c r="BA67" i="1"/>
  <c r="BB67" i="1"/>
  <c r="AR68" i="1"/>
  <c r="AS68" i="1"/>
  <c r="AT68" i="1"/>
  <c r="AU68" i="1"/>
  <c r="AV68" i="1"/>
  <c r="AW68" i="1"/>
  <c r="AX68" i="1"/>
  <c r="AY68" i="1"/>
  <c r="AZ68" i="1"/>
  <c r="BA68" i="1"/>
  <c r="BB68" i="1"/>
  <c r="AR69" i="1"/>
  <c r="AS69" i="1"/>
  <c r="AT69" i="1"/>
  <c r="AU69" i="1"/>
  <c r="AV69" i="1"/>
  <c r="AW69" i="1"/>
  <c r="AX69" i="1"/>
  <c r="AY69" i="1"/>
  <c r="AZ69" i="1"/>
  <c r="BA69" i="1"/>
  <c r="BB69" i="1"/>
  <c r="AR70" i="1"/>
  <c r="AS70" i="1"/>
  <c r="AT70" i="1"/>
  <c r="AU70" i="1"/>
  <c r="AV70" i="1"/>
  <c r="AW70" i="1"/>
  <c r="AX70" i="1"/>
  <c r="AY70" i="1"/>
  <c r="AZ70" i="1"/>
  <c r="BA70" i="1"/>
  <c r="BB70" i="1"/>
  <c r="AR71" i="1"/>
  <c r="AS71" i="1"/>
  <c r="AT71" i="1"/>
  <c r="AU71" i="1"/>
  <c r="AV71" i="1"/>
  <c r="AW71" i="1"/>
  <c r="AX71" i="1"/>
  <c r="AY71" i="1"/>
  <c r="AZ71" i="1"/>
  <c r="BA71" i="1"/>
  <c r="BB71" i="1"/>
  <c r="AR72" i="1"/>
  <c r="AS72" i="1"/>
  <c r="AT72" i="1"/>
  <c r="AU72" i="1"/>
  <c r="AV72" i="1"/>
  <c r="AW72" i="1"/>
  <c r="AX72" i="1"/>
  <c r="AY72" i="1"/>
  <c r="AZ72" i="1"/>
  <c r="BA72" i="1"/>
  <c r="BB72" i="1"/>
  <c r="AR73" i="1"/>
  <c r="AS73" i="1"/>
  <c r="AT73" i="1"/>
  <c r="AU73" i="1"/>
  <c r="AV73" i="1"/>
  <c r="AW73" i="1"/>
  <c r="AX73" i="1"/>
  <c r="AY73" i="1"/>
  <c r="AZ73" i="1"/>
  <c r="BA73" i="1"/>
  <c r="BB73" i="1"/>
  <c r="AR74" i="1"/>
  <c r="AS74" i="1"/>
  <c r="AT74" i="1"/>
  <c r="AU74" i="1"/>
  <c r="AV74" i="1"/>
  <c r="AW74" i="1"/>
  <c r="AX74" i="1"/>
  <c r="AY74" i="1"/>
  <c r="AZ74" i="1"/>
  <c r="BA74" i="1"/>
  <c r="BB74" i="1"/>
  <c r="AR75" i="1"/>
  <c r="AS75" i="1"/>
  <c r="AT75" i="1"/>
  <c r="AU75" i="1"/>
  <c r="AV75" i="1"/>
  <c r="AW75" i="1"/>
  <c r="AX75" i="1"/>
  <c r="AY75" i="1"/>
  <c r="AZ75" i="1"/>
  <c r="BA75" i="1"/>
  <c r="BB75" i="1"/>
  <c r="AR76" i="1"/>
  <c r="AS76" i="1"/>
  <c r="AT76" i="1"/>
  <c r="AU76" i="1"/>
  <c r="AV76" i="1"/>
  <c r="AW76" i="1"/>
  <c r="AX76" i="1"/>
  <c r="AY76" i="1"/>
  <c r="AZ76" i="1"/>
  <c r="BA76" i="1"/>
  <c r="BB76" i="1"/>
  <c r="AR77" i="1"/>
  <c r="AS77" i="1"/>
  <c r="AT77" i="1"/>
  <c r="AU77" i="1"/>
  <c r="AV77" i="1"/>
  <c r="AW77" i="1"/>
  <c r="AX77" i="1"/>
  <c r="AY77" i="1"/>
  <c r="AZ77" i="1"/>
  <c r="BA77" i="1"/>
  <c r="BB77" i="1"/>
  <c r="AR78" i="1"/>
  <c r="AS78" i="1"/>
  <c r="AT78" i="1"/>
  <c r="AU78" i="1"/>
  <c r="AV78" i="1"/>
  <c r="AW78" i="1"/>
  <c r="AX78" i="1"/>
  <c r="AY78" i="1"/>
  <c r="AZ78" i="1"/>
  <c r="BA78" i="1"/>
  <c r="BB78" i="1"/>
  <c r="AR79" i="1"/>
  <c r="AS79" i="1"/>
  <c r="AT79" i="1"/>
  <c r="AU79" i="1"/>
  <c r="AV79" i="1"/>
  <c r="AW79" i="1"/>
  <c r="AX79" i="1"/>
  <c r="AY79" i="1"/>
  <c r="AZ79" i="1"/>
  <c r="BA79" i="1"/>
  <c r="BB79" i="1"/>
  <c r="AR80" i="1"/>
  <c r="AS80" i="1"/>
  <c r="AT80" i="1"/>
  <c r="AU80" i="1"/>
  <c r="AV80" i="1"/>
  <c r="AW80" i="1"/>
  <c r="AX80" i="1"/>
  <c r="AY80" i="1"/>
  <c r="AZ80" i="1"/>
  <c r="BA80" i="1"/>
  <c r="BB80" i="1"/>
  <c r="AR81" i="1"/>
  <c r="AS81" i="1"/>
  <c r="AT81" i="1"/>
  <c r="AU81" i="1"/>
  <c r="AV81" i="1"/>
  <c r="AW81" i="1"/>
  <c r="AX81" i="1"/>
  <c r="AY81" i="1"/>
  <c r="AZ81" i="1"/>
  <c r="BA81" i="1"/>
  <c r="BB81" i="1"/>
  <c r="AR82" i="1"/>
  <c r="AS82" i="1"/>
  <c r="AT82" i="1"/>
  <c r="AU82" i="1"/>
  <c r="AV82" i="1"/>
  <c r="AW82" i="1"/>
  <c r="AX82" i="1"/>
  <c r="AY82" i="1"/>
  <c r="AZ82" i="1"/>
  <c r="BA82" i="1"/>
  <c r="BB82" i="1"/>
  <c r="AR83" i="1"/>
  <c r="AS83" i="1"/>
  <c r="AT83" i="1"/>
  <c r="AU83" i="1"/>
  <c r="AV83" i="1"/>
  <c r="AW83" i="1"/>
  <c r="AX83" i="1"/>
  <c r="AY83" i="1"/>
  <c r="AZ83" i="1"/>
  <c r="BA83" i="1"/>
  <c r="BB83" i="1"/>
  <c r="AR84" i="1"/>
  <c r="AS84" i="1"/>
  <c r="AT84" i="1"/>
  <c r="AU84" i="1"/>
  <c r="AV84" i="1"/>
  <c r="AW84" i="1"/>
  <c r="AX84" i="1"/>
  <c r="AY84" i="1"/>
  <c r="AZ84" i="1"/>
  <c r="BA84" i="1"/>
  <c r="BB84" i="1"/>
  <c r="AR85" i="1"/>
  <c r="AS85" i="1"/>
  <c r="AT85" i="1"/>
  <c r="AU85" i="1"/>
  <c r="AV85" i="1"/>
  <c r="AW85" i="1"/>
  <c r="AX85" i="1"/>
  <c r="AY85" i="1"/>
  <c r="AZ85" i="1"/>
  <c r="BA85" i="1"/>
  <c r="BB85" i="1"/>
  <c r="AR86" i="1"/>
  <c r="AS86" i="1"/>
  <c r="AT86" i="1"/>
  <c r="AU86" i="1"/>
  <c r="AV86" i="1"/>
  <c r="AW86" i="1"/>
  <c r="AX86" i="1"/>
  <c r="AY86" i="1"/>
  <c r="AZ86" i="1"/>
  <c r="BA86" i="1"/>
  <c r="BB86" i="1"/>
  <c r="AR87" i="1"/>
  <c r="AS87" i="1"/>
  <c r="AT87" i="1"/>
  <c r="AU87" i="1"/>
  <c r="AV87" i="1"/>
  <c r="AW87" i="1"/>
  <c r="AX87" i="1"/>
  <c r="AY87" i="1"/>
  <c r="AZ87" i="1"/>
  <c r="BA87" i="1"/>
  <c r="BB87" i="1"/>
  <c r="AR88" i="1"/>
  <c r="AS88" i="1"/>
  <c r="AT88" i="1"/>
  <c r="AU88" i="1"/>
  <c r="AV88" i="1"/>
  <c r="AW88" i="1"/>
  <c r="AX88" i="1"/>
  <c r="AY88" i="1"/>
  <c r="AZ88" i="1"/>
  <c r="BA88" i="1"/>
  <c r="BB88" i="1"/>
  <c r="AR89" i="1"/>
  <c r="AS89" i="1"/>
  <c r="AT89" i="1"/>
  <c r="AU89" i="1"/>
  <c r="AV89" i="1"/>
  <c r="AW89" i="1"/>
  <c r="AX89" i="1"/>
  <c r="AY89" i="1"/>
  <c r="AZ89" i="1"/>
  <c r="BA89" i="1"/>
  <c r="BB89" i="1"/>
  <c r="AR90" i="1"/>
  <c r="AS90" i="1"/>
  <c r="AT90" i="1"/>
  <c r="AU90" i="1"/>
  <c r="AV90" i="1"/>
  <c r="AW90" i="1"/>
  <c r="AX90" i="1"/>
  <c r="AY90" i="1"/>
  <c r="AZ90" i="1"/>
  <c r="BA90" i="1"/>
  <c r="BB90" i="1"/>
  <c r="AR91" i="1"/>
  <c r="AS91" i="1"/>
  <c r="AT91" i="1"/>
  <c r="AU91" i="1"/>
  <c r="AV91" i="1"/>
  <c r="AW91" i="1"/>
  <c r="AX91" i="1"/>
  <c r="AY91" i="1"/>
  <c r="AZ91" i="1"/>
  <c r="BA91" i="1"/>
  <c r="BB91" i="1"/>
  <c r="AR92" i="1"/>
  <c r="AS92" i="1"/>
  <c r="AT92" i="1"/>
  <c r="AU92" i="1"/>
  <c r="AV92" i="1"/>
  <c r="AW92" i="1"/>
  <c r="AX92" i="1"/>
  <c r="AY92" i="1"/>
  <c r="AZ92" i="1"/>
  <c r="BA92" i="1"/>
  <c r="BB92" i="1"/>
  <c r="AR93" i="1"/>
  <c r="AS93" i="1"/>
  <c r="AT93" i="1"/>
  <c r="AU93" i="1"/>
  <c r="AV93" i="1"/>
  <c r="AW93" i="1"/>
  <c r="AX93" i="1"/>
  <c r="AY93" i="1"/>
  <c r="AZ93" i="1"/>
  <c r="BA93" i="1"/>
  <c r="BB93" i="1"/>
  <c r="AR94" i="1"/>
  <c r="AS94" i="1"/>
  <c r="AT94" i="1"/>
  <c r="AU94" i="1"/>
  <c r="AV94" i="1"/>
  <c r="AW94" i="1"/>
  <c r="AX94" i="1"/>
  <c r="AY94" i="1"/>
  <c r="AZ94" i="1"/>
  <c r="BA94" i="1"/>
  <c r="BB94" i="1"/>
  <c r="AR95" i="1"/>
  <c r="AS95" i="1"/>
  <c r="AT95" i="1"/>
  <c r="AU95" i="1"/>
  <c r="AV95" i="1"/>
  <c r="AW95" i="1"/>
  <c r="AX95" i="1"/>
  <c r="AY95" i="1"/>
  <c r="AZ95" i="1"/>
  <c r="BA95" i="1"/>
  <c r="BB95" i="1"/>
  <c r="AR96" i="1"/>
  <c r="AS96" i="1"/>
  <c r="AT96" i="1"/>
  <c r="AU96" i="1"/>
  <c r="AV96" i="1"/>
  <c r="AW96" i="1"/>
  <c r="AX96" i="1"/>
  <c r="AY96" i="1"/>
  <c r="AZ96" i="1"/>
  <c r="BA96" i="1"/>
  <c r="BB96" i="1"/>
  <c r="AR97" i="1"/>
  <c r="AS97" i="1"/>
  <c r="AT97" i="1"/>
  <c r="AU97" i="1"/>
  <c r="AV97" i="1"/>
  <c r="AW97" i="1"/>
  <c r="AX97" i="1"/>
  <c r="AY97" i="1"/>
  <c r="AZ97" i="1"/>
  <c r="BA97" i="1"/>
  <c r="BB97" i="1"/>
  <c r="AR98" i="1"/>
  <c r="AS98" i="1"/>
  <c r="AT98" i="1"/>
  <c r="AU98" i="1"/>
  <c r="AV98" i="1"/>
  <c r="AW98" i="1"/>
  <c r="AX98" i="1"/>
  <c r="AY98" i="1"/>
  <c r="AZ98" i="1"/>
  <c r="BA98" i="1"/>
  <c r="BB98" i="1"/>
  <c r="AR99" i="1"/>
  <c r="AS99" i="1"/>
  <c r="AT99" i="1"/>
  <c r="AU99" i="1"/>
  <c r="AV99" i="1"/>
  <c r="AW99" i="1"/>
  <c r="AX99" i="1"/>
  <c r="AY99" i="1"/>
  <c r="AZ99" i="1"/>
  <c r="BA99" i="1"/>
  <c r="BB99" i="1"/>
  <c r="AR100" i="1"/>
  <c r="AS100" i="1"/>
  <c r="AT100" i="1"/>
  <c r="AU100" i="1"/>
  <c r="AV100" i="1"/>
  <c r="AW100" i="1"/>
  <c r="AX100" i="1"/>
  <c r="AY100" i="1"/>
  <c r="AZ100" i="1"/>
  <c r="BA100" i="1"/>
  <c r="BB100" i="1"/>
  <c r="AR101" i="1"/>
  <c r="AS101" i="1"/>
  <c r="AT101" i="1"/>
  <c r="AU101" i="1"/>
  <c r="AV101" i="1"/>
  <c r="AW101" i="1"/>
  <c r="AX101" i="1"/>
  <c r="AY101" i="1"/>
  <c r="AZ101" i="1"/>
  <c r="BA101" i="1"/>
  <c r="BB101" i="1"/>
  <c r="AR102" i="1"/>
  <c r="AS102" i="1"/>
  <c r="AT102" i="1"/>
  <c r="AU102" i="1"/>
  <c r="AV102" i="1"/>
  <c r="AW102" i="1"/>
  <c r="AX102" i="1"/>
  <c r="AY102" i="1"/>
  <c r="AZ102" i="1"/>
  <c r="BA102" i="1"/>
  <c r="BB102" i="1"/>
  <c r="AR103" i="1"/>
  <c r="AS103" i="1"/>
  <c r="AT103" i="1"/>
  <c r="AU103" i="1"/>
  <c r="AV103" i="1"/>
  <c r="AW103" i="1"/>
  <c r="AX103" i="1"/>
  <c r="AY103" i="1"/>
  <c r="AZ103" i="1"/>
  <c r="BA103" i="1"/>
  <c r="BB103" i="1"/>
  <c r="AR104" i="1"/>
  <c r="AS104" i="1"/>
  <c r="AT104" i="1"/>
  <c r="AU104" i="1"/>
  <c r="AV104" i="1"/>
  <c r="AW104" i="1"/>
  <c r="AX104" i="1"/>
  <c r="AY104" i="1"/>
  <c r="AZ104" i="1"/>
  <c r="BA104" i="1"/>
  <c r="BB104" i="1"/>
  <c r="AR105" i="1"/>
  <c r="AS105" i="1"/>
  <c r="AT105" i="1"/>
  <c r="AU105" i="1"/>
  <c r="AV105" i="1"/>
  <c r="AW105" i="1"/>
  <c r="AX105" i="1"/>
  <c r="AY105" i="1"/>
  <c r="AZ105" i="1"/>
  <c r="BA105" i="1"/>
  <c r="BB105" i="1"/>
  <c r="AR106" i="1"/>
  <c r="AS106" i="1"/>
  <c r="AT106" i="1"/>
  <c r="AU106" i="1"/>
  <c r="AV106" i="1"/>
  <c r="AW106" i="1"/>
  <c r="AX106" i="1"/>
  <c r="AY106" i="1"/>
  <c r="AZ106" i="1"/>
  <c r="BA106" i="1"/>
  <c r="BB106" i="1"/>
  <c r="AR107" i="1"/>
  <c r="AS107" i="1"/>
  <c r="AT107" i="1"/>
  <c r="AU107" i="1"/>
  <c r="AV107" i="1"/>
  <c r="AW107" i="1"/>
  <c r="AX107" i="1"/>
  <c r="AY107" i="1"/>
  <c r="AZ107" i="1"/>
  <c r="BA107" i="1"/>
  <c r="BB107" i="1"/>
  <c r="AR108" i="1"/>
  <c r="AS108" i="1"/>
  <c r="AT108" i="1"/>
  <c r="AU108" i="1"/>
  <c r="AV108" i="1"/>
  <c r="AW108" i="1"/>
  <c r="AX108" i="1"/>
  <c r="AY108" i="1"/>
  <c r="AZ108" i="1"/>
  <c r="BA108" i="1"/>
  <c r="BB108" i="1"/>
  <c r="AR109" i="1"/>
  <c r="AS109" i="1"/>
  <c r="AT109" i="1"/>
  <c r="AU109" i="1"/>
  <c r="AV109" i="1"/>
  <c r="AW109" i="1"/>
  <c r="AX109" i="1"/>
  <c r="AY109" i="1"/>
  <c r="AZ109" i="1"/>
  <c r="BA109" i="1"/>
  <c r="BB109" i="1"/>
  <c r="AR110" i="1"/>
  <c r="AS110" i="1"/>
  <c r="AT110" i="1"/>
  <c r="AU110" i="1"/>
  <c r="AV110" i="1"/>
  <c r="AW110" i="1"/>
  <c r="AX110" i="1"/>
  <c r="AY110" i="1"/>
  <c r="AZ110" i="1"/>
  <c r="BA110" i="1"/>
  <c r="BB110" i="1"/>
  <c r="AR111" i="1"/>
  <c r="AS111" i="1"/>
  <c r="AT111" i="1"/>
  <c r="AU111" i="1"/>
  <c r="AV111" i="1"/>
  <c r="AW111" i="1"/>
  <c r="AX111" i="1"/>
  <c r="AY111" i="1"/>
  <c r="AZ111" i="1"/>
  <c r="BA111" i="1"/>
  <c r="BB111" i="1"/>
  <c r="AR112" i="1"/>
  <c r="AS112" i="1"/>
  <c r="AT112" i="1"/>
  <c r="AU112" i="1"/>
  <c r="AV112" i="1"/>
  <c r="AW112" i="1"/>
  <c r="AX112" i="1"/>
  <c r="AY112" i="1"/>
  <c r="AZ112" i="1"/>
  <c r="BA112" i="1"/>
  <c r="BB112" i="1"/>
  <c r="AR113" i="1"/>
  <c r="AS113" i="1"/>
  <c r="AT113" i="1"/>
  <c r="AU113" i="1"/>
  <c r="AV113" i="1"/>
  <c r="AW113" i="1"/>
  <c r="AX113" i="1"/>
  <c r="AY113" i="1"/>
  <c r="AZ113" i="1"/>
  <c r="BA113" i="1"/>
  <c r="BB113" i="1"/>
  <c r="AR114" i="1"/>
  <c r="AS114" i="1"/>
  <c r="AT114" i="1"/>
  <c r="AU114" i="1"/>
  <c r="AV114" i="1"/>
  <c r="AW114" i="1"/>
  <c r="AX114" i="1"/>
  <c r="AY114" i="1"/>
  <c r="AZ114" i="1"/>
  <c r="BA114" i="1"/>
  <c r="BB114" i="1"/>
  <c r="AR115" i="1"/>
  <c r="AS115" i="1"/>
  <c r="AT115" i="1"/>
  <c r="AU115" i="1"/>
  <c r="AV115" i="1"/>
  <c r="AW115" i="1"/>
  <c r="AX115" i="1"/>
  <c r="AY115" i="1"/>
  <c r="AZ115" i="1"/>
  <c r="BA115" i="1"/>
  <c r="BB115" i="1"/>
  <c r="AR116" i="1"/>
  <c r="AS116" i="1"/>
  <c r="AT116" i="1"/>
  <c r="AU116" i="1"/>
  <c r="AV116" i="1"/>
  <c r="AW116" i="1"/>
  <c r="AX116" i="1"/>
  <c r="AY116" i="1"/>
  <c r="AZ116" i="1"/>
  <c r="BA116" i="1"/>
  <c r="BB116" i="1"/>
  <c r="AR117" i="1"/>
  <c r="AS117" i="1"/>
  <c r="AT117" i="1"/>
  <c r="AU117" i="1"/>
  <c r="AV117" i="1"/>
  <c r="AW117" i="1"/>
  <c r="AX117" i="1"/>
  <c r="AY117" i="1"/>
  <c r="AZ117" i="1"/>
  <c r="BA117" i="1"/>
  <c r="BB117" i="1"/>
  <c r="AR118" i="1"/>
  <c r="AS118" i="1"/>
  <c r="AT118" i="1"/>
  <c r="AU118" i="1"/>
  <c r="AV118" i="1"/>
  <c r="AW118" i="1"/>
  <c r="AX118" i="1"/>
  <c r="AY118" i="1"/>
  <c r="AZ118" i="1"/>
  <c r="BA118" i="1"/>
  <c r="BB118" i="1"/>
  <c r="AR119" i="1"/>
  <c r="AS119" i="1"/>
  <c r="AT119" i="1"/>
  <c r="AU119" i="1"/>
  <c r="AV119" i="1"/>
  <c r="AW119" i="1"/>
  <c r="AX119" i="1"/>
  <c r="AY119" i="1"/>
  <c r="AZ119" i="1"/>
  <c r="BA119" i="1"/>
  <c r="BB119" i="1"/>
  <c r="AR120" i="1"/>
  <c r="AS120" i="1"/>
  <c r="AT120" i="1"/>
  <c r="AU120" i="1"/>
  <c r="AV120" i="1"/>
  <c r="AW120" i="1"/>
  <c r="AX120" i="1"/>
  <c r="AY120" i="1"/>
  <c r="AZ120" i="1"/>
  <c r="BA120" i="1"/>
  <c r="BB120" i="1"/>
  <c r="AR121" i="1"/>
  <c r="AS121" i="1"/>
  <c r="AT121" i="1"/>
  <c r="AU121" i="1"/>
  <c r="AV121" i="1"/>
  <c r="AW121" i="1"/>
  <c r="AX121" i="1"/>
  <c r="AY121" i="1"/>
  <c r="AZ121" i="1"/>
  <c r="BA121" i="1"/>
  <c r="BB121" i="1"/>
  <c r="AR122" i="1"/>
  <c r="AS122" i="1"/>
  <c r="AT122" i="1"/>
  <c r="AU122" i="1"/>
  <c r="AV122" i="1"/>
  <c r="AW122" i="1"/>
  <c r="AX122" i="1"/>
  <c r="AY122" i="1"/>
  <c r="AZ122" i="1"/>
  <c r="BA122" i="1"/>
  <c r="BB122" i="1"/>
  <c r="AR123" i="1"/>
  <c r="AS123" i="1"/>
  <c r="AT123" i="1"/>
  <c r="AU123" i="1"/>
  <c r="AV123" i="1"/>
  <c r="AW123" i="1"/>
  <c r="AX123" i="1"/>
  <c r="AY123" i="1"/>
  <c r="AZ123" i="1"/>
  <c r="BA123" i="1"/>
  <c r="BB123" i="1"/>
  <c r="AR124" i="1"/>
  <c r="AS124" i="1"/>
  <c r="AT124" i="1"/>
  <c r="AU124" i="1"/>
  <c r="AV124" i="1"/>
  <c r="AW124" i="1"/>
  <c r="AX124" i="1"/>
  <c r="AY124" i="1"/>
  <c r="AZ124" i="1"/>
  <c r="BA124" i="1"/>
  <c r="BB124" i="1"/>
  <c r="AR125" i="1"/>
  <c r="AS125" i="1"/>
  <c r="AT125" i="1"/>
  <c r="AU125" i="1"/>
  <c r="AV125" i="1"/>
  <c r="AW125" i="1"/>
  <c r="AX125" i="1"/>
  <c r="AY125" i="1"/>
  <c r="AZ125" i="1"/>
  <c r="BA125" i="1"/>
  <c r="BB125" i="1"/>
  <c r="AR126" i="1"/>
  <c r="AS126" i="1"/>
  <c r="AT126" i="1"/>
  <c r="AU126" i="1"/>
  <c r="AV126" i="1"/>
  <c r="AW126" i="1"/>
  <c r="AX126" i="1"/>
  <c r="AY126" i="1"/>
  <c r="AZ126" i="1"/>
  <c r="BA126" i="1"/>
  <c r="BB126" i="1"/>
  <c r="AR127" i="1"/>
  <c r="AS127" i="1"/>
  <c r="AT127" i="1"/>
  <c r="AU127" i="1"/>
  <c r="AV127" i="1"/>
  <c r="AW127" i="1"/>
  <c r="AX127" i="1"/>
  <c r="AY127" i="1"/>
  <c r="AZ127" i="1"/>
  <c r="BA127" i="1"/>
  <c r="BB127" i="1"/>
  <c r="AR128" i="1"/>
  <c r="AS128" i="1"/>
  <c r="AT128" i="1"/>
  <c r="AU128" i="1"/>
  <c r="AV128" i="1"/>
  <c r="AW128" i="1"/>
  <c r="AX128" i="1"/>
  <c r="AY128" i="1"/>
  <c r="AZ128" i="1"/>
  <c r="BA128" i="1"/>
  <c r="BB128" i="1"/>
  <c r="AR129" i="1"/>
  <c r="AS129" i="1"/>
  <c r="AT129" i="1"/>
  <c r="AU129" i="1"/>
  <c r="AV129" i="1"/>
  <c r="AW129" i="1"/>
  <c r="AX129" i="1"/>
  <c r="AY129" i="1"/>
  <c r="AZ129" i="1"/>
  <c r="BA129" i="1"/>
  <c r="BB129" i="1"/>
  <c r="AR130" i="1"/>
  <c r="AS130" i="1"/>
  <c r="AT130" i="1"/>
  <c r="AU130" i="1"/>
  <c r="AV130" i="1"/>
  <c r="AW130" i="1"/>
  <c r="AX130" i="1"/>
  <c r="AY130" i="1"/>
  <c r="AZ130" i="1"/>
  <c r="BA130" i="1"/>
  <c r="BB130" i="1"/>
  <c r="AR131" i="1"/>
  <c r="AS131" i="1"/>
  <c r="AT131" i="1"/>
  <c r="AU131" i="1"/>
  <c r="AV131" i="1"/>
  <c r="AW131" i="1"/>
  <c r="AX131" i="1"/>
  <c r="AY131" i="1"/>
  <c r="AZ131" i="1"/>
  <c r="BA131" i="1"/>
  <c r="BB131" i="1"/>
  <c r="AR132" i="1"/>
  <c r="AS132" i="1"/>
  <c r="AT132" i="1"/>
  <c r="AU132" i="1"/>
  <c r="AV132" i="1"/>
  <c r="AW132" i="1"/>
  <c r="AX132" i="1"/>
  <c r="AY132" i="1"/>
  <c r="AZ132" i="1"/>
  <c r="BA132" i="1"/>
  <c r="BB132" i="1"/>
  <c r="AR133" i="1"/>
  <c r="AS133" i="1"/>
  <c r="AT133" i="1"/>
  <c r="AU133" i="1"/>
  <c r="AV133" i="1"/>
  <c r="AW133" i="1"/>
  <c r="AX133" i="1"/>
  <c r="AY133" i="1"/>
  <c r="AZ133" i="1"/>
  <c r="BA133" i="1"/>
  <c r="BB133" i="1"/>
  <c r="AR134" i="1"/>
  <c r="AS134" i="1"/>
  <c r="AT134" i="1"/>
  <c r="AU134" i="1"/>
  <c r="AV134" i="1"/>
  <c r="AW134" i="1"/>
  <c r="AX134" i="1"/>
  <c r="AY134" i="1"/>
  <c r="AZ134" i="1"/>
  <c r="BA134" i="1"/>
  <c r="BB134" i="1"/>
  <c r="AR135" i="1"/>
  <c r="AS135" i="1"/>
  <c r="AT135" i="1"/>
  <c r="AU135" i="1"/>
  <c r="AV135" i="1"/>
  <c r="AW135" i="1"/>
  <c r="AX135" i="1"/>
  <c r="AY135" i="1"/>
  <c r="AZ135" i="1"/>
  <c r="BA135" i="1"/>
  <c r="BB135" i="1"/>
  <c r="AR136" i="1"/>
  <c r="AS136" i="1"/>
  <c r="AT136" i="1"/>
  <c r="AU136" i="1"/>
  <c r="AV136" i="1"/>
  <c r="AW136" i="1"/>
  <c r="AX136" i="1"/>
  <c r="AY136" i="1"/>
  <c r="AZ136" i="1"/>
  <c r="BA136" i="1"/>
  <c r="BB136" i="1"/>
  <c r="AR137" i="1"/>
  <c r="AS137" i="1"/>
  <c r="AT137" i="1"/>
  <c r="AU137" i="1"/>
  <c r="AV137" i="1"/>
  <c r="AW137" i="1"/>
  <c r="AX137" i="1"/>
  <c r="AY137" i="1"/>
  <c r="AZ137" i="1"/>
  <c r="BA137" i="1"/>
  <c r="BB137" i="1"/>
  <c r="AR138" i="1"/>
  <c r="AS138" i="1"/>
  <c r="AT138" i="1"/>
  <c r="AU138" i="1"/>
  <c r="AV138" i="1"/>
  <c r="AW138" i="1"/>
  <c r="AX138" i="1"/>
  <c r="AY138" i="1"/>
  <c r="AZ138" i="1"/>
  <c r="BA138" i="1"/>
  <c r="BB138" i="1"/>
  <c r="AR139" i="1"/>
  <c r="AS139" i="1"/>
  <c r="AT139" i="1"/>
  <c r="AU139" i="1"/>
  <c r="AV139" i="1"/>
  <c r="AW139" i="1"/>
  <c r="AX139" i="1"/>
  <c r="AY139" i="1"/>
  <c r="AZ139" i="1"/>
  <c r="BA139" i="1"/>
  <c r="BB139" i="1"/>
  <c r="AR140" i="1"/>
  <c r="AS140" i="1"/>
  <c r="AT140" i="1"/>
  <c r="AU140" i="1"/>
  <c r="AV140" i="1"/>
  <c r="AW140" i="1"/>
  <c r="AX140" i="1"/>
  <c r="AY140" i="1"/>
  <c r="AZ140" i="1"/>
  <c r="BA140" i="1"/>
  <c r="BB140" i="1"/>
  <c r="AR141" i="1"/>
  <c r="AS141" i="1"/>
  <c r="AT141" i="1"/>
  <c r="AU141" i="1"/>
  <c r="AV141" i="1"/>
  <c r="AW141" i="1"/>
  <c r="AX141" i="1"/>
  <c r="AY141" i="1"/>
  <c r="AZ141" i="1"/>
  <c r="BA141" i="1"/>
  <c r="BB141" i="1"/>
  <c r="AR142" i="1"/>
  <c r="AS142" i="1"/>
  <c r="AT142" i="1"/>
  <c r="AU142" i="1"/>
  <c r="AV142" i="1"/>
  <c r="AW142" i="1"/>
  <c r="AX142" i="1"/>
  <c r="AY142" i="1"/>
  <c r="AZ142" i="1"/>
  <c r="BA142" i="1"/>
  <c r="BB142" i="1"/>
  <c r="AR143" i="1"/>
  <c r="AS143" i="1"/>
  <c r="AT143" i="1"/>
  <c r="AU143" i="1"/>
  <c r="AV143" i="1"/>
  <c r="AW143" i="1"/>
  <c r="AX143" i="1"/>
  <c r="AY143" i="1"/>
  <c r="AZ143" i="1"/>
  <c r="BA143" i="1"/>
  <c r="BB143" i="1"/>
  <c r="AR144" i="1"/>
  <c r="AS144" i="1"/>
  <c r="AT144" i="1"/>
  <c r="AU144" i="1"/>
  <c r="AV144" i="1"/>
  <c r="AW144" i="1"/>
  <c r="AX144" i="1"/>
  <c r="AY144" i="1"/>
  <c r="AZ144" i="1"/>
  <c r="BA144" i="1"/>
  <c r="BB144" i="1"/>
  <c r="AR145" i="1"/>
  <c r="AS145" i="1"/>
  <c r="AT145" i="1"/>
  <c r="AU145" i="1"/>
  <c r="AV145" i="1"/>
  <c r="AW145" i="1"/>
  <c r="AX145" i="1"/>
  <c r="AY145" i="1"/>
  <c r="AZ145" i="1"/>
  <c r="BA145" i="1"/>
  <c r="BB145" i="1"/>
  <c r="AR146" i="1"/>
  <c r="AS146" i="1"/>
  <c r="AT146" i="1"/>
  <c r="AU146" i="1"/>
  <c r="AV146" i="1"/>
  <c r="AW146" i="1"/>
  <c r="AX146" i="1"/>
  <c r="AY146" i="1"/>
  <c r="AZ146" i="1"/>
  <c r="BA146" i="1"/>
  <c r="BB146" i="1"/>
  <c r="AR147" i="1"/>
  <c r="AS147" i="1"/>
  <c r="AT147" i="1"/>
  <c r="AU147" i="1"/>
  <c r="AV147" i="1"/>
  <c r="AW147" i="1"/>
  <c r="AX147" i="1"/>
  <c r="AY147" i="1"/>
  <c r="AZ147" i="1"/>
  <c r="BA147" i="1"/>
  <c r="BB147" i="1"/>
  <c r="AR148" i="1"/>
  <c r="AS148" i="1"/>
  <c r="AT148" i="1"/>
  <c r="AU148" i="1"/>
  <c r="AV148" i="1"/>
  <c r="AW148" i="1"/>
  <c r="AX148" i="1"/>
  <c r="AY148" i="1"/>
  <c r="AZ148" i="1"/>
  <c r="BA148" i="1"/>
  <c r="BB148" i="1"/>
  <c r="AR149" i="1"/>
  <c r="AS149" i="1"/>
  <c r="AT149" i="1"/>
  <c r="AU149" i="1"/>
  <c r="AV149" i="1"/>
  <c r="AW149" i="1"/>
  <c r="AX149" i="1"/>
  <c r="AY149" i="1"/>
  <c r="AZ149" i="1"/>
  <c r="BA149" i="1"/>
  <c r="BB149" i="1"/>
  <c r="AR150" i="1"/>
  <c r="AS150" i="1"/>
  <c r="AT150" i="1"/>
  <c r="AU150" i="1"/>
  <c r="AV150" i="1"/>
  <c r="AW150" i="1"/>
  <c r="AX150" i="1"/>
  <c r="AY150" i="1"/>
  <c r="AZ150" i="1"/>
  <c r="BA150" i="1"/>
  <c r="BB150" i="1"/>
  <c r="AR151" i="1"/>
  <c r="AS151" i="1"/>
  <c r="AT151" i="1"/>
  <c r="AU151" i="1"/>
  <c r="AV151" i="1"/>
  <c r="AW151" i="1"/>
  <c r="AX151" i="1"/>
  <c r="AY151" i="1"/>
  <c r="AZ151" i="1"/>
  <c r="BA151" i="1"/>
  <c r="BB151" i="1"/>
  <c r="BB55" i="1"/>
  <c r="BA55" i="1"/>
  <c r="AZ55" i="1"/>
  <c r="AY55" i="1"/>
  <c r="AX55" i="1"/>
  <c r="AW55" i="1"/>
  <c r="AV55" i="1"/>
  <c r="AU55" i="1"/>
  <c r="AT55" i="1"/>
  <c r="AS55" i="1"/>
  <c r="AR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55" i="1"/>
</calcChain>
</file>

<file path=xl/sharedStrings.xml><?xml version="1.0" encoding="utf-8"?>
<sst xmlns="http://schemas.openxmlformats.org/spreadsheetml/2006/main" count="221" uniqueCount="54">
  <si>
    <t>FECHA</t>
  </si>
  <si>
    <t>PLANTACION</t>
  </si>
  <si>
    <t>VERDES</t>
  </si>
  <si>
    <t>MADUROS</t>
  </si>
  <si>
    <t>SMADUROS</t>
  </si>
  <si>
    <t>ESCOBAJO</t>
  </si>
  <si>
    <t>MALFORMADOA</t>
  </si>
  <si>
    <t>MALFORMADOB</t>
  </si>
  <si>
    <t>Peso</t>
  </si>
  <si>
    <t>Peso_ajustado</t>
  </si>
  <si>
    <t>Racimos</t>
  </si>
  <si>
    <t>Peso_propios</t>
  </si>
  <si>
    <t>Peso_CALIDAD</t>
  </si>
  <si>
    <t>%_VERDES</t>
  </si>
  <si>
    <t>%_MADUROS</t>
  </si>
  <si>
    <t>%_SMADUROS</t>
  </si>
  <si>
    <t>%_ESCOBAJO</t>
  </si>
  <si>
    <t>%_MALFORMADOA</t>
  </si>
  <si>
    <t>%_MALFORMADOB</t>
  </si>
  <si>
    <t>Peso_MALFORMADOA</t>
  </si>
  <si>
    <t>Peso_MALFORMADOB</t>
  </si>
  <si>
    <t>Palmawasi</t>
  </si>
  <si>
    <t>PESO NETO T.M.</t>
  </si>
  <si>
    <t>Peso_terceros</t>
  </si>
  <si>
    <t>Peso_VERDES_ terceros</t>
  </si>
  <si>
    <t>Peso_MADUROS_ terceros</t>
  </si>
  <si>
    <t>Peso_SMADUROS_ terceros</t>
  </si>
  <si>
    <t>Peso_ESCOBAJO_ terceros</t>
  </si>
  <si>
    <t>Peso_MALFORMADO_ terceros</t>
  </si>
  <si>
    <t>Peso_VERDES_ propios</t>
  </si>
  <si>
    <t>Peso_MADUROS_ propios</t>
  </si>
  <si>
    <t>Peso_SMADUROS_ propios</t>
  </si>
  <si>
    <t>Peso_ESCOBAJO_ propios</t>
  </si>
  <si>
    <t>RFFProcesado</t>
  </si>
  <si>
    <t>RFFProcesadoPropios</t>
  </si>
  <si>
    <t>RFFProcesadoTerceros</t>
  </si>
  <si>
    <t>CPOObtenidoPropios</t>
  </si>
  <si>
    <t>CPOObtenidoTerceros</t>
  </si>
  <si>
    <t>CPOObtenido</t>
  </si>
  <si>
    <t>TEA_total</t>
  </si>
  <si>
    <t>TEA_propios</t>
  </si>
  <si>
    <t>TEA_terceros</t>
  </si>
  <si>
    <t>Peso total PROPIOS + TERCEROS</t>
  </si>
  <si>
    <t>% Peso_VERDES_ propios</t>
  </si>
  <si>
    <t>% Peso_MADUROS_ propios</t>
  </si>
  <si>
    <t>% Peso_SMADUROS_ propios</t>
  </si>
  <si>
    <t>% Peso_ESCOBAJO_ propios</t>
  </si>
  <si>
    <t>% Peso_MALFORMADOA_ propios</t>
  </si>
  <si>
    <t>% Peso_MALFORMADOB_ propios</t>
  </si>
  <si>
    <t>% Peso_VERDES_ terceros</t>
  </si>
  <si>
    <t>% Peso_MADUROS_ terceros</t>
  </si>
  <si>
    <t>% Peso_SMADUROS_ terceros</t>
  </si>
  <si>
    <t>% Peso_ESCOBAJO_ terceros</t>
  </si>
  <si>
    <t>% Peso_MALFORMADO_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</si>
</sst>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yyyy\-mm\-dd\ hh:mm:ss"/>
    <numFmt numFmtId="166" formatCode="0.0"/>
    <numFmt numFmtId="167" formatCode="0.00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165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 wrapText="1"/>
    </xf>
    <xf numFmtId="0" fontId="3" fillId="6" borderId="1" xfId="0" applyFont="1" applyFill="1" applyBorder="1" applyAlignment="1">
      <alignment horizontal="center" vertical="top" wrapText="1"/>
    </xf>
    <xf numFmtId="166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51"/>
  <sheetViews>
    <sheetView topLeftCell="AH1" zoomScale="90" zoomScaleNormal="90" workbookViewId="0">
      <pane ySplit="1" topLeftCell="A129" activePane="bottomLeft" state="frozen"/>
      <selection pane="bottomLeft" sqref="A1:BB151"/>
    </sheetView>
  </sheetViews>
  <sheetFormatPr baseColWidth="10" defaultColWidth="8.88671875" defaultRowHeight="14.4" x14ac:dyDescent="0.3"/>
  <cols>
    <col min="1" max="1" width="17.6640625" customWidth="1"/>
    <col min="26" max="31" width="8.88671875" style="4"/>
    <col min="32" max="32" width="16.88671875" style="4" customWidth="1"/>
    <col min="33" max="33" width="8.88671875" style="4"/>
    <col min="34" max="34" width="12" style="4" customWidth="1"/>
    <col min="41" max="41" width="13" customWidth="1"/>
    <col min="44" max="54" width="11.5546875" customWidth="1"/>
  </cols>
  <sheetData>
    <row r="1" spans="1:54" s="3" customFormat="1" ht="7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2" t="s">
        <v>17</v>
      </c>
      <c r="S1" s="2" t="s">
        <v>18</v>
      </c>
      <c r="T1" s="6" t="s">
        <v>29</v>
      </c>
      <c r="U1" s="6" t="s">
        <v>30</v>
      </c>
      <c r="V1" s="6" t="s">
        <v>31</v>
      </c>
      <c r="W1" s="6" t="s">
        <v>32</v>
      </c>
      <c r="X1" s="2" t="s">
        <v>19</v>
      </c>
      <c r="Y1" s="2" t="s">
        <v>20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2" t="s">
        <v>22</v>
      </c>
      <c r="AF1" s="9" t="s">
        <v>42</v>
      </c>
      <c r="AG1" s="2" t="s">
        <v>9</v>
      </c>
      <c r="AH1" s="2" t="s">
        <v>23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8" t="s">
        <v>39</v>
      </c>
      <c r="AP1" s="2" t="s">
        <v>40</v>
      </c>
      <c r="AQ1" s="2" t="s">
        <v>41</v>
      </c>
      <c r="AR1" s="6" t="s">
        <v>43</v>
      </c>
      <c r="AS1" s="6" t="s">
        <v>44</v>
      </c>
      <c r="AT1" s="6" t="s">
        <v>45</v>
      </c>
      <c r="AU1" s="6" t="s">
        <v>46</v>
      </c>
      <c r="AV1" s="2" t="s">
        <v>47</v>
      </c>
      <c r="AW1" s="2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</row>
    <row r="2" spans="1:54" x14ac:dyDescent="0.3">
      <c r="A2" s="1">
        <v>44424</v>
      </c>
      <c r="B2" t="s">
        <v>21</v>
      </c>
      <c r="C2">
        <v>230</v>
      </c>
      <c r="D2">
        <v>7887</v>
      </c>
      <c r="E2">
        <v>344</v>
      </c>
      <c r="F2">
        <v>0</v>
      </c>
      <c r="G2">
        <v>248</v>
      </c>
      <c r="H2">
        <v>24</v>
      </c>
      <c r="I2">
        <v>0</v>
      </c>
      <c r="J2">
        <v>0</v>
      </c>
      <c r="K2">
        <v>0</v>
      </c>
      <c r="L2">
        <v>3723190</v>
      </c>
      <c r="M2">
        <v>8461</v>
      </c>
      <c r="N2">
        <v>2.718354804396643E-2</v>
      </c>
      <c r="O2">
        <v>0.93215931922940554</v>
      </c>
      <c r="P2">
        <v>4.0657132726628048E-2</v>
      </c>
      <c r="Q2">
        <v>0</v>
      </c>
      <c r="R2">
        <v>2.9310956151755111E-2</v>
      </c>
      <c r="S2">
        <v>2.836544143718236E-3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G2" s="4">
        <v>0</v>
      </c>
      <c r="AH2" s="4">
        <v>0</v>
      </c>
      <c r="AI2">
        <v>5389.99</v>
      </c>
      <c r="AJ2">
        <v>4713.22</v>
      </c>
      <c r="AK2">
        <v>676.77</v>
      </c>
      <c r="AL2">
        <v>1167.61645</v>
      </c>
      <c r="AM2">
        <v>197.98355000000001</v>
      </c>
      <c r="AN2">
        <v>1365.6</v>
      </c>
      <c r="AO2">
        <v>0.25335854055387858</v>
      </c>
      <c r="AP2">
        <v>0.2477322191622712</v>
      </c>
      <c r="AQ2">
        <v>0.29254185321453369</v>
      </c>
    </row>
    <row r="3" spans="1:54" x14ac:dyDescent="0.3">
      <c r="A3" s="1">
        <v>44431</v>
      </c>
      <c r="B3" t="s">
        <v>21</v>
      </c>
      <c r="C3">
        <v>259</v>
      </c>
      <c r="D3">
        <v>8663</v>
      </c>
      <c r="E3">
        <v>528</v>
      </c>
      <c r="F3">
        <v>0</v>
      </c>
      <c r="G3">
        <v>267</v>
      </c>
      <c r="H3">
        <v>31</v>
      </c>
      <c r="I3">
        <v>0</v>
      </c>
      <c r="J3">
        <v>0</v>
      </c>
      <c r="K3">
        <v>0</v>
      </c>
      <c r="L3">
        <v>4323250</v>
      </c>
      <c r="M3">
        <v>9450</v>
      </c>
      <c r="N3">
        <v>2.7407407407407412E-2</v>
      </c>
      <c r="O3">
        <v>0.91671957671957671</v>
      </c>
      <c r="P3">
        <v>5.5873015873015873E-2</v>
      </c>
      <c r="Q3">
        <v>0</v>
      </c>
      <c r="R3">
        <v>2.825396825396825E-2</v>
      </c>
      <c r="S3">
        <v>3.2804232804232798E-3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G3" s="4">
        <v>0</v>
      </c>
      <c r="AH3" s="4">
        <v>0</v>
      </c>
      <c r="AI3">
        <v>4122.53</v>
      </c>
      <c r="AJ3">
        <v>3373.24</v>
      </c>
      <c r="AK3">
        <v>749.29</v>
      </c>
      <c r="AL3">
        <v>878.78186000000005</v>
      </c>
      <c r="AM3">
        <v>149.00814</v>
      </c>
      <c r="AN3">
        <v>1027.79</v>
      </c>
      <c r="AO3">
        <v>0.2493104962244059</v>
      </c>
      <c r="AP3">
        <v>0.26051566446502478</v>
      </c>
      <c r="AQ3">
        <v>0.19886577960469251</v>
      </c>
    </row>
    <row r="4" spans="1:54" x14ac:dyDescent="0.3">
      <c r="A4" s="1">
        <v>44438</v>
      </c>
      <c r="B4" t="s">
        <v>21</v>
      </c>
      <c r="C4">
        <v>222</v>
      </c>
      <c r="D4">
        <v>13006</v>
      </c>
      <c r="E4">
        <v>558</v>
      </c>
      <c r="F4">
        <v>0</v>
      </c>
      <c r="G4">
        <v>411</v>
      </c>
      <c r="H4">
        <v>89</v>
      </c>
      <c r="I4">
        <v>0</v>
      </c>
      <c r="J4">
        <v>0</v>
      </c>
      <c r="K4">
        <v>0</v>
      </c>
      <c r="L4">
        <v>4361130</v>
      </c>
      <c r="M4">
        <v>13786</v>
      </c>
      <c r="N4">
        <v>1.6103293195995939E-2</v>
      </c>
      <c r="O4">
        <v>0.94342086174379802</v>
      </c>
      <c r="P4">
        <v>4.0475845060206003E-2</v>
      </c>
      <c r="Q4">
        <v>0</v>
      </c>
      <c r="R4">
        <v>2.98128536196141E-2</v>
      </c>
      <c r="S4">
        <v>6.4558247497461191E-3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G4" s="4">
        <v>0</v>
      </c>
      <c r="AH4" s="4">
        <v>0</v>
      </c>
      <c r="AI4">
        <v>4282.87</v>
      </c>
      <c r="AJ4">
        <v>3470.1</v>
      </c>
      <c r="AK4">
        <v>812.77</v>
      </c>
      <c r="AL4">
        <v>905.23802999999998</v>
      </c>
      <c r="AM4">
        <v>165.79196999999999</v>
      </c>
      <c r="AN4">
        <v>1071.03</v>
      </c>
      <c r="AO4">
        <v>0.2500729650911655</v>
      </c>
      <c r="AP4">
        <v>0.26086799515864101</v>
      </c>
      <c r="AQ4">
        <v>0.20398386997551579</v>
      </c>
    </row>
    <row r="5" spans="1:54" x14ac:dyDescent="0.3">
      <c r="A5" s="1">
        <v>44445</v>
      </c>
      <c r="B5" t="s">
        <v>21</v>
      </c>
      <c r="C5">
        <v>74</v>
      </c>
      <c r="D5">
        <v>5423</v>
      </c>
      <c r="E5">
        <v>278</v>
      </c>
      <c r="F5">
        <v>0</v>
      </c>
      <c r="G5">
        <v>176</v>
      </c>
      <c r="H5">
        <v>61</v>
      </c>
      <c r="I5">
        <v>0</v>
      </c>
      <c r="J5">
        <v>0</v>
      </c>
      <c r="K5">
        <v>0</v>
      </c>
      <c r="L5">
        <v>5544910.0000000009</v>
      </c>
      <c r="M5">
        <v>5775</v>
      </c>
      <c r="N5">
        <v>1.281385281385281E-2</v>
      </c>
      <c r="O5">
        <v>0.93904761904761902</v>
      </c>
      <c r="P5">
        <v>4.813852813852814E-2</v>
      </c>
      <c r="Q5">
        <v>0</v>
      </c>
      <c r="R5">
        <v>3.047619047619048E-2</v>
      </c>
      <c r="S5">
        <v>1.056277056277056E-2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G5" s="4">
        <v>0</v>
      </c>
      <c r="AH5" s="4">
        <v>0</v>
      </c>
      <c r="AI5">
        <v>5542.96</v>
      </c>
      <c r="AJ5">
        <v>4637.8599999999997</v>
      </c>
      <c r="AK5">
        <v>905.09999999999991</v>
      </c>
      <c r="AL5">
        <v>1244.2240899999999</v>
      </c>
      <c r="AM5">
        <v>231.96591000000001</v>
      </c>
      <c r="AN5">
        <v>1476.19</v>
      </c>
      <c r="AO5">
        <v>0.26631799616089602</v>
      </c>
      <c r="AP5">
        <v>0.26827547403328261</v>
      </c>
      <c r="AQ5">
        <v>0.25628760357971497</v>
      </c>
    </row>
    <row r="6" spans="1:54" x14ac:dyDescent="0.3">
      <c r="A6" s="1">
        <v>44452</v>
      </c>
      <c r="B6" t="s">
        <v>21</v>
      </c>
      <c r="C6">
        <v>56</v>
      </c>
      <c r="D6">
        <v>9044</v>
      </c>
      <c r="E6">
        <v>441</v>
      </c>
      <c r="F6">
        <v>0</v>
      </c>
      <c r="G6">
        <v>280</v>
      </c>
      <c r="H6">
        <v>61</v>
      </c>
      <c r="I6">
        <v>0</v>
      </c>
      <c r="J6">
        <v>0</v>
      </c>
      <c r="K6">
        <v>0</v>
      </c>
      <c r="L6">
        <v>5857130</v>
      </c>
      <c r="M6">
        <v>9541</v>
      </c>
      <c r="N6">
        <v>5.8694057226705799E-3</v>
      </c>
      <c r="O6">
        <v>0.94790902421129863</v>
      </c>
      <c r="P6">
        <v>4.6221570066030823E-2</v>
      </c>
      <c r="Q6">
        <v>0</v>
      </c>
      <c r="R6">
        <v>2.93470286133529E-2</v>
      </c>
      <c r="S6">
        <v>6.3934598050518817E-3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G6" s="4">
        <v>0</v>
      </c>
      <c r="AH6" s="4">
        <v>0</v>
      </c>
      <c r="AI6">
        <v>6060.42</v>
      </c>
      <c r="AJ6">
        <v>5176.9799999999996</v>
      </c>
      <c r="AK6">
        <v>883.44</v>
      </c>
      <c r="AL6">
        <v>1328.79683</v>
      </c>
      <c r="AM6">
        <v>247.73317</v>
      </c>
      <c r="AN6">
        <v>1576.53</v>
      </c>
      <c r="AO6">
        <v>0.26013543615788998</v>
      </c>
      <c r="AP6">
        <v>0.25667412854598631</v>
      </c>
      <c r="AQ6">
        <v>0.28041878339219412</v>
      </c>
    </row>
    <row r="7" spans="1:54" x14ac:dyDescent="0.3">
      <c r="A7" s="1">
        <v>44459</v>
      </c>
      <c r="B7" t="s">
        <v>21</v>
      </c>
      <c r="C7">
        <v>25</v>
      </c>
      <c r="D7">
        <v>3365</v>
      </c>
      <c r="E7">
        <v>91</v>
      </c>
      <c r="F7">
        <v>0</v>
      </c>
      <c r="G7">
        <v>58</v>
      </c>
      <c r="H7">
        <v>3</v>
      </c>
      <c r="I7">
        <v>0</v>
      </c>
      <c r="J7">
        <v>0</v>
      </c>
      <c r="K7">
        <v>0</v>
      </c>
      <c r="L7">
        <v>6507370</v>
      </c>
      <c r="M7">
        <v>3481</v>
      </c>
      <c r="N7">
        <v>7.1818442976156281E-3</v>
      </c>
      <c r="O7">
        <v>0.96667624245906347</v>
      </c>
      <c r="P7">
        <v>2.614191324332088E-2</v>
      </c>
      <c r="Q7">
        <v>0</v>
      </c>
      <c r="R7">
        <v>1.666187877046826E-2</v>
      </c>
      <c r="S7">
        <v>8.6182131571387532E-4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G7" s="4">
        <v>0</v>
      </c>
      <c r="AH7" s="4">
        <v>0</v>
      </c>
      <c r="AI7">
        <v>6215.75</v>
      </c>
      <c r="AJ7">
        <v>5285.26</v>
      </c>
      <c r="AK7">
        <v>930.49</v>
      </c>
      <c r="AL7">
        <v>1357.64798</v>
      </c>
      <c r="AM7">
        <v>253.11202</v>
      </c>
      <c r="AN7">
        <v>1610.76</v>
      </c>
      <c r="AO7">
        <v>0.25914169649680252</v>
      </c>
      <c r="AP7">
        <v>0.25687439785365329</v>
      </c>
      <c r="AQ7">
        <v>0.27202013992627538</v>
      </c>
    </row>
    <row r="8" spans="1:54" x14ac:dyDescent="0.3">
      <c r="A8" s="1">
        <v>44466</v>
      </c>
      <c r="B8" t="s">
        <v>21</v>
      </c>
      <c r="C8">
        <v>188</v>
      </c>
      <c r="D8">
        <v>15468</v>
      </c>
      <c r="E8">
        <v>706</v>
      </c>
      <c r="F8">
        <v>0</v>
      </c>
      <c r="G8">
        <v>463</v>
      </c>
      <c r="H8">
        <v>94</v>
      </c>
      <c r="I8">
        <v>0</v>
      </c>
      <c r="J8">
        <v>0</v>
      </c>
      <c r="K8">
        <v>0</v>
      </c>
      <c r="L8">
        <v>7653300</v>
      </c>
      <c r="M8">
        <v>16362</v>
      </c>
      <c r="N8">
        <v>1.149003789267816E-2</v>
      </c>
      <c r="O8">
        <v>0.94536120278694535</v>
      </c>
      <c r="P8">
        <v>4.3148759320376477E-2</v>
      </c>
      <c r="Q8">
        <v>0</v>
      </c>
      <c r="R8">
        <v>2.829727417186163E-2</v>
      </c>
      <c r="S8">
        <v>5.7450189463390776E-3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G8" s="4">
        <v>0</v>
      </c>
      <c r="AH8" s="4">
        <v>0</v>
      </c>
      <c r="AI8">
        <v>7591.33</v>
      </c>
      <c r="AJ8">
        <v>6548.28</v>
      </c>
      <c r="AK8">
        <v>1043.05</v>
      </c>
      <c r="AL8">
        <v>1559.92949</v>
      </c>
      <c r="AM8">
        <v>279.01051000000001</v>
      </c>
      <c r="AN8">
        <v>1838.94</v>
      </c>
      <c r="AO8">
        <v>0.24224213675337519</v>
      </c>
      <c r="AP8">
        <v>0.23821972945567391</v>
      </c>
      <c r="AQ8">
        <v>0.26749485643066012</v>
      </c>
    </row>
    <row r="9" spans="1:54" x14ac:dyDescent="0.3">
      <c r="A9" s="1">
        <v>44473</v>
      </c>
      <c r="B9" t="s">
        <v>21</v>
      </c>
      <c r="C9">
        <v>57</v>
      </c>
      <c r="D9">
        <v>6577</v>
      </c>
      <c r="E9">
        <v>224</v>
      </c>
      <c r="F9">
        <v>0</v>
      </c>
      <c r="G9">
        <v>176</v>
      </c>
      <c r="H9">
        <v>68</v>
      </c>
      <c r="I9">
        <v>0</v>
      </c>
      <c r="J9">
        <v>0</v>
      </c>
      <c r="K9">
        <v>0</v>
      </c>
      <c r="L9">
        <v>6863320</v>
      </c>
      <c r="M9">
        <v>6858</v>
      </c>
      <c r="N9">
        <v>8.3114610673665785E-3</v>
      </c>
      <c r="O9">
        <v>0.95902595508894717</v>
      </c>
      <c r="P9">
        <v>3.2662583843686213E-2</v>
      </c>
      <c r="Q9">
        <v>0</v>
      </c>
      <c r="R9">
        <v>2.5663458734324879E-2</v>
      </c>
      <c r="S9">
        <v>9.9154272382618834E-3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G9" s="4">
        <v>0</v>
      </c>
      <c r="AH9" s="4">
        <v>0</v>
      </c>
      <c r="AI9">
        <v>6949.83</v>
      </c>
      <c r="AJ9">
        <v>5896.25</v>
      </c>
      <c r="AK9">
        <v>1053.58</v>
      </c>
      <c r="AL9">
        <v>1469.27639</v>
      </c>
      <c r="AM9">
        <v>247.47361000000001</v>
      </c>
      <c r="AN9">
        <v>1716.75</v>
      </c>
      <c r="AO9">
        <v>0.2470204307155715</v>
      </c>
      <c r="AP9">
        <v>0.249188278990884</v>
      </c>
      <c r="AQ9">
        <v>0.2348882951460734</v>
      </c>
    </row>
    <row r="10" spans="1:54" x14ac:dyDescent="0.3">
      <c r="A10" s="1">
        <v>44480</v>
      </c>
      <c r="B10" t="s">
        <v>21</v>
      </c>
      <c r="C10">
        <v>220</v>
      </c>
      <c r="D10">
        <v>16660</v>
      </c>
      <c r="E10">
        <v>765</v>
      </c>
      <c r="F10">
        <v>0</v>
      </c>
      <c r="G10">
        <v>600</v>
      </c>
      <c r="H10">
        <v>95</v>
      </c>
      <c r="I10">
        <v>0</v>
      </c>
      <c r="J10">
        <v>0</v>
      </c>
      <c r="K10">
        <v>0</v>
      </c>
      <c r="L10">
        <v>6522700</v>
      </c>
      <c r="M10">
        <v>17645</v>
      </c>
      <c r="N10">
        <v>1.246812128081609E-2</v>
      </c>
      <c r="O10">
        <v>0.94417682062907338</v>
      </c>
      <c r="P10">
        <v>4.3355058090110511E-2</v>
      </c>
      <c r="Q10">
        <v>0</v>
      </c>
      <c r="R10">
        <v>3.4003967129498443E-2</v>
      </c>
      <c r="S10">
        <v>5.383961462170587E-3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G10" s="4">
        <v>0</v>
      </c>
      <c r="AH10" s="4">
        <v>0</v>
      </c>
      <c r="AI10">
        <v>6317.26</v>
      </c>
      <c r="AJ10">
        <v>5319.71</v>
      </c>
      <c r="AK10">
        <v>997.55</v>
      </c>
      <c r="AL10">
        <v>1331.32232</v>
      </c>
      <c r="AM10">
        <v>224.23768000000001</v>
      </c>
      <c r="AN10">
        <v>1555.56</v>
      </c>
      <c r="AO10">
        <v>0.24623966719748749</v>
      </c>
      <c r="AP10">
        <v>0.25026219850330189</v>
      </c>
      <c r="AQ10">
        <v>0.22478841160844071</v>
      </c>
    </row>
    <row r="11" spans="1:54" x14ac:dyDescent="0.3">
      <c r="A11" s="1">
        <v>44487</v>
      </c>
      <c r="B11" t="s">
        <v>21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7638750</v>
      </c>
      <c r="M11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G11" s="4">
        <v>0</v>
      </c>
      <c r="AH11" s="4">
        <v>0</v>
      </c>
      <c r="AI11">
        <v>7619.37</v>
      </c>
      <c r="AJ11">
        <v>6490.34</v>
      </c>
      <c r="AK11">
        <v>1129.03</v>
      </c>
      <c r="AL11">
        <v>1589.7883099999999</v>
      </c>
      <c r="AM11">
        <v>267.77168999999998</v>
      </c>
      <c r="AN11">
        <v>1857.56</v>
      </c>
      <c r="AO11">
        <v>0.2437944344479924</v>
      </c>
      <c r="AP11">
        <v>0.24494684561979799</v>
      </c>
      <c r="AQ11">
        <v>0.23716968548222811</v>
      </c>
    </row>
    <row r="12" spans="1:54" x14ac:dyDescent="0.3">
      <c r="A12" s="1">
        <v>44494</v>
      </c>
      <c r="B12" t="s">
        <v>21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8077400</v>
      </c>
      <c r="M12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G12" s="4">
        <v>0</v>
      </c>
      <c r="AH12" s="4">
        <v>0</v>
      </c>
      <c r="AI12">
        <v>8296.1</v>
      </c>
      <c r="AJ12">
        <v>7188.99</v>
      </c>
      <c r="AK12">
        <v>1107.1099999999999</v>
      </c>
      <c r="AL12">
        <v>1731.3283799999999</v>
      </c>
      <c r="AM12">
        <v>291.61162000000002</v>
      </c>
      <c r="AN12">
        <v>2022.94</v>
      </c>
      <c r="AO12">
        <v>0.2438422873398344</v>
      </c>
      <c r="AP12">
        <v>0.2408305450417931</v>
      </c>
      <c r="AQ12">
        <v>0.26339895764648502</v>
      </c>
    </row>
    <row r="13" spans="1:54" x14ac:dyDescent="0.3">
      <c r="A13" s="1">
        <v>44501</v>
      </c>
      <c r="B13" t="s">
        <v>21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6993090</v>
      </c>
      <c r="M13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G13" s="4">
        <v>0</v>
      </c>
      <c r="AH13" s="4">
        <v>0</v>
      </c>
      <c r="AI13">
        <v>6712.1</v>
      </c>
      <c r="AJ13">
        <v>5585.45</v>
      </c>
      <c r="AK13">
        <v>1126.6500000000001</v>
      </c>
      <c r="AL13">
        <v>1465.78523</v>
      </c>
      <c r="AM13">
        <v>243.19477000000001</v>
      </c>
      <c r="AN13">
        <v>1708.98</v>
      </c>
      <c r="AO13">
        <v>0.25461182044367642</v>
      </c>
      <c r="AP13">
        <v>0.26242920982194812</v>
      </c>
      <c r="AQ13">
        <v>0.21585653929791859</v>
      </c>
    </row>
    <row r="14" spans="1:54" x14ac:dyDescent="0.3">
      <c r="A14" s="1">
        <v>44508</v>
      </c>
      <c r="B14" t="s">
        <v>21</v>
      </c>
      <c r="C14">
        <v>75</v>
      </c>
      <c r="D14">
        <v>10397</v>
      </c>
      <c r="E14">
        <v>548</v>
      </c>
      <c r="F14">
        <v>0</v>
      </c>
      <c r="G14">
        <v>258</v>
      </c>
      <c r="H14">
        <v>67</v>
      </c>
      <c r="I14">
        <v>0</v>
      </c>
      <c r="J14">
        <v>0</v>
      </c>
      <c r="K14">
        <v>0</v>
      </c>
      <c r="L14">
        <v>7828740</v>
      </c>
      <c r="M14">
        <v>11020</v>
      </c>
      <c r="N14">
        <v>6.8058076225045372E-3</v>
      </c>
      <c r="O14">
        <v>0.94346642468239561</v>
      </c>
      <c r="P14">
        <v>4.9727767695099817E-2</v>
      </c>
      <c r="Q14">
        <v>0</v>
      </c>
      <c r="R14">
        <v>2.3411978221415611E-2</v>
      </c>
      <c r="S14">
        <v>6.0798548094373869E-3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G14" s="4">
        <v>0</v>
      </c>
      <c r="AH14" s="4">
        <v>0</v>
      </c>
      <c r="AI14">
        <v>8169.84</v>
      </c>
      <c r="AJ14">
        <v>7070.24</v>
      </c>
      <c r="AK14">
        <v>1099.5999999999999</v>
      </c>
      <c r="AL14">
        <v>1762.3679299999999</v>
      </c>
      <c r="AM14">
        <v>292.40206999999998</v>
      </c>
      <c r="AN14">
        <v>2054.77</v>
      </c>
      <c r="AO14">
        <v>0.25150676145432471</v>
      </c>
      <c r="AP14">
        <v>0.24926564444771329</v>
      </c>
      <c r="AQ14">
        <v>0.26591676064023279</v>
      </c>
    </row>
    <row r="15" spans="1:54" x14ac:dyDescent="0.3">
      <c r="A15" s="1">
        <v>44515</v>
      </c>
      <c r="B15" t="s">
        <v>21</v>
      </c>
      <c r="C15">
        <v>77</v>
      </c>
      <c r="D15">
        <v>11296</v>
      </c>
      <c r="E15">
        <v>639</v>
      </c>
      <c r="F15">
        <v>0</v>
      </c>
      <c r="G15">
        <v>217</v>
      </c>
      <c r="H15">
        <v>76</v>
      </c>
      <c r="I15">
        <v>0</v>
      </c>
      <c r="J15">
        <v>0</v>
      </c>
      <c r="K15">
        <v>0</v>
      </c>
      <c r="L15">
        <v>8359380</v>
      </c>
      <c r="M15">
        <v>12012</v>
      </c>
      <c r="N15">
        <v>6.41025641025641E-3</v>
      </c>
      <c r="O15">
        <v>0.94039294039294041</v>
      </c>
      <c r="P15">
        <v>5.31968031968032E-2</v>
      </c>
      <c r="Q15">
        <v>0</v>
      </c>
      <c r="R15">
        <v>1.8065268065268061E-2</v>
      </c>
      <c r="S15">
        <v>6.327006327006327E-3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G15" s="4">
        <v>0</v>
      </c>
      <c r="AH15" s="4">
        <v>0</v>
      </c>
      <c r="AI15">
        <v>7800.39</v>
      </c>
      <c r="AJ15">
        <v>6626.87</v>
      </c>
      <c r="AK15">
        <v>1173.52</v>
      </c>
      <c r="AL15">
        <v>1672.65291</v>
      </c>
      <c r="AM15">
        <v>277.51709</v>
      </c>
      <c r="AN15">
        <v>1950.17</v>
      </c>
      <c r="AO15">
        <v>0.25000929440707448</v>
      </c>
      <c r="AP15">
        <v>0.25240466615460988</v>
      </c>
      <c r="AQ15">
        <v>0.23648262492330771</v>
      </c>
    </row>
    <row r="16" spans="1:54" x14ac:dyDescent="0.3">
      <c r="A16" s="1">
        <v>44522</v>
      </c>
      <c r="B16" t="s">
        <v>21</v>
      </c>
      <c r="C16">
        <v>69</v>
      </c>
      <c r="D16">
        <v>10352</v>
      </c>
      <c r="E16">
        <v>706</v>
      </c>
      <c r="F16">
        <v>0</v>
      </c>
      <c r="G16">
        <v>155</v>
      </c>
      <c r="H16">
        <v>69</v>
      </c>
      <c r="I16">
        <v>0</v>
      </c>
      <c r="J16">
        <v>0</v>
      </c>
      <c r="K16">
        <v>0</v>
      </c>
      <c r="L16">
        <v>7892170</v>
      </c>
      <c r="M16">
        <v>11127</v>
      </c>
      <c r="N16">
        <v>6.2011323806956051E-3</v>
      </c>
      <c r="O16">
        <v>0.93034960007189715</v>
      </c>
      <c r="P16">
        <v>6.3449267547407207E-2</v>
      </c>
      <c r="Q16">
        <v>0</v>
      </c>
      <c r="R16">
        <v>1.3930079985620561E-2</v>
      </c>
      <c r="S16">
        <v>6.2011323806956051E-3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G16" s="4">
        <v>0</v>
      </c>
      <c r="AH16" s="4">
        <v>0</v>
      </c>
      <c r="AI16">
        <v>8195.74</v>
      </c>
      <c r="AJ16">
        <v>7184.99</v>
      </c>
      <c r="AK16">
        <v>1010.75</v>
      </c>
      <c r="AL16">
        <v>1726.5934299999999</v>
      </c>
      <c r="AM16">
        <v>286.46656999999999</v>
      </c>
      <c r="AN16">
        <v>2013.06</v>
      </c>
      <c r="AO16">
        <v>0.24562272595275109</v>
      </c>
      <c r="AP16">
        <v>0.24030561350816079</v>
      </c>
      <c r="AQ16">
        <v>0.28341980707395498</v>
      </c>
    </row>
    <row r="17" spans="1:43" x14ac:dyDescent="0.3">
      <c r="A17" s="1">
        <v>44529</v>
      </c>
      <c r="B17" t="s">
        <v>21</v>
      </c>
      <c r="C17">
        <v>40</v>
      </c>
      <c r="D17">
        <v>4813</v>
      </c>
      <c r="E17">
        <v>219</v>
      </c>
      <c r="F17">
        <v>0</v>
      </c>
      <c r="G17">
        <v>130</v>
      </c>
      <c r="H17">
        <v>36</v>
      </c>
      <c r="I17">
        <v>0</v>
      </c>
      <c r="J17">
        <v>0</v>
      </c>
      <c r="K17">
        <v>0</v>
      </c>
      <c r="L17">
        <v>7165280</v>
      </c>
      <c r="M17">
        <v>5072</v>
      </c>
      <c r="N17">
        <v>7.8864353312302835E-3</v>
      </c>
      <c r="O17">
        <v>0.94893533123028395</v>
      </c>
      <c r="P17">
        <v>4.3178233438485807E-2</v>
      </c>
      <c r="Q17">
        <v>0</v>
      </c>
      <c r="R17">
        <v>2.5630914826498419E-2</v>
      </c>
      <c r="S17">
        <v>7.0977917981072556E-3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G17" s="4">
        <v>0</v>
      </c>
      <c r="AH17" s="4">
        <v>0</v>
      </c>
      <c r="AI17">
        <v>7403.97</v>
      </c>
      <c r="AJ17">
        <v>6314.73</v>
      </c>
      <c r="AK17">
        <v>1089.24</v>
      </c>
      <c r="AL17">
        <v>1560.42832</v>
      </c>
      <c r="AM17">
        <v>265.04167999999999</v>
      </c>
      <c r="AN17">
        <v>1825.47</v>
      </c>
      <c r="AO17">
        <v>0.2465528628560083</v>
      </c>
      <c r="AP17">
        <v>0.2471092699133613</v>
      </c>
      <c r="AQ17">
        <v>0.24332716389409129</v>
      </c>
    </row>
    <row r="18" spans="1:43" x14ac:dyDescent="0.3">
      <c r="A18" s="1">
        <v>44536</v>
      </c>
      <c r="B18" t="s">
        <v>21</v>
      </c>
      <c r="C18">
        <v>39</v>
      </c>
      <c r="D18">
        <v>6613</v>
      </c>
      <c r="E18">
        <v>238</v>
      </c>
      <c r="F18">
        <v>0</v>
      </c>
      <c r="G18">
        <v>116</v>
      </c>
      <c r="H18">
        <v>34</v>
      </c>
      <c r="I18">
        <v>0</v>
      </c>
      <c r="J18">
        <v>0</v>
      </c>
      <c r="K18">
        <v>0</v>
      </c>
      <c r="L18">
        <v>7645440</v>
      </c>
      <c r="M18">
        <v>6890</v>
      </c>
      <c r="N18">
        <v>5.6603773584905656E-3</v>
      </c>
      <c r="O18">
        <v>0.95979680696661829</v>
      </c>
      <c r="P18">
        <v>3.4542815674891147E-2</v>
      </c>
      <c r="Q18">
        <v>0</v>
      </c>
      <c r="R18">
        <v>1.6835994194484762E-2</v>
      </c>
      <c r="S18">
        <v>4.9346879535558776E-3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G18" s="4">
        <v>0</v>
      </c>
      <c r="AH18" s="4">
        <v>0</v>
      </c>
      <c r="AI18">
        <v>7474.37</v>
      </c>
      <c r="AJ18">
        <v>6449.25</v>
      </c>
      <c r="AK18">
        <v>1025.1199999999999</v>
      </c>
      <c r="AL18">
        <v>1471.24587</v>
      </c>
      <c r="AM18">
        <v>252.38413</v>
      </c>
      <c r="AN18">
        <v>1723.63</v>
      </c>
      <c r="AO18">
        <v>0.2306053888153784</v>
      </c>
      <c r="AP18">
        <v>0.22812666123967901</v>
      </c>
      <c r="AQ18">
        <v>0.2461995961448416</v>
      </c>
    </row>
    <row r="19" spans="1:43" x14ac:dyDescent="0.3">
      <c r="A19" s="1">
        <v>44543</v>
      </c>
      <c r="B19" t="s">
        <v>21</v>
      </c>
      <c r="C19">
        <v>251</v>
      </c>
      <c r="D19">
        <v>20599</v>
      </c>
      <c r="E19">
        <v>2951</v>
      </c>
      <c r="F19">
        <v>0</v>
      </c>
      <c r="G19">
        <v>411</v>
      </c>
      <c r="H19">
        <v>84</v>
      </c>
      <c r="I19">
        <v>0</v>
      </c>
      <c r="J19">
        <v>0</v>
      </c>
      <c r="K19">
        <v>0</v>
      </c>
      <c r="L19">
        <v>7144510</v>
      </c>
      <c r="M19">
        <v>23801</v>
      </c>
      <c r="N19">
        <v>1.054577538758876E-2</v>
      </c>
      <c r="O19">
        <v>0.8654678374858199</v>
      </c>
      <c r="P19">
        <v>0.1239863871265913</v>
      </c>
      <c r="Q19">
        <v>0</v>
      </c>
      <c r="R19">
        <v>1.7268182009159281E-2</v>
      </c>
      <c r="S19">
        <v>3.529263476324524E-3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G19" s="4">
        <v>0</v>
      </c>
      <c r="AH19" s="4">
        <v>0</v>
      </c>
      <c r="AI19">
        <v>7352.76</v>
      </c>
      <c r="AJ19">
        <v>6382.09</v>
      </c>
      <c r="AK19">
        <v>970.67</v>
      </c>
      <c r="AL19">
        <v>1504.00604</v>
      </c>
      <c r="AM19">
        <v>258.00396000000001</v>
      </c>
      <c r="AN19">
        <v>1762.01</v>
      </c>
      <c r="AO19">
        <v>0.2396392647114825</v>
      </c>
      <c r="AP19">
        <v>0.23566042471980181</v>
      </c>
      <c r="AQ19">
        <v>0.26579987019275347</v>
      </c>
    </row>
    <row r="20" spans="1:43" x14ac:dyDescent="0.3">
      <c r="A20" s="1">
        <v>44550</v>
      </c>
      <c r="B20" t="s">
        <v>21</v>
      </c>
      <c r="C20">
        <v>237</v>
      </c>
      <c r="D20">
        <v>24466</v>
      </c>
      <c r="E20">
        <v>1654</v>
      </c>
      <c r="F20">
        <v>0</v>
      </c>
      <c r="G20">
        <v>500</v>
      </c>
      <c r="H20">
        <v>110</v>
      </c>
      <c r="I20">
        <v>0</v>
      </c>
      <c r="J20">
        <v>0</v>
      </c>
      <c r="K20">
        <v>0</v>
      </c>
      <c r="L20">
        <v>5836690</v>
      </c>
      <c r="M20">
        <v>26357</v>
      </c>
      <c r="N20">
        <v>8.9919186553856657E-3</v>
      </c>
      <c r="O20">
        <v>0.92825435368213383</v>
      </c>
      <c r="P20">
        <v>6.2753727662480552E-2</v>
      </c>
      <c r="Q20">
        <v>0</v>
      </c>
      <c r="R20">
        <v>1.8970292521910691E-2</v>
      </c>
      <c r="S20">
        <v>4.173464354820351E-3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G20" s="4">
        <v>0</v>
      </c>
      <c r="AH20" s="4">
        <v>0</v>
      </c>
      <c r="AI20">
        <v>6142.45</v>
      </c>
      <c r="AJ20">
        <v>5230.2700000000004</v>
      </c>
      <c r="AK20">
        <v>912.18000000000006</v>
      </c>
      <c r="AL20">
        <v>1282.34139</v>
      </c>
      <c r="AM20">
        <v>219.97861</v>
      </c>
      <c r="AN20">
        <v>1502.32</v>
      </c>
      <c r="AO20">
        <v>0.24457993146057361</v>
      </c>
      <c r="AP20">
        <v>0.24517690100128681</v>
      </c>
      <c r="AQ20">
        <v>0.24115701944791601</v>
      </c>
    </row>
    <row r="21" spans="1:43" x14ac:dyDescent="0.3">
      <c r="A21" s="1">
        <v>44557</v>
      </c>
      <c r="B21" t="s">
        <v>21</v>
      </c>
      <c r="C21">
        <v>66</v>
      </c>
      <c r="D21">
        <v>11100</v>
      </c>
      <c r="E21">
        <v>579</v>
      </c>
      <c r="F21">
        <v>0</v>
      </c>
      <c r="G21">
        <v>173</v>
      </c>
      <c r="H21">
        <v>44</v>
      </c>
      <c r="I21">
        <v>0</v>
      </c>
      <c r="J21">
        <v>0</v>
      </c>
      <c r="K21">
        <v>0</v>
      </c>
      <c r="L21">
        <v>5669560</v>
      </c>
      <c r="M21">
        <v>11745</v>
      </c>
      <c r="N21">
        <v>5.6194125159642399E-3</v>
      </c>
      <c r="O21">
        <v>0.94508301404853134</v>
      </c>
      <c r="P21">
        <v>4.929757343550447E-2</v>
      </c>
      <c r="Q21">
        <v>0</v>
      </c>
      <c r="R21">
        <v>1.472967220093657E-2</v>
      </c>
      <c r="S21">
        <v>3.7462750106428272E-3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G21" s="4">
        <v>0</v>
      </c>
      <c r="AH21" s="4">
        <v>0</v>
      </c>
      <c r="AI21">
        <v>5282.1100000000006</v>
      </c>
      <c r="AJ21">
        <v>4376.7</v>
      </c>
      <c r="AK21">
        <v>905.41</v>
      </c>
      <c r="AL21">
        <v>1109.46703</v>
      </c>
      <c r="AM21">
        <v>190.32297</v>
      </c>
      <c r="AN21">
        <v>1299.79</v>
      </c>
      <c r="AO21">
        <v>0.2460740120898656</v>
      </c>
      <c r="AP21">
        <v>0.25349396348847308</v>
      </c>
      <c r="AQ21">
        <v>0.21020639268397739</v>
      </c>
    </row>
    <row r="22" spans="1:43" x14ac:dyDescent="0.3">
      <c r="A22" s="1">
        <v>44564</v>
      </c>
      <c r="B22" t="s">
        <v>21</v>
      </c>
      <c r="C22">
        <v>65</v>
      </c>
      <c r="D22">
        <v>13400</v>
      </c>
      <c r="E22">
        <v>1297</v>
      </c>
      <c r="F22">
        <v>0</v>
      </c>
      <c r="G22">
        <v>280</v>
      </c>
      <c r="H22">
        <v>27</v>
      </c>
      <c r="I22">
        <v>4466226.8508199994</v>
      </c>
      <c r="J22">
        <v>4466226.8508199994</v>
      </c>
      <c r="K22">
        <v>291604</v>
      </c>
      <c r="L22">
        <v>7167880</v>
      </c>
      <c r="M22">
        <v>14762</v>
      </c>
      <c r="N22">
        <v>4.40319739872646E-3</v>
      </c>
      <c r="O22">
        <v>0.90773607912207022</v>
      </c>
      <c r="P22">
        <v>8.7860723479203359E-2</v>
      </c>
      <c r="Q22">
        <v>0</v>
      </c>
      <c r="R22">
        <v>1.896761956374475E-2</v>
      </c>
      <c r="S22">
        <v>1.82902045793253E-3</v>
      </c>
      <c r="T22">
        <v>19665.67845165289</v>
      </c>
      <c r="U22">
        <v>4054155.2500330568</v>
      </c>
      <c r="V22">
        <v>392405.92233528919</v>
      </c>
      <c r="W22">
        <v>0</v>
      </c>
      <c r="X22">
        <v>84713.691791735531</v>
      </c>
      <c r="Y22">
        <v>8168.820279917355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G22" s="4">
        <v>0</v>
      </c>
      <c r="AH22" s="4">
        <v>0</v>
      </c>
      <c r="AI22">
        <v>6941.34</v>
      </c>
      <c r="AJ22">
        <v>6077.57</v>
      </c>
      <c r="AK22">
        <v>863.77</v>
      </c>
      <c r="AL22">
        <v>1541.8446200000001</v>
      </c>
      <c r="AM22">
        <v>220.98537999999999</v>
      </c>
      <c r="AN22">
        <v>1762.83</v>
      </c>
      <c r="AO22">
        <v>0.25396105074812642</v>
      </c>
      <c r="AP22">
        <v>0.25369425938327328</v>
      </c>
      <c r="AQ22">
        <v>0.25583822082267271</v>
      </c>
    </row>
    <row r="23" spans="1:43" x14ac:dyDescent="0.3">
      <c r="A23" s="1">
        <v>44571</v>
      </c>
      <c r="B23" t="s">
        <v>21</v>
      </c>
      <c r="C23">
        <v>89</v>
      </c>
      <c r="D23">
        <v>17333</v>
      </c>
      <c r="E23">
        <v>1565</v>
      </c>
      <c r="F23">
        <v>0</v>
      </c>
      <c r="G23">
        <v>383</v>
      </c>
      <c r="H23">
        <v>50</v>
      </c>
      <c r="I23">
        <v>6206819.1736300001</v>
      </c>
      <c r="J23">
        <v>6206819.1736300001</v>
      </c>
      <c r="K23">
        <v>313941</v>
      </c>
      <c r="L23">
        <v>6960670</v>
      </c>
      <c r="M23">
        <v>18987</v>
      </c>
      <c r="N23">
        <v>4.6874177068520571E-3</v>
      </c>
      <c r="O23">
        <v>0.912887765313109</v>
      </c>
      <c r="P23">
        <v>8.2424816980038978E-2</v>
      </c>
      <c r="Q23">
        <v>0</v>
      </c>
      <c r="R23">
        <v>2.017169642386896E-2</v>
      </c>
      <c r="S23">
        <v>2.6333807341865491E-3</v>
      </c>
      <c r="T23">
        <v>29093.95409770211</v>
      </c>
      <c r="U23">
        <v>5666129.2851176485</v>
      </c>
      <c r="V23">
        <v>511595.93441464962</v>
      </c>
      <c r="W23">
        <v>0</v>
      </c>
      <c r="X23">
        <v>125202.07212831359</v>
      </c>
      <c r="Y23">
        <v>16344.918032416919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G23" s="4">
        <v>0</v>
      </c>
      <c r="AH23" s="4">
        <v>0</v>
      </c>
      <c r="AI23">
        <v>7218.34</v>
      </c>
      <c r="AJ23">
        <v>6309.87</v>
      </c>
      <c r="AK23">
        <v>908.47</v>
      </c>
      <c r="AL23">
        <v>1607.6002100000001</v>
      </c>
      <c r="AM23">
        <v>230.40978999999999</v>
      </c>
      <c r="AN23">
        <v>1838.01</v>
      </c>
      <c r="AO23">
        <v>0.25463056603041689</v>
      </c>
      <c r="AP23">
        <v>0.25477548824302237</v>
      </c>
      <c r="AQ23">
        <v>0.25362399418803039</v>
      </c>
    </row>
    <row r="24" spans="1:43" x14ac:dyDescent="0.3">
      <c r="A24" s="1">
        <v>44578</v>
      </c>
      <c r="B24" t="s">
        <v>21</v>
      </c>
      <c r="C24">
        <v>227</v>
      </c>
      <c r="D24">
        <v>33259</v>
      </c>
      <c r="E24">
        <v>2182</v>
      </c>
      <c r="F24">
        <v>0</v>
      </c>
      <c r="G24">
        <v>733</v>
      </c>
      <c r="H24">
        <v>130</v>
      </c>
      <c r="I24">
        <v>6583554.2723099999</v>
      </c>
      <c r="J24">
        <v>6583554.2723099999</v>
      </c>
      <c r="K24">
        <v>321439</v>
      </c>
      <c r="L24">
        <v>7638610</v>
      </c>
      <c r="M24">
        <v>35668</v>
      </c>
      <c r="N24">
        <v>6.3642480654928788E-3</v>
      </c>
      <c r="O24">
        <v>0.93246046876752275</v>
      </c>
      <c r="P24">
        <v>6.1175283166984409E-2</v>
      </c>
      <c r="Q24">
        <v>0</v>
      </c>
      <c r="R24">
        <v>2.0550633621173039E-2</v>
      </c>
      <c r="S24">
        <v>3.64472356173601E-3</v>
      </c>
      <c r="T24">
        <v>41899.372541616292</v>
      </c>
      <c r="U24">
        <v>6138904.1029146099</v>
      </c>
      <c r="V24">
        <v>402750.79685377423</v>
      </c>
      <c r="W24">
        <v>0</v>
      </c>
      <c r="X24">
        <v>135296.21177535129</v>
      </c>
      <c r="Y24">
        <v>23995.235376256031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G24" s="4">
        <v>0</v>
      </c>
      <c r="AH24" s="4">
        <v>0</v>
      </c>
      <c r="AI24">
        <v>7349.78</v>
      </c>
      <c r="AJ24">
        <v>6458.4</v>
      </c>
      <c r="AK24">
        <v>891.38</v>
      </c>
      <c r="AL24">
        <v>1613.8276499999999</v>
      </c>
      <c r="AM24">
        <v>231.30234999999999</v>
      </c>
      <c r="AN24">
        <v>1845.13</v>
      </c>
      <c r="AO24">
        <v>0.25104560952844851</v>
      </c>
      <c r="AP24">
        <v>0.24988041155704199</v>
      </c>
      <c r="AQ24">
        <v>0.25948792882945543</v>
      </c>
    </row>
    <row r="25" spans="1:43" x14ac:dyDescent="0.3">
      <c r="A25" s="1">
        <v>44585</v>
      </c>
      <c r="B25" t="s">
        <v>21</v>
      </c>
      <c r="C25">
        <v>69</v>
      </c>
      <c r="D25">
        <v>18583</v>
      </c>
      <c r="E25">
        <v>1789</v>
      </c>
      <c r="F25">
        <v>0</v>
      </c>
      <c r="G25">
        <v>388</v>
      </c>
      <c r="H25">
        <v>88</v>
      </c>
      <c r="I25">
        <v>5753832.3060600003</v>
      </c>
      <c r="J25">
        <v>5753832.3060600003</v>
      </c>
      <c r="K25">
        <v>279134</v>
      </c>
      <c r="L25">
        <v>6708860</v>
      </c>
      <c r="M25">
        <v>20441</v>
      </c>
      <c r="N25">
        <v>3.3755687099456979E-3</v>
      </c>
      <c r="O25">
        <v>0.90910425125972305</v>
      </c>
      <c r="P25">
        <v>8.7520180030331199E-2</v>
      </c>
      <c r="Q25">
        <v>0</v>
      </c>
      <c r="R25">
        <v>1.8981458832738121E-2</v>
      </c>
      <c r="S25">
        <v>4.3050731373220491E-3</v>
      </c>
      <c r="T25">
        <v>19422.456294610831</v>
      </c>
      <c r="U25">
        <v>5230833.4104746822</v>
      </c>
      <c r="V25">
        <v>503576.43929070688</v>
      </c>
      <c r="W25">
        <v>0</v>
      </c>
      <c r="X25">
        <v>109216.1310479566</v>
      </c>
      <c r="Y25">
        <v>24770.66889747469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G25" s="4">
        <v>0</v>
      </c>
      <c r="AH25" s="4">
        <v>0</v>
      </c>
      <c r="AI25">
        <v>6985.13</v>
      </c>
      <c r="AJ25">
        <v>6080.7</v>
      </c>
      <c r="AK25">
        <v>904.43000000000006</v>
      </c>
      <c r="AL25">
        <v>1508.90563</v>
      </c>
      <c r="AM25">
        <v>216.26437000000001</v>
      </c>
      <c r="AN25">
        <v>1725.17</v>
      </c>
      <c r="AO25">
        <v>0.24697750793471271</v>
      </c>
      <c r="AP25">
        <v>0.2481466985708882</v>
      </c>
      <c r="AQ25">
        <v>0.23911675862145221</v>
      </c>
    </row>
    <row r="26" spans="1:43" x14ac:dyDescent="0.3">
      <c r="A26" s="1">
        <v>44592</v>
      </c>
      <c r="B26" t="s">
        <v>21</v>
      </c>
      <c r="C26">
        <v>104</v>
      </c>
      <c r="D26">
        <v>19399</v>
      </c>
      <c r="E26">
        <v>1877</v>
      </c>
      <c r="F26">
        <v>0</v>
      </c>
      <c r="G26">
        <v>530</v>
      </c>
      <c r="H26">
        <v>107</v>
      </c>
      <c r="I26">
        <v>5488920.4568100004</v>
      </c>
      <c r="J26">
        <v>5841494.1666209232</v>
      </c>
      <c r="K26">
        <v>262361</v>
      </c>
      <c r="L26">
        <v>6465080</v>
      </c>
      <c r="M26">
        <v>21380</v>
      </c>
      <c r="N26">
        <v>4.8643592142188956E-3</v>
      </c>
      <c r="O26">
        <v>0.9073433115060805</v>
      </c>
      <c r="P26">
        <v>8.7792329279700654E-2</v>
      </c>
      <c r="Q26">
        <v>0</v>
      </c>
      <c r="R26">
        <v>2.4789522918615529E-2</v>
      </c>
      <c r="S26">
        <v>5.0046772684752107E-3</v>
      </c>
      <c r="T26">
        <v>28415.125974208418</v>
      </c>
      <c r="U26">
        <v>5300240.6612852803</v>
      </c>
      <c r="V26">
        <v>512838.37936143472</v>
      </c>
      <c r="W26">
        <v>0</v>
      </c>
      <c r="X26">
        <v>144807.85352240829</v>
      </c>
      <c r="Y26">
        <v>29234.793069618281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G26" s="4">
        <v>0</v>
      </c>
      <c r="AH26" s="4">
        <v>0</v>
      </c>
      <c r="AI26">
        <v>6507.61</v>
      </c>
      <c r="AJ26">
        <v>5657.02</v>
      </c>
      <c r="AK26">
        <v>850.59</v>
      </c>
      <c r="AL26">
        <v>1435.36394</v>
      </c>
      <c r="AM26">
        <v>216.11606</v>
      </c>
      <c r="AN26">
        <v>1651.48</v>
      </c>
      <c r="AO26">
        <v>0.25377673216434299</v>
      </c>
      <c r="AP26">
        <v>0.25373145931957108</v>
      </c>
      <c r="AQ26">
        <v>0.25407782833092318</v>
      </c>
    </row>
    <row r="27" spans="1:43" x14ac:dyDescent="0.3">
      <c r="A27" s="1">
        <v>44599</v>
      </c>
      <c r="B27" t="s">
        <v>21</v>
      </c>
      <c r="C27">
        <v>101</v>
      </c>
      <c r="D27">
        <v>20876</v>
      </c>
      <c r="E27">
        <v>1217</v>
      </c>
      <c r="F27">
        <v>0</v>
      </c>
      <c r="G27">
        <v>456</v>
      </c>
      <c r="H27">
        <v>124</v>
      </c>
      <c r="I27">
        <v>5078759.3109299997</v>
      </c>
      <c r="J27">
        <v>5453202.7766629178</v>
      </c>
      <c r="K27">
        <v>236350</v>
      </c>
      <c r="L27">
        <v>6296650</v>
      </c>
      <c r="M27">
        <v>22194</v>
      </c>
      <c r="N27">
        <v>4.550779489952239E-3</v>
      </c>
      <c r="O27">
        <v>0.94061458051725688</v>
      </c>
      <c r="P27">
        <v>5.4834639992790847E-2</v>
      </c>
      <c r="Q27">
        <v>0</v>
      </c>
      <c r="R27">
        <v>2.0546093538794271E-2</v>
      </c>
      <c r="S27">
        <v>5.5870956114265112E-3</v>
      </c>
      <c r="T27">
        <v>24816.323350588209</v>
      </c>
      <c r="U27">
        <v>5129362.0422463315</v>
      </c>
      <c r="V27">
        <v>299024.41106599849</v>
      </c>
      <c r="W27">
        <v>0</v>
      </c>
      <c r="X27">
        <v>112042.0143353289</v>
      </c>
      <c r="Y27">
        <v>30467.565301712249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G27" s="4">
        <v>0</v>
      </c>
      <c r="AH27" s="4">
        <v>0</v>
      </c>
      <c r="AI27">
        <v>6067.6900000000014</v>
      </c>
      <c r="AJ27">
        <v>5367.76</v>
      </c>
      <c r="AK27">
        <v>699.93</v>
      </c>
      <c r="AL27">
        <v>1291.5908999999999</v>
      </c>
      <c r="AM27">
        <v>196.38910000000001</v>
      </c>
      <c r="AN27">
        <v>1487.98</v>
      </c>
      <c r="AO27">
        <v>0.2452300628410482</v>
      </c>
      <c r="AP27">
        <v>0.24062009106219351</v>
      </c>
      <c r="AQ27">
        <v>0.28058391553441059</v>
      </c>
    </row>
    <row r="28" spans="1:43" x14ac:dyDescent="0.3">
      <c r="A28" s="1">
        <v>44606</v>
      </c>
      <c r="B28" t="s">
        <v>21</v>
      </c>
      <c r="C28">
        <v>132</v>
      </c>
      <c r="D28">
        <v>20830</v>
      </c>
      <c r="E28">
        <v>1351</v>
      </c>
      <c r="F28">
        <v>0</v>
      </c>
      <c r="G28">
        <v>539</v>
      </c>
      <c r="H28">
        <v>122</v>
      </c>
      <c r="I28">
        <v>5208704.4005800001</v>
      </c>
      <c r="J28">
        <v>5208704.4005800001</v>
      </c>
      <c r="K28">
        <v>241664</v>
      </c>
      <c r="L28">
        <v>5680580</v>
      </c>
      <c r="M28">
        <v>22313</v>
      </c>
      <c r="N28">
        <v>5.9158338188499979E-3</v>
      </c>
      <c r="O28">
        <v>0.93353650338367766</v>
      </c>
      <c r="P28">
        <v>6.0547662797472333E-2</v>
      </c>
      <c r="Q28">
        <v>0</v>
      </c>
      <c r="R28">
        <v>2.4156321426970821E-2</v>
      </c>
      <c r="S28">
        <v>5.4676645901492399E-3</v>
      </c>
      <c r="T28">
        <v>30813.829645343969</v>
      </c>
      <c r="U28">
        <v>4862515.6932766279</v>
      </c>
      <c r="V28">
        <v>315374.87765802798</v>
      </c>
      <c r="W28">
        <v>0</v>
      </c>
      <c r="X28">
        <v>125823.13771848789</v>
      </c>
      <c r="Y28">
        <v>28479.448611605789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G28" s="4">
        <v>0</v>
      </c>
      <c r="AH28" s="4">
        <v>0</v>
      </c>
      <c r="AI28">
        <v>5686.78</v>
      </c>
      <c r="AJ28">
        <v>4974.42</v>
      </c>
      <c r="AK28">
        <v>712.36</v>
      </c>
      <c r="AL28">
        <v>1085.9682499999999</v>
      </c>
      <c r="AM28">
        <v>165.12375</v>
      </c>
      <c r="AN28">
        <v>1251.0920000000001</v>
      </c>
      <c r="AO28">
        <v>0.22000007033857469</v>
      </c>
      <c r="AP28">
        <v>0.21831052665436371</v>
      </c>
      <c r="AQ28">
        <v>0.23179817788758489</v>
      </c>
    </row>
    <row r="29" spans="1:43" x14ac:dyDescent="0.3">
      <c r="A29" s="1">
        <v>44613</v>
      </c>
      <c r="B29" t="s">
        <v>21</v>
      </c>
      <c r="C29">
        <v>135</v>
      </c>
      <c r="D29">
        <v>14405</v>
      </c>
      <c r="E29">
        <v>1164</v>
      </c>
      <c r="F29">
        <v>0</v>
      </c>
      <c r="G29">
        <v>435</v>
      </c>
      <c r="H29">
        <v>90</v>
      </c>
      <c r="I29">
        <v>4982289.5436499994</v>
      </c>
      <c r="J29">
        <v>5379830.1002594382</v>
      </c>
      <c r="K29">
        <v>230972</v>
      </c>
      <c r="L29">
        <v>6141320</v>
      </c>
      <c r="M29">
        <v>15704</v>
      </c>
      <c r="N29">
        <v>8.5965359144167097E-3</v>
      </c>
      <c r="O29">
        <v>0.9172822210901681</v>
      </c>
      <c r="P29">
        <v>7.4121242995415185E-2</v>
      </c>
      <c r="Q29">
        <v>0</v>
      </c>
      <c r="R29">
        <v>2.7699949057564951E-2</v>
      </c>
      <c r="S29">
        <v>5.7310239429444734E-3</v>
      </c>
      <c r="T29">
        <v>46247.902670340307</v>
      </c>
      <c r="U29">
        <v>4934822.5034537194</v>
      </c>
      <c r="V29">
        <v>398759.69413537858</v>
      </c>
      <c r="W29">
        <v>0</v>
      </c>
      <c r="X29">
        <v>149021.01971554101</v>
      </c>
      <c r="Y29">
        <v>30831.935113560201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G29" s="4">
        <v>0</v>
      </c>
      <c r="AH29" s="4">
        <v>0</v>
      </c>
      <c r="AI29">
        <v>6233.6</v>
      </c>
      <c r="AJ29">
        <v>5289.82</v>
      </c>
      <c r="AK29">
        <v>943.78</v>
      </c>
      <c r="AL29">
        <v>1342.64761</v>
      </c>
      <c r="AM29">
        <v>204.15239</v>
      </c>
      <c r="AN29">
        <v>1546.8</v>
      </c>
      <c r="AO29">
        <v>0.24813911704312111</v>
      </c>
      <c r="AP29">
        <v>0.25381725843223402</v>
      </c>
      <c r="AQ29">
        <v>0.21631353705312681</v>
      </c>
    </row>
    <row r="30" spans="1:43" x14ac:dyDescent="0.3">
      <c r="A30" s="1">
        <v>44620</v>
      </c>
      <c r="B30" t="s">
        <v>21</v>
      </c>
      <c r="C30">
        <v>235</v>
      </c>
      <c r="D30">
        <v>20172</v>
      </c>
      <c r="E30">
        <v>1016</v>
      </c>
      <c r="F30">
        <v>0</v>
      </c>
      <c r="G30">
        <v>533</v>
      </c>
      <c r="H30">
        <v>145</v>
      </c>
      <c r="I30">
        <v>4493234.9046099996</v>
      </c>
      <c r="J30">
        <v>4493234.9046099996</v>
      </c>
      <c r="K30">
        <v>211947</v>
      </c>
      <c r="L30">
        <v>5244100</v>
      </c>
      <c r="M30">
        <v>21423</v>
      </c>
      <c r="N30">
        <v>1.096951874153947E-2</v>
      </c>
      <c r="O30">
        <v>0.94160481725248568</v>
      </c>
      <c r="P30">
        <v>4.7425664005974887E-2</v>
      </c>
      <c r="Q30">
        <v>0</v>
      </c>
      <c r="R30">
        <v>2.4879802081874621E-2</v>
      </c>
      <c r="S30">
        <v>6.7684264575456283E-3</v>
      </c>
      <c r="T30">
        <v>49288.624496258693</v>
      </c>
      <c r="U30">
        <v>4230851.6312277894</v>
      </c>
      <c r="V30">
        <v>213094.64888595251</v>
      </c>
      <c r="W30">
        <v>0</v>
      </c>
      <c r="X30">
        <v>111790.79513406759</v>
      </c>
      <c r="Y30">
        <v>30412.13000832983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G30" s="4">
        <v>0</v>
      </c>
      <c r="AH30" s="4">
        <v>0</v>
      </c>
      <c r="AI30">
        <v>5313.1900000000014</v>
      </c>
      <c r="AJ30">
        <v>4667.2100099999998</v>
      </c>
      <c r="AK30">
        <v>645.97999000000004</v>
      </c>
      <c r="AL30">
        <v>1103.59087</v>
      </c>
      <c r="AM30">
        <v>202.22913</v>
      </c>
      <c r="AN30">
        <v>1305.82</v>
      </c>
      <c r="AO30">
        <v>0.24576949064497969</v>
      </c>
      <c r="AP30">
        <v>0.2364562270897255</v>
      </c>
      <c r="AQ30">
        <v>0.31305788589519618</v>
      </c>
    </row>
    <row r="31" spans="1:43" x14ac:dyDescent="0.3">
      <c r="A31" s="1">
        <v>44627</v>
      </c>
      <c r="B31" t="s">
        <v>21</v>
      </c>
      <c r="C31">
        <v>378</v>
      </c>
      <c r="D31">
        <v>15817</v>
      </c>
      <c r="E31">
        <v>983</v>
      </c>
      <c r="F31">
        <v>0</v>
      </c>
      <c r="G31">
        <v>475</v>
      </c>
      <c r="H31">
        <v>116</v>
      </c>
      <c r="I31">
        <v>3735575.3694500001</v>
      </c>
      <c r="J31">
        <v>3735575.3694500001</v>
      </c>
      <c r="K31">
        <v>173976</v>
      </c>
      <c r="L31">
        <v>4315480</v>
      </c>
      <c r="M31">
        <v>17178</v>
      </c>
      <c r="N31">
        <v>2.200488997555012E-2</v>
      </c>
      <c r="O31">
        <v>0.92077075328909075</v>
      </c>
      <c r="P31">
        <v>5.722435673535918E-2</v>
      </c>
      <c r="Q31">
        <v>0</v>
      </c>
      <c r="R31">
        <v>2.765164745604843E-2</v>
      </c>
      <c r="S31">
        <v>6.752823378740249E-3</v>
      </c>
      <c r="T31">
        <v>82200.925000122254</v>
      </c>
      <c r="U31">
        <v>3439608.54689665</v>
      </c>
      <c r="V31">
        <v>213765.89755322799</v>
      </c>
      <c r="W31">
        <v>0</v>
      </c>
      <c r="X31">
        <v>103294.8131615293</v>
      </c>
      <c r="Y31">
        <v>25225.6806878682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G31" s="4">
        <v>0</v>
      </c>
      <c r="AH31" s="4">
        <v>0</v>
      </c>
      <c r="AI31">
        <v>4300.01</v>
      </c>
      <c r="AJ31">
        <v>3522.5199899999998</v>
      </c>
      <c r="AK31">
        <v>777.49000999999998</v>
      </c>
      <c r="AL31">
        <v>873.50568999999996</v>
      </c>
      <c r="AM31">
        <v>164.69431</v>
      </c>
      <c r="AN31">
        <v>1038.2</v>
      </c>
      <c r="AO31">
        <v>0.2414412989737233</v>
      </c>
      <c r="AP31">
        <v>0.24797749692827151</v>
      </c>
      <c r="AQ31">
        <v>0.2118282008536676</v>
      </c>
    </row>
    <row r="32" spans="1:43" x14ac:dyDescent="0.3">
      <c r="A32" s="1">
        <v>44634</v>
      </c>
      <c r="B32" t="s">
        <v>21</v>
      </c>
      <c r="C32">
        <v>197</v>
      </c>
      <c r="D32">
        <v>15412</v>
      </c>
      <c r="E32">
        <v>845</v>
      </c>
      <c r="F32">
        <v>0</v>
      </c>
      <c r="G32">
        <v>449</v>
      </c>
      <c r="H32">
        <v>149</v>
      </c>
      <c r="I32">
        <v>4034429.2711999998</v>
      </c>
      <c r="J32">
        <v>4174616.0495492928</v>
      </c>
      <c r="K32">
        <v>195702</v>
      </c>
      <c r="L32">
        <v>4285810</v>
      </c>
      <c r="M32">
        <v>16454</v>
      </c>
      <c r="N32">
        <v>1.1972772578096509E-2</v>
      </c>
      <c r="O32">
        <v>0.93667193387626113</v>
      </c>
      <c r="P32">
        <v>5.1355293545642403E-2</v>
      </c>
      <c r="Q32">
        <v>0</v>
      </c>
      <c r="R32">
        <v>2.7288197398808799E-2</v>
      </c>
      <c r="S32">
        <v>9.0555488027227425E-3</v>
      </c>
      <c r="T32">
        <v>49981.728562125361</v>
      </c>
      <c r="U32">
        <v>3910245.688322213</v>
      </c>
      <c r="V32">
        <v>214388.63266495391</v>
      </c>
      <c r="W32">
        <v>0</v>
      </c>
      <c r="X32">
        <v>113917.7468243365</v>
      </c>
      <c r="Y32">
        <v>37803.439369323241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G32" s="4">
        <v>0</v>
      </c>
      <c r="AH32" s="4">
        <v>0</v>
      </c>
      <c r="AI32">
        <v>4043.92</v>
      </c>
      <c r="AJ32">
        <v>3314.51</v>
      </c>
      <c r="AK32">
        <v>729.41</v>
      </c>
      <c r="AL32">
        <v>791.72831999999994</v>
      </c>
      <c r="AM32">
        <v>149.27567999999999</v>
      </c>
      <c r="AN32">
        <v>941.00400000000002</v>
      </c>
      <c r="AO32">
        <v>0.23269599794259041</v>
      </c>
      <c r="AP32">
        <v>0.23886738009539871</v>
      </c>
      <c r="AQ32">
        <v>0.2046526370628316</v>
      </c>
    </row>
    <row r="33" spans="1:43" x14ac:dyDescent="0.3">
      <c r="A33" s="1">
        <v>44641</v>
      </c>
      <c r="B33" t="s">
        <v>21</v>
      </c>
      <c r="C33">
        <v>207</v>
      </c>
      <c r="D33">
        <v>10803</v>
      </c>
      <c r="E33">
        <v>521</v>
      </c>
      <c r="F33">
        <v>0</v>
      </c>
      <c r="G33">
        <v>281</v>
      </c>
      <c r="H33">
        <v>88</v>
      </c>
      <c r="I33">
        <v>4065409.8116299999</v>
      </c>
      <c r="J33">
        <v>4065409.8116299999</v>
      </c>
      <c r="K33">
        <v>194240</v>
      </c>
      <c r="L33">
        <v>4742670</v>
      </c>
      <c r="M33">
        <v>11531</v>
      </c>
      <c r="N33">
        <v>1.7951608706963839E-2</v>
      </c>
      <c r="O33">
        <v>0.93686583990980832</v>
      </c>
      <c r="P33">
        <v>4.5182551383227819E-2</v>
      </c>
      <c r="Q33">
        <v>0</v>
      </c>
      <c r="R33">
        <v>2.4369092012834971E-2</v>
      </c>
      <c r="S33">
        <v>7.6316017691440462E-3</v>
      </c>
      <c r="T33">
        <v>72980.646171833316</v>
      </c>
      <c r="U33">
        <v>3808743.577750315</v>
      </c>
      <c r="V33">
        <v>183685.58770785099</v>
      </c>
      <c r="W33">
        <v>0</v>
      </c>
      <c r="X33">
        <v>99070.345769493535</v>
      </c>
      <c r="Y33">
        <v>31025.58871073107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G33" s="4">
        <v>0</v>
      </c>
      <c r="AH33" s="4">
        <v>0</v>
      </c>
      <c r="AI33">
        <v>4994.2</v>
      </c>
      <c r="AJ33">
        <v>4128.93</v>
      </c>
      <c r="AK33">
        <v>865.27</v>
      </c>
      <c r="AL33">
        <v>1015.6459599999999</v>
      </c>
      <c r="AM33">
        <v>191.49404000000001</v>
      </c>
      <c r="AN33">
        <v>1207.1400000000001</v>
      </c>
      <c r="AO33">
        <v>0.2417083817227984</v>
      </c>
      <c r="AP33">
        <v>0.2459828478564664</v>
      </c>
      <c r="AQ33">
        <v>0.22131131323170811</v>
      </c>
    </row>
    <row r="34" spans="1:43" x14ac:dyDescent="0.3">
      <c r="A34" s="1">
        <v>44648</v>
      </c>
      <c r="B34" t="s">
        <v>21</v>
      </c>
      <c r="C34">
        <v>215</v>
      </c>
      <c r="D34">
        <v>12955</v>
      </c>
      <c r="E34">
        <v>665</v>
      </c>
      <c r="F34">
        <v>0</v>
      </c>
      <c r="G34">
        <v>367</v>
      </c>
      <c r="H34">
        <v>97</v>
      </c>
      <c r="I34">
        <v>3521532.63588</v>
      </c>
      <c r="J34">
        <v>3521532.63588</v>
      </c>
      <c r="K34">
        <v>170930</v>
      </c>
      <c r="L34">
        <v>3839320</v>
      </c>
      <c r="M34">
        <v>13835</v>
      </c>
      <c r="N34">
        <v>1.5540296349837369E-2</v>
      </c>
      <c r="O34">
        <v>0.93639320563787498</v>
      </c>
      <c r="P34">
        <v>4.8066498012287677E-2</v>
      </c>
      <c r="Q34">
        <v>0</v>
      </c>
      <c r="R34">
        <v>2.6526924466931699E-2</v>
      </c>
      <c r="S34">
        <v>7.011203469461511E-3</v>
      </c>
      <c r="T34">
        <v>54725.660767199137</v>
      </c>
      <c r="U34">
        <v>3297539.2336700689</v>
      </c>
      <c r="V34">
        <v>169267.74144273219</v>
      </c>
      <c r="W34">
        <v>0</v>
      </c>
      <c r="X34">
        <v>93415.430239823632</v>
      </c>
      <c r="Y34">
        <v>24690.181834503801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G34" s="4">
        <v>0</v>
      </c>
      <c r="AH34" s="4">
        <v>0</v>
      </c>
      <c r="AI34">
        <v>3640.43</v>
      </c>
      <c r="AJ34">
        <v>3060.2</v>
      </c>
      <c r="AK34">
        <v>580.23</v>
      </c>
      <c r="AL34">
        <v>725.63318000000004</v>
      </c>
      <c r="AM34">
        <v>153.69682</v>
      </c>
      <c r="AN34">
        <v>879.33</v>
      </c>
      <c r="AO34">
        <v>0.24154564158629621</v>
      </c>
      <c r="AP34">
        <v>0.23711952813541601</v>
      </c>
      <c r="AQ34">
        <v>0.26488947486341619</v>
      </c>
    </row>
    <row r="35" spans="1:43" x14ac:dyDescent="0.3">
      <c r="A35" s="1">
        <v>44655</v>
      </c>
      <c r="B35" t="s">
        <v>21</v>
      </c>
      <c r="C35">
        <v>294</v>
      </c>
      <c r="D35">
        <v>12837</v>
      </c>
      <c r="E35">
        <v>615</v>
      </c>
      <c r="F35">
        <v>0</v>
      </c>
      <c r="G35">
        <v>423</v>
      </c>
      <c r="H35">
        <v>99</v>
      </c>
      <c r="I35">
        <v>3482180.8697199998</v>
      </c>
      <c r="J35">
        <v>3482180.8697199998</v>
      </c>
      <c r="K35">
        <v>171001</v>
      </c>
      <c r="L35">
        <v>4329380</v>
      </c>
      <c r="M35">
        <v>13746</v>
      </c>
      <c r="N35">
        <v>2.138804015713662E-2</v>
      </c>
      <c r="O35">
        <v>0.93387167175905716</v>
      </c>
      <c r="P35">
        <v>4.4740288083806201E-2</v>
      </c>
      <c r="Q35">
        <v>0</v>
      </c>
      <c r="R35">
        <v>3.0772588389349629E-2</v>
      </c>
      <c r="S35">
        <v>7.2020951549541688E-3</v>
      </c>
      <c r="T35">
        <v>74477.02427598428</v>
      </c>
      <c r="U35">
        <v>3251910.070172824</v>
      </c>
      <c r="V35">
        <v>155793.77527119161</v>
      </c>
      <c r="W35">
        <v>0</v>
      </c>
      <c r="X35">
        <v>107155.7186011611</v>
      </c>
      <c r="Y35">
        <v>25078.997970484499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G35" s="4">
        <v>0</v>
      </c>
      <c r="AH35" s="4">
        <v>0</v>
      </c>
      <c r="AI35">
        <v>4411.8900000000003</v>
      </c>
      <c r="AJ35">
        <v>3602.13</v>
      </c>
      <c r="AK35">
        <v>809.76</v>
      </c>
      <c r="AL35">
        <v>840.64031999999997</v>
      </c>
      <c r="AM35">
        <v>221.02968000000001</v>
      </c>
      <c r="AN35">
        <v>1061.67</v>
      </c>
      <c r="AO35">
        <v>0.24063836587040929</v>
      </c>
      <c r="AP35">
        <v>0.2333731209034654</v>
      </c>
      <c r="AQ35">
        <v>0.27295702430349728</v>
      </c>
    </row>
    <row r="36" spans="1:43" x14ac:dyDescent="0.3">
      <c r="A36" s="1">
        <v>44662</v>
      </c>
      <c r="B36" t="s">
        <v>21</v>
      </c>
      <c r="C36">
        <v>180</v>
      </c>
      <c r="D36">
        <v>8150</v>
      </c>
      <c r="E36">
        <v>401</v>
      </c>
      <c r="F36">
        <v>0</v>
      </c>
      <c r="G36">
        <v>246</v>
      </c>
      <c r="H36">
        <v>62</v>
      </c>
      <c r="I36">
        <v>2181146.9404799999</v>
      </c>
      <c r="J36">
        <v>2294631.935527273</v>
      </c>
      <c r="K36">
        <v>109535</v>
      </c>
      <c r="L36">
        <v>2455240</v>
      </c>
      <c r="M36">
        <v>8731</v>
      </c>
      <c r="N36">
        <v>2.0616195166647582E-2</v>
      </c>
      <c r="O36">
        <v>0.93345550337876537</v>
      </c>
      <c r="P36">
        <v>4.5928301454587102E-2</v>
      </c>
      <c r="Q36">
        <v>0</v>
      </c>
      <c r="R36">
        <v>2.8175466727751688E-2</v>
      </c>
      <c r="S36">
        <v>7.101133890734166E-3</v>
      </c>
      <c r="T36">
        <v>47306.579818452548</v>
      </c>
      <c r="U36">
        <v>2141936.808446601</v>
      </c>
      <c r="V36">
        <v>105388.5472622193</v>
      </c>
      <c r="W36">
        <v>0</v>
      </c>
      <c r="X36">
        <v>64652.325751885153</v>
      </c>
      <c r="Y36">
        <v>16294.488604133659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G36" s="4">
        <v>0</v>
      </c>
      <c r="AH36" s="4">
        <v>0</v>
      </c>
      <c r="AI36">
        <v>2439.14</v>
      </c>
      <c r="AJ36">
        <v>1831.4699800000001</v>
      </c>
      <c r="AK36">
        <v>607.67002000000002</v>
      </c>
      <c r="AL36">
        <v>466.20947999999999</v>
      </c>
      <c r="AM36">
        <v>122.58052000000001</v>
      </c>
      <c r="AN36">
        <v>588.79</v>
      </c>
      <c r="AO36">
        <v>0.2413924579974909</v>
      </c>
      <c r="AP36">
        <v>0.25455480302221489</v>
      </c>
      <c r="AQ36">
        <v>0.2017221780992256</v>
      </c>
    </row>
    <row r="37" spans="1:43" x14ac:dyDescent="0.3">
      <c r="A37" s="1">
        <v>44669</v>
      </c>
      <c r="B37" t="s">
        <v>21</v>
      </c>
      <c r="C37">
        <v>303</v>
      </c>
      <c r="D37">
        <v>12755</v>
      </c>
      <c r="E37">
        <v>809</v>
      </c>
      <c r="F37">
        <v>0</v>
      </c>
      <c r="G37">
        <v>450</v>
      </c>
      <c r="H37">
        <v>125</v>
      </c>
      <c r="I37">
        <v>3834703.2571299998</v>
      </c>
      <c r="J37">
        <v>4374672.6527930629</v>
      </c>
      <c r="K37">
        <v>194921</v>
      </c>
      <c r="L37">
        <v>3634850</v>
      </c>
      <c r="M37">
        <v>13867</v>
      </c>
      <c r="N37">
        <v>2.1850436287589241E-2</v>
      </c>
      <c r="O37">
        <v>0.91980961996105859</v>
      </c>
      <c r="P37">
        <v>5.8339943751352132E-2</v>
      </c>
      <c r="Q37">
        <v>0</v>
      </c>
      <c r="R37">
        <v>3.2451143001370163E-2</v>
      </c>
      <c r="S37">
        <v>9.0142063892694885E-3</v>
      </c>
      <c r="T37">
        <v>95588.506078913837</v>
      </c>
      <c r="U37">
        <v>4023865.9902196229</v>
      </c>
      <c r="V37">
        <v>255218.1564945257</v>
      </c>
      <c r="W37">
        <v>0</v>
      </c>
      <c r="X37">
        <v>141963.12783997101</v>
      </c>
      <c r="Y37">
        <v>39434.20217776973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G37" s="4">
        <v>0</v>
      </c>
      <c r="AH37" s="4">
        <v>0</v>
      </c>
      <c r="AI37">
        <v>3031.22</v>
      </c>
      <c r="AJ37">
        <v>2329.89</v>
      </c>
      <c r="AK37">
        <v>701.33</v>
      </c>
      <c r="AL37">
        <v>584.81461000000002</v>
      </c>
      <c r="AM37">
        <v>153.76539</v>
      </c>
      <c r="AN37">
        <v>738.57999999999993</v>
      </c>
      <c r="AO37">
        <v>0.24365766918930329</v>
      </c>
      <c r="AP37">
        <v>0.25100524488280562</v>
      </c>
      <c r="AQ37">
        <v>0.21924827114197309</v>
      </c>
    </row>
    <row r="38" spans="1:43" x14ac:dyDescent="0.3">
      <c r="A38" s="1">
        <v>44676</v>
      </c>
      <c r="B38" t="s">
        <v>21</v>
      </c>
      <c r="C38">
        <v>236</v>
      </c>
      <c r="D38">
        <v>9642</v>
      </c>
      <c r="E38">
        <v>583</v>
      </c>
      <c r="F38">
        <v>0</v>
      </c>
      <c r="G38">
        <v>300</v>
      </c>
      <c r="H38">
        <v>96</v>
      </c>
      <c r="I38">
        <v>3052421.14757</v>
      </c>
      <c r="J38">
        <v>3421713.6721158111</v>
      </c>
      <c r="K38">
        <v>156074</v>
      </c>
      <c r="L38">
        <v>4526440</v>
      </c>
      <c r="M38">
        <v>10461</v>
      </c>
      <c r="N38">
        <v>2.2559984705095119E-2</v>
      </c>
      <c r="O38">
        <v>0.92170920562087755</v>
      </c>
      <c r="P38">
        <v>5.573080967402734E-2</v>
      </c>
      <c r="Q38">
        <v>0</v>
      </c>
      <c r="R38">
        <v>2.867794665901921E-2</v>
      </c>
      <c r="S38">
        <v>9.1769429308861481E-3</v>
      </c>
      <c r="T38">
        <v>77193.808108147539</v>
      </c>
      <c r="U38">
        <v>3153824.99058796</v>
      </c>
      <c r="V38">
        <v>190694.87341970351</v>
      </c>
      <c r="W38">
        <v>0</v>
      </c>
      <c r="X38">
        <v>98127.722171373971</v>
      </c>
      <c r="Y38">
        <v>31400.871094839669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G38" s="4">
        <v>0</v>
      </c>
      <c r="AH38" s="4">
        <v>0</v>
      </c>
      <c r="AI38">
        <v>4802.66</v>
      </c>
      <c r="AJ38">
        <v>3863.8699900000001</v>
      </c>
      <c r="AK38">
        <v>938.79000999999994</v>
      </c>
      <c r="AL38">
        <v>934.99234999999999</v>
      </c>
      <c r="AM38">
        <v>245.83765</v>
      </c>
      <c r="AN38">
        <v>1180.83</v>
      </c>
      <c r="AO38">
        <v>0.2458699970433052</v>
      </c>
      <c r="AP38">
        <v>0.24198338774850961</v>
      </c>
      <c r="AQ38">
        <v>0.26186649557551223</v>
      </c>
    </row>
    <row r="39" spans="1:43" x14ac:dyDescent="0.3">
      <c r="A39" s="1">
        <v>44683</v>
      </c>
      <c r="B39" t="s">
        <v>21</v>
      </c>
      <c r="C39">
        <v>427</v>
      </c>
      <c r="D39">
        <v>13003</v>
      </c>
      <c r="E39">
        <v>956</v>
      </c>
      <c r="F39">
        <v>0</v>
      </c>
      <c r="G39">
        <v>330</v>
      </c>
      <c r="H39">
        <v>89</v>
      </c>
      <c r="I39">
        <v>3538367.33959</v>
      </c>
      <c r="J39">
        <v>3538367.33959</v>
      </c>
      <c r="K39">
        <v>182276</v>
      </c>
      <c r="L39">
        <v>4077650</v>
      </c>
      <c r="M39">
        <v>14386</v>
      </c>
      <c r="N39">
        <v>2.9681634922841649E-2</v>
      </c>
      <c r="O39">
        <v>0.90386486862227167</v>
      </c>
      <c r="P39">
        <v>6.6453496454886699E-2</v>
      </c>
      <c r="Q39">
        <v>0</v>
      </c>
      <c r="R39">
        <v>2.2938968441540392E-2</v>
      </c>
      <c r="S39">
        <v>6.1865702766578622E-3</v>
      </c>
      <c r="T39">
        <v>105024.5275966169</v>
      </c>
      <c r="U39">
        <v>3198205.930535852</v>
      </c>
      <c r="V39">
        <v>235136.88145753101</v>
      </c>
      <c r="W39">
        <v>0</v>
      </c>
      <c r="X39">
        <v>81166.49673743223</v>
      </c>
      <c r="Y39">
        <v>21890.358211004452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G39" s="4">
        <v>0</v>
      </c>
      <c r="AH39" s="4">
        <v>0</v>
      </c>
      <c r="AI39">
        <v>4136.91</v>
      </c>
      <c r="AJ39">
        <v>3449.76001</v>
      </c>
      <c r="AK39">
        <v>687.14999</v>
      </c>
      <c r="AL39">
        <v>844.64508999999998</v>
      </c>
      <c r="AM39">
        <v>173.92491000000001</v>
      </c>
      <c r="AN39">
        <v>1018.57</v>
      </c>
      <c r="AO39">
        <v>0.24621517025992831</v>
      </c>
      <c r="AP39">
        <v>0.24484169552420551</v>
      </c>
      <c r="AQ39">
        <v>0.25311054723292647</v>
      </c>
    </row>
    <row r="40" spans="1:43" x14ac:dyDescent="0.3">
      <c r="A40" s="1">
        <v>44690</v>
      </c>
      <c r="B40" t="s">
        <v>21</v>
      </c>
      <c r="C40">
        <v>605</v>
      </c>
      <c r="D40">
        <v>12285</v>
      </c>
      <c r="E40">
        <v>848</v>
      </c>
      <c r="F40">
        <v>0</v>
      </c>
      <c r="G40">
        <v>446</v>
      </c>
      <c r="H40">
        <v>59</v>
      </c>
      <c r="I40">
        <v>3493469.75997</v>
      </c>
      <c r="J40">
        <v>3493469.75997</v>
      </c>
      <c r="K40">
        <v>175792</v>
      </c>
      <c r="L40">
        <v>4305620</v>
      </c>
      <c r="M40">
        <v>13738</v>
      </c>
      <c r="N40">
        <v>4.4038433542000287E-2</v>
      </c>
      <c r="O40">
        <v>0.89423496869995633</v>
      </c>
      <c r="P40">
        <v>6.1726597758043393E-2</v>
      </c>
      <c r="Q40">
        <v>0</v>
      </c>
      <c r="R40">
        <v>3.246469646236716E-2</v>
      </c>
      <c r="S40">
        <v>4.2946571553355659E-3</v>
      </c>
      <c r="T40">
        <v>153846.93585542659</v>
      </c>
      <c r="U40">
        <v>3123982.8214610168</v>
      </c>
      <c r="V40">
        <v>215640.00265355661</v>
      </c>
      <c r="W40">
        <v>0</v>
      </c>
      <c r="X40">
        <v>113414.43535788469</v>
      </c>
      <c r="Y40">
        <v>15003.254901603579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G40" s="4">
        <v>0</v>
      </c>
      <c r="AH40" s="4">
        <v>0</v>
      </c>
      <c r="AI40">
        <v>4270.8099999999986</v>
      </c>
      <c r="AJ40">
        <v>3606.77</v>
      </c>
      <c r="AK40">
        <v>664.04</v>
      </c>
      <c r="AL40">
        <v>775.54402000000005</v>
      </c>
      <c r="AM40">
        <v>159.69597999999999</v>
      </c>
      <c r="AN40">
        <v>935.24</v>
      </c>
      <c r="AO40">
        <v>0.21898422079184049</v>
      </c>
      <c r="AP40">
        <v>0.21502452887209331</v>
      </c>
      <c r="AQ40">
        <v>0.24049150653575091</v>
      </c>
    </row>
    <row r="41" spans="1:43" x14ac:dyDescent="0.3">
      <c r="A41" s="1">
        <v>44697</v>
      </c>
      <c r="B41" t="s">
        <v>21</v>
      </c>
      <c r="C41">
        <v>344</v>
      </c>
      <c r="D41">
        <v>11051</v>
      </c>
      <c r="E41">
        <v>857</v>
      </c>
      <c r="F41">
        <v>0</v>
      </c>
      <c r="G41">
        <v>393</v>
      </c>
      <c r="H41">
        <v>72</v>
      </c>
      <c r="I41">
        <v>3704881.5335400002</v>
      </c>
      <c r="J41">
        <v>3704881.5335400002</v>
      </c>
      <c r="K41">
        <v>186162</v>
      </c>
      <c r="L41">
        <v>4515190</v>
      </c>
      <c r="M41">
        <v>12252</v>
      </c>
      <c r="N41">
        <v>2.807704864511916E-2</v>
      </c>
      <c r="O41">
        <v>0.90197518772445318</v>
      </c>
      <c r="P41">
        <v>6.9947763630427678E-2</v>
      </c>
      <c r="Q41">
        <v>0</v>
      </c>
      <c r="R41">
        <v>3.2076395690499512E-2</v>
      </c>
      <c r="S41">
        <v>5.8765915768854062E-3</v>
      </c>
      <c r="T41">
        <v>104022.13904160629</v>
      </c>
      <c r="U41">
        <v>3341711.2167116022</v>
      </c>
      <c r="V41">
        <v>259148.17778679231</v>
      </c>
      <c r="W41">
        <v>0</v>
      </c>
      <c r="X41">
        <v>118839.2460562537</v>
      </c>
      <c r="Y41">
        <v>21772.075613359451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G41" s="4">
        <v>0</v>
      </c>
      <c r="AH41" s="4">
        <v>0</v>
      </c>
      <c r="AI41">
        <v>4637.8500000000004</v>
      </c>
      <c r="AJ41">
        <v>3720.27999</v>
      </c>
      <c r="AK41">
        <v>917.57001000000002</v>
      </c>
      <c r="AL41">
        <v>1023.49688</v>
      </c>
      <c r="AM41">
        <v>210.75312</v>
      </c>
      <c r="AN41">
        <v>1234.25</v>
      </c>
      <c r="AO41">
        <v>0.26612546761969452</v>
      </c>
      <c r="AP41">
        <v>0.27511286321221218</v>
      </c>
      <c r="AQ41">
        <v>0.22968614678241281</v>
      </c>
    </row>
    <row r="42" spans="1:43" x14ac:dyDescent="0.3">
      <c r="A42" s="1">
        <v>44704</v>
      </c>
      <c r="B42" t="s">
        <v>21</v>
      </c>
      <c r="C42">
        <v>241</v>
      </c>
      <c r="D42">
        <v>11090</v>
      </c>
      <c r="E42">
        <v>980</v>
      </c>
      <c r="F42">
        <v>0</v>
      </c>
      <c r="G42">
        <v>365</v>
      </c>
      <c r="H42">
        <v>68</v>
      </c>
      <c r="I42">
        <v>3473106.0531600001</v>
      </c>
      <c r="J42">
        <v>3473106.0531600001</v>
      </c>
      <c r="K42">
        <v>171570</v>
      </c>
      <c r="L42">
        <v>3973690</v>
      </c>
      <c r="M42">
        <v>12311</v>
      </c>
      <c r="N42">
        <v>1.957598895296889E-2</v>
      </c>
      <c r="O42">
        <v>0.9008204045162862</v>
      </c>
      <c r="P42">
        <v>7.9603606530744858E-2</v>
      </c>
      <c r="Q42">
        <v>0</v>
      </c>
      <c r="R42">
        <v>2.9648282024206E-2</v>
      </c>
      <c r="S42">
        <v>5.5235155551945411E-3</v>
      </c>
      <c r="T42">
        <v>67989.485729149543</v>
      </c>
      <c r="U42">
        <v>3128644.799735554</v>
      </c>
      <c r="V42">
        <v>276471.76769529691</v>
      </c>
      <c r="W42">
        <v>0</v>
      </c>
      <c r="X42">
        <v>102971.6277640647</v>
      </c>
      <c r="Y42">
        <v>19183.75530946958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G42" s="4">
        <v>0</v>
      </c>
      <c r="AH42" s="4">
        <v>0</v>
      </c>
      <c r="AI42">
        <v>3801.21</v>
      </c>
      <c r="AJ42">
        <v>3184.3800099999999</v>
      </c>
      <c r="AK42">
        <v>616.82998999999995</v>
      </c>
      <c r="AL42">
        <v>783.64576</v>
      </c>
      <c r="AM42">
        <v>161.36424</v>
      </c>
      <c r="AN42">
        <v>945.01</v>
      </c>
      <c r="AO42">
        <v>0.24860768018604601</v>
      </c>
      <c r="AP42">
        <v>0.24609052862381209</v>
      </c>
      <c r="AQ42">
        <v>0.26160245548372252</v>
      </c>
    </row>
    <row r="43" spans="1:43" x14ac:dyDescent="0.3">
      <c r="A43" s="1">
        <v>44711</v>
      </c>
      <c r="B43" t="s">
        <v>21</v>
      </c>
      <c r="C43">
        <v>318</v>
      </c>
      <c r="D43">
        <v>11005</v>
      </c>
      <c r="E43">
        <v>717</v>
      </c>
      <c r="F43">
        <v>0</v>
      </c>
      <c r="G43">
        <v>316</v>
      </c>
      <c r="H43">
        <v>86</v>
      </c>
      <c r="I43">
        <v>3598284.8003099998</v>
      </c>
      <c r="J43">
        <v>3598284.8003099998</v>
      </c>
      <c r="K43">
        <v>178203</v>
      </c>
      <c r="L43">
        <v>4447660</v>
      </c>
      <c r="M43">
        <v>12040</v>
      </c>
      <c r="N43">
        <v>2.6411960132890371E-2</v>
      </c>
      <c r="O43">
        <v>0.91403654485049834</v>
      </c>
      <c r="P43">
        <v>5.9551495016611299E-2</v>
      </c>
      <c r="Q43">
        <v>0</v>
      </c>
      <c r="R43">
        <v>2.624584717607973E-2</v>
      </c>
      <c r="S43">
        <v>7.1428571428571426E-3</v>
      </c>
      <c r="T43">
        <v>95037.754692573086</v>
      </c>
      <c r="U43">
        <v>3288963.806263417</v>
      </c>
      <c r="V43">
        <v>214283.2393540091</v>
      </c>
      <c r="W43">
        <v>0</v>
      </c>
      <c r="X43">
        <v>94440.032964946833</v>
      </c>
      <c r="Y43">
        <v>25702.034287928571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G43" s="4">
        <v>0</v>
      </c>
      <c r="AH43" s="4">
        <v>0</v>
      </c>
      <c r="AI43">
        <v>4577.7</v>
      </c>
      <c r="AJ43">
        <v>3714.8699900000001</v>
      </c>
      <c r="AK43">
        <v>862.83001000000002</v>
      </c>
      <c r="AL43">
        <v>944.63473999999997</v>
      </c>
      <c r="AM43">
        <v>209.63525999999999</v>
      </c>
      <c r="AN43">
        <v>1154.27</v>
      </c>
      <c r="AO43">
        <v>0.25215064333617321</v>
      </c>
      <c r="AP43">
        <v>0.254284737431686</v>
      </c>
      <c r="AQ43">
        <v>0.24296241156470669</v>
      </c>
    </row>
    <row r="44" spans="1:43" x14ac:dyDescent="0.3">
      <c r="A44" s="1">
        <v>44718</v>
      </c>
      <c r="B44" t="s">
        <v>21</v>
      </c>
      <c r="C44">
        <v>341</v>
      </c>
      <c r="D44">
        <v>13199</v>
      </c>
      <c r="E44">
        <v>1119</v>
      </c>
      <c r="F44">
        <v>0</v>
      </c>
      <c r="G44">
        <v>321</v>
      </c>
      <c r="H44">
        <v>85</v>
      </c>
      <c r="I44">
        <v>3405386.7984500001</v>
      </c>
      <c r="J44">
        <v>3405386.7984500001</v>
      </c>
      <c r="K44">
        <v>166415</v>
      </c>
      <c r="L44">
        <v>4100880</v>
      </c>
      <c r="M44">
        <v>14659</v>
      </c>
      <c r="N44">
        <v>2.3262159765331879E-2</v>
      </c>
      <c r="O44">
        <v>0.90040248311617432</v>
      </c>
      <c r="P44">
        <v>7.6335357118493763E-2</v>
      </c>
      <c r="Q44">
        <v>0</v>
      </c>
      <c r="R44">
        <v>2.18978102189781E-2</v>
      </c>
      <c r="S44">
        <v>5.7984855720035469E-3</v>
      </c>
      <c r="T44">
        <v>79216.651768295938</v>
      </c>
      <c r="U44">
        <v>3066218.7292954191</v>
      </c>
      <c r="V44">
        <v>259951.41738628491</v>
      </c>
      <c r="W44">
        <v>0</v>
      </c>
      <c r="X44">
        <v>74570.513834671539</v>
      </c>
      <c r="Y44">
        <v>19746.086217903681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G44" s="4">
        <v>0</v>
      </c>
      <c r="AH44" s="4">
        <v>0</v>
      </c>
      <c r="AI44">
        <v>4220.83</v>
      </c>
      <c r="AJ44">
        <v>3534.0399900000002</v>
      </c>
      <c r="AK44">
        <v>686.79001000000005</v>
      </c>
      <c r="AL44">
        <v>852.89178000000004</v>
      </c>
      <c r="AM44">
        <v>194.93822</v>
      </c>
      <c r="AN44">
        <v>1047.83</v>
      </c>
      <c r="AO44">
        <v>0.2482521210283285</v>
      </c>
      <c r="AP44">
        <v>0.24133619948086671</v>
      </c>
      <c r="AQ44">
        <v>0.28383962661308948</v>
      </c>
    </row>
    <row r="45" spans="1:43" x14ac:dyDescent="0.3">
      <c r="A45" s="1">
        <v>44725</v>
      </c>
      <c r="B45" t="s">
        <v>21</v>
      </c>
      <c r="C45">
        <v>401</v>
      </c>
      <c r="D45">
        <v>10567</v>
      </c>
      <c r="E45">
        <v>824</v>
      </c>
      <c r="F45">
        <v>0</v>
      </c>
      <c r="G45">
        <v>313</v>
      </c>
      <c r="H45">
        <v>39</v>
      </c>
      <c r="I45">
        <v>3304884.3810999999</v>
      </c>
      <c r="J45">
        <v>3304884.3810999999</v>
      </c>
      <c r="K45">
        <v>164593</v>
      </c>
      <c r="L45">
        <v>4077840</v>
      </c>
      <c r="M45">
        <v>11792</v>
      </c>
      <c r="N45">
        <v>3.4006105834464041E-2</v>
      </c>
      <c r="O45">
        <v>0.89611601085481685</v>
      </c>
      <c r="P45">
        <v>6.9877883310719133E-2</v>
      </c>
      <c r="Q45">
        <v>0</v>
      </c>
      <c r="R45">
        <v>2.6543419267299861E-2</v>
      </c>
      <c r="S45">
        <v>3.3073270013568518E-3</v>
      </c>
      <c r="T45">
        <v>112386.2480343538</v>
      </c>
      <c r="U45">
        <v>2961559.8079277221</v>
      </c>
      <c r="V45">
        <v>230938.325137924</v>
      </c>
      <c r="W45">
        <v>0</v>
      </c>
      <c r="X45">
        <v>87722.931757488128</v>
      </c>
      <c r="Y45">
        <v>10930.33334997456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G45" s="4">
        <v>0</v>
      </c>
      <c r="AH45" s="4">
        <v>0</v>
      </c>
      <c r="AI45">
        <v>3699.47</v>
      </c>
      <c r="AJ45">
        <v>2867.3800099999999</v>
      </c>
      <c r="AK45">
        <v>832.08998999999994</v>
      </c>
      <c r="AL45">
        <v>752.38400000000001</v>
      </c>
      <c r="AM45">
        <v>171.96600000000001</v>
      </c>
      <c r="AN45">
        <v>924.34999999999991</v>
      </c>
      <c r="AO45">
        <v>0.249860115097568</v>
      </c>
      <c r="AP45">
        <v>0.26239424051784471</v>
      </c>
      <c r="AQ45">
        <v>0.20666755046530491</v>
      </c>
    </row>
    <row r="46" spans="1:43" x14ac:dyDescent="0.3">
      <c r="A46" s="1">
        <v>44732</v>
      </c>
      <c r="B46" t="s">
        <v>21</v>
      </c>
      <c r="C46">
        <v>279</v>
      </c>
      <c r="D46">
        <v>8705</v>
      </c>
      <c r="E46">
        <v>755</v>
      </c>
      <c r="F46">
        <v>0</v>
      </c>
      <c r="G46">
        <v>265</v>
      </c>
      <c r="H46">
        <v>94</v>
      </c>
      <c r="I46">
        <v>2865785.6287699998</v>
      </c>
      <c r="J46">
        <v>2967113.2429291299</v>
      </c>
      <c r="K46">
        <v>140862</v>
      </c>
      <c r="L46">
        <v>3426720</v>
      </c>
      <c r="M46">
        <v>9739</v>
      </c>
      <c r="N46">
        <v>2.8647705103193349E-2</v>
      </c>
      <c r="O46">
        <v>0.89382893520895368</v>
      </c>
      <c r="P46">
        <v>7.7523359687852969E-2</v>
      </c>
      <c r="Q46">
        <v>0</v>
      </c>
      <c r="R46">
        <v>2.721018585070336E-2</v>
      </c>
      <c r="S46">
        <v>9.6519149810042094E-3</v>
      </c>
      <c r="T46">
        <v>85000.985191213389</v>
      </c>
      <c r="U46">
        <v>2652091.67057173</v>
      </c>
      <c r="V46">
        <v>230020.5871661868</v>
      </c>
      <c r="W46">
        <v>0</v>
      </c>
      <c r="X46">
        <v>80735.702780184758</v>
      </c>
      <c r="Y46">
        <v>28638.324759763651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G46" s="4">
        <v>0</v>
      </c>
      <c r="AH46" s="4">
        <v>0</v>
      </c>
      <c r="AI46">
        <v>3645.64</v>
      </c>
      <c r="AJ46">
        <v>3103.89</v>
      </c>
      <c r="AK46">
        <v>541.75</v>
      </c>
      <c r="AL46">
        <v>732.27917000000002</v>
      </c>
      <c r="AM46">
        <v>167.37083000000001</v>
      </c>
      <c r="AN46">
        <v>899.65</v>
      </c>
      <c r="AO46">
        <v>0.24677422894196899</v>
      </c>
      <c r="AP46">
        <v>0.23592304173150469</v>
      </c>
      <c r="AQ46">
        <v>0.30894477157360412</v>
      </c>
    </row>
    <row r="47" spans="1:43" x14ac:dyDescent="0.3">
      <c r="A47" s="1">
        <v>44739</v>
      </c>
      <c r="B47" t="s">
        <v>21</v>
      </c>
      <c r="C47">
        <v>544</v>
      </c>
      <c r="D47">
        <v>9580</v>
      </c>
      <c r="E47">
        <v>884</v>
      </c>
      <c r="F47">
        <v>0</v>
      </c>
      <c r="G47">
        <v>315</v>
      </c>
      <c r="H47">
        <v>91</v>
      </c>
      <c r="I47">
        <v>3492685.43939</v>
      </c>
      <c r="J47">
        <v>3492685.43939</v>
      </c>
      <c r="K47">
        <v>173959</v>
      </c>
      <c r="L47">
        <v>4224560</v>
      </c>
      <c r="M47">
        <v>11008</v>
      </c>
      <c r="N47">
        <v>4.9418604651162788E-2</v>
      </c>
      <c r="O47">
        <v>0.87027616279069764</v>
      </c>
      <c r="P47">
        <v>8.0305232558139539E-2</v>
      </c>
      <c r="Q47">
        <v>0</v>
      </c>
      <c r="R47">
        <v>2.8615552325581391E-2</v>
      </c>
      <c r="S47">
        <v>8.2667151162790706E-3</v>
      </c>
      <c r="T47">
        <v>172603.64090008719</v>
      </c>
      <c r="U47">
        <v>3039600.8820272712</v>
      </c>
      <c r="V47">
        <v>280480.91646264168</v>
      </c>
      <c r="W47">
        <v>0</v>
      </c>
      <c r="X47">
        <v>99945.122947660784</v>
      </c>
      <c r="Y47">
        <v>28873.035518213121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G47" s="4">
        <v>0</v>
      </c>
      <c r="AH47" s="4">
        <v>0</v>
      </c>
      <c r="AI47">
        <v>4314.3500000000004</v>
      </c>
      <c r="AJ47">
        <v>3393.92</v>
      </c>
      <c r="AK47">
        <v>920.43000000000006</v>
      </c>
      <c r="AL47">
        <v>869.93285000000003</v>
      </c>
      <c r="AM47">
        <v>198.24715</v>
      </c>
      <c r="AN47">
        <v>1068.18</v>
      </c>
      <c r="AO47">
        <v>0.24758770150775899</v>
      </c>
      <c r="AP47">
        <v>0.25632096513765801</v>
      </c>
      <c r="AQ47">
        <v>0.21538536336277611</v>
      </c>
    </row>
    <row r="48" spans="1:43" x14ac:dyDescent="0.3">
      <c r="A48" s="1">
        <v>44746</v>
      </c>
      <c r="B48" t="s">
        <v>21</v>
      </c>
      <c r="C48">
        <v>365</v>
      </c>
      <c r="D48">
        <v>9395</v>
      </c>
      <c r="E48">
        <v>763</v>
      </c>
      <c r="F48">
        <v>0</v>
      </c>
      <c r="G48">
        <v>345</v>
      </c>
      <c r="H48">
        <v>85</v>
      </c>
      <c r="I48">
        <v>3251387.5567200002</v>
      </c>
      <c r="J48">
        <v>3251387.5567200002</v>
      </c>
      <c r="K48">
        <v>161878</v>
      </c>
      <c r="L48">
        <v>4159810</v>
      </c>
      <c r="M48">
        <v>10523</v>
      </c>
      <c r="N48">
        <v>3.4685926066711011E-2</v>
      </c>
      <c r="O48">
        <v>0.89280623396369851</v>
      </c>
      <c r="P48">
        <v>7.2507839969590426E-2</v>
      </c>
      <c r="Q48">
        <v>0</v>
      </c>
      <c r="R48">
        <v>3.2785327378124111E-2</v>
      </c>
      <c r="S48">
        <v>8.0775444264943458E-3</v>
      </c>
      <c r="T48">
        <v>112777.3884066141</v>
      </c>
      <c r="U48">
        <v>2902859.0796716148</v>
      </c>
      <c r="V48">
        <v>235751.08864177141</v>
      </c>
      <c r="W48">
        <v>0</v>
      </c>
      <c r="X48">
        <v>106597.8054802243</v>
      </c>
      <c r="Y48">
        <v>26263.227437156711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G48" s="4">
        <v>0</v>
      </c>
      <c r="AH48" s="4">
        <v>0</v>
      </c>
      <c r="AI48">
        <v>4007.65</v>
      </c>
      <c r="AJ48">
        <v>3310.8700199999998</v>
      </c>
      <c r="AK48">
        <v>696.77998000000002</v>
      </c>
      <c r="AL48">
        <v>815.62950000000001</v>
      </c>
      <c r="AM48">
        <v>184.53049999999999</v>
      </c>
      <c r="AN48">
        <v>1000.16</v>
      </c>
      <c r="AO48">
        <v>0.2495627113146108</v>
      </c>
      <c r="AP48">
        <v>0.24634899439513491</v>
      </c>
      <c r="AQ48">
        <v>0.26483324047283913</v>
      </c>
    </row>
    <row r="49" spans="1:54" x14ac:dyDescent="0.3">
      <c r="A49" s="1">
        <v>44753</v>
      </c>
      <c r="B49" t="s">
        <v>21</v>
      </c>
      <c r="C49">
        <v>345</v>
      </c>
      <c r="D49">
        <v>11361</v>
      </c>
      <c r="E49">
        <v>708</v>
      </c>
      <c r="F49">
        <v>0</v>
      </c>
      <c r="G49">
        <v>384</v>
      </c>
      <c r="H49">
        <v>91</v>
      </c>
      <c r="I49">
        <v>3675628.4734899998</v>
      </c>
      <c r="J49">
        <v>3675628.4734899998</v>
      </c>
      <c r="K49">
        <v>187768</v>
      </c>
      <c r="L49">
        <v>4303830</v>
      </c>
      <c r="M49">
        <v>12414</v>
      </c>
      <c r="N49">
        <v>2.7791203479942E-2</v>
      </c>
      <c r="O49">
        <v>0.91517641372643788</v>
      </c>
      <c r="P49">
        <v>5.7032382793620107E-2</v>
      </c>
      <c r="Q49">
        <v>0</v>
      </c>
      <c r="R49">
        <v>3.0932817786370231E-2</v>
      </c>
      <c r="S49">
        <v>7.3304333816658612E-3</v>
      </c>
      <c r="T49">
        <v>102150.1388234292</v>
      </c>
      <c r="U49">
        <v>3363848.484559359</v>
      </c>
      <c r="V49">
        <v>209629.85010721121</v>
      </c>
      <c r="W49">
        <v>0</v>
      </c>
      <c r="X49">
        <v>113697.54582086029</v>
      </c>
      <c r="Y49">
        <v>26943.949660672621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G49" s="4">
        <v>0</v>
      </c>
      <c r="AH49" s="4">
        <v>0</v>
      </c>
      <c r="AI49">
        <v>4248.95</v>
      </c>
      <c r="AJ49">
        <v>3490.45</v>
      </c>
      <c r="AK49">
        <v>758.5</v>
      </c>
      <c r="AL49">
        <v>899.05504999999994</v>
      </c>
      <c r="AM49">
        <v>203.40495000000001</v>
      </c>
      <c r="AN49">
        <v>1102.46</v>
      </c>
      <c r="AO49">
        <v>0.25946645641864458</v>
      </c>
      <c r="AP49">
        <v>0.25757568508358519</v>
      </c>
      <c r="AQ49">
        <v>0.26816736980883321</v>
      </c>
    </row>
    <row r="50" spans="1:54" x14ac:dyDescent="0.3">
      <c r="A50" s="1">
        <v>44760</v>
      </c>
      <c r="B50" t="s">
        <v>21</v>
      </c>
      <c r="C50">
        <v>442</v>
      </c>
      <c r="D50">
        <v>12890</v>
      </c>
      <c r="E50">
        <v>682</v>
      </c>
      <c r="F50">
        <v>0</v>
      </c>
      <c r="G50">
        <v>330</v>
      </c>
      <c r="H50">
        <v>84</v>
      </c>
      <c r="I50">
        <v>4492649.1305999998</v>
      </c>
      <c r="J50">
        <v>4492649.1305999998</v>
      </c>
      <c r="K50">
        <v>228219</v>
      </c>
      <c r="L50">
        <v>5238970</v>
      </c>
      <c r="M50">
        <v>14014</v>
      </c>
      <c r="N50">
        <v>3.1539888682745827E-2</v>
      </c>
      <c r="O50">
        <v>0.91979449122306267</v>
      </c>
      <c r="P50">
        <v>4.8665620094191522E-2</v>
      </c>
      <c r="Q50">
        <v>0</v>
      </c>
      <c r="R50">
        <v>2.3547880690737839E-2</v>
      </c>
      <c r="S50">
        <v>5.994005994005994E-3</v>
      </c>
      <c r="T50">
        <v>141697.65346975881</v>
      </c>
      <c r="U50">
        <v>4132313.921323962</v>
      </c>
      <c r="V50">
        <v>218637.55580627939</v>
      </c>
      <c r="W50">
        <v>0</v>
      </c>
      <c r="X50">
        <v>105792.36571271589</v>
      </c>
      <c r="Y50">
        <v>26928.96581778222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G50" s="4">
        <v>0</v>
      </c>
      <c r="AH50" s="4">
        <v>0</v>
      </c>
      <c r="AI50">
        <v>4838.21</v>
      </c>
      <c r="AJ50">
        <v>3931.97001</v>
      </c>
      <c r="AK50">
        <v>906.23999000000003</v>
      </c>
      <c r="AL50">
        <v>1009.60409</v>
      </c>
      <c r="AM50">
        <v>228.41591</v>
      </c>
      <c r="AN50">
        <v>1238.02</v>
      </c>
      <c r="AO50">
        <v>0.25588389094313813</v>
      </c>
      <c r="AP50">
        <v>0.25676800368067909</v>
      </c>
      <c r="AQ50">
        <v>0.25204792606867849</v>
      </c>
    </row>
    <row r="51" spans="1:54" x14ac:dyDescent="0.3">
      <c r="A51" s="1">
        <v>44767</v>
      </c>
      <c r="B51" t="s">
        <v>21</v>
      </c>
      <c r="C51">
        <v>175</v>
      </c>
      <c r="D51">
        <v>8675</v>
      </c>
      <c r="E51">
        <v>475</v>
      </c>
      <c r="F51">
        <v>0</v>
      </c>
      <c r="G51">
        <v>243</v>
      </c>
      <c r="H51">
        <v>54</v>
      </c>
      <c r="I51">
        <v>3490429.07547</v>
      </c>
      <c r="J51">
        <v>3492951.3937623729</v>
      </c>
      <c r="K51">
        <v>174854</v>
      </c>
      <c r="L51">
        <v>4508710</v>
      </c>
      <c r="M51">
        <v>9325</v>
      </c>
      <c r="N51">
        <v>1.876675603217158E-2</v>
      </c>
      <c r="O51">
        <v>0.93029490616621979</v>
      </c>
      <c r="P51">
        <v>5.0938337801608578E-2</v>
      </c>
      <c r="Q51">
        <v>0</v>
      </c>
      <c r="R51">
        <v>2.6058981233243971E-2</v>
      </c>
      <c r="S51">
        <v>5.7908847184986586E-3</v>
      </c>
      <c r="T51">
        <v>65551.366638972147</v>
      </c>
      <c r="U51">
        <v>3249474.8891033339</v>
      </c>
      <c r="V51">
        <v>177925.1380200673</v>
      </c>
      <c r="W51">
        <v>0</v>
      </c>
      <c r="X51">
        <v>91022.754818687055</v>
      </c>
      <c r="Y51">
        <v>20227.278848597121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G51" s="4">
        <v>0</v>
      </c>
      <c r="AH51" s="4">
        <v>0</v>
      </c>
      <c r="AI51">
        <v>4655.2700000000004</v>
      </c>
      <c r="AJ51">
        <v>3811.4</v>
      </c>
      <c r="AK51">
        <v>843.87</v>
      </c>
      <c r="AL51">
        <v>961.88108999999997</v>
      </c>
      <c r="AM51">
        <v>217.61891</v>
      </c>
      <c r="AN51">
        <v>1179.5</v>
      </c>
      <c r="AO51">
        <v>0.25336876271408532</v>
      </c>
      <c r="AP51">
        <v>0.25236949414913151</v>
      </c>
      <c r="AQ51">
        <v>0.25788203159254391</v>
      </c>
    </row>
    <row r="52" spans="1:54" x14ac:dyDescent="0.3">
      <c r="A52" s="1">
        <v>44774</v>
      </c>
      <c r="B52" t="s">
        <v>21</v>
      </c>
      <c r="C52">
        <v>316</v>
      </c>
      <c r="D52">
        <v>14286</v>
      </c>
      <c r="E52">
        <v>849</v>
      </c>
      <c r="F52">
        <v>0</v>
      </c>
      <c r="G52">
        <v>381</v>
      </c>
      <c r="H52">
        <v>107</v>
      </c>
      <c r="I52">
        <v>4505940.7956800004</v>
      </c>
      <c r="J52">
        <v>4820109.551874483</v>
      </c>
      <c r="K52">
        <v>228580</v>
      </c>
      <c r="L52">
        <v>4955800</v>
      </c>
      <c r="M52">
        <v>15451</v>
      </c>
      <c r="N52">
        <v>2.0451750695747849E-2</v>
      </c>
      <c r="O52">
        <v>0.92460034949194225</v>
      </c>
      <c r="P52">
        <v>5.4947899812309881E-2</v>
      </c>
      <c r="Q52">
        <v>0</v>
      </c>
      <c r="R52">
        <v>2.4658598148987122E-2</v>
      </c>
      <c r="S52">
        <v>6.925118115332341E-3</v>
      </c>
      <c r="T52">
        <v>98579.678881129817</v>
      </c>
      <c r="U52">
        <v>4456674.9762525959</v>
      </c>
      <c r="V52">
        <v>264854.89674075699</v>
      </c>
      <c r="W52">
        <v>0</v>
      </c>
      <c r="X52">
        <v>118857.1444737673</v>
      </c>
      <c r="Y52">
        <v>33379.827975572443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G52" s="4">
        <v>0</v>
      </c>
      <c r="AH52" s="4">
        <v>0</v>
      </c>
      <c r="AI52">
        <v>5134.6400000000003</v>
      </c>
      <c r="AJ52">
        <v>4421.5200000000004</v>
      </c>
      <c r="AK52">
        <v>713.12</v>
      </c>
      <c r="AL52">
        <v>1110.75944</v>
      </c>
      <c r="AM52">
        <v>196.02055999999999</v>
      </c>
      <c r="AN52">
        <v>1306.78</v>
      </c>
      <c r="AO52">
        <v>0.2545027499493635</v>
      </c>
      <c r="AP52">
        <v>0.25121664947800759</v>
      </c>
      <c r="AQ52">
        <v>0.27487738389050931</v>
      </c>
    </row>
    <row r="53" spans="1:54" x14ac:dyDescent="0.3">
      <c r="A53" s="1">
        <v>44781</v>
      </c>
      <c r="B53" t="s">
        <v>21</v>
      </c>
      <c r="C53">
        <v>260</v>
      </c>
      <c r="D53">
        <v>10973</v>
      </c>
      <c r="E53">
        <v>494</v>
      </c>
      <c r="F53">
        <v>0</v>
      </c>
      <c r="G53">
        <v>258</v>
      </c>
      <c r="H53">
        <v>134</v>
      </c>
      <c r="I53">
        <v>4310142.5138499998</v>
      </c>
      <c r="J53">
        <v>4310142.5138499998</v>
      </c>
      <c r="K53">
        <v>215439</v>
      </c>
      <c r="L53">
        <v>4434080</v>
      </c>
      <c r="M53">
        <v>11727</v>
      </c>
      <c r="N53">
        <v>2.217105824166454E-2</v>
      </c>
      <c r="O53">
        <v>0.93570393109917283</v>
      </c>
      <c r="P53">
        <v>4.2125010659162618E-2</v>
      </c>
      <c r="Q53">
        <v>0</v>
      </c>
      <c r="R53">
        <v>2.200051163980558E-2</v>
      </c>
      <c r="S53">
        <v>1.1426622324550179E-2</v>
      </c>
      <c r="T53">
        <v>95560.420704442746</v>
      </c>
      <c r="U53">
        <v>4033017.2938071159</v>
      </c>
      <c r="V53">
        <v>181564.7993384412</v>
      </c>
      <c r="W53">
        <v>0</v>
      </c>
      <c r="X53">
        <v>94825.340545177794</v>
      </c>
      <c r="Y53">
        <v>49250.370670751247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G53" s="4">
        <v>0</v>
      </c>
      <c r="AH53" s="4">
        <v>0</v>
      </c>
      <c r="AI53">
        <v>4104.76</v>
      </c>
      <c r="AJ53">
        <v>3236.2699899999998</v>
      </c>
      <c r="AK53">
        <v>868.49000999999998</v>
      </c>
      <c r="AL53">
        <v>872.68368999999996</v>
      </c>
      <c r="AM53">
        <v>154.00631000000001</v>
      </c>
      <c r="AN53">
        <v>1026.69</v>
      </c>
      <c r="AO53">
        <v>0.25012180980130377</v>
      </c>
      <c r="AP53">
        <v>0.26965725748981773</v>
      </c>
      <c r="AQ53">
        <v>0.17732651870111901</v>
      </c>
    </row>
    <row r="54" spans="1:54" x14ac:dyDescent="0.3">
      <c r="A54" s="1">
        <v>44788</v>
      </c>
      <c r="B54" t="s">
        <v>21</v>
      </c>
      <c r="C54">
        <v>360</v>
      </c>
      <c r="D54">
        <v>14790</v>
      </c>
      <c r="E54">
        <v>743</v>
      </c>
      <c r="F54">
        <v>0</v>
      </c>
      <c r="G54">
        <v>459</v>
      </c>
      <c r="H54">
        <v>102</v>
      </c>
      <c r="I54">
        <v>5583886.09014</v>
      </c>
      <c r="J54">
        <v>5583886.09014</v>
      </c>
      <c r="K54">
        <v>277947</v>
      </c>
      <c r="L54">
        <v>5643940</v>
      </c>
      <c r="M54">
        <v>15893</v>
      </c>
      <c r="N54">
        <v>2.2651481784433401E-2</v>
      </c>
      <c r="O54">
        <v>0.9305983766438054</v>
      </c>
      <c r="P54">
        <v>4.6750141571761147E-2</v>
      </c>
      <c r="Q54">
        <v>0</v>
      </c>
      <c r="R54">
        <v>2.8880639275152581E-2</v>
      </c>
      <c r="S54">
        <v>6.417919838922796E-3</v>
      </c>
      <c r="T54">
        <v>126483.2940571572</v>
      </c>
      <c r="U54">
        <v>5196355.3308482096</v>
      </c>
      <c r="V54">
        <v>261047.46523463289</v>
      </c>
      <c r="W54">
        <v>0</v>
      </c>
      <c r="X54">
        <v>161266.1999228755</v>
      </c>
      <c r="Y54">
        <v>35836.933316194547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29.56</v>
      </c>
      <c r="AG54" s="4">
        <v>29560</v>
      </c>
      <c r="AH54" s="4">
        <v>29560</v>
      </c>
      <c r="AI54">
        <v>6140.32</v>
      </c>
      <c r="AJ54">
        <v>5320.17</v>
      </c>
      <c r="AK54">
        <v>820.15</v>
      </c>
      <c r="AL54">
        <v>1371.2921100000001</v>
      </c>
      <c r="AM54">
        <v>241.99789000000001</v>
      </c>
      <c r="AN54">
        <v>1613.29</v>
      </c>
      <c r="AO54">
        <v>0.26273712119238091</v>
      </c>
      <c r="AP54">
        <v>0.25775343832997821</v>
      </c>
      <c r="AQ54">
        <v>0.29506540267024328</v>
      </c>
    </row>
    <row r="55" spans="1:54" x14ac:dyDescent="0.3">
      <c r="A55" s="1">
        <v>44795</v>
      </c>
      <c r="B55" t="s">
        <v>21</v>
      </c>
      <c r="C55">
        <v>379</v>
      </c>
      <c r="D55">
        <v>16239</v>
      </c>
      <c r="E55">
        <v>667</v>
      </c>
      <c r="F55">
        <v>0</v>
      </c>
      <c r="G55">
        <v>463</v>
      </c>
      <c r="H55">
        <v>104</v>
      </c>
      <c r="I55">
        <v>5804015.6849300005</v>
      </c>
      <c r="J55">
        <v>5804015.6849300005</v>
      </c>
      <c r="K55">
        <v>299425</v>
      </c>
      <c r="L55">
        <v>5910450</v>
      </c>
      <c r="M55">
        <v>17285</v>
      </c>
      <c r="N55">
        <v>2.192652588949957E-2</v>
      </c>
      <c r="O55">
        <v>0.93948510269019381</v>
      </c>
      <c r="P55">
        <v>3.8588371420306633E-2</v>
      </c>
      <c r="Q55">
        <v>0</v>
      </c>
      <c r="R55">
        <v>2.6786230835984959E-2</v>
      </c>
      <c r="S55">
        <v>6.0167775527914377E-3</v>
      </c>
      <c r="T55">
        <v>127261.90017867921</v>
      </c>
      <c r="U55">
        <v>5452786.2717719572</v>
      </c>
      <c r="V55">
        <v>223967.5129793642</v>
      </c>
      <c r="W55">
        <v>0</v>
      </c>
      <c r="X55">
        <v>155467.70391221231</v>
      </c>
      <c r="Y55">
        <v>34921.471289136251</v>
      </c>
      <c r="Z55" s="4">
        <v>7172.4262446460434</v>
      </c>
      <c r="AA55" s="4">
        <v>769158.79542092758</v>
      </c>
      <c r="AB55" s="4">
        <v>94375.914418303888</v>
      </c>
      <c r="AC55" s="4">
        <v>2272.863916122481</v>
      </c>
      <c r="AD55" s="4">
        <v>4441.8680129965851</v>
      </c>
      <c r="AE55" s="4">
        <v>872.98</v>
      </c>
      <c r="AF55" s="10">
        <f>+T55+U55+V55+W55+Z55+AA55+AB55+AC55</f>
        <v>6676995.6849300014</v>
      </c>
      <c r="AG55" s="4">
        <v>872980</v>
      </c>
      <c r="AH55" s="4">
        <v>872980</v>
      </c>
      <c r="AI55">
        <v>6734.08</v>
      </c>
      <c r="AJ55">
        <v>5866.84998</v>
      </c>
      <c r="AK55">
        <v>867.23001999999997</v>
      </c>
      <c r="AL55">
        <v>1410.2644700000001</v>
      </c>
      <c r="AM55">
        <v>248.87553</v>
      </c>
      <c r="AN55">
        <v>1659.14</v>
      </c>
      <c r="AO55">
        <v>0.24637960938984979</v>
      </c>
      <c r="AP55">
        <v>0.2403784781965739</v>
      </c>
      <c r="AQ55">
        <v>0.28697753105917623</v>
      </c>
      <c r="AR55" s="11">
        <f>+T55/$AF55</f>
        <v>1.905975474357572E-2</v>
      </c>
      <c r="AS55" s="11">
        <f t="shared" ref="AS55:AW55" si="0">+U55/$AF55</f>
        <v>0.8166526577333143</v>
      </c>
      <c r="AT55" s="11">
        <f t="shared" si="0"/>
        <v>3.3543156765079171E-2</v>
      </c>
      <c r="AU55" s="11">
        <f t="shared" si="0"/>
        <v>0</v>
      </c>
      <c r="AV55" s="11">
        <f t="shared" si="0"/>
        <v>2.3284080333180891E-2</v>
      </c>
      <c r="AW55" s="11">
        <f t="shared" si="0"/>
        <v>5.2301173966540241E-3</v>
      </c>
      <c r="AX55" s="11">
        <f>+Z55/$AF55</f>
        <v>1.0741996225689093E-3</v>
      </c>
      <c r="AY55" s="11">
        <f t="shared" ref="AY55:BB55" si="1">+AA55/$AF55</f>
        <v>0.11519534109583464</v>
      </c>
      <c r="AZ55" s="11">
        <f t="shared" si="1"/>
        <v>1.4134487855265596E-2</v>
      </c>
      <c r="BA55" s="11">
        <f t="shared" si="1"/>
        <v>3.4040218436149982E-4</v>
      </c>
      <c r="BB55" s="11">
        <f t="shared" si="1"/>
        <v>6.6524949582068684E-4</v>
      </c>
    </row>
    <row r="56" spans="1:54" x14ac:dyDescent="0.3">
      <c r="A56" s="1">
        <v>44802</v>
      </c>
      <c r="B56" t="s">
        <v>21</v>
      </c>
      <c r="C56">
        <v>296</v>
      </c>
      <c r="D56">
        <v>9714</v>
      </c>
      <c r="E56">
        <v>547</v>
      </c>
      <c r="F56">
        <v>0</v>
      </c>
      <c r="G56">
        <v>315</v>
      </c>
      <c r="H56">
        <v>38</v>
      </c>
      <c r="I56">
        <v>5174998.16971</v>
      </c>
      <c r="J56">
        <v>5174998.16971</v>
      </c>
      <c r="K56">
        <v>270581</v>
      </c>
      <c r="L56">
        <v>4862630</v>
      </c>
      <c r="M56">
        <v>10557</v>
      </c>
      <c r="N56">
        <v>2.803826844747561E-2</v>
      </c>
      <c r="O56">
        <v>0.92014776925262853</v>
      </c>
      <c r="P56">
        <v>5.1813962299895801E-2</v>
      </c>
      <c r="Q56">
        <v>0</v>
      </c>
      <c r="R56">
        <v>2.983802216538789E-2</v>
      </c>
      <c r="S56">
        <v>3.5995074358245709E-3</v>
      </c>
      <c r="T56">
        <v>145097.98789752391</v>
      </c>
      <c r="U56">
        <v>4761763.0217450922</v>
      </c>
      <c r="V56">
        <v>268137.16006738372</v>
      </c>
      <c r="W56">
        <v>0</v>
      </c>
      <c r="X56">
        <v>154411.71009364881</v>
      </c>
      <c r="Y56">
        <v>18627.44439224969</v>
      </c>
      <c r="Z56" s="4">
        <v>7777.6506253528469</v>
      </c>
      <c r="AA56" s="4">
        <v>844960.17178099719</v>
      </c>
      <c r="AB56" s="4">
        <v>110539.261391229</v>
      </c>
      <c r="AC56" s="4">
        <v>3132.9162024209131</v>
      </c>
      <c r="AD56" s="4">
        <v>2092.615918732391</v>
      </c>
      <c r="AE56" s="4">
        <v>966.41000000000008</v>
      </c>
      <c r="AF56" s="10">
        <f t="shared" ref="AF56:AF119" si="2">+T56+U56+V56+W56+Z56+AA56+AB56+AC56</f>
        <v>6141408.16971</v>
      </c>
      <c r="AG56" s="4">
        <v>966410</v>
      </c>
      <c r="AH56" s="4">
        <v>966410</v>
      </c>
      <c r="AI56">
        <v>5850.91</v>
      </c>
      <c r="AJ56">
        <v>4926.0300100000004</v>
      </c>
      <c r="AK56">
        <v>924.87999000000002</v>
      </c>
      <c r="AL56">
        <v>1315.89921</v>
      </c>
      <c r="AM56">
        <v>226.66078999999999</v>
      </c>
      <c r="AN56">
        <v>1542.56</v>
      </c>
      <c r="AO56">
        <v>0.26364445872522402</v>
      </c>
      <c r="AP56">
        <v>0.26713178915448788</v>
      </c>
      <c r="AQ56">
        <v>0.24507048746940671</v>
      </c>
      <c r="AR56" s="11">
        <f t="shared" ref="AR56:AR119" si="3">+T56/$AF56</f>
        <v>2.362617560792666E-2</v>
      </c>
      <c r="AS56" s="11">
        <f t="shared" ref="AS56:AS119" si="4">+U56/$AF56</f>
        <v>0.77535361437634986</v>
      </c>
      <c r="AT56" s="11">
        <f t="shared" ref="AT56:AT119" si="5">+V56/$AF56</f>
        <v>4.3660533978161768E-2</v>
      </c>
      <c r="AU56" s="11">
        <f t="shared" ref="AU56:AU119" si="6">+W56/$AF56</f>
        <v>0</v>
      </c>
      <c r="AV56" s="11">
        <f t="shared" ref="AV56:AV119" si="7">+X56/$AF56</f>
        <v>2.5142720663840878E-2</v>
      </c>
      <c r="AW56" s="11">
        <f t="shared" ref="AW56:AW119" si="8">+Y56/$AF56</f>
        <v>3.0330901118284224E-3</v>
      </c>
      <c r="AX56" s="11">
        <f t="shared" ref="AX56:AX119" si="9">+Z56/$AF56</f>
        <v>1.2664278957573521E-3</v>
      </c>
      <c r="AY56" s="11">
        <f t="shared" ref="AY56:AY119" si="10">+AA56/$AF56</f>
        <v>0.13758410912149105</v>
      </c>
      <c r="AZ56" s="11">
        <f t="shared" ref="AZ56:AZ119" si="11">+AB56/$AF56</f>
        <v>1.7999009076846411E-2</v>
      </c>
      <c r="BA56" s="11">
        <f t="shared" ref="BA56:BA119" si="12">+AC56/$AF56</f>
        <v>5.1012994346683375E-4</v>
      </c>
      <c r="BB56" s="11">
        <f t="shared" ref="BB56:BB119" si="13">+AD56/$AF56</f>
        <v>3.4073877861650177E-4</v>
      </c>
    </row>
    <row r="57" spans="1:54" x14ac:dyDescent="0.3">
      <c r="A57" s="1">
        <v>44809</v>
      </c>
      <c r="B57" t="s">
        <v>21</v>
      </c>
      <c r="C57">
        <v>499</v>
      </c>
      <c r="D57">
        <v>9784</v>
      </c>
      <c r="E57">
        <v>571</v>
      </c>
      <c r="F57">
        <v>0</v>
      </c>
      <c r="G57">
        <v>341</v>
      </c>
      <c r="H57">
        <v>87</v>
      </c>
      <c r="I57">
        <v>4812272.9379399996</v>
      </c>
      <c r="J57">
        <v>4812272.9379399996</v>
      </c>
      <c r="K57">
        <v>254713</v>
      </c>
      <c r="L57">
        <v>4914340</v>
      </c>
      <c r="M57">
        <v>10854</v>
      </c>
      <c r="N57">
        <v>4.597383453104846E-2</v>
      </c>
      <c r="O57">
        <v>0.90141883176709048</v>
      </c>
      <c r="P57">
        <v>5.2607333701861068E-2</v>
      </c>
      <c r="Q57">
        <v>0</v>
      </c>
      <c r="R57">
        <v>3.1416989128431917E-2</v>
      </c>
      <c r="S57">
        <v>8.015478164731896E-3</v>
      </c>
      <c r="T57">
        <v>221238.639767096</v>
      </c>
      <c r="U57">
        <v>4337873.4498622594</v>
      </c>
      <c r="V57">
        <v>253160.84831064491</v>
      </c>
      <c r="W57">
        <v>0</v>
      </c>
      <c r="X57">
        <v>151187.12657430809</v>
      </c>
      <c r="Y57">
        <v>38572.668656788279</v>
      </c>
      <c r="Z57" s="4">
        <v>7834.8892843435842</v>
      </c>
      <c r="AA57" s="4">
        <v>761419.62492350163</v>
      </c>
      <c r="AB57" s="4">
        <v>96623.75495265561</v>
      </c>
      <c r="AC57" s="4">
        <v>2821.730839499111</v>
      </c>
      <c r="AD57" s="4">
        <v>4744.1005322294504</v>
      </c>
      <c r="AE57" s="4">
        <v>868.7</v>
      </c>
      <c r="AF57" s="10">
        <f t="shared" si="2"/>
        <v>5680972.9379399996</v>
      </c>
      <c r="AG57" s="4">
        <v>868700</v>
      </c>
      <c r="AH57" s="4">
        <v>868700</v>
      </c>
      <c r="AI57">
        <v>5843.3</v>
      </c>
      <c r="AJ57">
        <v>4990.2500200000004</v>
      </c>
      <c r="AK57">
        <v>853.04998000000001</v>
      </c>
      <c r="AL57">
        <v>1277.5787600000001</v>
      </c>
      <c r="AM57">
        <v>214.47123999999999</v>
      </c>
      <c r="AN57">
        <v>1492.05</v>
      </c>
      <c r="AO57">
        <v>0.25534372700357671</v>
      </c>
      <c r="AP57">
        <v>0.25601498018730529</v>
      </c>
      <c r="AQ57">
        <v>0.25141696855792672</v>
      </c>
      <c r="AR57" s="11">
        <f t="shared" si="3"/>
        <v>3.8943793991618667E-2</v>
      </c>
      <c r="AS57" s="11">
        <f t="shared" si="4"/>
        <v>0.76357931946692803</v>
      </c>
      <c r="AT57" s="11">
        <f t="shared" si="5"/>
        <v>4.4562938615659832E-2</v>
      </c>
      <c r="AU57" s="11">
        <f t="shared" si="6"/>
        <v>0</v>
      </c>
      <c r="AV57" s="11">
        <f t="shared" si="7"/>
        <v>2.6612893288861652E-2</v>
      </c>
      <c r="AW57" s="11">
        <f t="shared" si="8"/>
        <v>6.7897997540497471E-3</v>
      </c>
      <c r="AX57" s="11">
        <f t="shared" si="9"/>
        <v>1.379145679786432E-3</v>
      </c>
      <c r="AY57" s="11">
        <f t="shared" si="10"/>
        <v>0.13402979265020104</v>
      </c>
      <c r="AZ57" s="11">
        <f t="shared" si="11"/>
        <v>1.7008311077731122E-2</v>
      </c>
      <c r="BA57" s="11">
        <f t="shared" si="12"/>
        <v>4.9669851807502359E-4</v>
      </c>
      <c r="BB57" s="11">
        <f t="shared" si="13"/>
        <v>8.3508592349495114E-4</v>
      </c>
    </row>
    <row r="58" spans="1:54" x14ac:dyDescent="0.3">
      <c r="A58" s="1">
        <v>44816</v>
      </c>
      <c r="B58" t="s">
        <v>21</v>
      </c>
      <c r="C58">
        <v>324</v>
      </c>
      <c r="D58">
        <v>14026</v>
      </c>
      <c r="E58">
        <v>650</v>
      </c>
      <c r="F58">
        <v>0</v>
      </c>
      <c r="G58">
        <v>567</v>
      </c>
      <c r="H58">
        <v>108</v>
      </c>
      <c r="I58">
        <v>5003958.2845299998</v>
      </c>
      <c r="J58">
        <v>5003958.2845299998</v>
      </c>
      <c r="K58">
        <v>262471</v>
      </c>
      <c r="L58">
        <v>4977960</v>
      </c>
      <c r="M58">
        <v>15000</v>
      </c>
      <c r="N58">
        <v>2.1600000000000001E-2</v>
      </c>
      <c r="O58">
        <v>0.93506666666666671</v>
      </c>
      <c r="P58">
        <v>4.3333333333333328E-2</v>
      </c>
      <c r="Q58">
        <v>0</v>
      </c>
      <c r="R58">
        <v>3.78E-2</v>
      </c>
      <c r="S58">
        <v>7.1999999999999998E-3</v>
      </c>
      <c r="T58">
        <v>108085.498945848</v>
      </c>
      <c r="U58">
        <v>4679034.5932545187</v>
      </c>
      <c r="V58">
        <v>216838.19232963331</v>
      </c>
      <c r="W58">
        <v>0</v>
      </c>
      <c r="X58">
        <v>189149.623155234</v>
      </c>
      <c r="Y58">
        <v>36028.499648615987</v>
      </c>
      <c r="Z58" s="4">
        <v>7091.2221417304136</v>
      </c>
      <c r="AA58" s="4">
        <v>738774.56200262147</v>
      </c>
      <c r="AB58" s="4">
        <v>93911.023446694395</v>
      </c>
      <c r="AC58" s="4">
        <v>2013.192408953734</v>
      </c>
      <c r="AD58" s="4">
        <v>7467.9655153863469</v>
      </c>
      <c r="AE58" s="4">
        <v>841.79000000000008</v>
      </c>
      <c r="AF58" s="10">
        <f t="shared" si="2"/>
        <v>5845748.2845299998</v>
      </c>
      <c r="AG58" s="4">
        <v>841790</v>
      </c>
      <c r="AH58" s="4">
        <v>841790</v>
      </c>
      <c r="AI58">
        <v>5859.63</v>
      </c>
      <c r="AJ58">
        <v>5019.7</v>
      </c>
      <c r="AK58">
        <v>839.93000000000006</v>
      </c>
      <c r="AL58">
        <v>1248.9797799999999</v>
      </c>
      <c r="AM58">
        <v>209.67022</v>
      </c>
      <c r="AN58">
        <v>1458.65</v>
      </c>
      <c r="AO58">
        <v>0.24893209980834971</v>
      </c>
      <c r="AP58">
        <v>0.24881562244755659</v>
      </c>
      <c r="AQ58">
        <v>0.24962820711249739</v>
      </c>
      <c r="AR58" s="11">
        <f t="shared" si="3"/>
        <v>1.8489591697248065E-2</v>
      </c>
      <c r="AS58" s="11">
        <f t="shared" si="4"/>
        <v>0.80041670723951031</v>
      </c>
      <c r="AT58" s="11">
        <f t="shared" si="5"/>
        <v>3.7093316676577906E-2</v>
      </c>
      <c r="AU58" s="11">
        <f t="shared" si="6"/>
        <v>0</v>
      </c>
      <c r="AV58" s="11">
        <f t="shared" si="7"/>
        <v>3.2356785470184113E-2</v>
      </c>
      <c r="AW58" s="11">
        <f t="shared" si="8"/>
        <v>6.1631972324160192E-3</v>
      </c>
      <c r="AX58" s="11">
        <f t="shared" si="9"/>
        <v>1.2130563610643988E-3</v>
      </c>
      <c r="AY58" s="11">
        <f t="shared" si="10"/>
        <v>0.12637810012410058</v>
      </c>
      <c r="AZ58" s="11">
        <f t="shared" si="11"/>
        <v>1.6064842151212275E-2</v>
      </c>
      <c r="BA58" s="11">
        <f t="shared" si="12"/>
        <v>3.4438575028647428E-4</v>
      </c>
      <c r="BB58" s="11">
        <f t="shared" si="13"/>
        <v>1.2775037774290299E-3</v>
      </c>
    </row>
    <row r="59" spans="1:54" x14ac:dyDescent="0.3">
      <c r="A59" s="1">
        <v>44823</v>
      </c>
      <c r="B59" t="s">
        <v>21</v>
      </c>
      <c r="C59">
        <v>389</v>
      </c>
      <c r="D59">
        <v>13039</v>
      </c>
      <c r="E59">
        <v>658</v>
      </c>
      <c r="F59">
        <v>0</v>
      </c>
      <c r="G59">
        <v>394</v>
      </c>
      <c r="H59">
        <v>111</v>
      </c>
      <c r="I59">
        <v>5511108.3785100002</v>
      </c>
      <c r="J59">
        <v>5511108.3785100002</v>
      </c>
      <c r="K59">
        <v>296499</v>
      </c>
      <c r="L59">
        <v>5293230</v>
      </c>
      <c r="M59">
        <v>14086</v>
      </c>
      <c r="N59">
        <v>2.7616072696294191E-2</v>
      </c>
      <c r="O59">
        <v>0.92567087888683797</v>
      </c>
      <c r="P59">
        <v>4.6713048416867811E-2</v>
      </c>
      <c r="Q59">
        <v>0</v>
      </c>
      <c r="R59">
        <v>2.7971035070282549E-2</v>
      </c>
      <c r="S59">
        <v>7.8801647025415304E-3</v>
      </c>
      <c r="T59">
        <v>152195.1696180882</v>
      </c>
      <c r="U59">
        <v>5101472.5363759687</v>
      </c>
      <c r="V59">
        <v>257440.6725159435</v>
      </c>
      <c r="W59">
        <v>0</v>
      </c>
      <c r="X59">
        <v>154151.40573143121</v>
      </c>
      <c r="Y59">
        <v>43428.441716215391</v>
      </c>
      <c r="Z59" s="4">
        <v>9287.5614752341789</v>
      </c>
      <c r="AA59" s="4">
        <v>900519.00348950026</v>
      </c>
      <c r="AB59" s="4">
        <v>120716.9078594202</v>
      </c>
      <c r="AC59" s="4">
        <v>3356.527175845416</v>
      </c>
      <c r="AD59" s="4">
        <v>12260.266277051751</v>
      </c>
      <c r="AE59" s="4">
        <v>1053.5999999999999</v>
      </c>
      <c r="AF59" s="10">
        <f t="shared" si="2"/>
        <v>6544988.3785100002</v>
      </c>
      <c r="AG59" s="4">
        <v>1053600</v>
      </c>
      <c r="AH59" s="4">
        <v>1053600</v>
      </c>
      <c r="AI59">
        <v>6135.8099999999986</v>
      </c>
      <c r="AJ59">
        <v>5082.2099900000003</v>
      </c>
      <c r="AK59">
        <v>1053.6000100000001</v>
      </c>
      <c r="AL59">
        <v>1332.47342</v>
      </c>
      <c r="AM59">
        <v>223.68657999999999</v>
      </c>
      <c r="AN59">
        <v>1556.16</v>
      </c>
      <c r="AO59">
        <v>0.25361932654368369</v>
      </c>
      <c r="AP59">
        <v>0.26218385753871609</v>
      </c>
      <c r="AQ59">
        <v>0.21230692661060241</v>
      </c>
      <c r="AR59" s="11">
        <f t="shared" si="3"/>
        <v>2.3253695929821683E-2</v>
      </c>
      <c r="AS59" s="11">
        <f t="shared" si="4"/>
        <v>0.77944714968880435</v>
      </c>
      <c r="AT59" s="11">
        <f t="shared" si="5"/>
        <v>3.9334015223194511E-2</v>
      </c>
      <c r="AU59" s="11">
        <f t="shared" si="6"/>
        <v>0</v>
      </c>
      <c r="AV59" s="11">
        <f t="shared" si="7"/>
        <v>2.3552586623007046E-2</v>
      </c>
      <c r="AW59" s="11">
        <f t="shared" si="8"/>
        <v>6.6353733887151833E-3</v>
      </c>
      <c r="AX59" s="11">
        <f t="shared" si="9"/>
        <v>1.4190340666958585E-3</v>
      </c>
      <c r="AY59" s="11">
        <f t="shared" si="10"/>
        <v>0.13758909128796773</v>
      </c>
      <c r="AZ59" s="11">
        <f t="shared" si="11"/>
        <v>1.8444174516151244E-2</v>
      </c>
      <c r="BA59" s="11">
        <f t="shared" si="12"/>
        <v>5.1283928736471586E-4</v>
      </c>
      <c r="BB59" s="11">
        <f t="shared" si="13"/>
        <v>1.8732296480934109E-3</v>
      </c>
    </row>
    <row r="60" spans="1:54" x14ac:dyDescent="0.3">
      <c r="A60" s="1">
        <v>44830</v>
      </c>
      <c r="B60" t="s">
        <v>21</v>
      </c>
      <c r="C60">
        <v>296</v>
      </c>
      <c r="D60">
        <v>17292</v>
      </c>
      <c r="E60">
        <v>916</v>
      </c>
      <c r="F60">
        <v>0</v>
      </c>
      <c r="G60">
        <v>651</v>
      </c>
      <c r="H60">
        <v>151</v>
      </c>
      <c r="I60">
        <v>5856958.0786699997</v>
      </c>
      <c r="J60">
        <v>5856958.0786699997</v>
      </c>
      <c r="K60">
        <v>313649</v>
      </c>
      <c r="L60">
        <v>5757720</v>
      </c>
      <c r="M60">
        <v>18504</v>
      </c>
      <c r="N60">
        <v>1.5996541288370081E-2</v>
      </c>
      <c r="O60">
        <v>0.93450064850843062</v>
      </c>
      <c r="P60">
        <v>4.9502810203199313E-2</v>
      </c>
      <c r="Q60">
        <v>0</v>
      </c>
      <c r="R60">
        <v>3.5181582360570687E-2</v>
      </c>
      <c r="S60">
        <v>8.1603977518374411E-3</v>
      </c>
      <c r="T60">
        <v>93691.071729697345</v>
      </c>
      <c r="U60">
        <v>5473331.1228038063</v>
      </c>
      <c r="V60">
        <v>289935.88413649588</v>
      </c>
      <c r="W60">
        <v>0</v>
      </c>
      <c r="X60">
        <v>206057.05302713841</v>
      </c>
      <c r="Y60">
        <v>47795.107537784803</v>
      </c>
      <c r="Z60" s="4">
        <v>5470.1583295074124</v>
      </c>
      <c r="AA60" s="4">
        <v>647935.0484664609</v>
      </c>
      <c r="AB60" s="4">
        <v>80059.850862723368</v>
      </c>
      <c r="AC60" s="4">
        <v>3004.9423413082341</v>
      </c>
      <c r="AD60" s="4">
        <v>22351.77091447686</v>
      </c>
      <c r="AE60" s="4">
        <v>736.47</v>
      </c>
      <c r="AF60" s="10">
        <f t="shared" si="2"/>
        <v>6593428.0786699997</v>
      </c>
      <c r="AG60" s="4">
        <v>736470</v>
      </c>
      <c r="AH60" s="4">
        <v>736470</v>
      </c>
      <c r="AI60">
        <v>6591.8899999999994</v>
      </c>
      <c r="AJ60">
        <v>5879.2099899999994</v>
      </c>
      <c r="AK60">
        <v>712.68001000000004</v>
      </c>
      <c r="AL60">
        <v>1399.83916</v>
      </c>
      <c r="AM60">
        <v>226.17084</v>
      </c>
      <c r="AN60">
        <v>1626.01</v>
      </c>
      <c r="AO60">
        <v>0.24666825447633381</v>
      </c>
      <c r="AP60">
        <v>0.2380998743676444</v>
      </c>
      <c r="AQ60">
        <v>0.31735258015725742</v>
      </c>
      <c r="AR60" s="11">
        <f t="shared" si="3"/>
        <v>1.4209766241750882E-2</v>
      </c>
      <c r="AS60" s="11">
        <f t="shared" si="4"/>
        <v>0.8301191819336361</v>
      </c>
      <c r="AT60" s="11">
        <f t="shared" si="5"/>
        <v>4.3973465802175038E-2</v>
      </c>
      <c r="AU60" s="11">
        <f t="shared" si="6"/>
        <v>0</v>
      </c>
      <c r="AV60" s="11">
        <f t="shared" si="7"/>
        <v>3.1251884538445351E-2</v>
      </c>
      <c r="AW60" s="11">
        <f t="shared" si="8"/>
        <v>7.2489010219742691E-3</v>
      </c>
      <c r="AX60" s="11">
        <f t="shared" si="9"/>
        <v>8.2963797651840481E-4</v>
      </c>
      <c r="AY60" s="11">
        <f>+AA60/$AF60</f>
        <v>9.8269828795517822E-2</v>
      </c>
      <c r="AZ60" s="11">
        <f t="shared" si="11"/>
        <v>1.2142371147069935E-2</v>
      </c>
      <c r="BA60" s="11">
        <f t="shared" si="12"/>
        <v>4.5574810333176173E-4</v>
      </c>
      <c r="BB60" s="11">
        <f t="shared" si="13"/>
        <v>3.3900075420229001E-3</v>
      </c>
    </row>
    <row r="61" spans="1:54" x14ac:dyDescent="0.3">
      <c r="A61" s="1">
        <v>44837</v>
      </c>
      <c r="B61" t="s">
        <v>21</v>
      </c>
      <c r="C61">
        <v>214</v>
      </c>
      <c r="D61">
        <v>17209</v>
      </c>
      <c r="E61">
        <v>738</v>
      </c>
      <c r="F61">
        <v>0</v>
      </c>
      <c r="G61">
        <v>478</v>
      </c>
      <c r="H61">
        <v>147</v>
      </c>
      <c r="I61">
        <v>5540424.21423</v>
      </c>
      <c r="J61">
        <v>5540424.21423</v>
      </c>
      <c r="K61">
        <v>296257</v>
      </c>
      <c r="L61">
        <v>5500380</v>
      </c>
      <c r="M61">
        <v>18161</v>
      </c>
      <c r="N61">
        <v>1.178349209845273E-2</v>
      </c>
      <c r="O61">
        <v>0.94757997907604208</v>
      </c>
      <c r="P61">
        <v>4.0636528825505197E-2</v>
      </c>
      <c r="Q61">
        <v>0</v>
      </c>
      <c r="R61">
        <v>2.6320136556357031E-2</v>
      </c>
      <c r="S61">
        <v>8.0942679367876219E-3</v>
      </c>
      <c r="T61">
        <v>65285.544950455369</v>
      </c>
      <c r="U61">
        <v>5249995.0609924607</v>
      </c>
      <c r="V61">
        <v>225143.60828708441</v>
      </c>
      <c r="W61">
        <v>0</v>
      </c>
      <c r="X61">
        <v>145824.7218986807</v>
      </c>
      <c r="Y61">
        <v>44845.678073443647</v>
      </c>
      <c r="Z61" s="4">
        <v>6252.13418417088</v>
      </c>
      <c r="AA61" s="4">
        <v>688311.98096206808</v>
      </c>
      <c r="AB61" s="4">
        <v>89119.571268024796</v>
      </c>
      <c r="AC61" s="4">
        <v>2796.3135857362622</v>
      </c>
      <c r="AD61" s="4">
        <v>12004.59968120476</v>
      </c>
      <c r="AE61" s="4">
        <v>786.48</v>
      </c>
      <c r="AF61" s="10">
        <f t="shared" si="2"/>
        <v>6326904.21423</v>
      </c>
      <c r="AG61" s="4">
        <v>786480</v>
      </c>
      <c r="AH61" s="4">
        <v>786480</v>
      </c>
      <c r="AI61">
        <v>6115.5</v>
      </c>
      <c r="AJ61">
        <v>5333.0200100000002</v>
      </c>
      <c r="AK61">
        <v>782.47999000000004</v>
      </c>
      <c r="AL61">
        <v>1317.89914</v>
      </c>
      <c r="AM61">
        <v>169.92086</v>
      </c>
      <c r="AN61">
        <v>1487.82</v>
      </c>
      <c r="AO61">
        <v>0.2432867304390483</v>
      </c>
      <c r="AP61">
        <v>0.24712060662228791</v>
      </c>
      <c r="AQ61">
        <v>0.21715681189495981</v>
      </c>
      <c r="AR61" s="11">
        <f t="shared" si="3"/>
        <v>1.0318718719278221E-2</v>
      </c>
      <c r="AS61" s="11">
        <f t="shared" si="4"/>
        <v>0.82978892728999509</v>
      </c>
      <c r="AT61" s="11">
        <f t="shared" si="5"/>
        <v>3.5585114087978167E-2</v>
      </c>
      <c r="AU61" s="11">
        <f t="shared" si="6"/>
        <v>0</v>
      </c>
      <c r="AV61" s="11">
        <f t="shared" si="7"/>
        <v>2.3048353027172851E-2</v>
      </c>
      <c r="AW61" s="11">
        <f t="shared" si="8"/>
        <v>7.0880918305322371E-3</v>
      </c>
      <c r="AX61" s="11">
        <f t="shared" si="9"/>
        <v>9.8818220925631322E-4</v>
      </c>
      <c r="AY61" s="11">
        <f t="shared" si="10"/>
        <v>0.10879127574177087</v>
      </c>
      <c r="AZ61" s="11">
        <f t="shared" si="11"/>
        <v>1.4085810097706824E-2</v>
      </c>
      <c r="BA61" s="11">
        <f t="shared" si="12"/>
        <v>4.419718540146384E-4</v>
      </c>
      <c r="BB61" s="11">
        <f t="shared" si="13"/>
        <v>1.8973891929966178E-3</v>
      </c>
    </row>
    <row r="62" spans="1:54" x14ac:dyDescent="0.3">
      <c r="A62" s="1">
        <v>44844</v>
      </c>
      <c r="B62" t="s">
        <v>21</v>
      </c>
      <c r="C62">
        <v>294</v>
      </c>
      <c r="D62">
        <v>22517</v>
      </c>
      <c r="E62">
        <v>1285</v>
      </c>
      <c r="F62">
        <v>0</v>
      </c>
      <c r="G62">
        <v>508</v>
      </c>
      <c r="H62">
        <v>156</v>
      </c>
      <c r="I62">
        <v>5974826.4804300005</v>
      </c>
      <c r="J62">
        <v>6559820.707220139</v>
      </c>
      <c r="K62">
        <v>316521</v>
      </c>
      <c r="L62">
        <v>5757060</v>
      </c>
      <c r="M62">
        <v>24096</v>
      </c>
      <c r="N62">
        <v>1.2201195219123511E-2</v>
      </c>
      <c r="O62">
        <v>0.93447045152722441</v>
      </c>
      <c r="P62">
        <v>5.332835325365206E-2</v>
      </c>
      <c r="Q62">
        <v>0</v>
      </c>
      <c r="R62">
        <v>2.108233731739708E-2</v>
      </c>
      <c r="S62">
        <v>6.4741035856573708E-3</v>
      </c>
      <c r="T62">
        <v>80037.653051241738</v>
      </c>
      <c r="U62">
        <v>6129958.6182136396</v>
      </c>
      <c r="V62">
        <v>349824.43595525727</v>
      </c>
      <c r="W62">
        <v>0</v>
      </c>
      <c r="X62">
        <v>138296.35289126119</v>
      </c>
      <c r="Y62">
        <v>42468.958761883368</v>
      </c>
      <c r="Z62" s="4">
        <v>5220.7381173051181</v>
      </c>
      <c r="AA62" s="4">
        <v>743054.19176969118</v>
      </c>
      <c r="AB62" s="4">
        <v>93374.097182733458</v>
      </c>
      <c r="AC62" s="4">
        <v>3020.972930270319</v>
      </c>
      <c r="AD62" s="4">
        <v>2530.890613368641</v>
      </c>
      <c r="AE62" s="4">
        <v>844.67</v>
      </c>
      <c r="AF62" s="10">
        <f t="shared" si="2"/>
        <v>7404490.7072201381</v>
      </c>
      <c r="AG62" s="4">
        <v>844670</v>
      </c>
      <c r="AH62" s="4">
        <v>846800</v>
      </c>
      <c r="AI62">
        <v>6650.38</v>
      </c>
      <c r="AJ62">
        <v>5803.5799900000002</v>
      </c>
      <c r="AK62">
        <v>846.80000999999993</v>
      </c>
      <c r="AL62">
        <v>1414.54791</v>
      </c>
      <c r="AM62">
        <v>182.38209000000001</v>
      </c>
      <c r="AN62">
        <v>1596.93</v>
      </c>
      <c r="AO62">
        <v>0.2401261281310241</v>
      </c>
      <c r="AP62">
        <v>0.24373712646976031</v>
      </c>
      <c r="AQ62">
        <v>0.2153779969841994</v>
      </c>
      <c r="AR62" s="11">
        <f t="shared" si="3"/>
        <v>1.0809339388217046E-2</v>
      </c>
      <c r="AS62" s="11">
        <f t="shared" si="4"/>
        <v>0.82787039117171168</v>
      </c>
      <c r="AT62" s="11">
        <f t="shared" si="5"/>
        <v>4.7244901747819409E-2</v>
      </c>
      <c r="AU62" s="11">
        <f t="shared" si="6"/>
        <v>0</v>
      </c>
      <c r="AV62" s="11">
        <f t="shared" si="7"/>
        <v>1.8677361936102921E-2</v>
      </c>
      <c r="AW62" s="11">
        <f t="shared" si="8"/>
        <v>5.73556783864578E-3</v>
      </c>
      <c r="AX62" s="11">
        <f t="shared" si="9"/>
        <v>7.0507727320318775E-4</v>
      </c>
      <c r="AY62" s="11">
        <f t="shared" si="10"/>
        <v>0.10035182987604227</v>
      </c>
      <c r="AZ62" s="11">
        <f t="shared" si="11"/>
        <v>1.2610468548725997E-2</v>
      </c>
      <c r="BA62" s="11">
        <f t="shared" si="12"/>
        <v>4.0799199428051959E-4</v>
      </c>
      <c r="BB62" s="11">
        <f t="shared" si="13"/>
        <v>3.4180481999940428E-4</v>
      </c>
    </row>
    <row r="63" spans="1:54" x14ac:dyDescent="0.3">
      <c r="A63" s="1">
        <v>44851</v>
      </c>
      <c r="B63" t="s">
        <v>21</v>
      </c>
      <c r="C63">
        <v>569</v>
      </c>
      <c r="D63">
        <v>29142</v>
      </c>
      <c r="E63">
        <v>1610</v>
      </c>
      <c r="F63">
        <v>0</v>
      </c>
      <c r="G63">
        <v>764</v>
      </c>
      <c r="H63">
        <v>190</v>
      </c>
      <c r="I63">
        <v>7873266.0635200003</v>
      </c>
      <c r="J63">
        <v>7873266.0635200003</v>
      </c>
      <c r="K63">
        <v>420971</v>
      </c>
      <c r="L63">
        <v>6788860</v>
      </c>
      <c r="M63">
        <v>31321</v>
      </c>
      <c r="N63">
        <v>1.8166725200344819E-2</v>
      </c>
      <c r="O63">
        <v>0.93043006289709784</v>
      </c>
      <c r="P63">
        <v>5.1403211902557387E-2</v>
      </c>
      <c r="Q63">
        <v>0</v>
      </c>
      <c r="R63">
        <v>2.4392580058107981E-2</v>
      </c>
      <c r="S63">
        <v>6.066217553717953E-3</v>
      </c>
      <c r="T63">
        <v>143031.46100516841</v>
      </c>
      <c r="U63">
        <v>7325523.4386864994</v>
      </c>
      <c r="V63">
        <v>404711.16382833238</v>
      </c>
      <c r="W63">
        <v>0</v>
      </c>
      <c r="X63">
        <v>192049.27277319631</v>
      </c>
      <c r="Y63">
        <v>47760.944799616867</v>
      </c>
      <c r="Z63" s="4">
        <v>5644.3430822392011</v>
      </c>
      <c r="AA63" s="4">
        <v>773205.46195318166</v>
      </c>
      <c r="AB63" s="4">
        <v>97733.261594891941</v>
      </c>
      <c r="AC63" s="4">
        <v>3046.9333696872291</v>
      </c>
      <c r="AD63" s="4">
        <v>4854.6664284924846</v>
      </c>
      <c r="AE63" s="4">
        <v>879.63</v>
      </c>
      <c r="AF63" s="10">
        <f t="shared" si="2"/>
        <v>8752896.0635199975</v>
      </c>
      <c r="AG63" s="4">
        <v>879630</v>
      </c>
      <c r="AH63" s="4">
        <v>885190</v>
      </c>
      <c r="AI63">
        <v>7631.16</v>
      </c>
      <c r="AJ63">
        <v>6809.6399799999999</v>
      </c>
      <c r="AK63">
        <v>821.52001999999993</v>
      </c>
      <c r="AL63">
        <v>1616.66795</v>
      </c>
      <c r="AM63">
        <v>208.44204999999999</v>
      </c>
      <c r="AN63">
        <v>1825.11</v>
      </c>
      <c r="AO63">
        <v>0.2391654741874106</v>
      </c>
      <c r="AP63">
        <v>0.23740872568126581</v>
      </c>
      <c r="AQ63">
        <v>0.25372729200196492</v>
      </c>
      <c r="AR63" s="11">
        <f t="shared" si="3"/>
        <v>1.6341044148951996E-2</v>
      </c>
      <c r="AS63" s="11">
        <f t="shared" si="4"/>
        <v>0.83692567414544661</v>
      </c>
      <c r="AT63" s="11">
        <f t="shared" si="5"/>
        <v>4.6237400843256081E-2</v>
      </c>
      <c r="AU63" s="11">
        <f t="shared" si="6"/>
        <v>0</v>
      </c>
      <c r="AV63" s="11">
        <f t="shared" si="7"/>
        <v>2.1941226238663143E-2</v>
      </c>
      <c r="AW63" s="11">
        <f t="shared" si="8"/>
        <v>5.4565876771544451E-3</v>
      </c>
      <c r="AX63" s="11">
        <f t="shared" si="9"/>
        <v>6.4485434778135768E-4</v>
      </c>
      <c r="AY63" s="11">
        <f t="shared" si="10"/>
        <v>8.8337100811206853E-2</v>
      </c>
      <c r="AZ63" s="11">
        <f t="shared" si="11"/>
        <v>1.1165819962403196E-2</v>
      </c>
      <c r="BA63" s="11">
        <f t="shared" si="12"/>
        <v>3.4810574095425713E-4</v>
      </c>
      <c r="BB63" s="11">
        <f t="shared" si="13"/>
        <v>5.546354478862816E-4</v>
      </c>
    </row>
    <row r="64" spans="1:54" x14ac:dyDescent="0.3">
      <c r="A64" s="1">
        <v>44858</v>
      </c>
      <c r="B64" t="s">
        <v>21</v>
      </c>
      <c r="C64">
        <v>466</v>
      </c>
      <c r="D64">
        <v>22287</v>
      </c>
      <c r="E64">
        <v>1296</v>
      </c>
      <c r="F64">
        <v>0</v>
      </c>
      <c r="G64">
        <v>485</v>
      </c>
      <c r="H64">
        <v>191</v>
      </c>
      <c r="I64">
        <v>7233227.3690200001</v>
      </c>
      <c r="J64">
        <v>7233227.3690200001</v>
      </c>
      <c r="K64">
        <v>385246</v>
      </c>
      <c r="L64">
        <v>7186250</v>
      </c>
      <c r="M64">
        <v>24049</v>
      </c>
      <c r="N64">
        <v>1.937710507713418E-2</v>
      </c>
      <c r="O64">
        <v>0.9267329202877459</v>
      </c>
      <c r="P64">
        <v>5.3889974635119957E-2</v>
      </c>
      <c r="Q64">
        <v>0</v>
      </c>
      <c r="R64">
        <v>2.0167158717618199E-2</v>
      </c>
      <c r="S64">
        <v>7.9421181753919073E-3</v>
      </c>
      <c r="T64">
        <v>140159.0067763034</v>
      </c>
      <c r="U64">
        <v>6703269.9227971537</v>
      </c>
      <c r="V64">
        <v>389798.43944654329</v>
      </c>
      <c r="W64">
        <v>0</v>
      </c>
      <c r="X64">
        <v>145873.6443916462</v>
      </c>
      <c r="Y64">
        <v>57447.146554235929</v>
      </c>
      <c r="Z64" s="4">
        <v>4634.2435336868912</v>
      </c>
      <c r="AA64" s="4">
        <v>750990.02092656039</v>
      </c>
      <c r="AB64" s="4">
        <v>94651.082943230489</v>
      </c>
      <c r="AC64" s="4">
        <v>3394.652596522204</v>
      </c>
      <c r="AD64" s="4">
        <v>0</v>
      </c>
      <c r="AE64" s="4">
        <v>853.67</v>
      </c>
      <c r="AF64" s="10">
        <f t="shared" si="2"/>
        <v>8086897.3690200001</v>
      </c>
      <c r="AG64" s="4">
        <v>853670</v>
      </c>
      <c r="AH64" s="4">
        <v>853670</v>
      </c>
      <c r="AI64">
        <v>8124.09</v>
      </c>
      <c r="AJ64">
        <v>7290.43001</v>
      </c>
      <c r="AK64">
        <v>833.65998999999999</v>
      </c>
      <c r="AL64">
        <v>1727.2148</v>
      </c>
      <c r="AM64">
        <v>222.6952</v>
      </c>
      <c r="AN64">
        <v>1949.91</v>
      </c>
      <c r="AO64">
        <v>0.24001580484706589</v>
      </c>
      <c r="AP64">
        <v>0.23691535309040021</v>
      </c>
      <c r="AQ64">
        <v>0.2671295284304096</v>
      </c>
      <c r="AR64" s="11">
        <f t="shared" si="3"/>
        <v>1.7331616858801361E-2</v>
      </c>
      <c r="AS64" s="11">
        <f t="shared" si="4"/>
        <v>0.8289050320431457</v>
      </c>
      <c r="AT64" s="11">
        <f t="shared" si="5"/>
        <v>4.8201234869112784E-2</v>
      </c>
      <c r="AU64" s="11">
        <f t="shared" si="6"/>
        <v>0</v>
      </c>
      <c r="AV64" s="11">
        <f t="shared" si="7"/>
        <v>1.8038270765061495E-2</v>
      </c>
      <c r="AW64" s="11">
        <f t="shared" si="8"/>
        <v>7.1037313734572081E-3</v>
      </c>
      <c r="AX64" s="11">
        <f t="shared" si="9"/>
        <v>5.7305581142159164E-4</v>
      </c>
      <c r="AY64" s="11">
        <f t="shared" si="10"/>
        <v>9.2865036695472261E-2</v>
      </c>
      <c r="AZ64" s="11">
        <f t="shared" si="11"/>
        <v>1.1704251782127001E-2</v>
      </c>
      <c r="BA64" s="11">
        <f t="shared" si="12"/>
        <v>4.1977193991934888E-4</v>
      </c>
      <c r="BB64" s="11">
        <f t="shared" si="13"/>
        <v>0</v>
      </c>
    </row>
    <row r="65" spans="1:54" x14ac:dyDescent="0.3">
      <c r="A65" s="1">
        <v>44865</v>
      </c>
      <c r="B65" t="s">
        <v>21</v>
      </c>
      <c r="C65">
        <v>598</v>
      </c>
      <c r="D65">
        <v>18051</v>
      </c>
      <c r="E65">
        <v>953</v>
      </c>
      <c r="F65">
        <v>0</v>
      </c>
      <c r="G65">
        <v>557</v>
      </c>
      <c r="H65">
        <v>157</v>
      </c>
      <c r="I65">
        <v>6134895.9366499996</v>
      </c>
      <c r="J65">
        <v>6134895.9366499996</v>
      </c>
      <c r="K65">
        <v>315655</v>
      </c>
      <c r="L65">
        <v>6051500</v>
      </c>
      <c r="M65">
        <v>19602</v>
      </c>
      <c r="N65">
        <v>3.0507091113151721E-2</v>
      </c>
      <c r="O65">
        <v>0.92087542087542085</v>
      </c>
      <c r="P65">
        <v>4.8617488011427408E-2</v>
      </c>
      <c r="Q65">
        <v>0</v>
      </c>
      <c r="R65">
        <v>2.8415467809407201E-2</v>
      </c>
      <c r="S65">
        <v>8.0093867972655854E-3</v>
      </c>
      <c r="T65">
        <v>187157.82930908579</v>
      </c>
      <c r="U65">
        <v>5649474.877689478</v>
      </c>
      <c r="V65">
        <v>298263.22965143609</v>
      </c>
      <c r="W65">
        <v>0</v>
      </c>
      <c r="X65">
        <v>174325.9380019411</v>
      </c>
      <c r="Y65">
        <v>49136.754517602792</v>
      </c>
      <c r="Z65" s="4">
        <v>6531.7442147233423</v>
      </c>
      <c r="AA65" s="4">
        <v>835391.14518150396</v>
      </c>
      <c r="AB65" s="4">
        <v>106744.5437936012</v>
      </c>
      <c r="AC65" s="4">
        <v>2362.5668101714759</v>
      </c>
      <c r="AD65" s="4">
        <v>5046.1196618225013</v>
      </c>
      <c r="AE65" s="4">
        <v>951.03</v>
      </c>
      <c r="AF65" s="10">
        <f t="shared" si="2"/>
        <v>7085925.9366499986</v>
      </c>
      <c r="AG65" s="4">
        <v>951030</v>
      </c>
      <c r="AH65" s="4">
        <v>951030</v>
      </c>
      <c r="AI65">
        <v>7155.23</v>
      </c>
      <c r="AJ65">
        <v>6239.6000100000001</v>
      </c>
      <c r="AK65">
        <v>915.62999000000002</v>
      </c>
      <c r="AL65">
        <v>1528.56801</v>
      </c>
      <c r="AM65">
        <v>218.01199</v>
      </c>
      <c r="AN65">
        <v>1746.58</v>
      </c>
      <c r="AO65">
        <v>0.24409837279863819</v>
      </c>
      <c r="AP65">
        <v>0.24497852547442381</v>
      </c>
      <c r="AQ65">
        <v>0.23810053447462989</v>
      </c>
      <c r="AR65" s="11">
        <f t="shared" si="3"/>
        <v>2.6412614382696764E-2</v>
      </c>
      <c r="AS65" s="11">
        <f t="shared" si="4"/>
        <v>0.797281107394748</v>
      </c>
      <c r="AT65" s="11">
        <f t="shared" si="5"/>
        <v>4.2092343656705715E-2</v>
      </c>
      <c r="AU65" s="11">
        <f t="shared" si="6"/>
        <v>0</v>
      </c>
      <c r="AV65" s="11">
        <f t="shared" si="7"/>
        <v>2.4601716072177419E-2</v>
      </c>
      <c r="AW65" s="11">
        <f t="shared" si="8"/>
        <v>6.9344154817448031E-3</v>
      </c>
      <c r="AX65" s="11">
        <f t="shared" si="9"/>
        <v>9.2179120599323455E-4</v>
      </c>
      <c r="AY65" s="11">
        <f t="shared" si="10"/>
        <v>0.11789442235921117</v>
      </c>
      <c r="AZ65" s="11">
        <f t="shared" si="11"/>
        <v>1.5064304192271397E-2</v>
      </c>
      <c r="BA65" s="11">
        <f t="shared" si="12"/>
        <v>3.3341680837387116E-4</v>
      </c>
      <c r="BB65" s="11">
        <f t="shared" si="13"/>
        <v>7.1213271306193565E-4</v>
      </c>
    </row>
    <row r="66" spans="1:54" x14ac:dyDescent="0.3">
      <c r="A66" s="1">
        <v>44872</v>
      </c>
      <c r="B66" t="s">
        <v>21</v>
      </c>
      <c r="C66">
        <v>668</v>
      </c>
      <c r="D66">
        <v>21758</v>
      </c>
      <c r="E66">
        <v>1090</v>
      </c>
      <c r="F66">
        <v>0</v>
      </c>
      <c r="G66">
        <v>644</v>
      </c>
      <c r="H66">
        <v>238</v>
      </c>
      <c r="I66">
        <v>7439426.1396599999</v>
      </c>
      <c r="J66">
        <v>7439426.1396599999</v>
      </c>
      <c r="K66">
        <v>395646</v>
      </c>
      <c r="L66">
        <v>6228200</v>
      </c>
      <c r="M66">
        <v>23516</v>
      </c>
      <c r="N66">
        <v>2.8406191529171631E-2</v>
      </c>
      <c r="O66">
        <v>0.92524238816125193</v>
      </c>
      <c r="P66">
        <v>4.6351420309576459E-2</v>
      </c>
      <c r="Q66">
        <v>0</v>
      </c>
      <c r="R66">
        <v>2.7385609797584622E-2</v>
      </c>
      <c r="S66">
        <v>1.0120768838237801E-2</v>
      </c>
      <c r="T66">
        <v>211325.76379030789</v>
      </c>
      <c r="U66">
        <v>6883272.4080082616</v>
      </c>
      <c r="V66">
        <v>344827.96786143049</v>
      </c>
      <c r="W66">
        <v>0</v>
      </c>
      <c r="X66">
        <v>203733.22137868</v>
      </c>
      <c r="Y66">
        <v>75292.712248642623</v>
      </c>
      <c r="Z66" s="4">
        <v>5324.7653710446411</v>
      </c>
      <c r="AA66" s="4">
        <v>652212.65541111026</v>
      </c>
      <c r="AB66" s="4">
        <v>105767.47342738281</v>
      </c>
      <c r="AC66" s="4">
        <v>1995.1057904622839</v>
      </c>
      <c r="AD66" s="4">
        <v>2711.975109809664</v>
      </c>
      <c r="AE66" s="4">
        <v>777.61</v>
      </c>
      <c r="AF66" s="10">
        <f t="shared" si="2"/>
        <v>8204726.1396600008</v>
      </c>
      <c r="AG66" s="4">
        <v>777610</v>
      </c>
      <c r="AH66" s="4">
        <v>784240</v>
      </c>
      <c r="AI66">
        <v>6566.93</v>
      </c>
      <c r="AJ66">
        <v>5782.6899899999999</v>
      </c>
      <c r="AK66">
        <v>784.24000999999998</v>
      </c>
      <c r="AL66">
        <v>1421.86411</v>
      </c>
      <c r="AM66">
        <v>206.01589000000001</v>
      </c>
      <c r="AN66">
        <v>1627.88</v>
      </c>
      <c r="AO66">
        <v>0.2478905668249852</v>
      </c>
      <c r="AP66">
        <v>0.24588281793746999</v>
      </c>
      <c r="AQ66">
        <v>0.26269494972591362</v>
      </c>
      <c r="AR66" s="11">
        <f t="shared" si="3"/>
        <v>2.5756589579364695E-2</v>
      </c>
      <c r="AS66" s="11">
        <f t="shared" si="4"/>
        <v>0.83893993423325897</v>
      </c>
      <c r="AT66" s="11">
        <f t="shared" si="5"/>
        <v>4.2027968026208853E-2</v>
      </c>
      <c r="AU66" s="11">
        <f t="shared" si="6"/>
        <v>0</v>
      </c>
      <c r="AV66" s="11">
        <f t="shared" si="7"/>
        <v>2.4831203127411463E-2</v>
      </c>
      <c r="AW66" s="11">
        <f t="shared" si="8"/>
        <v>9.1767489818694557E-3</v>
      </c>
      <c r="AX66" s="11">
        <f t="shared" si="9"/>
        <v>6.4898758110959888E-4</v>
      </c>
      <c r="AY66" s="11">
        <f t="shared" si="10"/>
        <v>7.949231263898561E-2</v>
      </c>
      <c r="AZ66" s="11">
        <f t="shared" si="11"/>
        <v>1.2891042507332945E-2</v>
      </c>
      <c r="BA66" s="11">
        <f t="shared" si="12"/>
        <v>2.4316543373926189E-4</v>
      </c>
      <c r="BB66" s="11">
        <f t="shared" si="13"/>
        <v>3.3053816344954162E-4</v>
      </c>
    </row>
    <row r="67" spans="1:54" x14ac:dyDescent="0.3">
      <c r="A67" s="1">
        <v>44879</v>
      </c>
      <c r="B67" t="s">
        <v>21</v>
      </c>
      <c r="C67">
        <v>571</v>
      </c>
      <c r="D67">
        <v>26940</v>
      </c>
      <c r="E67">
        <v>1223</v>
      </c>
      <c r="F67">
        <v>0</v>
      </c>
      <c r="G67">
        <v>724</v>
      </c>
      <c r="H67">
        <v>206</v>
      </c>
      <c r="I67">
        <v>7531584.2060799999</v>
      </c>
      <c r="J67">
        <v>7531584.2060799999</v>
      </c>
      <c r="K67">
        <v>394447</v>
      </c>
      <c r="L67">
        <v>7283160</v>
      </c>
      <c r="M67">
        <v>28734</v>
      </c>
      <c r="N67">
        <v>1.9871928725551609E-2</v>
      </c>
      <c r="O67">
        <v>0.93756525370641053</v>
      </c>
      <c r="P67">
        <v>4.2562817568037863E-2</v>
      </c>
      <c r="Q67">
        <v>0</v>
      </c>
      <c r="R67">
        <v>2.5196631168650379E-2</v>
      </c>
      <c r="S67">
        <v>7.1692072109695833E-3</v>
      </c>
      <c r="T67">
        <v>149667.104533712</v>
      </c>
      <c r="U67">
        <v>7061351.65698459</v>
      </c>
      <c r="V67">
        <v>320565.4445616983</v>
      </c>
      <c r="W67">
        <v>0</v>
      </c>
      <c r="X67">
        <v>189770.54935623021</v>
      </c>
      <c r="Y67">
        <v>53995.487800253359</v>
      </c>
      <c r="Z67" s="4">
        <v>5015.1926694084923</v>
      </c>
      <c r="AA67" s="4">
        <v>780587.07921659527</v>
      </c>
      <c r="AB67" s="4">
        <v>100668.7298600807</v>
      </c>
      <c r="AC67" s="4">
        <v>2748.9982539155599</v>
      </c>
      <c r="AD67" s="4">
        <v>642.23139158576055</v>
      </c>
      <c r="AE67" s="4">
        <v>889.02</v>
      </c>
      <c r="AF67" s="10">
        <f t="shared" si="2"/>
        <v>8420604.2060800008</v>
      </c>
      <c r="AG67" s="4">
        <v>889020</v>
      </c>
      <c r="AH67" s="4">
        <v>889020</v>
      </c>
      <c r="AI67">
        <v>7957.83</v>
      </c>
      <c r="AJ67">
        <v>7068.81</v>
      </c>
      <c r="AK67">
        <v>889.02</v>
      </c>
      <c r="AL67">
        <v>1715.5600899999999</v>
      </c>
      <c r="AM67">
        <v>248.56990999999999</v>
      </c>
      <c r="AN67">
        <v>1964.13</v>
      </c>
      <c r="AO67">
        <v>0.2468172856168076</v>
      </c>
      <c r="AP67">
        <v>0.24269432761667101</v>
      </c>
      <c r="AQ67">
        <v>0.27959990776360488</v>
      </c>
      <c r="AR67" s="11">
        <f t="shared" si="3"/>
        <v>1.7773915133743799E-2</v>
      </c>
      <c r="AS67" s="11">
        <f t="shared" si="4"/>
        <v>0.83858016410342884</v>
      </c>
      <c r="AT67" s="11">
        <f t="shared" si="5"/>
        <v>3.8069173745304129E-2</v>
      </c>
      <c r="AU67" s="11">
        <f t="shared" si="6"/>
        <v>0</v>
      </c>
      <c r="AV67" s="11">
        <f t="shared" si="7"/>
        <v>2.2536452814063933E-2</v>
      </c>
      <c r="AW67" s="11">
        <f t="shared" si="8"/>
        <v>6.4123056349408439E-3</v>
      </c>
      <c r="AX67" s="11">
        <f t="shared" si="9"/>
        <v>5.9558584475296087E-4</v>
      </c>
      <c r="AY67" s="11">
        <f t="shared" si="10"/>
        <v>9.2699651962383098E-2</v>
      </c>
      <c r="AZ67" s="11">
        <f t="shared" si="11"/>
        <v>1.1955048283517945E-2</v>
      </c>
      <c r="BA67" s="11">
        <f t="shared" si="12"/>
        <v>3.2646092686919987E-4</v>
      </c>
      <c r="BB67" s="11">
        <f t="shared" si="13"/>
        <v>7.6269039117412107E-5</v>
      </c>
    </row>
    <row r="68" spans="1:54" x14ac:dyDescent="0.3">
      <c r="A68" s="1">
        <v>44886</v>
      </c>
      <c r="B68" t="s">
        <v>21</v>
      </c>
      <c r="C68">
        <v>604</v>
      </c>
      <c r="D68">
        <v>26526</v>
      </c>
      <c r="E68">
        <v>984</v>
      </c>
      <c r="F68">
        <v>0</v>
      </c>
      <c r="G68">
        <v>760</v>
      </c>
      <c r="H68">
        <v>172</v>
      </c>
      <c r="I68">
        <v>7146274.6255299998</v>
      </c>
      <c r="J68">
        <v>7789301.5011542421</v>
      </c>
      <c r="K68">
        <v>379716</v>
      </c>
      <c r="L68">
        <v>7203360</v>
      </c>
      <c r="M68">
        <v>28114</v>
      </c>
      <c r="N68">
        <v>2.148395817030661E-2</v>
      </c>
      <c r="O68">
        <v>0.94351568613502168</v>
      </c>
      <c r="P68">
        <v>3.5000355694671692E-2</v>
      </c>
      <c r="Q68">
        <v>0</v>
      </c>
      <c r="R68">
        <v>2.7032795048730171E-2</v>
      </c>
      <c r="S68">
        <v>6.1179483531336697E-3</v>
      </c>
      <c r="T68">
        <v>167345.02762670419</v>
      </c>
      <c r="U68">
        <v>7349328.1503740987</v>
      </c>
      <c r="V68">
        <v>272628.32315343863</v>
      </c>
      <c r="W68">
        <v>0</v>
      </c>
      <c r="X68">
        <v>210566.5910534689</v>
      </c>
      <c r="Y68">
        <v>47654.544291048223</v>
      </c>
      <c r="Z68" s="4">
        <v>7370.8987609601672</v>
      </c>
      <c r="AA68" s="4">
        <v>1045942.763776386</v>
      </c>
      <c r="AB68" s="4">
        <v>125629.1555169904</v>
      </c>
      <c r="AC68" s="4">
        <v>3547.181945663739</v>
      </c>
      <c r="AD68" s="4">
        <v>694.2268041237113</v>
      </c>
      <c r="AE68" s="4">
        <v>1182.49</v>
      </c>
      <c r="AF68" s="10">
        <f t="shared" si="2"/>
        <v>8971791.5011542402</v>
      </c>
      <c r="AG68" s="4">
        <v>1182490</v>
      </c>
      <c r="AH68" s="4">
        <v>1182490</v>
      </c>
      <c r="AI68">
        <v>8621.58</v>
      </c>
      <c r="AJ68">
        <v>7439.0899900000004</v>
      </c>
      <c r="AK68">
        <v>1182.49001</v>
      </c>
      <c r="AL68">
        <v>1803.98768</v>
      </c>
      <c r="AM68">
        <v>261.38231999999999</v>
      </c>
      <c r="AN68">
        <v>2065.37</v>
      </c>
      <c r="AO68">
        <v>0.23955817843133159</v>
      </c>
      <c r="AP68">
        <v>0.24250112344722419</v>
      </c>
      <c r="AQ68">
        <v>0.2210439985027865</v>
      </c>
      <c r="AR68" s="11">
        <f t="shared" si="3"/>
        <v>1.8652353613564793E-2</v>
      </c>
      <c r="AS68" s="11">
        <f t="shared" si="4"/>
        <v>0.81915948998910548</v>
      </c>
      <c r="AT68" s="11">
        <f t="shared" si="5"/>
        <v>3.0387278072430062E-2</v>
      </c>
      <c r="AU68" s="11">
        <f t="shared" si="6"/>
        <v>0</v>
      </c>
      <c r="AV68" s="11">
        <f t="shared" si="7"/>
        <v>2.3469848917730539E-2</v>
      </c>
      <c r="AW68" s="11">
        <f t="shared" si="8"/>
        <v>5.3115973866442803E-3</v>
      </c>
      <c r="AX68" s="11">
        <f t="shared" si="9"/>
        <v>8.215637601488939E-4</v>
      </c>
      <c r="AY68" s="11">
        <f t="shared" si="10"/>
        <v>0.11658126068152869</v>
      </c>
      <c r="AZ68" s="11">
        <f t="shared" si="11"/>
        <v>1.4002683354916121E-2</v>
      </c>
      <c r="BA68" s="11">
        <f t="shared" si="12"/>
        <v>3.9537052830612333E-4</v>
      </c>
      <c r="BB68" s="11">
        <f t="shared" si="13"/>
        <v>7.7378838332834362E-5</v>
      </c>
    </row>
    <row r="69" spans="1:54" x14ac:dyDescent="0.3">
      <c r="A69" s="1">
        <v>44893</v>
      </c>
      <c r="B69" t="s">
        <v>21</v>
      </c>
      <c r="C69">
        <v>598</v>
      </c>
      <c r="D69">
        <v>20734</v>
      </c>
      <c r="E69">
        <v>1140</v>
      </c>
      <c r="F69">
        <v>0</v>
      </c>
      <c r="G69">
        <v>527</v>
      </c>
      <c r="H69">
        <v>102</v>
      </c>
      <c r="I69">
        <v>6850946.6680699997</v>
      </c>
      <c r="J69">
        <v>7315304.4992904281</v>
      </c>
      <c r="K69">
        <v>351182</v>
      </c>
      <c r="L69">
        <v>6888820</v>
      </c>
      <c r="M69">
        <v>22472</v>
      </c>
      <c r="N69">
        <v>2.661089355642577E-2</v>
      </c>
      <c r="O69">
        <v>0.92265930936276253</v>
      </c>
      <c r="P69">
        <v>5.0729797080811677E-2</v>
      </c>
      <c r="Q69">
        <v>0</v>
      </c>
      <c r="R69">
        <v>2.3451406194375218E-2</v>
      </c>
      <c r="S69">
        <v>4.5389818440726244E-3</v>
      </c>
      <c r="T69">
        <v>194666.78936346009</v>
      </c>
      <c r="U69">
        <v>6749533.7970936159</v>
      </c>
      <c r="V69">
        <v>371103.91283335211</v>
      </c>
      <c r="W69">
        <v>0</v>
      </c>
      <c r="X69">
        <v>171554.17724840049</v>
      </c>
      <c r="Y69">
        <v>33204.034306142028</v>
      </c>
      <c r="Z69" s="4">
        <v>5889.8613587321652</v>
      </c>
      <c r="AA69" s="4">
        <v>827677.33686992957</v>
      </c>
      <c r="AB69" s="4">
        <v>98519.231748520819</v>
      </c>
      <c r="AC69" s="4">
        <v>2223.5700228175019</v>
      </c>
      <c r="AD69" s="4">
        <v>0</v>
      </c>
      <c r="AE69" s="4">
        <v>934.31</v>
      </c>
      <c r="AF69" s="10">
        <f t="shared" si="2"/>
        <v>8249614.4992904272</v>
      </c>
      <c r="AG69" s="4">
        <v>934310</v>
      </c>
      <c r="AH69" s="4">
        <v>941110</v>
      </c>
      <c r="AI69">
        <v>7289.37</v>
      </c>
      <c r="AJ69">
        <v>6348.26</v>
      </c>
      <c r="AK69">
        <v>941.11</v>
      </c>
      <c r="AL69">
        <v>1596.4685899999999</v>
      </c>
      <c r="AM69">
        <v>222.96141</v>
      </c>
      <c r="AN69">
        <v>1819.43</v>
      </c>
      <c r="AO69">
        <v>0.24960044558034511</v>
      </c>
      <c r="AP69">
        <v>0.2514812862107097</v>
      </c>
      <c r="AQ69">
        <v>0.23691323012187729</v>
      </c>
      <c r="AR69" s="11">
        <f t="shared" si="3"/>
        <v>2.3597077097384844E-2</v>
      </c>
      <c r="AS69" s="11">
        <f t="shared" si="4"/>
        <v>0.81816353935982855</v>
      </c>
      <c r="AT69" s="11">
        <f t="shared" si="5"/>
        <v>4.4984394466586509E-2</v>
      </c>
      <c r="AU69" s="11">
        <f t="shared" si="6"/>
        <v>0</v>
      </c>
      <c r="AV69" s="11">
        <f t="shared" si="7"/>
        <v>2.0795417442009727E-2</v>
      </c>
      <c r="AW69" s="11">
        <f t="shared" si="8"/>
        <v>4.0249195049051082E-3</v>
      </c>
      <c r="AX69" s="11">
        <f t="shared" si="9"/>
        <v>7.139559502130395E-4</v>
      </c>
      <c r="AY69" s="11">
        <f t="shared" si="10"/>
        <v>0.10032921380036855</v>
      </c>
      <c r="AZ69" s="11">
        <f t="shared" si="11"/>
        <v>1.1942283091772924E-2</v>
      </c>
      <c r="BA69" s="11">
        <f t="shared" si="12"/>
        <v>2.6953623384568545E-4</v>
      </c>
      <c r="BB69" s="11">
        <f t="shared" si="13"/>
        <v>0</v>
      </c>
    </row>
    <row r="70" spans="1:54" x14ac:dyDescent="0.3">
      <c r="A70" s="1">
        <v>44900</v>
      </c>
      <c r="B70" t="s">
        <v>21</v>
      </c>
      <c r="C70">
        <v>712</v>
      </c>
      <c r="D70">
        <v>21961</v>
      </c>
      <c r="E70">
        <v>964</v>
      </c>
      <c r="F70">
        <v>0</v>
      </c>
      <c r="G70">
        <v>540</v>
      </c>
      <c r="H70">
        <v>153</v>
      </c>
      <c r="I70">
        <v>6716035.4556600004</v>
      </c>
      <c r="J70">
        <v>6716035.4556600004</v>
      </c>
      <c r="K70">
        <v>331416</v>
      </c>
      <c r="L70">
        <v>6293200</v>
      </c>
      <c r="M70">
        <v>23637</v>
      </c>
      <c r="N70">
        <v>3.0122265938993951E-2</v>
      </c>
      <c r="O70">
        <v>0.92909421669416592</v>
      </c>
      <c r="P70">
        <v>4.0783517366840133E-2</v>
      </c>
      <c r="Q70">
        <v>0</v>
      </c>
      <c r="R70">
        <v>2.2845538773956089E-2</v>
      </c>
      <c r="S70">
        <v>6.4729026526208914E-3</v>
      </c>
      <c r="T70">
        <v>202302.20605110301</v>
      </c>
      <c r="U70">
        <v>6239829.7009666739</v>
      </c>
      <c r="V70">
        <v>273903.54864222358</v>
      </c>
      <c r="W70">
        <v>0</v>
      </c>
      <c r="X70">
        <v>153431.44840954439</v>
      </c>
      <c r="Y70">
        <v>43472.24371603757</v>
      </c>
      <c r="Z70" s="4">
        <v>4028.0375396745171</v>
      </c>
      <c r="AA70" s="4">
        <v>686179.49298363086</v>
      </c>
      <c r="AB70" s="4">
        <v>84691.069235893723</v>
      </c>
      <c r="AC70" s="4">
        <v>2121.4002408009301</v>
      </c>
      <c r="AD70" s="4">
        <v>0</v>
      </c>
      <c r="AE70" s="4">
        <v>777.02</v>
      </c>
      <c r="AF70" s="10">
        <f t="shared" si="2"/>
        <v>7493055.4556600014</v>
      </c>
      <c r="AG70" s="4">
        <v>777020</v>
      </c>
      <c r="AH70" s="4">
        <v>777020</v>
      </c>
      <c r="AI70">
        <v>7847.2</v>
      </c>
      <c r="AJ70">
        <v>7070.1799899999996</v>
      </c>
      <c r="AK70">
        <v>777.02000999999996</v>
      </c>
      <c r="AL70">
        <v>1688.51812</v>
      </c>
      <c r="AM70">
        <v>228.00188</v>
      </c>
      <c r="AN70">
        <v>1916.52</v>
      </c>
      <c r="AO70">
        <v>0.24422978896931391</v>
      </c>
      <c r="AP70">
        <v>0.23882250839274599</v>
      </c>
      <c r="AQ70">
        <v>0.29343115629673427</v>
      </c>
      <c r="AR70" s="11">
        <f t="shared" si="3"/>
        <v>2.699862656138368E-2</v>
      </c>
      <c r="AS70" s="11">
        <f t="shared" si="4"/>
        <v>0.83274836785750961</v>
      </c>
      <c r="AT70" s="11">
        <f t="shared" si="5"/>
        <v>3.6554320231985751E-2</v>
      </c>
      <c r="AU70" s="11">
        <f t="shared" si="6"/>
        <v>0</v>
      </c>
      <c r="AV70" s="11">
        <f t="shared" si="7"/>
        <v>2.0476486437004473E-2</v>
      </c>
      <c r="AW70" s="11">
        <f t="shared" si="8"/>
        <v>5.8016711571512664E-3</v>
      </c>
      <c r="AX70" s="11">
        <f t="shared" si="9"/>
        <v>5.3756942858762286E-4</v>
      </c>
      <c r="AY70" s="11">
        <f t="shared" si="10"/>
        <v>9.1575392314134557E-2</v>
      </c>
      <c r="AZ70" s="11">
        <f t="shared" si="11"/>
        <v>1.1302608093193937E-2</v>
      </c>
      <c r="BA70" s="11">
        <f t="shared" si="12"/>
        <v>2.8311551320476294E-4</v>
      </c>
      <c r="BB70" s="11">
        <f t="shared" si="13"/>
        <v>0</v>
      </c>
    </row>
    <row r="71" spans="1:54" x14ac:dyDescent="0.3">
      <c r="A71" s="1">
        <v>44907</v>
      </c>
      <c r="B71" t="s">
        <v>21</v>
      </c>
      <c r="C71">
        <v>335</v>
      </c>
      <c r="D71">
        <v>18349</v>
      </c>
      <c r="E71">
        <v>922</v>
      </c>
      <c r="F71">
        <v>0</v>
      </c>
      <c r="G71">
        <v>484</v>
      </c>
      <c r="H71">
        <v>110</v>
      </c>
      <c r="I71">
        <v>7046520.2110900003</v>
      </c>
      <c r="J71">
        <v>7046520.2110900003</v>
      </c>
      <c r="K71">
        <v>357671</v>
      </c>
      <c r="L71">
        <v>7041480</v>
      </c>
      <c r="M71">
        <v>19606</v>
      </c>
      <c r="N71">
        <v>1.7086606140977251E-2</v>
      </c>
      <c r="O71">
        <v>0.93588697337549731</v>
      </c>
      <c r="P71">
        <v>4.7026420483525448E-2</v>
      </c>
      <c r="Q71">
        <v>0</v>
      </c>
      <c r="R71">
        <v>2.4686320514128331E-2</v>
      </c>
      <c r="S71">
        <v>5.6105273895746197E-3</v>
      </c>
      <c r="T71">
        <v>120401.1155113307</v>
      </c>
      <c r="U71">
        <v>6594746.4731862908</v>
      </c>
      <c r="V71">
        <v>331372.62239237892</v>
      </c>
      <c r="W71">
        <v>0</v>
      </c>
      <c r="X71">
        <v>173952.65644025101</v>
      </c>
      <c r="Y71">
        <v>39534.694645511583</v>
      </c>
      <c r="Z71" s="4">
        <v>5931.8812413022088</v>
      </c>
      <c r="AA71" s="4">
        <v>887359.43715167977</v>
      </c>
      <c r="AB71" s="4">
        <v>108259.536226939</v>
      </c>
      <c r="AC71" s="4">
        <v>2489.1453800790168</v>
      </c>
      <c r="AD71" s="4">
        <v>749.46808510638289</v>
      </c>
      <c r="AE71" s="4">
        <v>1004.04</v>
      </c>
      <c r="AF71" s="10">
        <f t="shared" si="2"/>
        <v>8050560.2110900003</v>
      </c>
      <c r="AG71" s="4">
        <v>1004040</v>
      </c>
      <c r="AH71" s="4">
        <v>1004040</v>
      </c>
      <c r="AI71">
        <v>8113.09</v>
      </c>
      <c r="AJ71">
        <v>7109.0499900000004</v>
      </c>
      <c r="AK71">
        <v>1004.0400100000001</v>
      </c>
      <c r="AL71">
        <v>1722.61411</v>
      </c>
      <c r="AM71">
        <v>232.60588999999999</v>
      </c>
      <c r="AN71">
        <v>1955.22</v>
      </c>
      <c r="AO71">
        <v>0.2409957241938645</v>
      </c>
      <c r="AP71">
        <v>0.24231284242242329</v>
      </c>
      <c r="AQ71">
        <v>0.23166994112117101</v>
      </c>
      <c r="AR71" s="11">
        <f t="shared" si="3"/>
        <v>1.4955619528871155E-2</v>
      </c>
      <c r="AS71" s="11">
        <f t="shared" si="4"/>
        <v>0.81916615741867727</v>
      </c>
      <c r="AT71" s="11">
        <f t="shared" si="5"/>
        <v>4.1161436434684208E-2</v>
      </c>
      <c r="AU71" s="11">
        <f t="shared" si="6"/>
        <v>0</v>
      </c>
      <c r="AV71" s="11">
        <f t="shared" si="7"/>
        <v>2.1607521946189978E-2</v>
      </c>
      <c r="AW71" s="11">
        <f t="shared" si="8"/>
        <v>4.9108004423159034E-3</v>
      </c>
      <c r="AX71" s="11">
        <f t="shared" si="9"/>
        <v>7.3682838035678331E-4</v>
      </c>
      <c r="AY71" s="11">
        <f t="shared" si="10"/>
        <v>0.11022331538236348</v>
      </c>
      <c r="AZ71" s="11">
        <f t="shared" si="11"/>
        <v>1.3447453765740022E-2</v>
      </c>
      <c r="BA71" s="11">
        <f t="shared" si="12"/>
        <v>3.0918908930711549E-4</v>
      </c>
      <c r="BB71" s="11">
        <f t="shared" si="13"/>
        <v>9.309514685375034E-5</v>
      </c>
    </row>
    <row r="72" spans="1:54" x14ac:dyDescent="0.3">
      <c r="A72" s="1">
        <v>44914</v>
      </c>
      <c r="B72" t="s">
        <v>21</v>
      </c>
      <c r="C72">
        <v>284</v>
      </c>
      <c r="D72">
        <v>20460</v>
      </c>
      <c r="E72">
        <v>1013</v>
      </c>
      <c r="F72">
        <v>0</v>
      </c>
      <c r="G72">
        <v>540</v>
      </c>
      <c r="H72">
        <v>130</v>
      </c>
      <c r="I72">
        <v>5940787.3919599997</v>
      </c>
      <c r="J72">
        <v>5940787.3919599997</v>
      </c>
      <c r="K72">
        <v>294137</v>
      </c>
      <c r="L72">
        <v>6048370</v>
      </c>
      <c r="M72">
        <v>21757</v>
      </c>
      <c r="N72">
        <v>1.3053270211885831E-2</v>
      </c>
      <c r="O72">
        <v>0.94038700188445101</v>
      </c>
      <c r="P72">
        <v>4.6559727903663188E-2</v>
      </c>
      <c r="Q72">
        <v>0</v>
      </c>
      <c r="R72">
        <v>2.4819598290205452E-2</v>
      </c>
      <c r="S72">
        <v>5.975088477271683E-3</v>
      </c>
      <c r="T72">
        <v>77546.703098618382</v>
      </c>
      <c r="U72">
        <v>5586639.2443582108</v>
      </c>
      <c r="V72">
        <v>276601.44450317038</v>
      </c>
      <c r="W72">
        <v>0</v>
      </c>
      <c r="X72">
        <v>147447.9565959645</v>
      </c>
      <c r="Y72">
        <v>35496.73029162109</v>
      </c>
      <c r="Z72" s="4">
        <v>5201.9961539469641</v>
      </c>
      <c r="AA72" s="4">
        <v>741387.12854900886</v>
      </c>
      <c r="AB72" s="4">
        <v>88979.241476383468</v>
      </c>
      <c r="AC72" s="4">
        <v>2021.6338206607641</v>
      </c>
      <c r="AD72" s="4">
        <v>661.40088105726875</v>
      </c>
      <c r="AE72" s="4">
        <v>837.59</v>
      </c>
      <c r="AF72" s="10">
        <f t="shared" si="2"/>
        <v>6778377.3919599988</v>
      </c>
      <c r="AG72" s="4">
        <v>837590</v>
      </c>
      <c r="AH72" s="4">
        <v>848040</v>
      </c>
      <c r="AI72">
        <v>7099.04</v>
      </c>
      <c r="AJ72">
        <v>6251</v>
      </c>
      <c r="AK72">
        <v>848.04</v>
      </c>
      <c r="AL72">
        <v>1562.4951100000001</v>
      </c>
      <c r="AM72">
        <v>210.98489000000001</v>
      </c>
      <c r="AN72">
        <v>1773.48</v>
      </c>
      <c r="AO72">
        <v>0.24981969393044701</v>
      </c>
      <c r="AP72">
        <v>0.24995922412414021</v>
      </c>
      <c r="AQ72">
        <v>0.24879120088675061</v>
      </c>
      <c r="AR72" s="11">
        <f t="shared" si="3"/>
        <v>1.1440304753553327E-2</v>
      </c>
      <c r="AS72" s="11">
        <f t="shared" si="4"/>
        <v>0.82418533541444028</v>
      </c>
      <c r="AT72" s="11">
        <f t="shared" si="5"/>
        <v>4.0806439138554633E-2</v>
      </c>
      <c r="AU72" s="11">
        <f t="shared" si="6"/>
        <v>0</v>
      </c>
      <c r="AV72" s="11">
        <f t="shared" si="7"/>
        <v>2.1752692137038013E-2</v>
      </c>
      <c r="AW72" s="11">
        <f t="shared" si="8"/>
        <v>5.2367592181758191E-3</v>
      </c>
      <c r="AX72" s="11">
        <f t="shared" si="9"/>
        <v>7.6743973566847728E-4</v>
      </c>
      <c r="AY72" s="11">
        <f t="shared" si="10"/>
        <v>0.10937531000094307</v>
      </c>
      <c r="AZ72" s="11">
        <f t="shared" si="11"/>
        <v>1.3126923499704214E-2</v>
      </c>
      <c r="BA72" s="11">
        <f t="shared" si="12"/>
        <v>2.9824745713608009E-4</v>
      </c>
      <c r="BB72" s="11">
        <f t="shared" si="13"/>
        <v>9.7575104307672905E-5</v>
      </c>
    </row>
    <row r="73" spans="1:54" x14ac:dyDescent="0.3">
      <c r="A73" s="1">
        <v>44921</v>
      </c>
      <c r="B73" t="s">
        <v>21</v>
      </c>
      <c r="C73">
        <v>180</v>
      </c>
      <c r="D73">
        <v>28360</v>
      </c>
      <c r="E73">
        <v>1198</v>
      </c>
      <c r="F73">
        <v>0</v>
      </c>
      <c r="G73">
        <v>575</v>
      </c>
      <c r="H73">
        <v>634</v>
      </c>
      <c r="I73">
        <v>6801878.9248699993</v>
      </c>
      <c r="J73">
        <v>6801878.9248699993</v>
      </c>
      <c r="K73">
        <v>337927</v>
      </c>
      <c r="L73">
        <v>6322820</v>
      </c>
      <c r="M73">
        <v>29738</v>
      </c>
      <c r="N73">
        <v>6.0528616584840942E-3</v>
      </c>
      <c r="O73">
        <v>0.95366198130338287</v>
      </c>
      <c r="P73">
        <v>4.0285157038133033E-2</v>
      </c>
      <c r="Q73">
        <v>0</v>
      </c>
      <c r="R73">
        <v>1.9335530297935302E-2</v>
      </c>
      <c r="S73">
        <v>2.1319523841549531E-2</v>
      </c>
      <c r="T73">
        <v>41170.832149996633</v>
      </c>
      <c r="U73">
        <v>6486693.3320772471</v>
      </c>
      <c r="V73">
        <v>274014.76064275543</v>
      </c>
      <c r="W73">
        <v>0</v>
      </c>
      <c r="X73">
        <v>131517.93603471151</v>
      </c>
      <c r="Y73">
        <v>145012.8199060992</v>
      </c>
      <c r="Z73" s="4">
        <v>5297.1243194199988</v>
      </c>
      <c r="AA73" s="4">
        <v>808630.2540646767</v>
      </c>
      <c r="AB73" s="4">
        <v>89692.288597355655</v>
      </c>
      <c r="AC73" s="4">
        <v>2090.333018547693</v>
      </c>
      <c r="AD73" s="4">
        <v>0</v>
      </c>
      <c r="AE73" s="4">
        <v>905.71</v>
      </c>
      <c r="AF73" s="10">
        <f t="shared" si="2"/>
        <v>7707588.9248699993</v>
      </c>
      <c r="AG73" s="4">
        <v>905710</v>
      </c>
      <c r="AH73" s="4">
        <v>905710</v>
      </c>
      <c r="AI73">
        <v>6737.92</v>
      </c>
      <c r="AJ73">
        <v>5843.16</v>
      </c>
      <c r="AK73">
        <v>894.76</v>
      </c>
      <c r="AL73">
        <v>1463.22027</v>
      </c>
      <c r="AM73">
        <v>197.57973000000001</v>
      </c>
      <c r="AN73">
        <v>1660.8</v>
      </c>
      <c r="AO73">
        <v>0.24648556231003041</v>
      </c>
      <c r="AP73">
        <v>0.25041591707226912</v>
      </c>
      <c r="AQ73">
        <v>0.22081868881040731</v>
      </c>
      <c r="AR73" s="11">
        <f t="shared" si="3"/>
        <v>5.3415967757635754E-3</v>
      </c>
      <c r="AS73" s="11">
        <f t="shared" si="4"/>
        <v>0.84159824755919443</v>
      </c>
      <c r="AT73" s="11">
        <f t="shared" si="5"/>
        <v>3.5551294096470919E-2</v>
      </c>
      <c r="AU73" s="11">
        <f t="shared" si="6"/>
        <v>0</v>
      </c>
      <c r="AV73" s="11">
        <f t="shared" si="7"/>
        <v>1.7063434144800316E-2</v>
      </c>
      <c r="AW73" s="11">
        <f t="shared" si="8"/>
        <v>1.8814290865745032E-2</v>
      </c>
      <c r="AX73" s="11">
        <f t="shared" si="9"/>
        <v>6.8726087639778266E-4</v>
      </c>
      <c r="AY73" s="11">
        <f t="shared" si="10"/>
        <v>0.10491351600958863</v>
      </c>
      <c r="AZ73" s="11">
        <f t="shared" si="11"/>
        <v>1.1636880154304344E-2</v>
      </c>
      <c r="BA73" s="11">
        <f t="shared" si="12"/>
        <v>2.7120452828028187E-4</v>
      </c>
      <c r="BB73" s="11">
        <f t="shared" si="13"/>
        <v>0</v>
      </c>
    </row>
    <row r="74" spans="1:54" x14ac:dyDescent="0.3">
      <c r="A74" s="1">
        <v>44928</v>
      </c>
      <c r="B74" t="s">
        <v>21</v>
      </c>
      <c r="C74">
        <v>243</v>
      </c>
      <c r="D74">
        <v>27062</v>
      </c>
      <c r="E74">
        <v>1425</v>
      </c>
      <c r="F74">
        <v>0</v>
      </c>
      <c r="G74">
        <v>576</v>
      </c>
      <c r="H74">
        <v>122</v>
      </c>
      <c r="I74">
        <v>4901527.5714400001</v>
      </c>
      <c r="J74">
        <v>5381936.3970846226</v>
      </c>
      <c r="K74">
        <v>309787</v>
      </c>
      <c r="L74">
        <v>6114480</v>
      </c>
      <c r="M74">
        <v>28730</v>
      </c>
      <c r="N74">
        <v>8.4580577793247468E-3</v>
      </c>
      <c r="O74">
        <v>0.94194222067525235</v>
      </c>
      <c r="P74">
        <v>4.9599721545422901E-2</v>
      </c>
      <c r="Q74">
        <v>0</v>
      </c>
      <c r="R74">
        <v>2.0048729550991989E-2</v>
      </c>
      <c r="S74">
        <v>4.2464323007309433E-3</v>
      </c>
      <c r="T74">
        <v>45520.72901119259</v>
      </c>
      <c r="U74">
        <v>5069473.121402856</v>
      </c>
      <c r="V74">
        <v>266942.54667057388</v>
      </c>
      <c r="W74">
        <v>0</v>
      </c>
      <c r="X74">
        <v>107900.9872857898</v>
      </c>
      <c r="Y74">
        <v>22854.028557059661</v>
      </c>
      <c r="Z74" s="4">
        <v>4788.3782886214503</v>
      </c>
      <c r="AA74" s="4">
        <v>704717.27117329359</v>
      </c>
      <c r="AB74" s="4">
        <v>82190.739238856055</v>
      </c>
      <c r="AC74" s="4">
        <v>2023.6112992289691</v>
      </c>
      <c r="AD74" s="4">
        <v>382.90663667041611</v>
      </c>
      <c r="AE74" s="4">
        <v>793.72</v>
      </c>
      <c r="AF74" s="10">
        <f t="shared" si="2"/>
        <v>6175656.3970846226</v>
      </c>
      <c r="AG74" s="4">
        <v>793720</v>
      </c>
      <c r="AH74" s="4">
        <v>802180</v>
      </c>
      <c r="AI74">
        <v>7377.5599999999986</v>
      </c>
      <c r="AJ74">
        <v>6586.8399900000004</v>
      </c>
      <c r="AK74">
        <v>790.72001</v>
      </c>
      <c r="AL74">
        <v>1581.7706900000001</v>
      </c>
      <c r="AM74">
        <v>204.41931</v>
      </c>
      <c r="AN74">
        <v>1786.19</v>
      </c>
      <c r="AO74">
        <v>0.2421112129213453</v>
      </c>
      <c r="AP74">
        <v>0.24014105282675921</v>
      </c>
      <c r="AQ74">
        <v>0.25852300108100212</v>
      </c>
      <c r="AR74" s="11">
        <f t="shared" si="3"/>
        <v>7.3709944472755678E-3</v>
      </c>
      <c r="AS74" s="11">
        <f t="shared" si="4"/>
        <v>0.82088004828054084</v>
      </c>
      <c r="AT74" s="11">
        <f t="shared" si="5"/>
        <v>4.3224967437727101E-2</v>
      </c>
      <c r="AU74" s="11">
        <f t="shared" si="6"/>
        <v>0</v>
      </c>
      <c r="AV74" s="11">
        <f t="shared" si="7"/>
        <v>1.7471986837986522E-2</v>
      </c>
      <c r="AW74" s="11">
        <f t="shared" si="8"/>
        <v>3.7006638788790926E-3</v>
      </c>
      <c r="AX74" s="11">
        <f t="shared" si="9"/>
        <v>7.7536345624441274E-4</v>
      </c>
      <c r="AY74" s="11">
        <f t="shared" si="10"/>
        <v>0.11411212442226765</v>
      </c>
      <c r="AZ74" s="11">
        <f t="shared" si="11"/>
        <v>1.3308826455703771E-2</v>
      </c>
      <c r="BA74" s="11">
        <f t="shared" si="12"/>
        <v>3.2767550024063302E-4</v>
      </c>
      <c r="BB74" s="11">
        <f t="shared" si="13"/>
        <v>6.2002581110435007E-5</v>
      </c>
    </row>
    <row r="75" spans="1:54" x14ac:dyDescent="0.3">
      <c r="A75" s="1">
        <v>44935</v>
      </c>
      <c r="B75" t="s">
        <v>21</v>
      </c>
      <c r="C75">
        <v>242</v>
      </c>
      <c r="D75">
        <v>34579</v>
      </c>
      <c r="E75">
        <v>2005</v>
      </c>
      <c r="F75">
        <v>0</v>
      </c>
      <c r="G75">
        <v>890</v>
      </c>
      <c r="H75">
        <v>193</v>
      </c>
      <c r="I75">
        <v>6756267.02281</v>
      </c>
      <c r="J75">
        <v>6756267.02281</v>
      </c>
      <c r="K75">
        <v>335472</v>
      </c>
      <c r="L75">
        <v>6627010</v>
      </c>
      <c r="M75">
        <v>36826</v>
      </c>
      <c r="N75">
        <v>6.571444088415793E-3</v>
      </c>
      <c r="O75">
        <v>0.93898332699723019</v>
      </c>
      <c r="P75">
        <v>5.4445228914353987E-2</v>
      </c>
      <c r="Q75">
        <v>0</v>
      </c>
      <c r="R75">
        <v>2.4167707597892791E-2</v>
      </c>
      <c r="S75">
        <v>5.2408624341497853E-3</v>
      </c>
      <c r="T75">
        <v>44398.430986803352</v>
      </c>
      <c r="U75">
        <v>6344022.087159805</v>
      </c>
      <c r="V75">
        <v>367846.50466339127</v>
      </c>
      <c r="W75">
        <v>0</v>
      </c>
      <c r="X75">
        <v>163283.48586055779</v>
      </c>
      <c r="Y75">
        <v>35408.666034929942</v>
      </c>
      <c r="Z75" s="4">
        <v>6277.8589937092593</v>
      </c>
      <c r="AA75" s="4">
        <v>930303.63074879244</v>
      </c>
      <c r="AB75" s="4">
        <v>102200.04673925439</v>
      </c>
      <c r="AC75" s="4">
        <v>2418.4635182439902</v>
      </c>
      <c r="AD75" s="4">
        <v>1232.945454545455</v>
      </c>
      <c r="AE75" s="4">
        <v>1041.2</v>
      </c>
      <c r="AF75" s="10">
        <f t="shared" si="2"/>
        <v>7797467.0228099991</v>
      </c>
      <c r="AG75" s="4">
        <v>1041200</v>
      </c>
      <c r="AH75" s="4">
        <v>1041200</v>
      </c>
      <c r="AI75">
        <v>7297.93</v>
      </c>
      <c r="AJ75">
        <v>6268.9400100000003</v>
      </c>
      <c r="AK75">
        <v>1028.98999</v>
      </c>
      <c r="AL75">
        <v>1619.70967</v>
      </c>
      <c r="AM75">
        <v>209.32232999999999</v>
      </c>
      <c r="AN75">
        <v>1829.0319999999999</v>
      </c>
      <c r="AO75">
        <v>0.25062339594926242</v>
      </c>
      <c r="AP75">
        <v>0.2583705805792198</v>
      </c>
      <c r="AQ75">
        <v>0.2034250401211386</v>
      </c>
      <c r="AR75" s="11">
        <f t="shared" si="3"/>
        <v>5.6939555956984789E-3</v>
      </c>
      <c r="AS75" s="11">
        <f t="shared" si="4"/>
        <v>0.81360037414734565</v>
      </c>
      <c r="AT75" s="11">
        <f t="shared" si="5"/>
        <v>4.717512797262581E-2</v>
      </c>
      <c r="AU75" s="11">
        <f t="shared" si="6"/>
        <v>0</v>
      </c>
      <c r="AV75" s="11">
        <f t="shared" si="7"/>
        <v>2.0940580496577051E-2</v>
      </c>
      <c r="AW75" s="11">
        <f t="shared" si="8"/>
        <v>4.5410472312801915E-3</v>
      </c>
      <c r="AX75" s="11">
        <f t="shared" si="9"/>
        <v>8.0511517077848263E-4</v>
      </c>
      <c r="AY75" s="11">
        <f t="shared" si="10"/>
        <v>0.11930844055221612</v>
      </c>
      <c r="AZ75" s="11">
        <f t="shared" si="11"/>
        <v>1.3106826414307068E-2</v>
      </c>
      <c r="BA75" s="11">
        <f t="shared" si="12"/>
        <v>3.10160147028418E-4</v>
      </c>
      <c r="BB75" s="11">
        <f t="shared" si="13"/>
        <v>1.5812127847911493E-4</v>
      </c>
    </row>
    <row r="76" spans="1:54" x14ac:dyDescent="0.3">
      <c r="A76" s="1">
        <v>44942</v>
      </c>
      <c r="B76" t="s">
        <v>21</v>
      </c>
      <c r="C76">
        <v>228</v>
      </c>
      <c r="D76">
        <v>29136</v>
      </c>
      <c r="E76">
        <v>1837</v>
      </c>
      <c r="F76">
        <v>0</v>
      </c>
      <c r="G76">
        <v>678</v>
      </c>
      <c r="H76">
        <v>136</v>
      </c>
      <c r="I76">
        <v>6193259.1014299998</v>
      </c>
      <c r="J76">
        <v>6193259.1014299998</v>
      </c>
      <c r="K76">
        <v>310777</v>
      </c>
      <c r="L76">
        <v>5741430</v>
      </c>
      <c r="M76">
        <v>31201</v>
      </c>
      <c r="N76">
        <v>7.3074580942918497E-3</v>
      </c>
      <c r="O76">
        <v>0.93381622383897955</v>
      </c>
      <c r="P76">
        <v>5.8876318066728633E-2</v>
      </c>
      <c r="Q76">
        <v>0</v>
      </c>
      <c r="R76">
        <v>2.17300727540784E-2</v>
      </c>
      <c r="S76">
        <v>4.3588346527354896E-3</v>
      </c>
      <c r="T76">
        <v>45256.98135079132</v>
      </c>
      <c r="U76">
        <v>5783365.8273537541</v>
      </c>
      <c r="V76">
        <v>364636.29272545472</v>
      </c>
      <c r="W76">
        <v>0</v>
      </c>
      <c r="X76">
        <v>134579.97085893209</v>
      </c>
      <c r="Y76">
        <v>26995.392384682538</v>
      </c>
      <c r="Z76" s="4">
        <v>3154.5823276190072</v>
      </c>
      <c r="AA76" s="4">
        <v>494588.81565278227</v>
      </c>
      <c r="AB76" s="4">
        <v>55781.505641731077</v>
      </c>
      <c r="AC76" s="4">
        <v>1075.096377867615</v>
      </c>
      <c r="AD76" s="4">
        <v>358.91939890710393</v>
      </c>
      <c r="AE76" s="4">
        <v>554.6</v>
      </c>
      <c r="AF76" s="10">
        <f t="shared" si="2"/>
        <v>6747859.1014300007</v>
      </c>
      <c r="AG76" s="4">
        <v>554600</v>
      </c>
      <c r="AH76" s="4">
        <v>554600</v>
      </c>
      <c r="AI76">
        <v>6866.48</v>
      </c>
      <c r="AJ76">
        <v>6311.8799899999995</v>
      </c>
      <c r="AK76">
        <v>554.60001</v>
      </c>
      <c r="AL76">
        <v>1546.4015899999999</v>
      </c>
      <c r="AM76">
        <v>199.84841</v>
      </c>
      <c r="AN76">
        <v>1746.25</v>
      </c>
      <c r="AO76">
        <v>0.25431516584916869</v>
      </c>
      <c r="AP76">
        <v>0.24499857292121929</v>
      </c>
      <c r="AQ76">
        <v>0.36034692823031139</v>
      </c>
      <c r="AR76" s="11">
        <f t="shared" si="3"/>
        <v>6.7068651953921948E-3</v>
      </c>
      <c r="AS76" s="11">
        <f t="shared" si="4"/>
        <v>0.85706677339011839</v>
      </c>
      <c r="AT76" s="11">
        <f t="shared" si="5"/>
        <v>5.4037330543576602E-2</v>
      </c>
      <c r="AU76" s="11">
        <f t="shared" si="6"/>
        <v>0</v>
      </c>
      <c r="AV76" s="11">
        <f t="shared" si="7"/>
        <v>1.9944099133666265E-2</v>
      </c>
      <c r="AW76" s="11">
        <f t="shared" si="8"/>
        <v>4.0005862569006071E-3</v>
      </c>
      <c r="AX76" s="11">
        <f t="shared" si="9"/>
        <v>4.6749380510190125E-4</v>
      </c>
      <c r="AY76" s="11">
        <f t="shared" si="10"/>
        <v>7.3295664331220173E-2</v>
      </c>
      <c r="AZ76" s="11">
        <f t="shared" si="11"/>
        <v>8.266548664288189E-3</v>
      </c>
      <c r="BA76" s="11">
        <f t="shared" si="12"/>
        <v>1.5932407030250253E-4</v>
      </c>
      <c r="BB76" s="11">
        <f t="shared" si="13"/>
        <v>5.3190114599613088E-5</v>
      </c>
    </row>
    <row r="77" spans="1:54" x14ac:dyDescent="0.3">
      <c r="A77" s="1">
        <v>44949</v>
      </c>
      <c r="B77" t="s">
        <v>21</v>
      </c>
      <c r="C77">
        <v>213</v>
      </c>
      <c r="D77">
        <v>24417</v>
      </c>
      <c r="E77">
        <v>1467</v>
      </c>
      <c r="F77">
        <v>0</v>
      </c>
      <c r="G77">
        <v>624</v>
      </c>
      <c r="H77">
        <v>135</v>
      </c>
      <c r="I77">
        <v>6390177.5750099998</v>
      </c>
      <c r="J77">
        <v>6390177.5750099998</v>
      </c>
      <c r="K77">
        <v>315540</v>
      </c>
      <c r="L77">
        <v>6884560</v>
      </c>
      <c r="M77">
        <v>26097</v>
      </c>
      <c r="N77">
        <v>8.1618576847913554E-3</v>
      </c>
      <c r="O77">
        <v>0.93562478445798369</v>
      </c>
      <c r="P77">
        <v>5.621335785722497E-2</v>
      </c>
      <c r="Q77">
        <v>0</v>
      </c>
      <c r="R77">
        <v>2.3910794344177491E-2</v>
      </c>
      <c r="S77">
        <v>5.173008391769169E-3</v>
      </c>
      <c r="T77">
        <v>52155.719947776757</v>
      </c>
      <c r="U77">
        <v>5978808.5162669718</v>
      </c>
      <c r="V77">
        <v>359213.33879525121</v>
      </c>
      <c r="W77">
        <v>0</v>
      </c>
      <c r="X77">
        <v>152794.22181883891</v>
      </c>
      <c r="Y77">
        <v>33056.442220421894</v>
      </c>
      <c r="Z77" s="4">
        <v>5102.8414936355157</v>
      </c>
      <c r="AA77" s="4">
        <v>829542.52807149827</v>
      </c>
      <c r="AB77" s="4">
        <v>77635.439225959519</v>
      </c>
      <c r="AC77" s="4">
        <v>1219.191208906685</v>
      </c>
      <c r="AD77" s="4">
        <v>0</v>
      </c>
      <c r="AE77" s="4">
        <v>913.5</v>
      </c>
      <c r="AF77" s="10">
        <f t="shared" si="2"/>
        <v>7303677.5750099998</v>
      </c>
      <c r="AG77" s="4">
        <v>913500</v>
      </c>
      <c r="AH77" s="4">
        <v>913500</v>
      </c>
      <c r="AI77">
        <v>7932.36</v>
      </c>
      <c r="AJ77">
        <v>7020.18</v>
      </c>
      <c r="AK77">
        <v>912.18000000000006</v>
      </c>
      <c r="AL77">
        <v>1769.71219</v>
      </c>
      <c r="AM77">
        <v>228.70780999999999</v>
      </c>
      <c r="AN77">
        <v>1998.42</v>
      </c>
      <c r="AO77">
        <v>0.25193259004886309</v>
      </c>
      <c r="AP77">
        <v>0.25208928973331168</v>
      </c>
      <c r="AQ77">
        <v>0.25072662193865242</v>
      </c>
      <c r="AR77" s="11">
        <f t="shared" si="3"/>
        <v>7.14102168559999E-3</v>
      </c>
      <c r="AS77" s="11">
        <f t="shared" si="4"/>
        <v>0.81860247181828616</v>
      </c>
      <c r="AT77" s="11">
        <f t="shared" si="5"/>
        <v>4.9182529637442192E-2</v>
      </c>
      <c r="AU77" s="11">
        <f t="shared" si="6"/>
        <v>0</v>
      </c>
      <c r="AV77" s="11">
        <f t="shared" si="7"/>
        <v>2.0920176205701375E-2</v>
      </c>
      <c r="AW77" s="11">
        <f t="shared" si="8"/>
        <v>4.5259996598873186E-3</v>
      </c>
      <c r="AX77" s="11">
        <f t="shared" si="9"/>
        <v>6.9866740983956011E-4</v>
      </c>
      <c r="AY77" s="11">
        <f t="shared" si="10"/>
        <v>0.11357874434515443</v>
      </c>
      <c r="AZ77" s="11">
        <f t="shared" si="11"/>
        <v>1.0629636704061821E-2</v>
      </c>
      <c r="BA77" s="11">
        <f t="shared" si="12"/>
        <v>1.6692839961586281E-4</v>
      </c>
      <c r="BB77" s="11">
        <f t="shared" si="13"/>
        <v>0</v>
      </c>
    </row>
    <row r="78" spans="1:54" x14ac:dyDescent="0.3">
      <c r="A78" s="1">
        <v>44956</v>
      </c>
      <c r="B78" t="s">
        <v>21</v>
      </c>
      <c r="C78">
        <v>231</v>
      </c>
      <c r="D78">
        <v>28788</v>
      </c>
      <c r="E78">
        <v>1906</v>
      </c>
      <c r="F78">
        <v>0</v>
      </c>
      <c r="G78">
        <v>690</v>
      </c>
      <c r="H78">
        <v>174</v>
      </c>
      <c r="I78">
        <v>5972127.7478599995</v>
      </c>
      <c r="J78">
        <v>5972127.7478599995</v>
      </c>
      <c r="K78">
        <v>283399</v>
      </c>
      <c r="L78">
        <v>5066380</v>
      </c>
      <c r="M78">
        <v>30925</v>
      </c>
      <c r="N78">
        <v>7.4696847210994344E-3</v>
      </c>
      <c r="O78">
        <v>0.93089733225545679</v>
      </c>
      <c r="P78">
        <v>6.1632983023443819E-2</v>
      </c>
      <c r="Q78">
        <v>0</v>
      </c>
      <c r="R78">
        <v>2.231204527081649E-2</v>
      </c>
      <c r="S78">
        <v>5.6265157639450282E-3</v>
      </c>
      <c r="T78">
        <v>44609.911390643822</v>
      </c>
      <c r="U78">
        <v>5559437.7883716635</v>
      </c>
      <c r="V78">
        <v>368080.04809769319</v>
      </c>
      <c r="W78">
        <v>0</v>
      </c>
      <c r="X78">
        <v>133250.38467335171</v>
      </c>
      <c r="Y78">
        <v>33602.270917627808</v>
      </c>
      <c r="Z78" s="4">
        <v>4000.983737417635</v>
      </c>
      <c r="AA78" s="4">
        <v>637771.3589448256</v>
      </c>
      <c r="AB78" s="4">
        <v>76554.786874014579</v>
      </c>
      <c r="AC78" s="4">
        <v>1252.8704437422309</v>
      </c>
      <c r="AD78" s="4">
        <v>0</v>
      </c>
      <c r="AE78" s="4">
        <v>719.58</v>
      </c>
      <c r="AF78" s="10">
        <f t="shared" si="2"/>
        <v>6691707.7478600005</v>
      </c>
      <c r="AG78" s="4">
        <v>719580</v>
      </c>
      <c r="AH78" s="4">
        <v>719580</v>
      </c>
      <c r="AI78">
        <v>5591.31</v>
      </c>
      <c r="AJ78">
        <v>4880.26001</v>
      </c>
      <c r="AK78">
        <v>711.04998999999998</v>
      </c>
      <c r="AL78">
        <v>1209.55936</v>
      </c>
      <c r="AM78">
        <v>162.40064000000001</v>
      </c>
      <c r="AN78">
        <v>1371.96</v>
      </c>
      <c r="AO78">
        <v>0.24537362442790689</v>
      </c>
      <c r="AP78">
        <v>0.24784731910216401</v>
      </c>
      <c r="AQ78">
        <v>0.22839553095275339</v>
      </c>
      <c r="AR78" s="11">
        <f t="shared" si="3"/>
        <v>6.6664464545556426E-3</v>
      </c>
      <c r="AS78" s="11">
        <f t="shared" si="4"/>
        <v>0.83079506724566154</v>
      </c>
      <c r="AT78" s="11">
        <f t="shared" si="5"/>
        <v>5.5005398018974264E-2</v>
      </c>
      <c r="AU78" s="11">
        <f t="shared" si="6"/>
        <v>0</v>
      </c>
      <c r="AV78" s="11">
        <f t="shared" si="7"/>
        <v>1.9912762136984393E-2</v>
      </c>
      <c r="AW78" s="11">
        <f t="shared" si="8"/>
        <v>5.0214791475873656E-3</v>
      </c>
      <c r="AX78" s="11">
        <f t="shared" si="9"/>
        <v>5.9790174469247323E-4</v>
      </c>
      <c r="AY78" s="11">
        <f t="shared" si="10"/>
        <v>9.5307712616227752E-2</v>
      </c>
      <c r="AZ78" s="11">
        <f t="shared" si="11"/>
        <v>1.1440246609469264E-2</v>
      </c>
      <c r="BA78" s="11">
        <f t="shared" si="12"/>
        <v>1.8722731041906265E-4</v>
      </c>
      <c r="BB78" s="11">
        <f t="shared" si="13"/>
        <v>0</v>
      </c>
    </row>
    <row r="79" spans="1:54" x14ac:dyDescent="0.3">
      <c r="A79" s="1">
        <v>44963</v>
      </c>
      <c r="B79" t="s">
        <v>21</v>
      </c>
      <c r="C79">
        <v>192</v>
      </c>
      <c r="D79">
        <v>25611</v>
      </c>
      <c r="E79">
        <v>1446</v>
      </c>
      <c r="F79">
        <v>0</v>
      </c>
      <c r="G79">
        <v>654</v>
      </c>
      <c r="H79">
        <v>152</v>
      </c>
      <c r="I79">
        <v>6104060.4131100001</v>
      </c>
      <c r="J79">
        <v>6104060.4131100001</v>
      </c>
      <c r="K79">
        <v>298101</v>
      </c>
      <c r="L79">
        <v>6177760</v>
      </c>
      <c r="M79">
        <v>27249</v>
      </c>
      <c r="N79">
        <v>7.0461301332158978E-3</v>
      </c>
      <c r="O79">
        <v>0.93988770230100183</v>
      </c>
      <c r="P79">
        <v>5.3066167565782231E-2</v>
      </c>
      <c r="Q79">
        <v>0</v>
      </c>
      <c r="R79">
        <v>2.400088076626665E-2</v>
      </c>
      <c r="S79">
        <v>5.5781863554625862E-3</v>
      </c>
      <c r="T79">
        <v>43010.004011784651</v>
      </c>
      <c r="U79">
        <v>5737131.3163844617</v>
      </c>
      <c r="V79">
        <v>323919.09271375323</v>
      </c>
      <c r="W79">
        <v>0</v>
      </c>
      <c r="X79">
        <v>146502.82616514151</v>
      </c>
      <c r="Y79">
        <v>34049.586509329522</v>
      </c>
      <c r="Z79" s="4">
        <v>4913.1844921755664</v>
      </c>
      <c r="AA79" s="4">
        <v>745786.83752458484</v>
      </c>
      <c r="AB79" s="4">
        <v>84212.026599789591</v>
      </c>
      <c r="AC79" s="4">
        <v>897.95138344995075</v>
      </c>
      <c r="AD79" s="4">
        <v>0</v>
      </c>
      <c r="AE79" s="4">
        <v>835.81</v>
      </c>
      <c r="AF79" s="10">
        <f t="shared" si="2"/>
        <v>6939870.4131099992</v>
      </c>
      <c r="AG79" s="4">
        <v>835810</v>
      </c>
      <c r="AH79" s="4">
        <v>839440</v>
      </c>
      <c r="AI79">
        <v>6850.97</v>
      </c>
      <c r="AJ79">
        <v>6011.5300100000004</v>
      </c>
      <c r="AK79">
        <v>839.43998999999997</v>
      </c>
      <c r="AL79">
        <v>1504.14419</v>
      </c>
      <c r="AM79">
        <v>205.53581</v>
      </c>
      <c r="AN79">
        <v>1709.68</v>
      </c>
      <c r="AO79">
        <v>0.24955298300824549</v>
      </c>
      <c r="AP79">
        <v>0.25020987793421989</v>
      </c>
      <c r="AQ79">
        <v>0.24484872349243211</v>
      </c>
      <c r="AR79" s="11">
        <f t="shared" si="3"/>
        <v>6.1975226411339233E-3</v>
      </c>
      <c r="AS79" s="11">
        <f t="shared" si="4"/>
        <v>0.82669141855250461</v>
      </c>
      <c r="AT79" s="11">
        <f t="shared" si="5"/>
        <v>4.6675092391039869E-2</v>
      </c>
      <c r="AU79" s="11">
        <f t="shared" si="6"/>
        <v>0</v>
      </c>
      <c r="AV79" s="11">
        <f t="shared" si="7"/>
        <v>2.111031149636243E-2</v>
      </c>
      <c r="AW79" s="11">
        <f t="shared" si="8"/>
        <v>4.9063720908976895E-3</v>
      </c>
      <c r="AX79" s="11">
        <f t="shared" si="9"/>
        <v>7.0796487538069117E-4</v>
      </c>
      <c r="AY79" s="11">
        <f t="shared" si="10"/>
        <v>0.10746408695409222</v>
      </c>
      <c r="AZ79" s="11">
        <f t="shared" si="11"/>
        <v>1.213452436240106E-2</v>
      </c>
      <c r="BA79" s="11">
        <f t="shared" si="12"/>
        <v>1.2939022344763743E-4</v>
      </c>
      <c r="BB79" s="11">
        <f t="shared" si="13"/>
        <v>0</v>
      </c>
    </row>
    <row r="80" spans="1:54" x14ac:dyDescent="0.3">
      <c r="A80" s="1">
        <v>44970</v>
      </c>
      <c r="B80" t="s">
        <v>21</v>
      </c>
      <c r="C80">
        <v>161</v>
      </c>
      <c r="D80">
        <v>17792</v>
      </c>
      <c r="E80">
        <v>1160</v>
      </c>
      <c r="F80">
        <v>0</v>
      </c>
      <c r="G80">
        <v>641</v>
      </c>
      <c r="H80">
        <v>160</v>
      </c>
      <c r="I80">
        <v>5689659.80547</v>
      </c>
      <c r="J80">
        <v>5689659.80547</v>
      </c>
      <c r="K80">
        <v>288054</v>
      </c>
      <c r="L80">
        <v>5264510</v>
      </c>
      <c r="M80">
        <v>19113</v>
      </c>
      <c r="N80">
        <v>8.4235860409145602E-3</v>
      </c>
      <c r="O80">
        <v>0.93088473813634698</v>
      </c>
      <c r="P80">
        <v>6.0691675822738447E-2</v>
      </c>
      <c r="Q80">
        <v>0</v>
      </c>
      <c r="R80">
        <v>3.3537382933082192E-2</v>
      </c>
      <c r="S80">
        <v>8.3712656307225446E-3</v>
      </c>
      <c r="T80">
        <v>47927.338914909742</v>
      </c>
      <c r="U80">
        <v>5296417.4780998398</v>
      </c>
      <c r="V80">
        <v>345314.98845525028</v>
      </c>
      <c r="W80">
        <v>0</v>
      </c>
      <c r="X80">
        <v>190816.29965501331</v>
      </c>
      <c r="Y80">
        <v>47629.65358003453</v>
      </c>
      <c r="Z80" s="4">
        <v>4054.5968549896788</v>
      </c>
      <c r="AA80" s="4">
        <v>617037.79316824279</v>
      </c>
      <c r="AB80" s="4">
        <v>74003.720329132149</v>
      </c>
      <c r="AC80" s="4">
        <v>1703.8896476354171</v>
      </c>
      <c r="AD80" s="4">
        <v>1070.952380952381</v>
      </c>
      <c r="AE80" s="4">
        <v>696.8</v>
      </c>
      <c r="AF80" s="10">
        <f t="shared" si="2"/>
        <v>6386459.8054699991</v>
      </c>
      <c r="AG80" s="4">
        <v>696800</v>
      </c>
      <c r="AH80" s="4">
        <v>707750</v>
      </c>
      <c r="AI80">
        <v>5882.22</v>
      </c>
      <c r="AJ80">
        <v>5174.47</v>
      </c>
      <c r="AK80">
        <v>707.75</v>
      </c>
      <c r="AL80">
        <v>1295.8208199999999</v>
      </c>
      <c r="AM80">
        <v>177.06917999999999</v>
      </c>
      <c r="AN80">
        <v>1472.89</v>
      </c>
      <c r="AO80">
        <v>0.25039695897127268</v>
      </c>
      <c r="AP80">
        <v>0.25042580592795011</v>
      </c>
      <c r="AQ80">
        <v>0.25018605439773928</v>
      </c>
      <c r="AR80" s="11">
        <f t="shared" si="3"/>
        <v>7.504523691491803E-3</v>
      </c>
      <c r="AS80" s="11">
        <f t="shared" si="4"/>
        <v>0.82931978583243593</v>
      </c>
      <c r="AT80" s="11">
        <f t="shared" si="5"/>
        <v>5.4069860137456467E-2</v>
      </c>
      <c r="AU80" s="11">
        <f t="shared" si="6"/>
        <v>0</v>
      </c>
      <c r="AV80" s="11">
        <f t="shared" si="7"/>
        <v>2.9878258920784134E-2</v>
      </c>
      <c r="AW80" s="11">
        <f t="shared" si="8"/>
        <v>7.4579117430974449E-3</v>
      </c>
      <c r="AX80" s="11">
        <f t="shared" si="9"/>
        <v>6.3487393305394627E-4</v>
      </c>
      <c r="AY80" s="11">
        <f t="shared" si="10"/>
        <v>9.661656253434027E-2</v>
      </c>
      <c r="AZ80" s="11">
        <f t="shared" si="11"/>
        <v>1.1587596662825311E-2</v>
      </c>
      <c r="BA80" s="11">
        <f t="shared" si="12"/>
        <v>2.667972083964322E-4</v>
      </c>
      <c r="BB80" s="11">
        <f t="shared" si="13"/>
        <v>1.6769108607480953E-4</v>
      </c>
    </row>
    <row r="81" spans="1:54" x14ac:dyDescent="0.3">
      <c r="A81" s="1">
        <v>44977</v>
      </c>
      <c r="B81" t="s">
        <v>21</v>
      </c>
      <c r="C81">
        <v>206</v>
      </c>
      <c r="D81">
        <v>19674</v>
      </c>
      <c r="E81">
        <v>875</v>
      </c>
      <c r="F81">
        <v>0</v>
      </c>
      <c r="G81">
        <v>498</v>
      </c>
      <c r="H81">
        <v>114</v>
      </c>
      <c r="I81">
        <v>5203135.2093599997</v>
      </c>
      <c r="J81">
        <v>5203135.2093599997</v>
      </c>
      <c r="K81">
        <v>259661</v>
      </c>
      <c r="L81">
        <v>5511970</v>
      </c>
      <c r="M81">
        <v>20755</v>
      </c>
      <c r="N81">
        <v>9.9253192001927254E-3</v>
      </c>
      <c r="O81">
        <v>0.94791616477957119</v>
      </c>
      <c r="P81">
        <v>4.2158516020236091E-2</v>
      </c>
      <c r="Q81">
        <v>0</v>
      </c>
      <c r="R81">
        <v>2.3994218260660082E-2</v>
      </c>
      <c r="S81">
        <v>5.4926523729221877E-3</v>
      </c>
      <c r="T81">
        <v>51642.777794659603</v>
      </c>
      <c r="U81">
        <v>4932135.9724860825</v>
      </c>
      <c r="V81">
        <v>219356.459079258</v>
      </c>
      <c r="W81">
        <v>0</v>
      </c>
      <c r="X81">
        <v>124845.16185310909</v>
      </c>
      <c r="Y81">
        <v>28579.01295432619</v>
      </c>
      <c r="Z81" s="4">
        <v>4278.9052729314617</v>
      </c>
      <c r="AA81" s="4">
        <v>703002.3491216409</v>
      </c>
      <c r="AB81" s="4">
        <v>81015.002201046547</v>
      </c>
      <c r="AC81" s="4">
        <v>783.74340438110607</v>
      </c>
      <c r="AD81" s="4">
        <v>0</v>
      </c>
      <c r="AE81" s="4">
        <v>789.07999999999993</v>
      </c>
      <c r="AF81" s="10">
        <f t="shared" si="2"/>
        <v>5992215.2093599997</v>
      </c>
      <c r="AG81" s="4">
        <v>789080</v>
      </c>
      <c r="AH81" s="4">
        <v>805810</v>
      </c>
      <c r="AI81">
        <v>6029.57</v>
      </c>
      <c r="AJ81">
        <v>5228.1999900000001</v>
      </c>
      <c r="AK81">
        <v>801.37000999999998</v>
      </c>
      <c r="AL81">
        <v>1293.4806100000001</v>
      </c>
      <c r="AM81">
        <v>176.74939000000001</v>
      </c>
      <c r="AN81">
        <v>1470.23</v>
      </c>
      <c r="AO81">
        <v>0.243836625165642</v>
      </c>
      <c r="AP81">
        <v>0.2474045775743173</v>
      </c>
      <c r="AQ81">
        <v>0.220559027408575</v>
      </c>
      <c r="AR81" s="11">
        <f t="shared" si="3"/>
        <v>8.618311591010985E-3</v>
      </c>
      <c r="AS81" s="11">
        <f t="shared" si="4"/>
        <v>0.8230905934055831</v>
      </c>
      <c r="AT81" s="11">
        <f t="shared" si="5"/>
        <v>3.6606906029779666E-2</v>
      </c>
      <c r="AU81" s="11">
        <f t="shared" si="6"/>
        <v>0</v>
      </c>
      <c r="AV81" s="11">
        <f t="shared" si="7"/>
        <v>2.0834559088948879E-2</v>
      </c>
      <c r="AW81" s="11">
        <f t="shared" si="8"/>
        <v>4.7693568998798657E-3</v>
      </c>
      <c r="AX81" s="11">
        <f t="shared" si="9"/>
        <v>7.14077369292027E-4</v>
      </c>
      <c r="AY81" s="11">
        <f t="shared" si="10"/>
        <v>0.11731927585369974</v>
      </c>
      <c r="AZ81" s="11">
        <f t="shared" si="11"/>
        <v>1.3520042149771082E-2</v>
      </c>
      <c r="BA81" s="11">
        <f t="shared" si="12"/>
        <v>1.3079360086348002E-4</v>
      </c>
      <c r="BB81" s="11">
        <f t="shared" si="13"/>
        <v>0</v>
      </c>
    </row>
    <row r="82" spans="1:54" x14ac:dyDescent="0.3">
      <c r="A82" s="1">
        <v>44984</v>
      </c>
      <c r="B82" t="s">
        <v>21</v>
      </c>
      <c r="C82">
        <v>191</v>
      </c>
      <c r="D82">
        <v>17524</v>
      </c>
      <c r="E82">
        <v>956</v>
      </c>
      <c r="F82">
        <v>0</v>
      </c>
      <c r="G82">
        <v>621</v>
      </c>
      <c r="H82">
        <v>120</v>
      </c>
      <c r="I82">
        <v>1743394.46905</v>
      </c>
      <c r="J82">
        <v>4855990.6488939803</v>
      </c>
      <c r="K82">
        <v>85291</v>
      </c>
      <c r="L82">
        <v>4596070</v>
      </c>
      <c r="M82">
        <v>18671</v>
      </c>
      <c r="N82">
        <v>1.022976808955064E-2</v>
      </c>
      <c r="O82">
        <v>0.93856783246746289</v>
      </c>
      <c r="P82">
        <v>5.1202399442986449E-2</v>
      </c>
      <c r="Q82">
        <v>0</v>
      </c>
      <c r="R82">
        <v>3.3260136039847892E-2</v>
      </c>
      <c r="S82">
        <v>6.4270794279899313E-3</v>
      </c>
      <c r="T82">
        <v>49675.658183211941</v>
      </c>
      <c r="U82">
        <v>4557676.6178146917</v>
      </c>
      <c r="V82">
        <v>248638.3728960765</v>
      </c>
      <c r="W82">
        <v>0</v>
      </c>
      <c r="X82">
        <v>161510.90959044301</v>
      </c>
      <c r="Y82">
        <v>31209.837602017978</v>
      </c>
      <c r="Z82" s="4">
        <v>5156.9275030349891</v>
      </c>
      <c r="AA82" s="4">
        <v>604317.65551523899</v>
      </c>
      <c r="AB82" s="4">
        <v>71274.899171602679</v>
      </c>
      <c r="AC82" s="4">
        <v>1060.5178101233339</v>
      </c>
      <c r="AD82" s="4">
        <v>0</v>
      </c>
      <c r="AE82" s="4">
        <v>681.81</v>
      </c>
      <c r="AF82" s="10">
        <f t="shared" si="2"/>
        <v>5537800.6488939803</v>
      </c>
      <c r="AG82" s="4">
        <v>681810</v>
      </c>
      <c r="AH82" s="4">
        <v>682610</v>
      </c>
      <c r="AI82">
        <v>5909.92</v>
      </c>
      <c r="AJ82">
        <v>5232.8299800000004</v>
      </c>
      <c r="AK82">
        <v>677.09001999999998</v>
      </c>
      <c r="AL82">
        <v>1257.27674</v>
      </c>
      <c r="AM82">
        <v>203.67326</v>
      </c>
      <c r="AN82">
        <v>1460.95</v>
      </c>
      <c r="AO82">
        <v>0.24720300782413299</v>
      </c>
      <c r="AP82">
        <v>0.2402670724646781</v>
      </c>
      <c r="AQ82">
        <v>0.30080676717107718</v>
      </c>
      <c r="AR82" s="11">
        <f t="shared" si="3"/>
        <v>8.9702864607690887E-3</v>
      </c>
      <c r="AS82" s="11">
        <f t="shared" si="4"/>
        <v>0.82301204156291885</v>
      </c>
      <c r="AT82" s="11">
        <f t="shared" si="5"/>
        <v>4.4898397154425382E-2</v>
      </c>
      <c r="AU82" s="11">
        <f t="shared" si="6"/>
        <v>0</v>
      </c>
      <c r="AV82" s="11">
        <f t="shared" si="7"/>
        <v>2.9165172210144523E-2</v>
      </c>
      <c r="AW82" s="11">
        <f t="shared" si="8"/>
        <v>5.6357820695931453E-3</v>
      </c>
      <c r="AX82" s="11">
        <f t="shared" si="9"/>
        <v>9.3122303058434215E-4</v>
      </c>
      <c r="AY82" s="11">
        <f t="shared" si="10"/>
        <v>0.10912593172452577</v>
      </c>
      <c r="AZ82" s="11">
        <f t="shared" si="11"/>
        <v>1.2870614832593845E-2</v>
      </c>
      <c r="BA82" s="11">
        <f t="shared" si="12"/>
        <v>1.9150523418266102E-4</v>
      </c>
      <c r="BB82" s="11">
        <f t="shared" si="13"/>
        <v>0</v>
      </c>
    </row>
    <row r="83" spans="1:54" x14ac:dyDescent="0.3">
      <c r="A83" s="1">
        <v>44991</v>
      </c>
      <c r="B83" t="s">
        <v>21</v>
      </c>
      <c r="C83">
        <v>357</v>
      </c>
      <c r="D83">
        <v>14261</v>
      </c>
      <c r="E83">
        <v>685</v>
      </c>
      <c r="F83">
        <v>0</v>
      </c>
      <c r="G83">
        <v>343</v>
      </c>
      <c r="H83">
        <v>57</v>
      </c>
      <c r="I83">
        <v>0</v>
      </c>
      <c r="J83">
        <v>4514872.8118885923</v>
      </c>
      <c r="K83">
        <v>0</v>
      </c>
      <c r="L83">
        <v>4393180</v>
      </c>
      <c r="M83">
        <v>15303</v>
      </c>
      <c r="N83">
        <v>2.3328759066849641E-2</v>
      </c>
      <c r="O83">
        <v>0.9319087760569823</v>
      </c>
      <c r="P83">
        <v>4.476246487616807E-2</v>
      </c>
      <c r="Q83">
        <v>0</v>
      </c>
      <c r="R83">
        <v>2.2413905770110439E-2</v>
      </c>
      <c r="S83">
        <v>3.7247598510096059E-3</v>
      </c>
      <c r="T83">
        <v>105326.38004601889</v>
      </c>
      <c r="U83">
        <v>4207449.5961800441</v>
      </c>
      <c r="V83">
        <v>202096.83566252931</v>
      </c>
      <c r="W83">
        <v>0</v>
      </c>
      <c r="X83">
        <v>101195.9337697044</v>
      </c>
      <c r="Y83">
        <v>16816.816982137469</v>
      </c>
      <c r="Z83" s="4">
        <v>5626.5357930657974</v>
      </c>
      <c r="AA83" s="4">
        <v>756050.36697462667</v>
      </c>
      <c r="AB83" s="4">
        <v>91366.105240942707</v>
      </c>
      <c r="AC83" s="4">
        <v>1796.9919913648171</v>
      </c>
      <c r="AD83" s="4">
        <v>0</v>
      </c>
      <c r="AE83" s="4">
        <v>854.84</v>
      </c>
      <c r="AF83" s="10">
        <f t="shared" si="2"/>
        <v>5369712.8118885923</v>
      </c>
      <c r="AG83" s="4">
        <v>854840</v>
      </c>
      <c r="AH83" s="4">
        <v>865950</v>
      </c>
      <c r="AI83">
        <v>5101.6100000000006</v>
      </c>
      <c r="AJ83">
        <v>4235.66</v>
      </c>
      <c r="AK83">
        <v>865.95</v>
      </c>
      <c r="AL83">
        <v>1080.1541099999999</v>
      </c>
      <c r="AM83">
        <v>191.54589000000001</v>
      </c>
      <c r="AN83">
        <v>1271.7</v>
      </c>
      <c r="AO83">
        <v>0.24927424871756171</v>
      </c>
      <c r="AP83">
        <v>0.25501435667640932</v>
      </c>
      <c r="AQ83">
        <v>0.22119740169755761</v>
      </c>
      <c r="AR83" s="11">
        <f t="shared" si="3"/>
        <v>1.9614900039500314E-2</v>
      </c>
      <c r="AS83" s="11">
        <f t="shared" si="4"/>
        <v>0.78355207132580962</v>
      </c>
      <c r="AT83" s="11">
        <f t="shared" si="5"/>
        <v>3.7636432848901176E-2</v>
      </c>
      <c r="AU83" s="11">
        <f t="shared" si="6"/>
        <v>0</v>
      </c>
      <c r="AV83" s="11">
        <f t="shared" si="7"/>
        <v>1.8845688273245394E-2</v>
      </c>
      <c r="AW83" s="11">
        <f t="shared" si="8"/>
        <v>3.1317907626092936E-3</v>
      </c>
      <c r="AX83" s="11">
        <f t="shared" si="9"/>
        <v>1.0478280664486556E-3</v>
      </c>
      <c r="AY83" s="11">
        <f t="shared" si="10"/>
        <v>0.1407990321755615</v>
      </c>
      <c r="AZ83" s="11">
        <f t="shared" si="11"/>
        <v>1.7015082266347157E-2</v>
      </c>
      <c r="BA83" s="11">
        <f t="shared" si="12"/>
        <v>3.346532774315715E-4</v>
      </c>
      <c r="BB83" s="11">
        <f t="shared" si="13"/>
        <v>0</v>
      </c>
    </row>
    <row r="84" spans="1:54" x14ac:dyDescent="0.3">
      <c r="A84" s="1">
        <v>44998</v>
      </c>
      <c r="B84" t="s">
        <v>21</v>
      </c>
      <c r="C84">
        <v>190</v>
      </c>
      <c r="D84">
        <v>14855</v>
      </c>
      <c r="E84">
        <v>694</v>
      </c>
      <c r="F84">
        <v>0</v>
      </c>
      <c r="G84">
        <v>486</v>
      </c>
      <c r="H84">
        <v>71</v>
      </c>
      <c r="I84">
        <v>0</v>
      </c>
      <c r="J84">
        <v>4204836.1573716933</v>
      </c>
      <c r="K84">
        <v>0</v>
      </c>
      <c r="L84">
        <v>4091500</v>
      </c>
      <c r="M84">
        <v>15739</v>
      </c>
      <c r="N84">
        <v>1.2071923247982719E-2</v>
      </c>
      <c r="O84">
        <v>0.94383378867780676</v>
      </c>
      <c r="P84">
        <v>4.4094288074210557E-2</v>
      </c>
      <c r="Q84">
        <v>0</v>
      </c>
      <c r="R84">
        <v>3.0878708939576852E-2</v>
      </c>
      <c r="S84">
        <v>4.5110871084566998E-3</v>
      </c>
      <c r="T84">
        <v>50760.459362133661</v>
      </c>
      <c r="U84">
        <v>3968666.4411815559</v>
      </c>
      <c r="V84">
        <v>185409.256828004</v>
      </c>
      <c r="W84">
        <v>0</v>
      </c>
      <c r="X84">
        <v>129839.91184208931</v>
      </c>
      <c r="Y84">
        <v>18968.38218269205</v>
      </c>
      <c r="Z84" s="4">
        <v>3375.1856691409948</v>
      </c>
      <c r="AA84" s="4">
        <v>551190.20057091874</v>
      </c>
      <c r="AB84" s="4">
        <v>63484.814169520483</v>
      </c>
      <c r="AC84" s="4">
        <v>1839.799590419758</v>
      </c>
      <c r="AD84" s="4">
        <v>0</v>
      </c>
      <c r="AE84" s="4">
        <v>638.19000000000005</v>
      </c>
      <c r="AF84" s="10">
        <f t="shared" si="2"/>
        <v>4824726.1573716933</v>
      </c>
      <c r="AG84" s="4">
        <v>638190</v>
      </c>
      <c r="AH84" s="4">
        <v>638570</v>
      </c>
      <c r="AI84">
        <v>4943.9400000000014</v>
      </c>
      <c r="AJ84">
        <v>4323.67</v>
      </c>
      <c r="AK84">
        <v>620.27</v>
      </c>
      <c r="AL84">
        <v>1066.0629200000001</v>
      </c>
      <c r="AM84">
        <v>189.04707999999999</v>
      </c>
      <c r="AN84">
        <v>1255.1099999999999</v>
      </c>
      <c r="AO84">
        <v>0.25386837218898289</v>
      </c>
      <c r="AP84">
        <v>0.24656435851949851</v>
      </c>
      <c r="AQ84">
        <v>0.30478191755203382</v>
      </c>
      <c r="AR84" s="11">
        <f t="shared" si="3"/>
        <v>1.0520899571590569E-2</v>
      </c>
      <c r="AS84" s="11">
        <f t="shared" si="4"/>
        <v>0.82256822703146271</v>
      </c>
      <c r="AT84" s="11">
        <f t="shared" si="5"/>
        <v>3.8428970014125555E-2</v>
      </c>
      <c r="AU84" s="11">
        <f t="shared" si="6"/>
        <v>0</v>
      </c>
      <c r="AV84" s="11">
        <f t="shared" si="7"/>
        <v>2.6911353641015885E-2</v>
      </c>
      <c r="AW84" s="11">
        <f t="shared" si="8"/>
        <v>3.9314940504364751E-3</v>
      </c>
      <c r="AX84" s="11">
        <f t="shared" si="9"/>
        <v>6.9956004943079572E-4</v>
      </c>
      <c r="AY84" s="11">
        <f t="shared" si="10"/>
        <v>0.11424279484313445</v>
      </c>
      <c r="AZ84" s="11">
        <f t="shared" si="11"/>
        <v>1.3158221233452205E-2</v>
      </c>
      <c r="BA84" s="11">
        <f t="shared" si="12"/>
        <v>3.8132725680373186E-4</v>
      </c>
      <c r="BB84" s="11">
        <f t="shared" si="13"/>
        <v>0</v>
      </c>
    </row>
    <row r="85" spans="1:54" x14ac:dyDescent="0.3">
      <c r="A85" s="1">
        <v>45005</v>
      </c>
      <c r="B85" t="s">
        <v>21</v>
      </c>
      <c r="C85">
        <v>141</v>
      </c>
      <c r="D85">
        <v>14733</v>
      </c>
      <c r="E85">
        <v>680</v>
      </c>
      <c r="F85">
        <v>0</v>
      </c>
      <c r="G85">
        <v>459</v>
      </c>
      <c r="H85">
        <v>58</v>
      </c>
      <c r="I85">
        <v>0</v>
      </c>
      <c r="J85">
        <v>4207220.4222831205</v>
      </c>
      <c r="K85">
        <v>0</v>
      </c>
      <c r="L85">
        <v>4093820</v>
      </c>
      <c r="M85">
        <v>15554</v>
      </c>
      <c r="N85">
        <v>9.0651922335090659E-3</v>
      </c>
      <c r="O85">
        <v>0.94721615018644723</v>
      </c>
      <c r="P85">
        <v>4.3718657580043722E-2</v>
      </c>
      <c r="Q85">
        <v>0</v>
      </c>
      <c r="R85">
        <v>2.9510093866529509E-2</v>
      </c>
      <c r="S85">
        <v>3.7289443230037289E-3</v>
      </c>
      <c r="T85">
        <v>38139.261896741678</v>
      </c>
      <c r="U85">
        <v>3985147.131380816</v>
      </c>
      <c r="V85">
        <v>183934.02900556271</v>
      </c>
      <c r="W85">
        <v>0</v>
      </c>
      <c r="X85">
        <v>124155.4695787548</v>
      </c>
      <c r="Y85">
        <v>15688.49070929799</v>
      </c>
      <c r="Z85" s="4">
        <v>5381.7699120244797</v>
      </c>
      <c r="AA85" s="4">
        <v>788205.16016518045</v>
      </c>
      <c r="AB85" s="4">
        <v>96583.705344922899</v>
      </c>
      <c r="AC85" s="4">
        <v>2629.3645778721439</v>
      </c>
      <c r="AD85" s="4">
        <v>0</v>
      </c>
      <c r="AE85" s="4">
        <v>892.80000000000007</v>
      </c>
      <c r="AF85" s="10">
        <f t="shared" si="2"/>
        <v>5100020.4222831195</v>
      </c>
      <c r="AG85" s="4">
        <v>892800</v>
      </c>
      <c r="AH85" s="4">
        <v>892800</v>
      </c>
      <c r="AI85">
        <v>4894.42</v>
      </c>
      <c r="AJ85">
        <v>4001.6199900000001</v>
      </c>
      <c r="AK85">
        <v>892.80001000000004</v>
      </c>
      <c r="AL85">
        <v>1031.4507599999999</v>
      </c>
      <c r="AM85">
        <v>182.90924000000001</v>
      </c>
      <c r="AN85">
        <v>1214.3599999999999</v>
      </c>
      <c r="AO85">
        <v>0.24811111428933361</v>
      </c>
      <c r="AP85">
        <v>0.25775829853348958</v>
      </c>
      <c r="AQ85">
        <v>0.20487145827876951</v>
      </c>
      <c r="AR85" s="11">
        <f t="shared" si="3"/>
        <v>7.4782567007188423E-3</v>
      </c>
      <c r="AS85" s="11">
        <f t="shared" si="4"/>
        <v>0.78139826930277079</v>
      </c>
      <c r="AT85" s="11">
        <f t="shared" si="5"/>
        <v>3.6065351464459668E-2</v>
      </c>
      <c r="AU85" s="11">
        <f t="shared" si="6"/>
        <v>0</v>
      </c>
      <c r="AV85" s="11">
        <f t="shared" si="7"/>
        <v>2.4344112238510268E-2</v>
      </c>
      <c r="AW85" s="11">
        <f t="shared" si="8"/>
        <v>3.0761623307921471E-3</v>
      </c>
      <c r="AX85" s="11">
        <f t="shared" si="9"/>
        <v>1.0552447767680172E-3</v>
      </c>
      <c r="AY85" s="11">
        <f t="shared" si="10"/>
        <v>0.15454941253202387</v>
      </c>
      <c r="AZ85" s="11">
        <f t="shared" si="11"/>
        <v>1.8937905605814299E-2</v>
      </c>
      <c r="BA85" s="11">
        <f t="shared" si="12"/>
        <v>5.1555961744464149E-4</v>
      </c>
      <c r="BB85" s="11">
        <f t="shared" si="13"/>
        <v>0</v>
      </c>
    </row>
    <row r="86" spans="1:54" x14ac:dyDescent="0.3">
      <c r="A86" s="1">
        <v>45012</v>
      </c>
      <c r="B86" t="s">
        <v>21</v>
      </c>
      <c r="C86">
        <v>127</v>
      </c>
      <c r="D86">
        <v>15603</v>
      </c>
      <c r="E86">
        <v>782</v>
      </c>
      <c r="F86">
        <v>0</v>
      </c>
      <c r="G86">
        <v>657</v>
      </c>
      <c r="H86">
        <v>100</v>
      </c>
      <c r="I86">
        <v>717400.63460999995</v>
      </c>
      <c r="J86">
        <v>4458322.5576424152</v>
      </c>
      <c r="K86">
        <v>34223</v>
      </c>
      <c r="L86">
        <v>4447190</v>
      </c>
      <c r="M86">
        <v>16512</v>
      </c>
      <c r="N86">
        <v>7.6913759689922478E-3</v>
      </c>
      <c r="O86">
        <v>0.94494912790697672</v>
      </c>
      <c r="P86">
        <v>4.7359496124031009E-2</v>
      </c>
      <c r="Q86">
        <v>0</v>
      </c>
      <c r="R86">
        <v>3.9789244186046513E-2</v>
      </c>
      <c r="S86">
        <v>6.0562015503875972E-3</v>
      </c>
      <c r="T86">
        <v>34290.634981866933</v>
      </c>
      <c r="U86">
        <v>4212888.0127722016</v>
      </c>
      <c r="V86">
        <v>211143.90988834601</v>
      </c>
      <c r="W86">
        <v>0</v>
      </c>
      <c r="X86">
        <v>177393.2849061935</v>
      </c>
      <c r="Y86">
        <v>27000.499985721988</v>
      </c>
      <c r="Z86" s="4">
        <v>4055.7992099468429</v>
      </c>
      <c r="AA86" s="4">
        <v>589017.15263386862</v>
      </c>
      <c r="AB86" s="4">
        <v>74525.721028039319</v>
      </c>
      <c r="AC86" s="4">
        <v>1641.327128145236</v>
      </c>
      <c r="AD86" s="4">
        <v>0</v>
      </c>
      <c r="AE86" s="4">
        <v>669.24</v>
      </c>
      <c r="AF86" s="10">
        <f t="shared" si="2"/>
        <v>5127562.5576424142</v>
      </c>
      <c r="AG86" s="4">
        <v>669240</v>
      </c>
      <c r="AH86" s="4">
        <v>669240</v>
      </c>
      <c r="AI86">
        <v>5005.12</v>
      </c>
      <c r="AJ86">
        <v>4335.8799799999997</v>
      </c>
      <c r="AK86">
        <v>669.24001999999996</v>
      </c>
      <c r="AL86">
        <v>1025.5700999999999</v>
      </c>
      <c r="AM86">
        <v>183.56989999999999</v>
      </c>
      <c r="AN86">
        <v>1209.1400000000001</v>
      </c>
      <c r="AO86">
        <v>0.2415806214436417</v>
      </c>
      <c r="AP86">
        <v>0.23653101670955379</v>
      </c>
      <c r="AQ86">
        <v>0.27429605898344223</v>
      </c>
      <c r="AR86" s="11">
        <f t="shared" si="3"/>
        <v>6.6875117751139281E-3</v>
      </c>
      <c r="AS86" s="11">
        <f t="shared" si="4"/>
        <v>0.82161611202442975</v>
      </c>
      <c r="AT86" s="11">
        <f t="shared" si="5"/>
        <v>4.1178222111331431E-2</v>
      </c>
      <c r="AU86" s="11">
        <f t="shared" si="6"/>
        <v>0</v>
      </c>
      <c r="AV86" s="11">
        <f t="shared" si="7"/>
        <v>3.4596025482282286E-2</v>
      </c>
      <c r="AW86" s="11">
        <f t="shared" si="8"/>
        <v>5.2657573032393115E-3</v>
      </c>
      <c r="AX86" s="11">
        <f t="shared" si="9"/>
        <v>7.9097995672463249E-4</v>
      </c>
      <c r="AY86" s="11">
        <f t="shared" si="10"/>
        <v>0.11487273846244227</v>
      </c>
      <c r="AZ86" s="11">
        <f t="shared" si="11"/>
        <v>1.4534336771174425E-2</v>
      </c>
      <c r="BA86" s="11">
        <f t="shared" si="12"/>
        <v>3.2009889878357653E-4</v>
      </c>
      <c r="BB86" s="11">
        <f t="shared" si="13"/>
        <v>0</v>
      </c>
    </row>
    <row r="87" spans="1:54" x14ac:dyDescent="0.3">
      <c r="A87" s="1">
        <v>45019</v>
      </c>
      <c r="B87" t="s">
        <v>21</v>
      </c>
      <c r="C87">
        <v>87</v>
      </c>
      <c r="D87">
        <v>10113</v>
      </c>
      <c r="E87">
        <v>856</v>
      </c>
      <c r="F87">
        <v>0</v>
      </c>
      <c r="G87">
        <v>387</v>
      </c>
      <c r="H87">
        <v>81</v>
      </c>
      <c r="I87">
        <v>3040298.86675</v>
      </c>
      <c r="J87">
        <v>3055149.137426774</v>
      </c>
      <c r="K87">
        <v>150963</v>
      </c>
      <c r="L87">
        <v>2700090</v>
      </c>
      <c r="M87">
        <v>11056</v>
      </c>
      <c r="N87">
        <v>7.8690303907380608E-3</v>
      </c>
      <c r="O87">
        <v>0.91470694645441386</v>
      </c>
      <c r="P87">
        <v>7.7424023154848046E-2</v>
      </c>
      <c r="Q87">
        <v>0</v>
      </c>
      <c r="R87">
        <v>3.5003617945007233E-2</v>
      </c>
      <c r="S87">
        <v>7.3263386396526771E-3</v>
      </c>
      <c r="T87">
        <v>24041.061410648461</v>
      </c>
      <c r="U87">
        <v>2794566.1384584811</v>
      </c>
      <c r="V87">
        <v>236541.93755764459</v>
      </c>
      <c r="W87">
        <v>0</v>
      </c>
      <c r="X87">
        <v>106941.27317150521</v>
      </c>
      <c r="Y87">
        <v>22383.057175431321</v>
      </c>
      <c r="Z87" s="4">
        <v>5143.5445551323273</v>
      </c>
      <c r="AA87" s="4">
        <v>735180.98563459166</v>
      </c>
      <c r="AB87" s="4">
        <v>92545.9978272265</v>
      </c>
      <c r="AC87" s="4">
        <v>2079.4719830494901</v>
      </c>
      <c r="AD87" s="4">
        <v>0</v>
      </c>
      <c r="AE87" s="4">
        <v>834.95</v>
      </c>
      <c r="AF87" s="10">
        <f t="shared" si="2"/>
        <v>3890099.1374267736</v>
      </c>
      <c r="AG87" s="4">
        <v>834950</v>
      </c>
      <c r="AH87" s="4">
        <v>834950</v>
      </c>
      <c r="AI87">
        <v>3509.74</v>
      </c>
      <c r="AJ87">
        <v>2674.7899900000002</v>
      </c>
      <c r="AK87">
        <v>834.95001000000002</v>
      </c>
      <c r="AL87">
        <v>737.86172999999997</v>
      </c>
      <c r="AM87">
        <v>137.72827000000001</v>
      </c>
      <c r="AN87">
        <v>875.59</v>
      </c>
      <c r="AO87">
        <v>0.24947432003510231</v>
      </c>
      <c r="AP87">
        <v>0.27585781790666858</v>
      </c>
      <c r="AQ87">
        <v>0.16495391143237431</v>
      </c>
      <c r="AR87" s="11">
        <f t="shared" si="3"/>
        <v>6.1800639421624518E-3</v>
      </c>
      <c r="AS87" s="11">
        <f t="shared" si="4"/>
        <v>0.71837915686309051</v>
      </c>
      <c r="AT87" s="11">
        <f t="shared" si="5"/>
        <v>6.0806146373460442E-2</v>
      </c>
      <c r="AU87" s="11">
        <f t="shared" si="6"/>
        <v>0</v>
      </c>
      <c r="AV87" s="11">
        <f t="shared" si="7"/>
        <v>2.7490629259964008E-2</v>
      </c>
      <c r="AW87" s="11">
        <f t="shared" si="8"/>
        <v>5.7538526358064199E-3</v>
      </c>
      <c r="AX87" s="11">
        <f t="shared" si="9"/>
        <v>1.3222142607231043E-3</v>
      </c>
      <c r="AY87" s="11">
        <f t="shared" si="10"/>
        <v>0.18898772490433235</v>
      </c>
      <c r="AZ87" s="11">
        <f t="shared" si="11"/>
        <v>2.379013864629782E-2</v>
      </c>
      <c r="BA87" s="11">
        <f t="shared" si="12"/>
        <v>5.3455500993350544E-4</v>
      </c>
      <c r="BB87" s="11">
        <f t="shared" si="13"/>
        <v>0</v>
      </c>
    </row>
    <row r="88" spans="1:54" x14ac:dyDescent="0.3">
      <c r="A88" s="1">
        <v>45026</v>
      </c>
      <c r="B88" t="s">
        <v>21</v>
      </c>
      <c r="C88">
        <v>159</v>
      </c>
      <c r="D88">
        <v>14047</v>
      </c>
      <c r="E88">
        <v>791</v>
      </c>
      <c r="F88">
        <v>0</v>
      </c>
      <c r="G88">
        <v>423</v>
      </c>
      <c r="H88">
        <v>151</v>
      </c>
      <c r="I88">
        <v>4347529.2867999999</v>
      </c>
      <c r="J88">
        <v>4347529.2867999999</v>
      </c>
      <c r="K88">
        <v>229496</v>
      </c>
      <c r="L88">
        <v>4401060</v>
      </c>
      <c r="M88">
        <v>14997</v>
      </c>
      <c r="N88">
        <v>1.0602120424084821E-2</v>
      </c>
      <c r="O88">
        <v>0.93665399746615985</v>
      </c>
      <c r="P88">
        <v>5.2743882109755287E-2</v>
      </c>
      <c r="Q88">
        <v>0</v>
      </c>
      <c r="R88">
        <v>2.8205641128225649E-2</v>
      </c>
      <c r="S88">
        <v>1.0068680402747219E-2</v>
      </c>
      <c r="T88">
        <v>46093.029045889183</v>
      </c>
      <c r="U88">
        <v>4072130.6855824231</v>
      </c>
      <c r="V88">
        <v>229305.5721716877</v>
      </c>
      <c r="W88">
        <v>0</v>
      </c>
      <c r="X88">
        <v>122624.8508579316</v>
      </c>
      <c r="Y88">
        <v>43773.88293037274</v>
      </c>
      <c r="Z88" s="4">
        <v>4244.7050993552202</v>
      </c>
      <c r="AA88" s="4">
        <v>567791.33656863263</v>
      </c>
      <c r="AB88" s="4">
        <v>67572.607018474038</v>
      </c>
      <c r="AC88" s="4">
        <v>1821.351313538185</v>
      </c>
      <c r="AD88" s="4">
        <v>0</v>
      </c>
      <c r="AE88" s="4">
        <v>641.43000000000006</v>
      </c>
      <c r="AF88" s="10">
        <f t="shared" si="2"/>
        <v>4988959.2867999999</v>
      </c>
      <c r="AG88" s="4">
        <v>641430</v>
      </c>
      <c r="AH88" s="4">
        <v>641430</v>
      </c>
      <c r="AI88">
        <v>5312.49</v>
      </c>
      <c r="AJ88">
        <v>4671.0600100000001</v>
      </c>
      <c r="AK88">
        <v>641.42998999999998</v>
      </c>
      <c r="AL88">
        <v>1122.3530900000001</v>
      </c>
      <c r="AM88">
        <v>209.49691000000001</v>
      </c>
      <c r="AN88">
        <v>1331.85</v>
      </c>
      <c r="AO88">
        <v>0.25070164837957343</v>
      </c>
      <c r="AP88">
        <v>0.24027802845547261</v>
      </c>
      <c r="AQ88">
        <v>0.32660915963720372</v>
      </c>
      <c r="AR88" s="11">
        <f t="shared" si="3"/>
        <v>9.2390068541637685E-3</v>
      </c>
      <c r="AS88" s="11">
        <f t="shared" si="4"/>
        <v>0.81622848604049325</v>
      </c>
      <c r="AT88" s="11">
        <f t="shared" si="5"/>
        <v>4.5962606425431075E-2</v>
      </c>
      <c r="AU88" s="11">
        <f t="shared" si="6"/>
        <v>0</v>
      </c>
      <c r="AV88" s="11">
        <f t="shared" si="7"/>
        <v>2.457924464975644E-2</v>
      </c>
      <c r="AW88" s="11">
        <f t="shared" si="8"/>
        <v>8.7741511633882309E-3</v>
      </c>
      <c r="AX88" s="11">
        <f t="shared" si="9"/>
        <v>8.5081975124271729E-4</v>
      </c>
      <c r="AY88" s="11">
        <f t="shared" si="10"/>
        <v>0.11380957508932155</v>
      </c>
      <c r="AZ88" s="11">
        <f t="shared" si="11"/>
        <v>1.3544429435866616E-2</v>
      </c>
      <c r="BA88" s="11">
        <f t="shared" si="12"/>
        <v>3.6507640348102131E-4</v>
      </c>
      <c r="BB88" s="11">
        <f t="shared" si="13"/>
        <v>0</v>
      </c>
    </row>
    <row r="89" spans="1:54" x14ac:dyDescent="0.3">
      <c r="A89" s="1">
        <v>45033</v>
      </c>
      <c r="B89" t="s">
        <v>21</v>
      </c>
      <c r="C89">
        <v>123</v>
      </c>
      <c r="D89">
        <v>11412</v>
      </c>
      <c r="E89">
        <v>771</v>
      </c>
      <c r="F89">
        <v>0</v>
      </c>
      <c r="G89">
        <v>264</v>
      </c>
      <c r="H89">
        <v>118</v>
      </c>
      <c r="I89">
        <v>3970716.1132</v>
      </c>
      <c r="J89">
        <v>3970716.1132</v>
      </c>
      <c r="K89">
        <v>244590</v>
      </c>
      <c r="L89">
        <v>3988370</v>
      </c>
      <c r="M89">
        <v>12306</v>
      </c>
      <c r="N89">
        <v>9.9951243295953191E-3</v>
      </c>
      <c r="O89">
        <v>0.92735251097025839</v>
      </c>
      <c r="P89">
        <v>6.2652364700146276E-2</v>
      </c>
      <c r="Q89">
        <v>0</v>
      </c>
      <c r="R89">
        <v>2.1452949780594831E-2</v>
      </c>
      <c r="S89">
        <v>9.5888184625385984E-3</v>
      </c>
      <c r="T89">
        <v>39687.801228961478</v>
      </c>
      <c r="U89">
        <v>3682253.5579260839</v>
      </c>
      <c r="V89">
        <v>248774.7540449537</v>
      </c>
      <c r="W89">
        <v>0</v>
      </c>
      <c r="X89">
        <v>85183.573369478283</v>
      </c>
      <c r="Y89">
        <v>38074.475975751659</v>
      </c>
      <c r="Z89" s="4">
        <v>4986.4653966229616</v>
      </c>
      <c r="AA89" s="4">
        <v>687451.88899539376</v>
      </c>
      <c r="AB89" s="4">
        <v>85537.689150412465</v>
      </c>
      <c r="AC89" s="4">
        <v>2513.9564575707791</v>
      </c>
      <c r="AD89" s="4">
        <v>71.030115830115847</v>
      </c>
      <c r="AE89" s="4">
        <v>780.49</v>
      </c>
      <c r="AF89" s="10">
        <f t="shared" si="2"/>
        <v>4751206.1131999996</v>
      </c>
      <c r="AG89" s="4">
        <v>780490</v>
      </c>
      <c r="AH89" s="4">
        <v>782320</v>
      </c>
      <c r="AI89">
        <v>4712.47</v>
      </c>
      <c r="AJ89">
        <v>3930.1500099999998</v>
      </c>
      <c r="AK89">
        <v>782.31998999999996</v>
      </c>
      <c r="AL89">
        <v>1037.96489</v>
      </c>
      <c r="AM89">
        <v>193.74511000000001</v>
      </c>
      <c r="AN89">
        <v>1231.71</v>
      </c>
      <c r="AO89">
        <v>0.26137248619089348</v>
      </c>
      <c r="AP89">
        <v>0.26410312261846708</v>
      </c>
      <c r="AQ89">
        <v>0.247654556289684</v>
      </c>
      <c r="AR89" s="11">
        <f t="shared" si="3"/>
        <v>8.3532055405256302E-3</v>
      </c>
      <c r="AS89" s="11">
        <f t="shared" si="4"/>
        <v>0.77501448478437784</v>
      </c>
      <c r="AT89" s="11">
        <f t="shared" si="5"/>
        <v>5.2360337168660662E-2</v>
      </c>
      <c r="AU89" s="11">
        <f t="shared" si="6"/>
        <v>0</v>
      </c>
      <c r="AV89" s="11">
        <f t="shared" si="7"/>
        <v>1.7928831404055007E-2</v>
      </c>
      <c r="AW89" s="11">
        <f t="shared" si="8"/>
        <v>8.0136443396912529E-3</v>
      </c>
      <c r="AX89" s="11">
        <f t="shared" si="9"/>
        <v>1.0495156972393505E-3</v>
      </c>
      <c r="AY89" s="11">
        <f t="shared" si="10"/>
        <v>0.14468997400165112</v>
      </c>
      <c r="AZ89" s="11">
        <f t="shared" si="11"/>
        <v>1.8003363169778738E-2</v>
      </c>
      <c r="BA89" s="11">
        <f t="shared" si="12"/>
        <v>5.2911963776658736E-4</v>
      </c>
      <c r="BB89" s="11">
        <f t="shared" si="13"/>
        <v>1.4949912535424849E-5</v>
      </c>
    </row>
    <row r="90" spans="1:54" x14ac:dyDescent="0.3">
      <c r="A90" s="1">
        <v>45040</v>
      </c>
      <c r="B90" t="s">
        <v>21</v>
      </c>
      <c r="C90">
        <v>187</v>
      </c>
      <c r="D90">
        <v>13103</v>
      </c>
      <c r="E90">
        <v>950</v>
      </c>
      <c r="F90">
        <v>0</v>
      </c>
      <c r="G90">
        <v>397</v>
      </c>
      <c r="H90">
        <v>122</v>
      </c>
      <c r="I90">
        <v>3887243.1870800001</v>
      </c>
      <c r="J90">
        <v>3887243.1870800001</v>
      </c>
      <c r="K90">
        <v>212693</v>
      </c>
      <c r="L90">
        <v>3918670</v>
      </c>
      <c r="M90">
        <v>14240</v>
      </c>
      <c r="N90">
        <v>1.313202247191011E-2</v>
      </c>
      <c r="O90">
        <v>0.92015449438202246</v>
      </c>
      <c r="P90">
        <v>6.6713483146067412E-2</v>
      </c>
      <c r="Q90">
        <v>0</v>
      </c>
      <c r="R90">
        <v>2.7879213483146072E-2</v>
      </c>
      <c r="S90">
        <v>8.5674157303370791E-3</v>
      </c>
      <c r="T90">
        <v>51047.364886514042</v>
      </c>
      <c r="U90">
        <v>3576864.2893475592</v>
      </c>
      <c r="V90">
        <v>259331.53284592699</v>
      </c>
      <c r="W90">
        <v>0</v>
      </c>
      <c r="X90">
        <v>108373.28267350839</v>
      </c>
      <c r="Y90">
        <v>33303.628428634831</v>
      </c>
      <c r="Z90" s="4">
        <v>4550.9220560160302</v>
      </c>
      <c r="AA90" s="4">
        <v>569935.69250152505</v>
      </c>
      <c r="AB90" s="4">
        <v>66883.835670623579</v>
      </c>
      <c r="AC90" s="4">
        <v>2039.549771835384</v>
      </c>
      <c r="AD90" s="4">
        <v>1629.794570039169</v>
      </c>
      <c r="AE90" s="4">
        <v>643.41</v>
      </c>
      <c r="AF90" s="10">
        <f t="shared" si="2"/>
        <v>4530653.1870800005</v>
      </c>
      <c r="AG90" s="4">
        <v>643410</v>
      </c>
      <c r="AH90" s="4">
        <v>643410</v>
      </c>
      <c r="AI90">
        <v>4582.1000000000004</v>
      </c>
      <c r="AJ90">
        <v>3938.6900300000002</v>
      </c>
      <c r="AK90">
        <v>643.40997000000004</v>
      </c>
      <c r="AL90">
        <v>984.57968000000005</v>
      </c>
      <c r="AM90">
        <v>183.78031999999999</v>
      </c>
      <c r="AN90">
        <v>1168.3599999999999</v>
      </c>
      <c r="AO90">
        <v>0.25498352283887299</v>
      </c>
      <c r="AP90">
        <v>0.24997643188489249</v>
      </c>
      <c r="AQ90">
        <v>0.28563486512339858</v>
      </c>
      <c r="AR90" s="11">
        <f t="shared" si="3"/>
        <v>1.1267109350167231E-2</v>
      </c>
      <c r="AS90" s="11">
        <f t="shared" si="4"/>
        <v>0.78948092949326876</v>
      </c>
      <c r="AT90" s="11">
        <f t="shared" si="5"/>
        <v>5.7239325575715892E-2</v>
      </c>
      <c r="AU90" s="11">
        <f t="shared" si="6"/>
        <v>0</v>
      </c>
      <c r="AV90" s="11">
        <f t="shared" si="7"/>
        <v>2.3920012898483368E-2</v>
      </c>
      <c r="AW90" s="11">
        <f t="shared" si="8"/>
        <v>7.3507344423550929E-3</v>
      </c>
      <c r="AX90" s="11">
        <f t="shared" si="9"/>
        <v>1.0044737189317051E-3</v>
      </c>
      <c r="AY90" s="11">
        <f t="shared" si="10"/>
        <v>0.12579548002632437</v>
      </c>
      <c r="AZ90" s="11">
        <f t="shared" si="11"/>
        <v>1.4762515008068872E-2</v>
      </c>
      <c r="BA90" s="11">
        <f t="shared" si="12"/>
        <v>4.5016682752313492E-4</v>
      </c>
      <c r="BB90" s="11">
        <f t="shared" si="13"/>
        <v>3.5972618135654945E-4</v>
      </c>
    </row>
    <row r="91" spans="1:54" x14ac:dyDescent="0.3">
      <c r="A91" s="1">
        <v>45047</v>
      </c>
      <c r="B91" t="s">
        <v>21</v>
      </c>
      <c r="C91">
        <v>169</v>
      </c>
      <c r="D91">
        <v>12556</v>
      </c>
      <c r="E91">
        <v>793</v>
      </c>
      <c r="F91">
        <v>0</v>
      </c>
      <c r="G91">
        <v>568</v>
      </c>
      <c r="H91">
        <v>149</v>
      </c>
      <c r="I91">
        <v>2864935.6541499998</v>
      </c>
      <c r="J91">
        <v>2864935.6541499998</v>
      </c>
      <c r="K91">
        <v>174023</v>
      </c>
      <c r="L91">
        <v>2698940</v>
      </c>
      <c r="M91">
        <v>13518</v>
      </c>
      <c r="N91">
        <v>1.2501849386003849E-2</v>
      </c>
      <c r="O91">
        <v>0.92883562657197816</v>
      </c>
      <c r="P91">
        <v>5.8662524042018049E-2</v>
      </c>
      <c r="Q91">
        <v>0</v>
      </c>
      <c r="R91">
        <v>4.2018050007397542E-2</v>
      </c>
      <c r="S91">
        <v>1.102234058292647E-2</v>
      </c>
      <c r="T91">
        <v>35816.994048775698</v>
      </c>
      <c r="U91">
        <v>2661054.3034108151</v>
      </c>
      <c r="V91">
        <v>168064.3566904091</v>
      </c>
      <c r="W91">
        <v>0</v>
      </c>
      <c r="X91">
        <v>120379.0095840509</v>
      </c>
      <c r="Y91">
        <v>31578.296528210529</v>
      </c>
      <c r="Z91" s="4">
        <v>3849.791100187912</v>
      </c>
      <c r="AA91" s="4">
        <v>520502.43196579861</v>
      </c>
      <c r="AB91" s="4">
        <v>67418.45828911342</v>
      </c>
      <c r="AC91" s="4">
        <v>1939.3186449000841</v>
      </c>
      <c r="AD91" s="4">
        <v>3255.4954966455898</v>
      </c>
      <c r="AE91" s="4">
        <v>616.67000000000007</v>
      </c>
      <c r="AF91" s="10">
        <f t="shared" si="2"/>
        <v>3458645.6541499994</v>
      </c>
      <c r="AG91" s="4">
        <v>616670</v>
      </c>
      <c r="AH91" s="4">
        <v>616670</v>
      </c>
      <c r="AI91">
        <v>3339.41</v>
      </c>
      <c r="AJ91">
        <v>2722.74001</v>
      </c>
      <c r="AK91">
        <v>616.66998999999998</v>
      </c>
      <c r="AL91">
        <v>682.66831000000002</v>
      </c>
      <c r="AM91">
        <v>150.82168999999999</v>
      </c>
      <c r="AN91">
        <v>833.49</v>
      </c>
      <c r="AO91">
        <v>0.24959199379531119</v>
      </c>
      <c r="AP91">
        <v>0.2507284233869983</v>
      </c>
      <c r="AQ91">
        <v>0.2445743954558256</v>
      </c>
      <c r="AR91" s="11">
        <f t="shared" si="3"/>
        <v>1.035578594349473E-2</v>
      </c>
      <c r="AS91" s="11">
        <f t="shared" si="4"/>
        <v>0.76939200181372691</v>
      </c>
      <c r="AT91" s="11">
        <f t="shared" si="5"/>
        <v>4.8592534042552211E-2</v>
      </c>
      <c r="AU91" s="11">
        <f t="shared" si="6"/>
        <v>0</v>
      </c>
      <c r="AV91" s="11">
        <f t="shared" si="7"/>
        <v>3.4805245064526674E-2</v>
      </c>
      <c r="AW91" s="11">
        <f t="shared" si="8"/>
        <v>9.1302491454480165E-3</v>
      </c>
      <c r="AX91" s="11">
        <f t="shared" si="9"/>
        <v>1.1130920843448013E-3</v>
      </c>
      <c r="AY91" s="11">
        <f t="shared" si="10"/>
        <v>0.1504931363353896</v>
      </c>
      <c r="AZ91" s="11">
        <f t="shared" si="11"/>
        <v>1.9492733581486898E-2</v>
      </c>
      <c r="BA91" s="11">
        <f t="shared" si="12"/>
        <v>5.6071619900498106E-4</v>
      </c>
      <c r="BB91" s="11">
        <f t="shared" si="13"/>
        <v>9.4126309029066006E-4</v>
      </c>
    </row>
    <row r="92" spans="1:54" x14ac:dyDescent="0.3">
      <c r="A92" s="1">
        <v>45054</v>
      </c>
      <c r="B92" t="s">
        <v>21</v>
      </c>
      <c r="C92">
        <v>392</v>
      </c>
      <c r="D92">
        <v>13178</v>
      </c>
      <c r="E92">
        <v>813</v>
      </c>
      <c r="F92">
        <v>0</v>
      </c>
      <c r="G92">
        <v>476</v>
      </c>
      <c r="H92">
        <v>138</v>
      </c>
      <c r="I92">
        <v>3856708.3176299999</v>
      </c>
      <c r="J92">
        <v>3856708.3176299999</v>
      </c>
      <c r="K92">
        <v>205846</v>
      </c>
      <c r="L92">
        <v>3706410</v>
      </c>
      <c r="M92">
        <v>14383</v>
      </c>
      <c r="N92">
        <v>2.7254397552666339E-2</v>
      </c>
      <c r="O92">
        <v>0.91622053813529858</v>
      </c>
      <c r="P92">
        <v>5.6525064312035037E-2</v>
      </c>
      <c r="Q92">
        <v>0</v>
      </c>
      <c r="R92">
        <v>3.3094625599666271E-2</v>
      </c>
      <c r="S92">
        <v>9.5946603629284578E-3</v>
      </c>
      <c r="T92">
        <v>105112.261733363</v>
      </c>
      <c r="U92">
        <v>3533595.3702098411</v>
      </c>
      <c r="V92">
        <v>218000.68568679621</v>
      </c>
      <c r="W92">
        <v>0</v>
      </c>
      <c r="X92">
        <v>127636.3178190836</v>
      </c>
      <c r="Y92">
        <v>37003.806426541058</v>
      </c>
      <c r="Z92" s="4">
        <v>4838.2265197759461</v>
      </c>
      <c r="AA92" s="4">
        <v>678072.93988480698</v>
      </c>
      <c r="AB92" s="4">
        <v>80402.672292511983</v>
      </c>
      <c r="AC92" s="4">
        <v>2126.16130290505</v>
      </c>
      <c r="AD92" s="4">
        <v>18587.313968259419</v>
      </c>
      <c r="AE92" s="4">
        <v>765.44</v>
      </c>
      <c r="AF92" s="10">
        <f t="shared" si="2"/>
        <v>4622148.3176299995</v>
      </c>
      <c r="AG92" s="4">
        <v>765440</v>
      </c>
      <c r="AH92" s="4">
        <v>765440</v>
      </c>
      <c r="AI92">
        <v>4419.25</v>
      </c>
      <c r="AJ92">
        <v>3653.8099900000002</v>
      </c>
      <c r="AK92">
        <v>765.44001000000003</v>
      </c>
      <c r="AL92">
        <v>907.05469000000005</v>
      </c>
      <c r="AM92">
        <v>200.39530999999999</v>
      </c>
      <c r="AN92">
        <v>1107.45</v>
      </c>
      <c r="AO92">
        <v>0.250596820727499</v>
      </c>
      <c r="AP92">
        <v>0.24824900377482409</v>
      </c>
      <c r="AQ92">
        <v>0.26180407005377199</v>
      </c>
      <c r="AR92" s="11">
        <f t="shared" si="3"/>
        <v>2.2740997153301905E-2</v>
      </c>
      <c r="AS92" s="11">
        <f t="shared" si="4"/>
        <v>0.76449199103625642</v>
      </c>
      <c r="AT92" s="11">
        <f t="shared" si="5"/>
        <v>4.7164363993965425E-2</v>
      </c>
      <c r="AU92" s="11">
        <f t="shared" si="6"/>
        <v>0</v>
      </c>
      <c r="AV92" s="11">
        <f t="shared" si="7"/>
        <v>2.761406797186659E-2</v>
      </c>
      <c r="AW92" s="11">
        <f t="shared" si="8"/>
        <v>8.0057592019277118E-3</v>
      </c>
      <c r="AX92" s="11">
        <f t="shared" si="9"/>
        <v>1.0467484354237989E-3</v>
      </c>
      <c r="AY92" s="11">
        <f t="shared" si="10"/>
        <v>0.14670081816684066</v>
      </c>
      <c r="AZ92" s="11">
        <f t="shared" si="11"/>
        <v>1.7395087039036937E-2</v>
      </c>
      <c r="BA92" s="11">
        <f t="shared" si="12"/>
        <v>4.5999417517507017E-4</v>
      </c>
      <c r="BB92" s="11">
        <f t="shared" si="13"/>
        <v>4.0213581847563995E-3</v>
      </c>
    </row>
    <row r="93" spans="1:54" x14ac:dyDescent="0.3">
      <c r="A93" s="1">
        <v>45061</v>
      </c>
      <c r="B93" t="s">
        <v>21</v>
      </c>
      <c r="C93">
        <v>334</v>
      </c>
      <c r="D93">
        <v>11657</v>
      </c>
      <c r="E93">
        <v>721</v>
      </c>
      <c r="F93">
        <v>0</v>
      </c>
      <c r="G93">
        <v>497</v>
      </c>
      <c r="H93">
        <v>169</v>
      </c>
      <c r="I93">
        <v>3347774.4652900002</v>
      </c>
      <c r="J93">
        <v>3347774.4652900002</v>
      </c>
      <c r="K93">
        <v>209551</v>
      </c>
      <c r="L93">
        <v>3190210</v>
      </c>
      <c r="M93">
        <v>12712</v>
      </c>
      <c r="N93">
        <v>2.6274386406544999E-2</v>
      </c>
      <c r="O93">
        <v>0.91700755191944616</v>
      </c>
      <c r="P93">
        <v>5.6718061674008807E-2</v>
      </c>
      <c r="Q93">
        <v>0</v>
      </c>
      <c r="R93">
        <v>3.909691629955947E-2</v>
      </c>
      <c r="S93">
        <v>1.329452485840151E-2</v>
      </c>
      <c r="T93">
        <v>87960.719902994024</v>
      </c>
      <c r="U93">
        <v>3069934.4667940158</v>
      </c>
      <c r="V93">
        <v>189879.2785929901</v>
      </c>
      <c r="W93">
        <v>0</v>
      </c>
      <c r="X93">
        <v>130887.6580592456</v>
      </c>
      <c r="Y93">
        <v>44507.070849119729</v>
      </c>
      <c r="Z93" s="4">
        <v>5408.6783250667704</v>
      </c>
      <c r="AA93" s="4">
        <v>677006.43283767672</v>
      </c>
      <c r="AB93" s="4">
        <v>82192.173303724543</v>
      </c>
      <c r="AC93" s="4">
        <v>1372.715533532046</v>
      </c>
      <c r="AD93" s="4">
        <v>27906.447499608988</v>
      </c>
      <c r="AE93" s="4">
        <v>765.98</v>
      </c>
      <c r="AF93" s="10">
        <f t="shared" si="2"/>
        <v>4113754.4652900007</v>
      </c>
      <c r="AG93" s="4">
        <v>765980</v>
      </c>
      <c r="AH93" s="4">
        <v>765980</v>
      </c>
      <c r="AI93">
        <v>3946.79</v>
      </c>
      <c r="AJ93">
        <v>3180.8100199999999</v>
      </c>
      <c r="AK93">
        <v>765.97998000000007</v>
      </c>
      <c r="AL93">
        <v>782.09253999999999</v>
      </c>
      <c r="AM93">
        <v>172.78746000000001</v>
      </c>
      <c r="AN93">
        <v>954.88</v>
      </c>
      <c r="AO93">
        <v>0.24193838537140311</v>
      </c>
      <c r="AP93">
        <v>0.2458784193593555</v>
      </c>
      <c r="AQ93">
        <v>0.22557699223418351</v>
      </c>
      <c r="AR93" s="11">
        <f t="shared" si="3"/>
        <v>2.1382102564741476E-2</v>
      </c>
      <c r="AS93" s="11">
        <f t="shared" si="4"/>
        <v>0.74626098681793829</v>
      </c>
      <c r="AT93" s="11">
        <f t="shared" si="5"/>
        <v>4.6157173500534748E-2</v>
      </c>
      <c r="AU93" s="11">
        <f t="shared" si="6"/>
        <v>0</v>
      </c>
      <c r="AV93" s="11">
        <f t="shared" si="7"/>
        <v>3.1817080762504536E-2</v>
      </c>
      <c r="AW93" s="11">
        <f t="shared" si="8"/>
        <v>1.0819087824674578E-2</v>
      </c>
      <c r="AX93" s="11">
        <f t="shared" si="9"/>
        <v>1.3147790833659984E-3</v>
      </c>
      <c r="AY93" s="11">
        <f t="shared" si="10"/>
        <v>0.16457142460736313</v>
      </c>
      <c r="AZ93" s="11">
        <f t="shared" si="11"/>
        <v>1.9979844202473659E-2</v>
      </c>
      <c r="BA93" s="11">
        <f t="shared" si="12"/>
        <v>3.3368922358259316E-4</v>
      </c>
      <c r="BB93" s="11">
        <f t="shared" si="13"/>
        <v>6.7836930315289768E-3</v>
      </c>
    </row>
    <row r="94" spans="1:54" x14ac:dyDescent="0.3">
      <c r="A94" s="1">
        <v>45068</v>
      </c>
      <c r="B94" t="s">
        <v>21</v>
      </c>
      <c r="C94">
        <v>141</v>
      </c>
      <c r="D94">
        <v>11463</v>
      </c>
      <c r="E94">
        <v>661</v>
      </c>
      <c r="F94">
        <v>0</v>
      </c>
      <c r="G94">
        <v>378</v>
      </c>
      <c r="H94">
        <v>81</v>
      </c>
      <c r="I94">
        <v>3213747.11381</v>
      </c>
      <c r="J94">
        <v>3213747.11381</v>
      </c>
      <c r="K94">
        <v>181193</v>
      </c>
      <c r="L94">
        <v>3177970</v>
      </c>
      <c r="M94">
        <v>12265</v>
      </c>
      <c r="N94">
        <v>1.149612719119446E-2</v>
      </c>
      <c r="O94">
        <v>0.93461068079902165</v>
      </c>
      <c r="P94">
        <v>5.3893192009783937E-2</v>
      </c>
      <c r="Q94">
        <v>0</v>
      </c>
      <c r="R94">
        <v>3.0819404810436199E-2</v>
      </c>
      <c r="S94">
        <v>6.6041581736648999E-3</v>
      </c>
      <c r="T94">
        <v>36945.645580693847</v>
      </c>
      <c r="U94">
        <v>3003602.3779538549</v>
      </c>
      <c r="V94">
        <v>173199.09027545131</v>
      </c>
      <c r="W94">
        <v>0</v>
      </c>
      <c r="X94">
        <v>99045.773258881367</v>
      </c>
      <c r="Y94">
        <v>21224.094269760291</v>
      </c>
      <c r="Z94" s="4">
        <v>4508.6772093904547</v>
      </c>
      <c r="AA94" s="4">
        <v>540739.0863346908</v>
      </c>
      <c r="AB94" s="4">
        <v>63931.920589781766</v>
      </c>
      <c r="AC94" s="4">
        <v>1240.315866136953</v>
      </c>
      <c r="AD94" s="4">
        <v>23261.892733359931</v>
      </c>
      <c r="AE94" s="4">
        <v>610.42000000000007</v>
      </c>
      <c r="AF94" s="10">
        <f t="shared" si="2"/>
        <v>3824167.11381</v>
      </c>
      <c r="AG94" s="4">
        <v>610420</v>
      </c>
      <c r="AH94" s="4">
        <v>610420</v>
      </c>
      <c r="AI94">
        <v>3779.76</v>
      </c>
      <c r="AJ94">
        <v>3169.3400099999999</v>
      </c>
      <c r="AK94">
        <v>610.41998999999998</v>
      </c>
      <c r="AL94">
        <v>753.85996</v>
      </c>
      <c r="AM94">
        <v>166.55004</v>
      </c>
      <c r="AN94">
        <v>920.41000000000008</v>
      </c>
      <c r="AO94">
        <v>0.24351016995788091</v>
      </c>
      <c r="AP94">
        <v>0.23786023513456989</v>
      </c>
      <c r="AQ94">
        <v>0.2728449964425313</v>
      </c>
      <c r="AR94" s="11">
        <f t="shared" si="3"/>
        <v>9.661095993235785E-3</v>
      </c>
      <c r="AS94" s="11">
        <f t="shared" si="4"/>
        <v>0.78542654872667939</v>
      </c>
      <c r="AT94" s="11">
        <f t="shared" si="5"/>
        <v>4.5290669868998969E-2</v>
      </c>
      <c r="AU94" s="11">
        <f t="shared" si="6"/>
        <v>0</v>
      </c>
      <c r="AV94" s="11">
        <f t="shared" si="7"/>
        <v>2.5899959471227845E-2</v>
      </c>
      <c r="AW94" s="11">
        <f t="shared" si="8"/>
        <v>5.5499913152631097E-3</v>
      </c>
      <c r="AX94" s="11">
        <f t="shared" si="9"/>
        <v>1.1789958637289991E-3</v>
      </c>
      <c r="AY94" s="11">
        <f t="shared" si="10"/>
        <v>0.14140048545000822</v>
      </c>
      <c r="AZ94" s="11">
        <f t="shared" si="11"/>
        <v>1.671786788786191E-2</v>
      </c>
      <c r="BA94" s="11">
        <f t="shared" si="12"/>
        <v>3.2433620948673242E-4</v>
      </c>
      <c r="BB94" s="11">
        <f t="shared" si="13"/>
        <v>6.0828651157412983E-3</v>
      </c>
    </row>
    <row r="95" spans="1:54" x14ac:dyDescent="0.3">
      <c r="A95" s="1">
        <v>45075</v>
      </c>
      <c r="B95" t="s">
        <v>21</v>
      </c>
      <c r="C95">
        <v>184</v>
      </c>
      <c r="D95">
        <v>10926</v>
      </c>
      <c r="E95">
        <v>544</v>
      </c>
      <c r="F95">
        <v>0</v>
      </c>
      <c r="G95">
        <v>342</v>
      </c>
      <c r="H95">
        <v>37</v>
      </c>
      <c r="I95">
        <v>2959315.79073</v>
      </c>
      <c r="J95">
        <v>2959315.79073</v>
      </c>
      <c r="K95">
        <v>157796</v>
      </c>
      <c r="L95">
        <v>2873010</v>
      </c>
      <c r="M95">
        <v>11654</v>
      </c>
      <c r="N95">
        <v>1.5788570447914881E-2</v>
      </c>
      <c r="O95">
        <v>0.93753217779303244</v>
      </c>
      <c r="P95">
        <v>4.6679251759052687E-2</v>
      </c>
      <c r="Q95">
        <v>0</v>
      </c>
      <c r="R95">
        <v>2.934614724558092E-2</v>
      </c>
      <c r="S95">
        <v>3.1748755792002752E-3</v>
      </c>
      <c r="T95">
        <v>46723.365839567537</v>
      </c>
      <c r="U95">
        <v>2774453.7780604069</v>
      </c>
      <c r="V95">
        <v>138138.64683002571</v>
      </c>
      <c r="W95">
        <v>0</v>
      </c>
      <c r="X95">
        <v>86844.516940935297</v>
      </c>
      <c r="Y95">
        <v>9395.4594351304277</v>
      </c>
      <c r="Z95" s="4">
        <v>5828.6147002512316</v>
      </c>
      <c r="AA95" s="4">
        <v>804771.43380285357</v>
      </c>
      <c r="AB95" s="4">
        <v>98791.711483684732</v>
      </c>
      <c r="AC95" s="4">
        <v>4178.2400132105349</v>
      </c>
      <c r="AD95" s="4">
        <v>28743.058202429798</v>
      </c>
      <c r="AE95" s="4">
        <v>913.57</v>
      </c>
      <c r="AF95" s="10">
        <f t="shared" si="2"/>
        <v>3872885.7907300005</v>
      </c>
      <c r="AG95" s="4">
        <v>913570</v>
      </c>
      <c r="AH95" s="4">
        <v>922510</v>
      </c>
      <c r="AI95">
        <v>3677.8</v>
      </c>
      <c r="AJ95">
        <v>2755.29</v>
      </c>
      <c r="AK95">
        <v>922.51</v>
      </c>
      <c r="AL95">
        <v>722.11855000000003</v>
      </c>
      <c r="AM95">
        <v>164.20144999999999</v>
      </c>
      <c r="AN95">
        <v>886.32</v>
      </c>
      <c r="AO95">
        <v>0.24099189732992549</v>
      </c>
      <c r="AP95">
        <v>0.26208440853775827</v>
      </c>
      <c r="AQ95">
        <v>0.17799422228485329</v>
      </c>
      <c r="AR95" s="11">
        <f t="shared" si="3"/>
        <v>1.2064225067365245E-2</v>
      </c>
      <c r="AS95" s="11">
        <f t="shared" si="4"/>
        <v>0.71637892981539486</v>
      </c>
      <c r="AT95" s="11">
        <f t="shared" si="5"/>
        <v>3.5668143677427669E-2</v>
      </c>
      <c r="AU95" s="11">
        <f t="shared" si="6"/>
        <v>0</v>
      </c>
      <c r="AV95" s="11">
        <f t="shared" si="7"/>
        <v>2.2423722679559308E-2</v>
      </c>
      <c r="AW95" s="11">
        <f t="shared" si="8"/>
        <v>2.4259583015897499E-3</v>
      </c>
      <c r="AX95" s="11">
        <f t="shared" si="9"/>
        <v>1.5049797528763676E-3</v>
      </c>
      <c r="AY95" s="11">
        <f t="shared" si="10"/>
        <v>0.20779632483073099</v>
      </c>
      <c r="AZ95" s="11">
        <f t="shared" si="11"/>
        <v>2.550855274899895E-2</v>
      </c>
      <c r="BA95" s="11">
        <f t="shared" si="12"/>
        <v>1.078844107205903E-3</v>
      </c>
      <c r="BB95" s="11">
        <f t="shared" si="13"/>
        <v>7.4216126566985638E-3</v>
      </c>
    </row>
    <row r="96" spans="1:54" x14ac:dyDescent="0.3">
      <c r="A96" s="1">
        <v>45082</v>
      </c>
      <c r="B96" t="s">
        <v>21</v>
      </c>
      <c r="C96">
        <v>136</v>
      </c>
      <c r="D96">
        <v>11403</v>
      </c>
      <c r="E96">
        <v>497</v>
      </c>
      <c r="F96">
        <v>0</v>
      </c>
      <c r="G96">
        <v>341</v>
      </c>
      <c r="H96">
        <v>37</v>
      </c>
      <c r="I96">
        <v>3944840.4889199999</v>
      </c>
      <c r="J96">
        <v>3944840.4889199999</v>
      </c>
      <c r="K96">
        <v>230551</v>
      </c>
      <c r="L96">
        <v>3803030</v>
      </c>
      <c r="M96">
        <v>12036</v>
      </c>
      <c r="N96">
        <v>1.1299435028248589E-2</v>
      </c>
      <c r="O96">
        <v>0.94740777666998999</v>
      </c>
      <c r="P96">
        <v>4.1292788301761377E-2</v>
      </c>
      <c r="Q96">
        <v>0</v>
      </c>
      <c r="R96">
        <v>2.8331671651711531E-2</v>
      </c>
      <c r="S96">
        <v>3.0741110003323362E-3</v>
      </c>
      <c r="T96">
        <v>44574.468801355928</v>
      </c>
      <c r="U96">
        <v>3737372.5569254528</v>
      </c>
      <c r="V96">
        <v>162893.4631931904</v>
      </c>
      <c r="W96">
        <v>0</v>
      </c>
      <c r="X96">
        <v>111763.9254504586</v>
      </c>
      <c r="Y96">
        <v>12126.87754154536</v>
      </c>
      <c r="Z96" s="4">
        <v>4234.1364687557789</v>
      </c>
      <c r="AA96" s="4">
        <v>622478.84929710045</v>
      </c>
      <c r="AB96" s="4">
        <v>66341.856982424943</v>
      </c>
      <c r="AC96" s="4">
        <v>1315.1572517188779</v>
      </c>
      <c r="AD96" s="4">
        <v>25000.658748479291</v>
      </c>
      <c r="AE96" s="4">
        <v>694.37</v>
      </c>
      <c r="AF96" s="10">
        <f t="shared" si="2"/>
        <v>4639210.4889199985</v>
      </c>
      <c r="AG96" s="4">
        <v>694370</v>
      </c>
      <c r="AH96" s="4">
        <v>694370</v>
      </c>
      <c r="AI96">
        <v>4648.72</v>
      </c>
      <c r="AJ96">
        <v>3954.3499900000002</v>
      </c>
      <c r="AK96">
        <v>694.37000999999998</v>
      </c>
      <c r="AL96">
        <v>922.72710000000006</v>
      </c>
      <c r="AM96">
        <v>218.6429</v>
      </c>
      <c r="AN96">
        <v>1141.3699999999999</v>
      </c>
      <c r="AO96">
        <v>0.2455234989416441</v>
      </c>
      <c r="AP96">
        <v>0.2333448233801885</v>
      </c>
      <c r="AQ96">
        <v>0.31487952655098111</v>
      </c>
      <c r="AR96" s="11">
        <f t="shared" si="3"/>
        <v>9.6082014187144158E-3</v>
      </c>
      <c r="AS96" s="11">
        <f t="shared" si="4"/>
        <v>0.80560529983529761</v>
      </c>
      <c r="AT96" s="11">
        <f t="shared" si="5"/>
        <v>3.5112324302213706E-2</v>
      </c>
      <c r="AU96" s="11">
        <f t="shared" si="6"/>
        <v>0</v>
      </c>
      <c r="AV96" s="11">
        <f t="shared" si="7"/>
        <v>2.4091152086629524E-2</v>
      </c>
      <c r="AW96" s="11">
        <f t="shared" si="8"/>
        <v>2.6139959742090685E-3</v>
      </c>
      <c r="AX96" s="11">
        <f t="shared" si="9"/>
        <v>9.126847076390103E-4</v>
      </c>
      <c r="AY96" s="11">
        <f t="shared" si="10"/>
        <v>0.13417775519860334</v>
      </c>
      <c r="AZ96" s="11">
        <f t="shared" si="11"/>
        <v>1.430024723837638E-2</v>
      </c>
      <c r="BA96" s="11">
        <f t="shared" si="12"/>
        <v>2.8348729915573297E-4</v>
      </c>
      <c r="BB96" s="11">
        <f t="shared" si="13"/>
        <v>5.3889899602937415E-3</v>
      </c>
    </row>
    <row r="97" spans="1:54" x14ac:dyDescent="0.3">
      <c r="A97" s="1">
        <v>45089</v>
      </c>
      <c r="B97" t="s">
        <v>21</v>
      </c>
      <c r="C97">
        <v>168</v>
      </c>
      <c r="D97">
        <v>12985</v>
      </c>
      <c r="E97">
        <v>454</v>
      </c>
      <c r="F97">
        <v>0</v>
      </c>
      <c r="G97">
        <v>360</v>
      </c>
      <c r="H97">
        <v>34</v>
      </c>
      <c r="I97">
        <v>4040416.8681299998</v>
      </c>
      <c r="J97">
        <v>4040416.8681299998</v>
      </c>
      <c r="K97">
        <v>249993</v>
      </c>
      <c r="L97">
        <v>3810270</v>
      </c>
      <c r="M97">
        <v>13607</v>
      </c>
      <c r="N97">
        <v>1.2346586315866831E-2</v>
      </c>
      <c r="O97">
        <v>0.9542882339972073</v>
      </c>
      <c r="P97">
        <v>3.3365179686925837E-2</v>
      </c>
      <c r="Q97">
        <v>0</v>
      </c>
      <c r="R97">
        <v>2.64569706768575E-2</v>
      </c>
      <c r="S97">
        <v>2.4987138972587639E-3</v>
      </c>
      <c r="T97">
        <v>49885.355614451393</v>
      </c>
      <c r="U97">
        <v>3855722.277700305</v>
      </c>
      <c r="V97">
        <v>134809.2348152436</v>
      </c>
      <c r="W97">
        <v>0</v>
      </c>
      <c r="X97">
        <v>106897.1906023958</v>
      </c>
      <c r="Y97">
        <v>10095.84577911516</v>
      </c>
      <c r="Z97" s="4">
        <v>3993.357840521207</v>
      </c>
      <c r="AA97" s="4">
        <v>787618.16478933161</v>
      </c>
      <c r="AB97" s="4">
        <v>101759.6263823043</v>
      </c>
      <c r="AC97" s="4">
        <v>1888.850987842877</v>
      </c>
      <c r="AD97" s="4">
        <v>38353.84457565278</v>
      </c>
      <c r="AE97" s="4">
        <v>895.26</v>
      </c>
      <c r="AF97" s="10">
        <f t="shared" si="2"/>
        <v>4935676.8681300003</v>
      </c>
      <c r="AG97" s="4">
        <v>895260</v>
      </c>
      <c r="AH97" s="4">
        <v>895260</v>
      </c>
      <c r="AI97">
        <v>4522.13</v>
      </c>
      <c r="AJ97">
        <v>3626.8699900000001</v>
      </c>
      <c r="AK97">
        <v>895.26000999999997</v>
      </c>
      <c r="AL97">
        <v>895.39380000000006</v>
      </c>
      <c r="AM97">
        <v>212.1662</v>
      </c>
      <c r="AN97">
        <v>1107.56</v>
      </c>
      <c r="AO97">
        <v>0.2449199823976754</v>
      </c>
      <c r="AP97">
        <v>0.2468778319787526</v>
      </c>
      <c r="AQ97">
        <v>0.2369883582759382</v>
      </c>
      <c r="AR97" s="11">
        <f t="shared" si="3"/>
        <v>1.0107095125405091E-2</v>
      </c>
      <c r="AS97" s="11">
        <f t="shared" si="4"/>
        <v>0.78119422740110167</v>
      </c>
      <c r="AT97" s="11">
        <f t="shared" si="5"/>
        <v>2.7313221350797084E-2</v>
      </c>
      <c r="AU97" s="11">
        <f t="shared" si="6"/>
        <v>0</v>
      </c>
      <c r="AV97" s="11">
        <f t="shared" si="7"/>
        <v>2.1658060983010902E-2</v>
      </c>
      <c r="AW97" s="11">
        <f t="shared" si="8"/>
        <v>2.0454835372843631E-3</v>
      </c>
      <c r="AX97" s="11">
        <f t="shared" si="9"/>
        <v>8.090800810536421E-4</v>
      </c>
      <c r="AY97" s="11">
        <f t="shared" si="10"/>
        <v>0.15957652533435393</v>
      </c>
      <c r="AZ97" s="11">
        <f t="shared" si="11"/>
        <v>2.061715730204566E-2</v>
      </c>
      <c r="BA97" s="11">
        <f t="shared" si="12"/>
        <v>3.8269340524281801E-4</v>
      </c>
      <c r="BB97" s="11">
        <f t="shared" si="13"/>
        <v>7.7707365373341497E-3</v>
      </c>
    </row>
    <row r="98" spans="1:54" x14ac:dyDescent="0.3">
      <c r="A98" s="1">
        <v>45096</v>
      </c>
      <c r="B98" t="s">
        <v>21</v>
      </c>
      <c r="C98">
        <v>144</v>
      </c>
      <c r="D98">
        <v>13251</v>
      </c>
      <c r="E98">
        <v>409</v>
      </c>
      <c r="F98">
        <v>0</v>
      </c>
      <c r="G98">
        <v>354</v>
      </c>
      <c r="H98">
        <v>38</v>
      </c>
      <c r="I98">
        <v>4188028.7039600001</v>
      </c>
      <c r="J98">
        <v>4188028.7039600001</v>
      </c>
      <c r="K98">
        <v>261534</v>
      </c>
      <c r="L98">
        <v>3887190</v>
      </c>
      <c r="M98">
        <v>13804</v>
      </c>
      <c r="N98">
        <v>1.0431758910460741E-2</v>
      </c>
      <c r="O98">
        <v>0.95993914807302227</v>
      </c>
      <c r="P98">
        <v>2.962909301651695E-2</v>
      </c>
      <c r="Q98">
        <v>0</v>
      </c>
      <c r="R98">
        <v>2.564474065488264E-2</v>
      </c>
      <c r="S98">
        <v>2.75282526803825E-3</v>
      </c>
      <c r="T98">
        <v>43688.505749800061</v>
      </c>
      <c r="U98">
        <v>4020252.7061847262</v>
      </c>
      <c r="V98">
        <v>124087.4920254738</v>
      </c>
      <c r="W98">
        <v>0</v>
      </c>
      <c r="X98">
        <v>107400.90996825849</v>
      </c>
      <c r="Y98">
        <v>11528.911239530569</v>
      </c>
      <c r="Z98" s="4">
        <v>4121.145744640653</v>
      </c>
      <c r="AA98" s="4">
        <v>739371.48322577367</v>
      </c>
      <c r="AB98" s="4">
        <v>84434.727764690149</v>
      </c>
      <c r="AC98" s="4">
        <v>2022.643264895572</v>
      </c>
      <c r="AD98" s="4">
        <v>39438.286859636501</v>
      </c>
      <c r="AE98" s="4">
        <v>829.95</v>
      </c>
      <c r="AF98" s="10">
        <f t="shared" si="2"/>
        <v>5017978.7039600005</v>
      </c>
      <c r="AG98" s="4">
        <v>829950</v>
      </c>
      <c r="AH98" s="4">
        <v>829950</v>
      </c>
      <c r="AI98">
        <v>4906.03</v>
      </c>
      <c r="AJ98">
        <v>4076.0800100000001</v>
      </c>
      <c r="AK98">
        <v>829.94999000000007</v>
      </c>
      <c r="AL98">
        <v>976.83667000000003</v>
      </c>
      <c r="AM98">
        <v>231.46432999999999</v>
      </c>
      <c r="AN98">
        <v>1208.3009999999999</v>
      </c>
      <c r="AO98">
        <v>0.24628895461299671</v>
      </c>
      <c r="AP98">
        <v>0.23965100478977111</v>
      </c>
      <c r="AQ98">
        <v>0.2788894906788299</v>
      </c>
      <c r="AR98" s="11">
        <f t="shared" si="3"/>
        <v>8.7063952095537446E-3</v>
      </c>
      <c r="AS98" s="11">
        <f t="shared" si="4"/>
        <v>0.80116974251247686</v>
      </c>
      <c r="AT98" s="11">
        <f t="shared" si="5"/>
        <v>2.4728580838246403E-2</v>
      </c>
      <c r="AU98" s="11">
        <f t="shared" si="6"/>
        <v>0</v>
      </c>
      <c r="AV98" s="11">
        <f t="shared" si="7"/>
        <v>2.1403221556819625E-2</v>
      </c>
      <c r="AW98" s="11">
        <f t="shared" si="8"/>
        <v>2.2975209580766822E-3</v>
      </c>
      <c r="AX98" s="11">
        <f t="shared" si="9"/>
        <v>8.2127605312242542E-4</v>
      </c>
      <c r="AY98" s="11">
        <f t="shared" si="10"/>
        <v>0.14734448407329617</v>
      </c>
      <c r="AZ98" s="11">
        <f t="shared" si="11"/>
        <v>1.6826442028950308E-2</v>
      </c>
      <c r="BA98" s="11">
        <f t="shared" si="12"/>
        <v>4.0307928435395269E-4</v>
      </c>
      <c r="BB98" s="11">
        <f t="shared" si="13"/>
        <v>7.8593970174710547E-3</v>
      </c>
    </row>
    <row r="99" spans="1:54" x14ac:dyDescent="0.3">
      <c r="A99" s="1">
        <v>45103</v>
      </c>
      <c r="B99" t="s">
        <v>21</v>
      </c>
      <c r="C99">
        <v>176</v>
      </c>
      <c r="D99">
        <v>11222</v>
      </c>
      <c r="E99">
        <v>400</v>
      </c>
      <c r="F99">
        <v>0</v>
      </c>
      <c r="G99">
        <v>291</v>
      </c>
      <c r="H99">
        <v>27</v>
      </c>
      <c r="I99">
        <v>4074193.2575500002</v>
      </c>
      <c r="J99">
        <v>4074193.2575500002</v>
      </c>
      <c r="K99">
        <v>250259</v>
      </c>
      <c r="L99">
        <v>3956160</v>
      </c>
      <c r="M99">
        <v>11798</v>
      </c>
      <c r="N99">
        <v>1.491778267502967E-2</v>
      </c>
      <c r="O99">
        <v>0.95117816579081205</v>
      </c>
      <c r="P99">
        <v>3.3904051534158333E-2</v>
      </c>
      <c r="Q99">
        <v>0</v>
      </c>
      <c r="R99">
        <v>2.4665197491100192E-2</v>
      </c>
      <c r="S99">
        <v>2.288523478555687E-3</v>
      </c>
      <c r="T99">
        <v>60777.929592202083</v>
      </c>
      <c r="U99">
        <v>3875283.6697937031</v>
      </c>
      <c r="V99">
        <v>138131.6581640956</v>
      </c>
      <c r="W99">
        <v>0</v>
      </c>
      <c r="X99">
        <v>100490.78131437959</v>
      </c>
      <c r="Y99">
        <v>9323.886926076455</v>
      </c>
      <c r="Z99" s="4">
        <v>6253.843408044092</v>
      </c>
      <c r="AA99" s="4">
        <v>910716.58261130226</v>
      </c>
      <c r="AB99" s="4">
        <v>101536.0843255036</v>
      </c>
      <c r="AC99" s="4">
        <v>1643.489655150059</v>
      </c>
      <c r="AD99" s="4">
        <v>30190.496030456849</v>
      </c>
      <c r="AE99" s="4">
        <v>1020.15</v>
      </c>
      <c r="AF99" s="10">
        <f t="shared" si="2"/>
        <v>5094343.2575500002</v>
      </c>
      <c r="AG99" s="4">
        <v>1020150</v>
      </c>
      <c r="AH99" s="4">
        <v>1020150</v>
      </c>
      <c r="AI99">
        <v>4895.1400000000003</v>
      </c>
      <c r="AJ99">
        <v>3874.99001</v>
      </c>
      <c r="AK99">
        <v>1020.14999</v>
      </c>
      <c r="AL99">
        <v>980.38720000000001</v>
      </c>
      <c r="AM99">
        <v>237.12280000000001</v>
      </c>
      <c r="AN99">
        <v>1217.51</v>
      </c>
      <c r="AO99">
        <v>0.2487181163357943</v>
      </c>
      <c r="AP99">
        <v>0.25300380064721772</v>
      </c>
      <c r="AQ99">
        <v>0.2324391533837098</v>
      </c>
      <c r="AR99" s="11">
        <f t="shared" si="3"/>
        <v>1.19304739628856E-2</v>
      </c>
      <c r="AS99" s="11">
        <f t="shared" si="4"/>
        <v>0.760703288701717</v>
      </c>
      <c r="AT99" s="11">
        <f t="shared" si="5"/>
        <v>2.7114713552012715E-2</v>
      </c>
      <c r="AU99" s="11">
        <f t="shared" si="6"/>
        <v>0</v>
      </c>
      <c r="AV99" s="11">
        <f t="shared" si="7"/>
        <v>1.9725954109089259E-2</v>
      </c>
      <c r="AW99" s="11">
        <f t="shared" si="8"/>
        <v>1.8302431647608587E-3</v>
      </c>
      <c r="AX99" s="11">
        <f t="shared" si="9"/>
        <v>1.2276054226961779E-3</v>
      </c>
      <c r="AY99" s="11">
        <f t="shared" si="10"/>
        <v>0.17877016458629627</v>
      </c>
      <c r="AZ99" s="11">
        <f t="shared" si="11"/>
        <v>1.9931143072274029E-2</v>
      </c>
      <c r="BA99" s="11">
        <f t="shared" si="12"/>
        <v>3.2261070211834434E-4</v>
      </c>
      <c r="BB99" s="11">
        <f t="shared" si="13"/>
        <v>5.9262783256140905E-3</v>
      </c>
    </row>
    <row r="100" spans="1:54" x14ac:dyDescent="0.3">
      <c r="A100" s="1">
        <v>45110</v>
      </c>
      <c r="B100" t="s">
        <v>21</v>
      </c>
      <c r="C100">
        <v>388</v>
      </c>
      <c r="D100">
        <v>13619</v>
      </c>
      <c r="E100">
        <v>626</v>
      </c>
      <c r="F100">
        <v>0</v>
      </c>
      <c r="G100">
        <v>284</v>
      </c>
      <c r="H100">
        <v>40</v>
      </c>
      <c r="I100">
        <v>3603273.6368800001</v>
      </c>
      <c r="J100">
        <v>3603273.6368800001</v>
      </c>
      <c r="K100">
        <v>237380</v>
      </c>
      <c r="L100">
        <v>3636090</v>
      </c>
      <c r="M100">
        <v>14633</v>
      </c>
      <c r="N100">
        <v>2.6515410373812619E-2</v>
      </c>
      <c r="O100">
        <v>0.93070457185812894</v>
      </c>
      <c r="P100">
        <v>4.2780017768058502E-2</v>
      </c>
      <c r="Q100">
        <v>0</v>
      </c>
      <c r="R100">
        <v>1.9408186974646351E-2</v>
      </c>
      <c r="S100">
        <v>2.733547461217796E-3</v>
      </c>
      <c r="T100">
        <v>95542.279171013462</v>
      </c>
      <c r="U100">
        <v>3353583.2475000839</v>
      </c>
      <c r="V100">
        <v>154148.11020890309</v>
      </c>
      <c r="W100">
        <v>0</v>
      </c>
      <c r="X100">
        <v>69933.00846538099</v>
      </c>
      <c r="Y100">
        <v>9849.7195021663374</v>
      </c>
      <c r="Z100" s="4">
        <v>4135.4546438244988</v>
      </c>
      <c r="AA100" s="4">
        <v>655692.11473220109</v>
      </c>
      <c r="AB100" s="4">
        <v>79857.172880685379</v>
      </c>
      <c r="AC100" s="4">
        <v>1255.2577432889741</v>
      </c>
      <c r="AD100" s="4">
        <v>27113.623857326689</v>
      </c>
      <c r="AE100" s="4">
        <v>740.94</v>
      </c>
      <c r="AF100" s="10">
        <f t="shared" si="2"/>
        <v>4344213.6368799992</v>
      </c>
      <c r="AG100" s="4">
        <v>740940</v>
      </c>
      <c r="AH100" s="4">
        <v>740940</v>
      </c>
      <c r="AI100">
        <v>4455.1099999999997</v>
      </c>
      <c r="AJ100">
        <v>3714.17</v>
      </c>
      <c r="AK100">
        <v>740.94</v>
      </c>
      <c r="AL100">
        <v>871.40597000000002</v>
      </c>
      <c r="AM100">
        <v>230.56403</v>
      </c>
      <c r="AN100">
        <v>1101.97</v>
      </c>
      <c r="AO100">
        <v>0.24734967262312271</v>
      </c>
      <c r="AP100">
        <v>0.23461660882512109</v>
      </c>
      <c r="AQ100">
        <v>0.31117773368963753</v>
      </c>
      <c r="AR100" s="11">
        <f t="shared" si="3"/>
        <v>2.199299738850588E-2</v>
      </c>
      <c r="AS100" s="11">
        <f t="shared" si="4"/>
        <v>0.77196554493314862</v>
      </c>
      <c r="AT100" s="11">
        <f t="shared" si="5"/>
        <v>3.5483547333001741E-2</v>
      </c>
      <c r="AU100" s="11">
        <f t="shared" si="6"/>
        <v>0</v>
      </c>
      <c r="AV100" s="11">
        <f t="shared" si="7"/>
        <v>1.6097967160658946E-2</v>
      </c>
      <c r="AW100" s="11">
        <f t="shared" si="8"/>
        <v>2.2673193184026687E-3</v>
      </c>
      <c r="AX100" s="11">
        <f t="shared" si="9"/>
        <v>9.5194550487037505E-4</v>
      </c>
      <c r="AY100" s="11">
        <f t="shared" si="10"/>
        <v>0.15093459243480417</v>
      </c>
      <c r="AZ100" s="11">
        <f t="shared" si="11"/>
        <v>1.8382423047232675E-2</v>
      </c>
      <c r="BA100" s="11">
        <f t="shared" si="12"/>
        <v>2.8894935843682318E-4</v>
      </c>
      <c r="BB100" s="11">
        <f t="shared" si="13"/>
        <v>6.2413191715865084E-3</v>
      </c>
    </row>
    <row r="101" spans="1:54" x14ac:dyDescent="0.3">
      <c r="A101" s="1">
        <v>45117</v>
      </c>
      <c r="B101" t="s">
        <v>21</v>
      </c>
      <c r="C101">
        <v>189</v>
      </c>
      <c r="D101">
        <v>11187</v>
      </c>
      <c r="E101">
        <v>466</v>
      </c>
      <c r="F101">
        <v>0</v>
      </c>
      <c r="G101">
        <v>258</v>
      </c>
      <c r="H101">
        <v>33</v>
      </c>
      <c r="I101">
        <v>3355635.1228900002</v>
      </c>
      <c r="J101">
        <v>3355635.1228900002</v>
      </c>
      <c r="K101">
        <v>216107</v>
      </c>
      <c r="L101">
        <v>3279590</v>
      </c>
      <c r="M101">
        <v>11842</v>
      </c>
      <c r="N101">
        <v>1.596014186792772E-2</v>
      </c>
      <c r="O101">
        <v>0.9446883972301976</v>
      </c>
      <c r="P101">
        <v>3.9351460901874677E-2</v>
      </c>
      <c r="Q101">
        <v>0</v>
      </c>
      <c r="R101">
        <v>2.1786860327647359E-2</v>
      </c>
      <c r="S101">
        <v>2.78669143725722E-3</v>
      </c>
      <c r="T101">
        <v>53556.412618325463</v>
      </c>
      <c r="U101">
        <v>3170029.565932312</v>
      </c>
      <c r="V101">
        <v>132049.14433936329</v>
      </c>
      <c r="W101">
        <v>0</v>
      </c>
      <c r="X101">
        <v>73108.753732952202</v>
      </c>
      <c r="Y101">
        <v>9351.1196635171436</v>
      </c>
      <c r="Z101" s="4">
        <v>3573.38864126811</v>
      </c>
      <c r="AA101" s="4">
        <v>795401.34008655965</v>
      </c>
      <c r="AB101" s="4">
        <v>92603.455328485958</v>
      </c>
      <c r="AC101" s="4">
        <v>1501.81594368629</v>
      </c>
      <c r="AD101" s="4">
        <v>21962.680862787402</v>
      </c>
      <c r="AE101" s="4">
        <v>893.07999999999993</v>
      </c>
      <c r="AF101" s="10">
        <f t="shared" si="2"/>
        <v>4248715.1228900012</v>
      </c>
      <c r="AG101" s="4">
        <v>893080</v>
      </c>
      <c r="AH101" s="4">
        <v>893080</v>
      </c>
      <c r="AI101">
        <v>4108.42</v>
      </c>
      <c r="AJ101">
        <v>3215.3400200000001</v>
      </c>
      <c r="AK101">
        <v>893.07997999999998</v>
      </c>
      <c r="AL101">
        <v>800.78223000000003</v>
      </c>
      <c r="AM101">
        <v>211.87777</v>
      </c>
      <c r="AN101">
        <v>1012.66</v>
      </c>
      <c r="AO101">
        <v>0.2464840498293748</v>
      </c>
      <c r="AP101">
        <v>0.2490505592002677</v>
      </c>
      <c r="AQ101">
        <v>0.2372438916389101</v>
      </c>
      <c r="AR101" s="11">
        <f t="shared" si="3"/>
        <v>1.2605319742382746E-2</v>
      </c>
      <c r="AS101" s="11">
        <f t="shared" si="4"/>
        <v>0.74611487808484533</v>
      </c>
      <c r="AT101" s="11">
        <f t="shared" si="5"/>
        <v>3.1079783068520415E-2</v>
      </c>
      <c r="AU101" s="11">
        <f t="shared" si="6"/>
        <v>0</v>
      </c>
      <c r="AV101" s="11">
        <f t="shared" si="7"/>
        <v>1.720726187055422E-2</v>
      </c>
      <c r="AW101" s="11">
        <f t="shared" si="8"/>
        <v>2.2009288439080983E-3</v>
      </c>
      <c r="AX101" s="11">
        <f t="shared" si="9"/>
        <v>8.4105159746212165E-4</v>
      </c>
      <c r="AY101" s="11">
        <f t="shared" si="10"/>
        <v>0.18720985452786087</v>
      </c>
      <c r="AZ101" s="11">
        <f t="shared" si="11"/>
        <v>2.1795637657508218E-2</v>
      </c>
      <c r="BA101" s="11">
        <f t="shared" si="12"/>
        <v>3.5347532142017228E-4</v>
      </c>
      <c r="BB101" s="11">
        <f t="shared" si="13"/>
        <v>5.1692524039710754E-3</v>
      </c>
    </row>
    <row r="102" spans="1:54" x14ac:dyDescent="0.3">
      <c r="A102" s="1">
        <v>45124</v>
      </c>
      <c r="B102" t="s">
        <v>21</v>
      </c>
      <c r="C102">
        <v>159</v>
      </c>
      <c r="D102">
        <v>10138</v>
      </c>
      <c r="E102">
        <v>718</v>
      </c>
      <c r="F102">
        <v>0</v>
      </c>
      <c r="G102">
        <v>272</v>
      </c>
      <c r="H102">
        <v>24</v>
      </c>
      <c r="I102">
        <v>3777454.2017100002</v>
      </c>
      <c r="J102">
        <v>3777454.2017100002</v>
      </c>
      <c r="K102">
        <v>237160</v>
      </c>
      <c r="L102">
        <v>3648650</v>
      </c>
      <c r="M102">
        <v>11015</v>
      </c>
      <c r="N102">
        <v>1.4434861552428509E-2</v>
      </c>
      <c r="O102">
        <v>0.92038129822968684</v>
      </c>
      <c r="P102">
        <v>6.5183840217884703E-2</v>
      </c>
      <c r="Q102">
        <v>0</v>
      </c>
      <c r="R102">
        <v>2.469359963685883E-2</v>
      </c>
      <c r="S102">
        <v>2.1788470267816609E-3</v>
      </c>
      <c r="T102">
        <v>54527.028422323187</v>
      </c>
      <c r="U102">
        <v>3476698.2021730351</v>
      </c>
      <c r="V102">
        <v>246228.97111464181</v>
      </c>
      <c r="W102">
        <v>0</v>
      </c>
      <c r="X102">
        <v>93278.941703596909</v>
      </c>
      <c r="Y102">
        <v>8230.4948561997262</v>
      </c>
      <c r="Z102" s="4">
        <v>3480.4631456130678</v>
      </c>
      <c r="AA102" s="4">
        <v>688635.41316428431</v>
      </c>
      <c r="AB102" s="4">
        <v>87821.291545235246</v>
      </c>
      <c r="AC102" s="4">
        <v>1742.8321448673821</v>
      </c>
      <c r="AD102" s="4">
        <v>25274.64505049599</v>
      </c>
      <c r="AE102" s="4">
        <v>781.68000000000006</v>
      </c>
      <c r="AF102" s="10">
        <f t="shared" si="2"/>
        <v>4559134.2017100006</v>
      </c>
      <c r="AG102" s="4">
        <v>781680</v>
      </c>
      <c r="AH102" s="4">
        <v>781680</v>
      </c>
      <c r="AI102">
        <v>4321.33</v>
      </c>
      <c r="AJ102">
        <v>3539.6500099999998</v>
      </c>
      <c r="AK102">
        <v>781.67998999999998</v>
      </c>
      <c r="AL102">
        <v>875.7315000000001</v>
      </c>
      <c r="AM102">
        <v>231.70849999999999</v>
      </c>
      <c r="AN102">
        <v>1107.44</v>
      </c>
      <c r="AO102">
        <v>0.25627295300289488</v>
      </c>
      <c r="AP102">
        <v>0.2474062400310589</v>
      </c>
      <c r="AQ102">
        <v>0.29642373217203632</v>
      </c>
      <c r="AR102" s="11">
        <f t="shared" si="3"/>
        <v>1.195995248437119E-2</v>
      </c>
      <c r="AS102" s="11">
        <f t="shared" si="4"/>
        <v>0.76257860557581858</v>
      </c>
      <c r="AT102" s="11">
        <f t="shared" si="5"/>
        <v>5.4007835747034681E-2</v>
      </c>
      <c r="AU102" s="11">
        <f t="shared" si="6"/>
        <v>0</v>
      </c>
      <c r="AV102" s="11">
        <f t="shared" si="7"/>
        <v>2.045979292923877E-2</v>
      </c>
      <c r="AW102" s="11">
        <f t="shared" si="8"/>
        <v>1.8052758466975381E-3</v>
      </c>
      <c r="AX102" s="11">
        <f t="shared" si="9"/>
        <v>7.6340440786052007E-4</v>
      </c>
      <c r="AY102" s="11">
        <f t="shared" si="10"/>
        <v>0.15104521663477177</v>
      </c>
      <c r="AZ102" s="11">
        <f t="shared" si="11"/>
        <v>1.9262712537019857E-2</v>
      </c>
      <c r="BA102" s="11">
        <f t="shared" si="12"/>
        <v>3.8227261312327585E-4</v>
      </c>
      <c r="BB102" s="11">
        <f t="shared" si="13"/>
        <v>5.5437378967735131E-3</v>
      </c>
    </row>
    <row r="103" spans="1:54" x14ac:dyDescent="0.3">
      <c r="A103" s="1">
        <v>45131</v>
      </c>
      <c r="B103" t="s">
        <v>21</v>
      </c>
      <c r="C103">
        <v>90</v>
      </c>
      <c r="D103">
        <v>7470</v>
      </c>
      <c r="E103">
        <v>348</v>
      </c>
      <c r="F103">
        <v>0</v>
      </c>
      <c r="G103">
        <v>175</v>
      </c>
      <c r="H103">
        <v>21</v>
      </c>
      <c r="I103">
        <v>2661742.62506</v>
      </c>
      <c r="J103">
        <v>2706776.4562749639</v>
      </c>
      <c r="K103">
        <v>162943</v>
      </c>
      <c r="L103">
        <v>2522980</v>
      </c>
      <c r="M103">
        <v>7908</v>
      </c>
      <c r="N103">
        <v>1.1380880121396051E-2</v>
      </c>
      <c r="O103">
        <v>0.94461305007587248</v>
      </c>
      <c r="P103">
        <v>4.4006069802731411E-2</v>
      </c>
      <c r="Q103">
        <v>0</v>
      </c>
      <c r="R103">
        <v>2.2129489124936771E-2</v>
      </c>
      <c r="S103">
        <v>2.6555386949924128E-3</v>
      </c>
      <c r="T103">
        <v>30805.498364282601</v>
      </c>
      <c r="U103">
        <v>2556856.3642354561</v>
      </c>
      <c r="V103">
        <v>119114.593675226</v>
      </c>
      <c r="W103">
        <v>0</v>
      </c>
      <c r="X103">
        <v>59899.580152771719</v>
      </c>
      <c r="Y103">
        <v>7187.9496183326064</v>
      </c>
      <c r="Z103" s="4">
        <v>3821.2412573125989</v>
      </c>
      <c r="AA103" s="4">
        <v>839351.88260674488</v>
      </c>
      <c r="AB103" s="4">
        <v>96589.433731911122</v>
      </c>
      <c r="AC103" s="4">
        <v>1777.4424040314409</v>
      </c>
      <c r="AD103" s="4">
        <v>29026.356715596288</v>
      </c>
      <c r="AE103" s="4">
        <v>941.54</v>
      </c>
      <c r="AF103" s="10">
        <f t="shared" si="2"/>
        <v>3648316.4562749648</v>
      </c>
      <c r="AG103" s="4">
        <v>941540</v>
      </c>
      <c r="AH103" s="4">
        <v>941540</v>
      </c>
      <c r="AI103">
        <v>3090.97</v>
      </c>
      <c r="AJ103">
        <v>2149.4299999999998</v>
      </c>
      <c r="AK103">
        <v>941.54</v>
      </c>
      <c r="AL103">
        <v>631.14603</v>
      </c>
      <c r="AM103">
        <v>166.99396999999999</v>
      </c>
      <c r="AN103">
        <v>798.14</v>
      </c>
      <c r="AO103">
        <v>0.25821667631843731</v>
      </c>
      <c r="AP103">
        <v>0.29363414021391721</v>
      </c>
      <c r="AQ103">
        <v>0.1773625868258385</v>
      </c>
      <c r="AR103" s="11">
        <f t="shared" si="3"/>
        <v>8.4437572051345271E-3</v>
      </c>
      <c r="AS103" s="11">
        <f t="shared" si="4"/>
        <v>0.70083184802616583</v>
      </c>
      <c r="AT103" s="11">
        <f t="shared" si="5"/>
        <v>3.264919452652016E-2</v>
      </c>
      <c r="AU103" s="11">
        <f t="shared" si="6"/>
        <v>0</v>
      </c>
      <c r="AV103" s="11">
        <f t="shared" si="7"/>
        <v>1.641841678776158E-2</v>
      </c>
      <c r="AW103" s="11">
        <f t="shared" si="8"/>
        <v>1.9702100145313896E-3</v>
      </c>
      <c r="AX103" s="11">
        <f t="shared" si="9"/>
        <v>1.0473985201421357E-3</v>
      </c>
      <c r="AY103" s="11">
        <f t="shared" si="10"/>
        <v>0.23006553643752359</v>
      </c>
      <c r="AZ103" s="11">
        <f t="shared" si="11"/>
        <v>2.6475070046563801E-2</v>
      </c>
      <c r="BA103" s="11">
        <f t="shared" si="12"/>
        <v>4.8719523794990641E-4</v>
      </c>
      <c r="BB103" s="11">
        <f t="shared" si="13"/>
        <v>7.956096205873826E-3</v>
      </c>
    </row>
    <row r="104" spans="1:54" x14ac:dyDescent="0.3">
      <c r="A104" s="1">
        <v>45138</v>
      </c>
      <c r="B104" t="s">
        <v>21</v>
      </c>
      <c r="C104">
        <v>158</v>
      </c>
      <c r="D104">
        <v>15059</v>
      </c>
      <c r="E104">
        <v>534</v>
      </c>
      <c r="F104">
        <v>0</v>
      </c>
      <c r="G104">
        <v>420</v>
      </c>
      <c r="H104">
        <v>59</v>
      </c>
      <c r="I104">
        <v>4520678.5006799996</v>
      </c>
      <c r="J104">
        <v>4744306.1061655385</v>
      </c>
      <c r="K104">
        <v>302896</v>
      </c>
      <c r="L104">
        <v>4414830</v>
      </c>
      <c r="M104">
        <v>15751</v>
      </c>
      <c r="N104">
        <v>1.003110913592788E-2</v>
      </c>
      <c r="O104">
        <v>0.95606628150593609</v>
      </c>
      <c r="P104">
        <v>3.3902609358135993E-2</v>
      </c>
      <c r="Q104">
        <v>0</v>
      </c>
      <c r="R104">
        <v>2.6664973652466509E-2</v>
      </c>
      <c r="S104">
        <v>3.7457939178464862E-3</v>
      </c>
      <c r="T104">
        <v>47590.652325195551</v>
      </c>
      <c r="U104">
        <v>4535871.0972475931</v>
      </c>
      <c r="V104">
        <v>160844.35659274951</v>
      </c>
      <c r="W104">
        <v>0</v>
      </c>
      <c r="X104">
        <v>126506.7973201401</v>
      </c>
      <c r="Y104">
        <v>17771.192956876821</v>
      </c>
      <c r="Z104" s="4">
        <v>4355.2825057555301</v>
      </c>
      <c r="AA104" s="4">
        <v>900624.26037504349</v>
      </c>
      <c r="AB104" s="4">
        <v>100580.67649738579</v>
      </c>
      <c r="AC104" s="4">
        <v>1999.780621815208</v>
      </c>
      <c r="AD104" s="4">
        <v>21602.201362498228</v>
      </c>
      <c r="AE104" s="4">
        <v>1007.56</v>
      </c>
      <c r="AF104" s="10">
        <f t="shared" si="2"/>
        <v>5751866.1061655376</v>
      </c>
      <c r="AG104" s="4">
        <v>1007560</v>
      </c>
      <c r="AH104" s="4">
        <v>1007560</v>
      </c>
      <c r="AI104">
        <v>5674.27</v>
      </c>
      <c r="AJ104">
        <v>4666.71</v>
      </c>
      <c r="AK104">
        <v>1007.56</v>
      </c>
      <c r="AL104">
        <v>1152.8278800000001</v>
      </c>
      <c r="AM104">
        <v>259.57211999999998</v>
      </c>
      <c r="AN104">
        <v>1412.4</v>
      </c>
      <c r="AO104">
        <v>0.24891307604326199</v>
      </c>
      <c r="AP104">
        <v>0.24703225184337571</v>
      </c>
      <c r="AQ104">
        <v>0.25762447893921953</v>
      </c>
      <c r="AR104" s="11">
        <f t="shared" si="3"/>
        <v>8.2739499575941455E-3</v>
      </c>
      <c r="AS104" s="11">
        <f t="shared" si="4"/>
        <v>0.78859121779373553</v>
      </c>
      <c r="AT104" s="11">
        <f t="shared" si="5"/>
        <v>2.7963856185792869E-2</v>
      </c>
      <c r="AU104" s="11">
        <f t="shared" si="6"/>
        <v>0</v>
      </c>
      <c r="AV104" s="11">
        <f t="shared" si="7"/>
        <v>2.1994044191073051E-2</v>
      </c>
      <c r="AW104" s="11">
        <f t="shared" si="8"/>
        <v>3.0896395411269279E-3</v>
      </c>
      <c r="AX104" s="11">
        <f t="shared" si="9"/>
        <v>7.5719469566355474E-4</v>
      </c>
      <c r="AY104" s="11">
        <f t="shared" si="10"/>
        <v>0.15657948981281861</v>
      </c>
      <c r="AZ104" s="11">
        <f t="shared" si="11"/>
        <v>1.7486616454713957E-2</v>
      </c>
      <c r="BA104" s="11">
        <f t="shared" si="12"/>
        <v>3.4767509968140672E-4</v>
      </c>
      <c r="BB104" s="11">
        <f t="shared" si="13"/>
        <v>3.7556857137794647E-3</v>
      </c>
    </row>
    <row r="105" spans="1:54" x14ac:dyDescent="0.3">
      <c r="A105" s="1">
        <v>45145</v>
      </c>
      <c r="B105" t="s">
        <v>21</v>
      </c>
      <c r="C105">
        <v>171</v>
      </c>
      <c r="D105">
        <v>16535</v>
      </c>
      <c r="E105">
        <v>846</v>
      </c>
      <c r="F105">
        <v>0</v>
      </c>
      <c r="G105">
        <v>417</v>
      </c>
      <c r="H105">
        <v>62</v>
      </c>
      <c r="I105">
        <v>4816672.5386499995</v>
      </c>
      <c r="J105">
        <v>5113164.1019890523</v>
      </c>
      <c r="K105">
        <v>291809</v>
      </c>
      <c r="L105">
        <v>4693050</v>
      </c>
      <c r="M105">
        <v>17552</v>
      </c>
      <c r="N105">
        <v>9.7424794895168646E-3</v>
      </c>
      <c r="O105">
        <v>0.9420578851412944</v>
      </c>
      <c r="P105">
        <v>4.8199635369188698E-2</v>
      </c>
      <c r="Q105">
        <v>0</v>
      </c>
      <c r="R105">
        <v>2.3757976298997261E-2</v>
      </c>
      <c r="S105">
        <v>3.5323609845031899E-3</v>
      </c>
      <c r="T105">
        <v>49814.896390162263</v>
      </c>
      <c r="U105">
        <v>4816896.5603001928</v>
      </c>
      <c r="V105">
        <v>246452.64529869749</v>
      </c>
      <c r="W105">
        <v>0</v>
      </c>
      <c r="X105">
        <v>121478.4315479395</v>
      </c>
      <c r="Y105">
        <v>18061.541381228421</v>
      </c>
      <c r="Z105" s="4">
        <v>4280.2783433995792</v>
      </c>
      <c r="AA105" s="4">
        <v>864658.2204937808</v>
      </c>
      <c r="AB105" s="4">
        <v>92642.579403559634</v>
      </c>
      <c r="AC105" s="4">
        <v>1538.9217592599821</v>
      </c>
      <c r="AD105" s="4">
        <v>19376.067139036739</v>
      </c>
      <c r="AE105" s="4">
        <v>963.12</v>
      </c>
      <c r="AF105" s="10">
        <f t="shared" si="2"/>
        <v>6076284.1019890523</v>
      </c>
      <c r="AG105" s="4">
        <v>963120</v>
      </c>
      <c r="AH105" s="4">
        <v>963120</v>
      </c>
      <c r="AI105">
        <v>5661.29</v>
      </c>
      <c r="AJ105">
        <v>4698.1699900000003</v>
      </c>
      <c r="AK105">
        <v>963.12000999999998</v>
      </c>
      <c r="AL105">
        <v>1156.12464</v>
      </c>
      <c r="AM105">
        <v>251.31536</v>
      </c>
      <c r="AN105">
        <v>1407.44</v>
      </c>
      <c r="AO105">
        <v>0.2486076494933134</v>
      </c>
      <c r="AP105">
        <v>0.24607978052322449</v>
      </c>
      <c r="AQ105">
        <v>0.2609387795815809</v>
      </c>
      <c r="AR105" s="11">
        <f t="shared" si="3"/>
        <v>8.1982500413131636E-3</v>
      </c>
      <c r="AS105" s="11">
        <f t="shared" si="4"/>
        <v>0.79273721890709437</v>
      </c>
      <c r="AT105" s="11">
        <f t="shared" si="5"/>
        <v>4.0559763362286172E-2</v>
      </c>
      <c r="AU105" s="11">
        <f t="shared" si="6"/>
        <v>0</v>
      </c>
      <c r="AV105" s="11">
        <f t="shared" si="7"/>
        <v>1.9992223784956652E-2</v>
      </c>
      <c r="AW105" s="11">
        <f t="shared" si="8"/>
        <v>2.9724649272597427E-3</v>
      </c>
      <c r="AX105" s="11">
        <f t="shared" si="9"/>
        <v>7.0442366939334579E-4</v>
      </c>
      <c r="AY105" s="11">
        <f t="shared" si="10"/>
        <v>0.14230049253469529</v>
      </c>
      <c r="AZ105" s="11">
        <f t="shared" si="11"/>
        <v>1.5246584565266357E-2</v>
      </c>
      <c r="BA105" s="11">
        <f t="shared" si="12"/>
        <v>2.5326691995132696E-4</v>
      </c>
      <c r="BB105" s="11">
        <f t="shared" si="13"/>
        <v>3.1888020398345173E-3</v>
      </c>
    </row>
    <row r="106" spans="1:54" x14ac:dyDescent="0.3">
      <c r="A106" s="1">
        <v>45152</v>
      </c>
      <c r="B106" t="s">
        <v>21</v>
      </c>
      <c r="C106">
        <v>142</v>
      </c>
      <c r="D106">
        <v>17276</v>
      </c>
      <c r="E106">
        <v>770</v>
      </c>
      <c r="F106">
        <v>0</v>
      </c>
      <c r="G106">
        <v>443</v>
      </c>
      <c r="H106">
        <v>65</v>
      </c>
      <c r="I106">
        <v>5236827.6969799995</v>
      </c>
      <c r="J106">
        <v>5236827.6969799995</v>
      </c>
      <c r="K106">
        <v>333340</v>
      </c>
      <c r="L106">
        <v>5375710</v>
      </c>
      <c r="M106">
        <v>18188</v>
      </c>
      <c r="N106">
        <v>7.8073455025291401E-3</v>
      </c>
      <c r="O106">
        <v>0.94985704860347486</v>
      </c>
      <c r="P106">
        <v>4.2335605893996042E-2</v>
      </c>
      <c r="Q106">
        <v>0</v>
      </c>
      <c r="R106">
        <v>2.4356718715636681E-2</v>
      </c>
      <c r="S106">
        <v>3.5737849131295359E-3</v>
      </c>
      <c r="T106">
        <v>40885.723167536831</v>
      </c>
      <c r="U106">
        <v>4974237.700298355</v>
      </c>
      <c r="V106">
        <v>221704.27351410821</v>
      </c>
      <c r="W106">
        <v>0</v>
      </c>
      <c r="X106">
        <v>127551.93917759731</v>
      </c>
      <c r="Y106">
        <v>18715.29581612601</v>
      </c>
      <c r="Z106" s="4">
        <v>4419.6663747777329</v>
      </c>
      <c r="AA106" s="4">
        <v>978577.80850714131</v>
      </c>
      <c r="AB106" s="4">
        <v>115072.9907936657</v>
      </c>
      <c r="AC106" s="4">
        <v>2259.5343244153132</v>
      </c>
      <c r="AD106" s="4">
        <v>29019.52787026126</v>
      </c>
      <c r="AE106" s="4">
        <v>1100.33</v>
      </c>
      <c r="AF106" s="10">
        <f t="shared" si="2"/>
        <v>6337157.6969799995</v>
      </c>
      <c r="AG106" s="4">
        <v>1100330</v>
      </c>
      <c r="AH106" s="4">
        <v>1100330</v>
      </c>
      <c r="AI106">
        <v>6456.04</v>
      </c>
      <c r="AJ106">
        <v>5355.71</v>
      </c>
      <c r="AK106">
        <v>1100.33</v>
      </c>
      <c r="AL106">
        <v>1293.0172600000001</v>
      </c>
      <c r="AM106">
        <v>281.07274000000001</v>
      </c>
      <c r="AN106">
        <v>1574.09</v>
      </c>
      <c r="AO106">
        <v>0.24381664301955999</v>
      </c>
      <c r="AP106">
        <v>0.24142779575443779</v>
      </c>
      <c r="AQ106">
        <v>0.25544403951541811</v>
      </c>
      <c r="AR106" s="11">
        <f t="shared" si="3"/>
        <v>6.4517446341947754E-3</v>
      </c>
      <c r="AS106" s="11">
        <f t="shared" si="4"/>
        <v>0.78493197394611935</v>
      </c>
      <c r="AT106" s="11">
        <f t="shared" si="5"/>
        <v>3.4984812453028015E-2</v>
      </c>
      <c r="AU106" s="11">
        <f t="shared" si="6"/>
        <v>0</v>
      </c>
      <c r="AV106" s="11">
        <f t="shared" si="7"/>
        <v>2.0127625865832999E-2</v>
      </c>
      <c r="AW106" s="11">
        <f t="shared" si="8"/>
        <v>2.953263388891974E-3</v>
      </c>
      <c r="AX106" s="11">
        <f t="shared" si="9"/>
        <v>6.9742092371852206E-4</v>
      </c>
      <c r="AY106" s="11">
        <f t="shared" si="10"/>
        <v>0.15441904009639634</v>
      </c>
      <c r="AZ106" s="11">
        <f t="shared" si="11"/>
        <v>1.8158454672589929E-2</v>
      </c>
      <c r="BA106" s="11">
        <f t="shared" si="12"/>
        <v>3.5655327395310116E-4</v>
      </c>
      <c r="BB106" s="11">
        <f t="shared" si="13"/>
        <v>4.5792655410943368E-3</v>
      </c>
    </row>
    <row r="107" spans="1:54" x14ac:dyDescent="0.3">
      <c r="A107" s="1">
        <v>45159</v>
      </c>
      <c r="B107" t="s">
        <v>21</v>
      </c>
      <c r="C107">
        <v>167</v>
      </c>
      <c r="D107">
        <v>20848</v>
      </c>
      <c r="E107">
        <v>1096</v>
      </c>
      <c r="F107">
        <v>0</v>
      </c>
      <c r="G107">
        <v>460</v>
      </c>
      <c r="H107">
        <v>50</v>
      </c>
      <c r="I107">
        <v>5612181.2220000001</v>
      </c>
      <c r="J107">
        <v>5612181.2220000001</v>
      </c>
      <c r="K107">
        <v>335758</v>
      </c>
      <c r="L107">
        <v>5218830</v>
      </c>
      <c r="M107">
        <v>22111</v>
      </c>
      <c r="N107">
        <v>7.5528017728732303E-3</v>
      </c>
      <c r="O107">
        <v>0.94287910994527613</v>
      </c>
      <c r="P107">
        <v>4.9568088281850657E-2</v>
      </c>
      <c r="Q107">
        <v>0</v>
      </c>
      <c r="R107">
        <v>2.0804124643842431E-2</v>
      </c>
      <c r="S107">
        <v>2.26131789606983E-3</v>
      </c>
      <c r="T107">
        <v>42387.692283207463</v>
      </c>
      <c r="U107">
        <v>5291608.4354509534</v>
      </c>
      <c r="V107">
        <v>278185.09426584048</v>
      </c>
      <c r="W107">
        <v>0</v>
      </c>
      <c r="X107">
        <v>116756.51766631989</v>
      </c>
      <c r="Y107">
        <v>12690.925833295651</v>
      </c>
      <c r="Z107" s="4">
        <v>5644.4077961451576</v>
      </c>
      <c r="AA107" s="4">
        <v>1072204.010864357</v>
      </c>
      <c r="AB107" s="4">
        <v>118817.2871194373</v>
      </c>
      <c r="AC107" s="4">
        <v>1844.294220060076</v>
      </c>
      <c r="AD107" s="4">
        <v>19440.53123528168</v>
      </c>
      <c r="AE107" s="4">
        <v>1226.51</v>
      </c>
      <c r="AF107" s="10">
        <f t="shared" si="2"/>
        <v>6810691.222000001</v>
      </c>
      <c r="AG107" s="4">
        <v>1226510</v>
      </c>
      <c r="AH107" s="4">
        <v>1226510</v>
      </c>
      <c r="AI107">
        <v>6422.78</v>
      </c>
      <c r="AJ107">
        <v>5196.2700000000004</v>
      </c>
      <c r="AK107">
        <v>1226.51</v>
      </c>
      <c r="AL107">
        <v>1306.9078</v>
      </c>
      <c r="AM107">
        <v>284.09219999999999</v>
      </c>
      <c r="AN107">
        <v>1591</v>
      </c>
      <c r="AO107">
        <v>0.2477120499223078</v>
      </c>
      <c r="AP107">
        <v>0.25150883229701299</v>
      </c>
      <c r="AQ107">
        <v>0.231626484904322</v>
      </c>
      <c r="AR107" s="11">
        <f t="shared" si="3"/>
        <v>6.2236990199006645E-3</v>
      </c>
      <c r="AS107" s="11">
        <f t="shared" si="4"/>
        <v>0.7769561506999344</v>
      </c>
      <c r="AT107" s="11">
        <f t="shared" si="5"/>
        <v>4.0845354046773204E-2</v>
      </c>
      <c r="AU107" s="11">
        <f t="shared" si="6"/>
        <v>0</v>
      </c>
      <c r="AV107" s="11">
        <f t="shared" si="7"/>
        <v>1.7143123048828167E-2</v>
      </c>
      <c r="AW107" s="11">
        <f t="shared" si="8"/>
        <v>1.8633829400900197E-3</v>
      </c>
      <c r="AX107" s="11">
        <f t="shared" si="9"/>
        <v>8.2875696638727407E-4</v>
      </c>
      <c r="AY107" s="11">
        <f t="shared" si="10"/>
        <v>0.15742954362707076</v>
      </c>
      <c r="AZ107" s="11">
        <f t="shared" si="11"/>
        <v>1.7445701654427066E-2</v>
      </c>
      <c r="BA107" s="11">
        <f t="shared" si="12"/>
        <v>2.7079398550658234E-4</v>
      </c>
      <c r="BB107" s="11">
        <f t="shared" si="13"/>
        <v>2.8544138328404278E-3</v>
      </c>
    </row>
    <row r="108" spans="1:54" x14ac:dyDescent="0.3">
      <c r="A108" s="1">
        <v>45166</v>
      </c>
      <c r="B108" t="s">
        <v>21</v>
      </c>
      <c r="C108">
        <v>86</v>
      </c>
      <c r="D108">
        <v>15078</v>
      </c>
      <c r="E108">
        <v>542</v>
      </c>
      <c r="F108">
        <v>0</v>
      </c>
      <c r="G108">
        <v>374</v>
      </c>
      <c r="H108">
        <v>42</v>
      </c>
      <c r="I108">
        <v>4706935.6632300001</v>
      </c>
      <c r="J108">
        <v>5394117.8079173164</v>
      </c>
      <c r="K108">
        <v>301683</v>
      </c>
      <c r="L108">
        <v>4678730</v>
      </c>
      <c r="M108">
        <v>15706</v>
      </c>
      <c r="N108">
        <v>5.4756144148732956E-3</v>
      </c>
      <c r="O108">
        <v>0.96001528078441356</v>
      </c>
      <c r="P108">
        <v>3.4509104800713113E-2</v>
      </c>
      <c r="Q108">
        <v>0</v>
      </c>
      <c r="R108">
        <v>2.3812555711193169E-2</v>
      </c>
      <c r="S108">
        <v>2.6741372723799819E-3</v>
      </c>
      <c r="T108">
        <v>29536.109224556811</v>
      </c>
      <c r="U108">
        <v>5178435.5219519483</v>
      </c>
      <c r="V108">
        <v>186146.1767408115</v>
      </c>
      <c r="W108">
        <v>0</v>
      </c>
      <c r="X108">
        <v>128447.73081377029</v>
      </c>
      <c r="Y108">
        <v>14424.611481760299</v>
      </c>
      <c r="Z108" s="4">
        <v>5283.4831737559934</v>
      </c>
      <c r="AA108" s="4">
        <v>963587.53430616308</v>
      </c>
      <c r="AB108" s="4">
        <v>103446.06940651849</v>
      </c>
      <c r="AC108" s="4">
        <v>1762.9131135623959</v>
      </c>
      <c r="AD108" s="4">
        <v>17954.901737270109</v>
      </c>
      <c r="AE108" s="4">
        <v>1074.08</v>
      </c>
      <c r="AF108" s="10">
        <f t="shared" si="2"/>
        <v>6468197.8079173164</v>
      </c>
      <c r="AG108" s="4">
        <v>1074080</v>
      </c>
      <c r="AH108" s="4">
        <v>1074080</v>
      </c>
      <c r="AI108">
        <v>5968.65</v>
      </c>
      <c r="AJ108">
        <v>4894.56999</v>
      </c>
      <c r="AK108">
        <v>1074.0800099999999</v>
      </c>
      <c r="AL108">
        <v>1187.75198</v>
      </c>
      <c r="AM108">
        <v>254.17802</v>
      </c>
      <c r="AN108">
        <v>1441.93</v>
      </c>
      <c r="AO108">
        <v>0.24158394276762751</v>
      </c>
      <c r="AP108">
        <v>0.24266727872451979</v>
      </c>
      <c r="AQ108">
        <v>0.23664719353635491</v>
      </c>
      <c r="AR108" s="11">
        <f t="shared" si="3"/>
        <v>4.56635837395132E-3</v>
      </c>
      <c r="AS108" s="11">
        <f t="shared" si="4"/>
        <v>0.80059943677253487</v>
      </c>
      <c r="AT108" s="11">
        <f t="shared" si="5"/>
        <v>2.8778677193972268E-2</v>
      </c>
      <c r="AU108" s="11">
        <f t="shared" si="6"/>
        <v>0</v>
      </c>
      <c r="AV108" s="11">
        <f t="shared" si="7"/>
        <v>1.985834920764876E-2</v>
      </c>
      <c r="AW108" s="11">
        <f t="shared" si="8"/>
        <v>2.2300819965808769E-3</v>
      </c>
      <c r="AX108" s="11">
        <f t="shared" si="9"/>
        <v>8.1684007364289505E-4</v>
      </c>
      <c r="AY108" s="11">
        <f t="shared" si="10"/>
        <v>0.14897310857232843</v>
      </c>
      <c r="AZ108" s="11">
        <f t="shared" si="11"/>
        <v>1.5993028116718482E-2</v>
      </c>
      <c r="BA108" s="11">
        <f t="shared" si="12"/>
        <v>2.7255089685175121E-4</v>
      </c>
      <c r="BB108" s="11">
        <f t="shared" si="13"/>
        <v>2.7758739405422382E-3</v>
      </c>
    </row>
    <row r="109" spans="1:54" x14ac:dyDescent="0.3">
      <c r="A109" s="1">
        <v>45173</v>
      </c>
      <c r="B109" t="s">
        <v>21</v>
      </c>
      <c r="C109">
        <v>169</v>
      </c>
      <c r="D109">
        <v>20810</v>
      </c>
      <c r="E109">
        <v>554</v>
      </c>
      <c r="F109">
        <v>0</v>
      </c>
      <c r="G109">
        <v>349</v>
      </c>
      <c r="H109">
        <v>33</v>
      </c>
      <c r="I109">
        <v>5765717.4195400001</v>
      </c>
      <c r="J109">
        <v>5765717.4195400001</v>
      </c>
      <c r="K109">
        <v>346344.3</v>
      </c>
      <c r="L109">
        <v>5633110</v>
      </c>
      <c r="M109">
        <v>21533</v>
      </c>
      <c r="N109">
        <v>7.8484187061719224E-3</v>
      </c>
      <c r="O109">
        <v>0.96642362884874378</v>
      </c>
      <c r="P109">
        <v>2.5727952445084291E-2</v>
      </c>
      <c r="Q109">
        <v>0</v>
      </c>
      <c r="R109">
        <v>1.6207681233455631E-2</v>
      </c>
      <c r="S109">
        <v>1.532531463335346E-3</v>
      </c>
      <c r="T109">
        <v>45251.764450019044</v>
      </c>
      <c r="U109">
        <v>5572125.5515082618</v>
      </c>
      <c r="V109">
        <v>148340.10358171919</v>
      </c>
      <c r="W109">
        <v>0</v>
      </c>
      <c r="X109">
        <v>93448.910018086666</v>
      </c>
      <c r="Y109">
        <v>8836.14335414573</v>
      </c>
      <c r="Z109" s="4">
        <v>5334.3835226360106</v>
      </c>
      <c r="AA109" s="4">
        <v>977036.44986080029</v>
      </c>
      <c r="AB109" s="4">
        <v>105619.1292988053</v>
      </c>
      <c r="AC109" s="4">
        <v>1930.0373177583151</v>
      </c>
      <c r="AD109" s="4">
        <v>20481.317943817739</v>
      </c>
      <c r="AE109" s="4">
        <v>1089.92</v>
      </c>
      <c r="AF109" s="10">
        <f t="shared" si="2"/>
        <v>6855637.4195400001</v>
      </c>
      <c r="AG109" s="4">
        <v>1089920</v>
      </c>
      <c r="AH109" s="4">
        <v>1089920</v>
      </c>
      <c r="AI109">
        <v>6742.35</v>
      </c>
      <c r="AJ109">
        <v>5652.43</v>
      </c>
      <c r="AK109">
        <v>1089.92</v>
      </c>
      <c r="AL109">
        <v>1379.36898</v>
      </c>
      <c r="AM109">
        <v>285.65102000000002</v>
      </c>
      <c r="AN109">
        <v>1665.02</v>
      </c>
      <c r="AO109">
        <v>0.24694950573613059</v>
      </c>
      <c r="AP109">
        <v>0.2440311476656942</v>
      </c>
      <c r="AQ109">
        <v>0.26208439151497359</v>
      </c>
      <c r="AR109" s="11">
        <f t="shared" si="3"/>
        <v>6.6006647786013379E-3</v>
      </c>
      <c r="AS109" s="11">
        <f t="shared" si="4"/>
        <v>0.81278008309286298</v>
      </c>
      <c r="AT109" s="11">
        <f t="shared" si="5"/>
        <v>2.1637682173639882E-2</v>
      </c>
      <c r="AU109" s="11">
        <f t="shared" si="6"/>
        <v>0</v>
      </c>
      <c r="AV109" s="11">
        <f t="shared" si="7"/>
        <v>1.363095862563235E-2</v>
      </c>
      <c r="AW109" s="11">
        <f t="shared" si="8"/>
        <v>1.2888872052890187E-3</v>
      </c>
      <c r="AX109" s="11">
        <f t="shared" si="9"/>
        <v>7.781017571658475E-4</v>
      </c>
      <c r="AY109" s="11">
        <f t="shared" si="10"/>
        <v>0.1425157706088776</v>
      </c>
      <c r="AZ109" s="11">
        <f t="shared" si="11"/>
        <v>1.5406172006379552E-2</v>
      </c>
      <c r="BA109" s="11">
        <f t="shared" si="12"/>
        <v>2.8152558247279897E-4</v>
      </c>
      <c r="BB109" s="11">
        <f t="shared" si="13"/>
        <v>2.9875147547099999E-3</v>
      </c>
    </row>
    <row r="110" spans="1:54" x14ac:dyDescent="0.3">
      <c r="A110" s="1">
        <v>45180</v>
      </c>
      <c r="B110" t="s">
        <v>21</v>
      </c>
      <c r="C110">
        <v>113</v>
      </c>
      <c r="D110">
        <v>21299</v>
      </c>
      <c r="E110">
        <v>605</v>
      </c>
      <c r="F110">
        <v>0</v>
      </c>
      <c r="G110">
        <v>374</v>
      </c>
      <c r="H110">
        <v>29</v>
      </c>
      <c r="I110">
        <v>6083332.3455600003</v>
      </c>
      <c r="J110">
        <v>6083332.3455600003</v>
      </c>
      <c r="K110">
        <v>384427</v>
      </c>
      <c r="L110">
        <v>6036970</v>
      </c>
      <c r="M110">
        <v>22017</v>
      </c>
      <c r="N110">
        <v>5.1323976926920109E-3</v>
      </c>
      <c r="O110">
        <v>0.96738883589953217</v>
      </c>
      <c r="P110">
        <v>2.7478766407775811E-2</v>
      </c>
      <c r="Q110">
        <v>0</v>
      </c>
      <c r="R110">
        <v>1.6986873779352318E-2</v>
      </c>
      <c r="S110">
        <v>1.3171640096289231E-3</v>
      </c>
      <c r="T110">
        <v>31222.080894230821</v>
      </c>
      <c r="U110">
        <v>5884947.7961612605</v>
      </c>
      <c r="V110">
        <v>167162.46850451021</v>
      </c>
      <c r="W110">
        <v>0</v>
      </c>
      <c r="X110">
        <v>103336.798711879</v>
      </c>
      <c r="Y110">
        <v>8012.7464241831312</v>
      </c>
      <c r="Z110" s="4">
        <v>5245.156365710618</v>
      </c>
      <c r="AA110" s="4">
        <v>1001997.368804828</v>
      </c>
      <c r="AB110" s="4">
        <v>100095.6659881095</v>
      </c>
      <c r="AC110" s="4">
        <v>2111.8088413515989</v>
      </c>
      <c r="AD110" s="4">
        <v>20445.86632394584</v>
      </c>
      <c r="AE110" s="4">
        <v>1120.51</v>
      </c>
      <c r="AF110" s="10">
        <f t="shared" si="2"/>
        <v>7192782.3455600003</v>
      </c>
      <c r="AG110" s="4">
        <v>1120510</v>
      </c>
      <c r="AH110" s="4">
        <v>1120510</v>
      </c>
      <c r="AI110">
        <v>7030.6799999999994</v>
      </c>
      <c r="AJ110">
        <v>5910.17</v>
      </c>
      <c r="AK110">
        <v>1120.51</v>
      </c>
      <c r="AL110">
        <v>1444.02871</v>
      </c>
      <c r="AM110">
        <v>299.04129</v>
      </c>
      <c r="AN110">
        <v>1743.07</v>
      </c>
      <c r="AO110">
        <v>0.24792338721147891</v>
      </c>
      <c r="AP110">
        <v>0.2443294710642841</v>
      </c>
      <c r="AQ110">
        <v>0.26687962624162209</v>
      </c>
      <c r="AR110" s="11">
        <f t="shared" si="3"/>
        <v>4.3407515192648303E-3</v>
      </c>
      <c r="AS110" s="11">
        <f t="shared" si="4"/>
        <v>0.81817404078603229</v>
      </c>
      <c r="AT110" s="11">
        <f t="shared" si="5"/>
        <v>2.3240306806683392E-2</v>
      </c>
      <c r="AU110" s="11">
        <f t="shared" si="6"/>
        <v>0</v>
      </c>
      <c r="AV110" s="11">
        <f t="shared" si="7"/>
        <v>1.436673511685882E-2</v>
      </c>
      <c r="AW110" s="11">
        <f t="shared" si="8"/>
        <v>1.1139981775104431E-3</v>
      </c>
      <c r="AX110" s="11">
        <f t="shared" si="9"/>
        <v>7.2922495269836388E-4</v>
      </c>
      <c r="AY110" s="11">
        <f t="shared" si="10"/>
        <v>0.13930594875060365</v>
      </c>
      <c r="AZ110" s="11">
        <f t="shared" si="11"/>
        <v>1.3916126080180514E-2</v>
      </c>
      <c r="BA110" s="11">
        <f t="shared" si="12"/>
        <v>2.9360110453713199E-4</v>
      </c>
      <c r="BB110" s="11">
        <f t="shared" si="13"/>
        <v>2.8425531792390154E-3</v>
      </c>
    </row>
    <row r="111" spans="1:54" x14ac:dyDescent="0.3">
      <c r="A111" s="1">
        <v>45187</v>
      </c>
      <c r="B111" t="s">
        <v>21</v>
      </c>
      <c r="C111">
        <v>157</v>
      </c>
      <c r="D111">
        <v>21504</v>
      </c>
      <c r="E111">
        <v>593</v>
      </c>
      <c r="F111">
        <v>0</v>
      </c>
      <c r="G111">
        <v>322</v>
      </c>
      <c r="H111">
        <v>52</v>
      </c>
      <c r="I111">
        <v>6999351.9289199999</v>
      </c>
      <c r="J111">
        <v>6999351.9289199999</v>
      </c>
      <c r="K111">
        <v>416334</v>
      </c>
      <c r="L111">
        <v>6919990</v>
      </c>
      <c r="M111">
        <v>22254</v>
      </c>
      <c r="N111">
        <v>7.0549114765884784E-3</v>
      </c>
      <c r="O111">
        <v>0.96629819358317603</v>
      </c>
      <c r="P111">
        <v>2.664689494023546E-2</v>
      </c>
      <c r="Q111">
        <v>0</v>
      </c>
      <c r="R111">
        <v>1.4469308888289749E-2</v>
      </c>
      <c r="S111">
        <v>2.336658578233126E-3</v>
      </c>
      <c r="T111">
        <v>49379.808252019408</v>
      </c>
      <c r="U111">
        <v>6763461.1251683142</v>
      </c>
      <c r="V111">
        <v>186510.9954996657</v>
      </c>
      <c r="W111">
        <v>0</v>
      </c>
      <c r="X111">
        <v>101275.7850773901</v>
      </c>
      <c r="Y111">
        <v>16355.0957267835</v>
      </c>
      <c r="Z111" s="4">
        <v>7203.7966491870484</v>
      </c>
      <c r="AA111" s="4">
        <v>1348938.88561876</v>
      </c>
      <c r="AB111" s="4">
        <v>137504.4265906392</v>
      </c>
      <c r="AC111" s="4">
        <v>1882.891141413432</v>
      </c>
      <c r="AD111" s="4">
        <v>21454.066699864728</v>
      </c>
      <c r="AE111" s="4">
        <v>1495.53</v>
      </c>
      <c r="AF111" s="10">
        <f t="shared" si="2"/>
        <v>8494881.9289199989</v>
      </c>
      <c r="AG111" s="4">
        <v>1495530</v>
      </c>
      <c r="AH111" s="4">
        <v>1495530</v>
      </c>
      <c r="AI111">
        <v>8341.2000000000007</v>
      </c>
      <c r="AJ111">
        <v>6845.67</v>
      </c>
      <c r="AK111">
        <v>1495.53</v>
      </c>
      <c r="AL111">
        <v>1658.50351</v>
      </c>
      <c r="AM111">
        <v>343.45648999999997</v>
      </c>
      <c r="AN111">
        <v>2001.96</v>
      </c>
      <c r="AO111">
        <v>0.24000863185153221</v>
      </c>
      <c r="AP111">
        <v>0.24227044394485861</v>
      </c>
      <c r="AQ111">
        <v>0.22965536632498171</v>
      </c>
      <c r="AR111" s="11">
        <f t="shared" si="3"/>
        <v>5.8128892979560616E-3</v>
      </c>
      <c r="AS111" s="11">
        <f t="shared" si="4"/>
        <v>0.7961807099569882</v>
      </c>
      <c r="AT111" s="11">
        <f t="shared" si="5"/>
        <v>2.1955690150878632E-2</v>
      </c>
      <c r="AU111" s="11">
        <f t="shared" si="6"/>
        <v>0</v>
      </c>
      <c r="AV111" s="11">
        <f t="shared" si="7"/>
        <v>1.1921976776699691E-2</v>
      </c>
      <c r="AW111" s="11">
        <f t="shared" si="8"/>
        <v>1.9252881751192054E-3</v>
      </c>
      <c r="AX111" s="11">
        <f t="shared" si="9"/>
        <v>8.4801610069027843E-4</v>
      </c>
      <c r="AY111" s="11">
        <f t="shared" si="10"/>
        <v>0.15879430660789162</v>
      </c>
      <c r="AZ111" s="11">
        <f t="shared" si="11"/>
        <v>1.6186737819453234E-2</v>
      </c>
      <c r="BA111" s="11">
        <f t="shared" si="12"/>
        <v>2.2165006614198042E-4</v>
      </c>
      <c r="BB111" s="11">
        <f t="shared" si="13"/>
        <v>2.5255285334604177E-3</v>
      </c>
    </row>
    <row r="112" spans="1:54" x14ac:dyDescent="0.3">
      <c r="A112" s="1">
        <v>45194</v>
      </c>
      <c r="B112" t="s">
        <v>21</v>
      </c>
      <c r="C112">
        <v>147</v>
      </c>
      <c r="D112">
        <v>18939</v>
      </c>
      <c r="E112">
        <v>468</v>
      </c>
      <c r="F112">
        <v>0</v>
      </c>
      <c r="G112">
        <v>247</v>
      </c>
      <c r="H112">
        <v>46</v>
      </c>
      <c r="I112">
        <v>5770099.68891</v>
      </c>
      <c r="J112">
        <v>6332375.1278495574</v>
      </c>
      <c r="K112">
        <v>372580</v>
      </c>
      <c r="L112">
        <v>5475040</v>
      </c>
      <c r="M112">
        <v>19554</v>
      </c>
      <c r="N112">
        <v>7.517643448910709E-3</v>
      </c>
      <c r="O112">
        <v>0.96854863455047557</v>
      </c>
      <c r="P112">
        <v>2.393372200061368E-2</v>
      </c>
      <c r="Q112">
        <v>0</v>
      </c>
      <c r="R112">
        <v>1.2631686611434999E-2</v>
      </c>
      <c r="S112">
        <v>2.3524598547611741E-3</v>
      </c>
      <c r="T112">
        <v>47604.538395923337</v>
      </c>
      <c r="U112">
        <v>6133213.2835400822</v>
      </c>
      <c r="V112">
        <v>151557.3059135518</v>
      </c>
      <c r="W112">
        <v>0</v>
      </c>
      <c r="X112">
        <v>79988.578121041253</v>
      </c>
      <c r="Y112">
        <v>14896.65827355424</v>
      </c>
      <c r="Z112" s="4">
        <v>5608.1176738129343</v>
      </c>
      <c r="AA112" s="4">
        <v>1080870.2694655079</v>
      </c>
      <c r="AB112" s="4">
        <v>101773.3713320488</v>
      </c>
      <c r="AC112" s="4">
        <v>1658.2415286299411</v>
      </c>
      <c r="AD112" s="4">
        <v>19902.29528469982</v>
      </c>
      <c r="AE112" s="4">
        <v>1189.9100000000001</v>
      </c>
      <c r="AF112" s="10">
        <f t="shared" si="2"/>
        <v>7522285.1278495574</v>
      </c>
      <c r="AG112" s="4">
        <v>1189910</v>
      </c>
      <c r="AH112" s="4">
        <v>1194400</v>
      </c>
      <c r="AI112">
        <v>6719.34</v>
      </c>
      <c r="AJ112">
        <v>5524.94</v>
      </c>
      <c r="AK112">
        <v>1194.4000000000001</v>
      </c>
      <c r="AL112">
        <v>1303.9124099999999</v>
      </c>
      <c r="AM112">
        <v>268.14758999999998</v>
      </c>
      <c r="AN112">
        <v>1572.06</v>
      </c>
      <c r="AO112">
        <v>0.23396047826125779</v>
      </c>
      <c r="AP112">
        <v>0.23600480910199931</v>
      </c>
      <c r="AQ112">
        <v>0.22450401038178161</v>
      </c>
      <c r="AR112" s="11">
        <f t="shared" si="3"/>
        <v>6.3284676912442883E-3</v>
      </c>
      <c r="AS112" s="11">
        <f t="shared" si="4"/>
        <v>0.81533911295561623</v>
      </c>
      <c r="AT112" s="11">
        <f t="shared" si="5"/>
        <v>2.0147774690492014E-2</v>
      </c>
      <c r="AU112" s="11">
        <f t="shared" si="6"/>
        <v>0</v>
      </c>
      <c r="AV112" s="11">
        <f t="shared" si="7"/>
        <v>1.0633547753315233E-2</v>
      </c>
      <c r="AW112" s="11">
        <f t="shared" si="8"/>
        <v>1.9803368285526341E-3</v>
      </c>
      <c r="AX112" s="11">
        <f t="shared" si="9"/>
        <v>7.4553378109135332E-4</v>
      </c>
      <c r="AY112" s="11">
        <f t="shared" si="10"/>
        <v>0.14368908531050364</v>
      </c>
      <c r="AZ112" s="11">
        <f t="shared" si="11"/>
        <v>1.3529581716499411E-2</v>
      </c>
      <c r="BA112" s="11">
        <f t="shared" si="12"/>
        <v>2.204438545530104E-4</v>
      </c>
      <c r="BB112" s="11">
        <f t="shared" si="13"/>
        <v>2.6457778383082125E-3</v>
      </c>
    </row>
    <row r="113" spans="1:54" x14ac:dyDescent="0.3">
      <c r="A113" s="1">
        <v>45201</v>
      </c>
      <c r="B113" t="s">
        <v>21</v>
      </c>
      <c r="C113">
        <v>114</v>
      </c>
      <c r="D113">
        <v>19473</v>
      </c>
      <c r="E113">
        <v>519</v>
      </c>
      <c r="F113">
        <v>0</v>
      </c>
      <c r="G113">
        <v>356</v>
      </c>
      <c r="H113">
        <v>39</v>
      </c>
      <c r="I113">
        <v>6269421.6898799986</v>
      </c>
      <c r="J113">
        <v>6269421.6898799986</v>
      </c>
      <c r="K113">
        <v>380385</v>
      </c>
      <c r="L113">
        <v>6118310</v>
      </c>
      <c r="M113">
        <v>20106</v>
      </c>
      <c r="N113">
        <v>5.6699492688749627E-3</v>
      </c>
      <c r="O113">
        <v>0.96851686063861531</v>
      </c>
      <c r="P113">
        <v>2.5813190092509701E-2</v>
      </c>
      <c r="Q113">
        <v>0</v>
      </c>
      <c r="R113">
        <v>1.7706157365960411E-2</v>
      </c>
      <c r="S113">
        <v>1.939719486720382E-3</v>
      </c>
      <c r="T113">
        <v>35547.302926803939</v>
      </c>
      <c r="U113">
        <v>6072040.61310222</v>
      </c>
      <c r="V113">
        <v>161833.77385097579</v>
      </c>
      <c r="W113">
        <v>0</v>
      </c>
      <c r="X113">
        <v>111007.3670345807</v>
      </c>
      <c r="Y113">
        <v>12160.919422327661</v>
      </c>
      <c r="Z113" s="4">
        <v>5368.6396929514303</v>
      </c>
      <c r="AA113" s="4">
        <v>869008.81777377392</v>
      </c>
      <c r="AB113" s="4">
        <v>84115.550946338335</v>
      </c>
      <c r="AC113" s="4">
        <v>1776.991586936279</v>
      </c>
      <c r="AD113" s="4">
        <v>18869.251371579681</v>
      </c>
      <c r="AE113" s="4">
        <v>960.27</v>
      </c>
      <c r="AF113" s="10">
        <f t="shared" si="2"/>
        <v>7229691.6898799995</v>
      </c>
      <c r="AG113" s="4">
        <v>960270</v>
      </c>
      <c r="AH113" s="4">
        <v>960270</v>
      </c>
      <c r="AI113">
        <v>7017.2</v>
      </c>
      <c r="AJ113">
        <v>6056.93</v>
      </c>
      <c r="AK113">
        <v>960.27</v>
      </c>
      <c r="AL113">
        <v>1416.6797200000001</v>
      </c>
      <c r="AM113">
        <v>263.74027999999998</v>
      </c>
      <c r="AN113">
        <v>1680.42</v>
      </c>
      <c r="AO113">
        <v>0.23947158410762129</v>
      </c>
      <c r="AP113">
        <v>0.23389402221917699</v>
      </c>
      <c r="AQ113">
        <v>0.27465221239859622</v>
      </c>
      <c r="AR113" s="11">
        <f t="shared" si="3"/>
        <v>4.916849078994953E-3</v>
      </c>
      <c r="AS113" s="11">
        <f t="shared" si="4"/>
        <v>0.83987545715147993</v>
      </c>
      <c r="AT113" s="11">
        <f t="shared" si="5"/>
        <v>2.2384602385950702E-2</v>
      </c>
      <c r="AU113" s="11">
        <f t="shared" si="6"/>
        <v>0</v>
      </c>
      <c r="AV113" s="11">
        <f t="shared" si="7"/>
        <v>1.5354370808089499E-2</v>
      </c>
      <c r="AW113" s="11">
        <f t="shared" si="8"/>
        <v>1.6820799480772204E-3</v>
      </c>
      <c r="AX113" s="11">
        <f t="shared" si="9"/>
        <v>7.4258210768051998E-4</v>
      </c>
      <c r="AY113" s="11">
        <f t="shared" si="10"/>
        <v>0.12019998293844228</v>
      </c>
      <c r="AZ113" s="11">
        <f t="shared" si="11"/>
        <v>1.1634735553672622E-2</v>
      </c>
      <c r="BA113" s="11">
        <f t="shared" si="12"/>
        <v>2.4579078377902087E-4</v>
      </c>
      <c r="BB113" s="11">
        <f t="shared" si="13"/>
        <v>2.609966258726156E-3</v>
      </c>
    </row>
    <row r="114" spans="1:54" x14ac:dyDescent="0.3">
      <c r="A114" s="1">
        <v>45208</v>
      </c>
      <c r="B114" t="s">
        <v>21</v>
      </c>
      <c r="C114">
        <v>111</v>
      </c>
      <c r="D114">
        <v>21271</v>
      </c>
      <c r="E114">
        <v>537</v>
      </c>
      <c r="F114">
        <v>0</v>
      </c>
      <c r="G114">
        <v>317</v>
      </c>
      <c r="H114">
        <v>31</v>
      </c>
      <c r="I114">
        <v>7227358.9445700003</v>
      </c>
      <c r="J114">
        <v>7368534.1475366754</v>
      </c>
      <c r="K114">
        <v>442814</v>
      </c>
      <c r="L114">
        <v>6083170</v>
      </c>
      <c r="M114">
        <v>21919</v>
      </c>
      <c r="N114">
        <v>5.0640996395820981E-3</v>
      </c>
      <c r="O114">
        <v>0.9704366075094667</v>
      </c>
      <c r="P114">
        <v>2.4499292850951229E-2</v>
      </c>
      <c r="Q114">
        <v>0</v>
      </c>
      <c r="R114">
        <v>1.446233861033806E-2</v>
      </c>
      <c r="S114">
        <v>1.4142980975409461E-3</v>
      </c>
      <c r="T114">
        <v>37314.991120788858</v>
      </c>
      <c r="U114">
        <v>7150695.2804531502</v>
      </c>
      <c r="V114">
        <v>180523.87596273521</v>
      </c>
      <c r="W114">
        <v>0</v>
      </c>
      <c r="X114">
        <v>106566.2359035141</v>
      </c>
      <c r="Y114">
        <v>10421.30382652662</v>
      </c>
      <c r="Z114" s="4">
        <v>7809.8905602076466</v>
      </c>
      <c r="AA114" s="4">
        <v>1201544.684675168</v>
      </c>
      <c r="AB114" s="4">
        <v>114521.3901329971</v>
      </c>
      <c r="AC114" s="4">
        <v>2484.034631627434</v>
      </c>
      <c r="AD114" s="4">
        <v>24981.63737116511</v>
      </c>
      <c r="AE114" s="4">
        <v>1326.36</v>
      </c>
      <c r="AF114" s="10">
        <f t="shared" si="2"/>
        <v>8694894.1475366745</v>
      </c>
      <c r="AG114" s="4">
        <v>1326360</v>
      </c>
      <c r="AH114" s="4">
        <v>1326360</v>
      </c>
      <c r="AI114">
        <v>6947.26</v>
      </c>
      <c r="AJ114">
        <v>5620.9</v>
      </c>
      <c r="AK114">
        <v>1326.36</v>
      </c>
      <c r="AL114">
        <v>1412.5066200000001</v>
      </c>
      <c r="AM114">
        <v>262.96337999999997</v>
      </c>
      <c r="AN114">
        <v>1675.47</v>
      </c>
      <c r="AO114">
        <v>0.24116990007571329</v>
      </c>
      <c r="AP114">
        <v>0.25129545446458751</v>
      </c>
      <c r="AQ114">
        <v>0.1982594318284629</v>
      </c>
      <c r="AR114" s="11">
        <f t="shared" si="3"/>
        <v>4.2915980905138982E-3</v>
      </c>
      <c r="AS114" s="11">
        <f t="shared" si="4"/>
        <v>0.82240164849838837</v>
      </c>
      <c r="AT114" s="11">
        <f t="shared" si="5"/>
        <v>2.076205562708074E-2</v>
      </c>
      <c r="AU114" s="11">
        <f t="shared" si="6"/>
        <v>0</v>
      </c>
      <c r="AV114" s="11">
        <f t="shared" si="7"/>
        <v>1.2256185537773922E-2</v>
      </c>
      <c r="AW114" s="11">
        <f t="shared" si="8"/>
        <v>1.1985544216750528E-3</v>
      </c>
      <c r="AX114" s="11">
        <f t="shared" si="9"/>
        <v>8.9821571461226406E-4</v>
      </c>
      <c r="AY114" s="11">
        <f t="shared" si="10"/>
        <v>0.13818968515166732</v>
      </c>
      <c r="AZ114" s="11">
        <f t="shared" si="11"/>
        <v>1.3171108030733396E-2</v>
      </c>
      <c r="BA114" s="11">
        <f t="shared" si="12"/>
        <v>2.8568888700401015E-4</v>
      </c>
      <c r="BB114" s="11">
        <f t="shared" si="13"/>
        <v>2.8731387579045554E-3</v>
      </c>
    </row>
    <row r="115" spans="1:54" x14ac:dyDescent="0.3">
      <c r="A115" s="1">
        <v>45215</v>
      </c>
      <c r="B115" t="s">
        <v>21</v>
      </c>
      <c r="C115">
        <v>221</v>
      </c>
      <c r="D115">
        <v>21023</v>
      </c>
      <c r="E115">
        <v>464</v>
      </c>
      <c r="F115">
        <v>0</v>
      </c>
      <c r="G115">
        <v>112</v>
      </c>
      <c r="H115">
        <v>8</v>
      </c>
      <c r="I115">
        <v>7028377.7273800001</v>
      </c>
      <c r="J115">
        <v>7361475.9787125951</v>
      </c>
      <c r="K115">
        <v>437681</v>
      </c>
      <c r="L115">
        <v>6010590</v>
      </c>
      <c r="M115">
        <v>21708</v>
      </c>
      <c r="N115">
        <v>1.018057858853879E-2</v>
      </c>
      <c r="O115">
        <v>0.96844481297217611</v>
      </c>
      <c r="P115">
        <v>2.137460843928506E-2</v>
      </c>
      <c r="Q115">
        <v>0</v>
      </c>
      <c r="R115">
        <v>5.1593882439653583E-3</v>
      </c>
      <c r="S115">
        <v>3.6852773171181132E-4</v>
      </c>
      <c r="T115">
        <v>74944.084728924063</v>
      </c>
      <c r="U115">
        <v>7129183.2274034861</v>
      </c>
      <c r="V115">
        <v>157348.66658018451</v>
      </c>
      <c r="W115">
        <v>0</v>
      </c>
      <c r="X115">
        <v>37980.712622803141</v>
      </c>
      <c r="Y115">
        <v>2712.9080444859392</v>
      </c>
      <c r="Z115" s="4">
        <v>5854.0041507366104</v>
      </c>
      <c r="AA115" s="4">
        <v>1076370.7768368321</v>
      </c>
      <c r="AB115" s="4">
        <v>109513.2663655716</v>
      </c>
      <c r="AC115" s="4">
        <v>1531.95264686006</v>
      </c>
      <c r="AD115" s="4">
        <v>14683.50601624897</v>
      </c>
      <c r="AE115" s="4">
        <v>1193.27</v>
      </c>
      <c r="AF115" s="10">
        <f t="shared" si="2"/>
        <v>8554745.9787125941</v>
      </c>
      <c r="AG115" s="4">
        <v>1193270</v>
      </c>
      <c r="AH115" s="4">
        <v>1209140</v>
      </c>
      <c r="AI115">
        <v>7575.8899999999994</v>
      </c>
      <c r="AJ115">
        <v>6366.75</v>
      </c>
      <c r="AK115">
        <v>1209.1400000000001</v>
      </c>
      <c r="AL115">
        <v>1553.34671</v>
      </c>
      <c r="AM115">
        <v>289.18329</v>
      </c>
      <c r="AN115">
        <v>1842.53</v>
      </c>
      <c r="AO115">
        <v>0.24320970869429201</v>
      </c>
      <c r="AP115">
        <v>0.24397796520987949</v>
      </c>
      <c r="AQ115">
        <v>0.23916443918818331</v>
      </c>
      <c r="AR115" s="11">
        <f t="shared" si="3"/>
        <v>8.7605271875299349E-3</v>
      </c>
      <c r="AS115" s="11">
        <f t="shared" si="4"/>
        <v>0.83336001386172764</v>
      </c>
      <c r="AT115" s="11">
        <f t="shared" si="5"/>
        <v>1.8393143054361499E-2</v>
      </c>
      <c r="AU115" s="11">
        <f t="shared" si="6"/>
        <v>0</v>
      </c>
      <c r="AV115" s="11">
        <f t="shared" si="7"/>
        <v>4.4397241855355322E-3</v>
      </c>
      <c r="AW115" s="11">
        <f t="shared" si="8"/>
        <v>3.1712315610968095E-4</v>
      </c>
      <c r="AX115" s="11">
        <f t="shared" si="9"/>
        <v>6.8429900376978589E-4</v>
      </c>
      <c r="AY115" s="11">
        <f t="shared" si="10"/>
        <v>0.12582147728468443</v>
      </c>
      <c r="AZ115" s="11">
        <f t="shared" si="11"/>
        <v>1.2801463262390438E-2</v>
      </c>
      <c r="BA115" s="11">
        <f t="shared" si="12"/>
        <v>1.7907634553639942E-4</v>
      </c>
      <c r="BB115" s="11">
        <f t="shared" si="13"/>
        <v>1.7164163673342285E-3</v>
      </c>
    </row>
    <row r="116" spans="1:54" x14ac:dyDescent="0.3">
      <c r="A116" s="1">
        <v>45222</v>
      </c>
      <c r="B116" t="s">
        <v>21</v>
      </c>
      <c r="C116">
        <v>221</v>
      </c>
      <c r="D116">
        <v>17931</v>
      </c>
      <c r="E116">
        <v>430</v>
      </c>
      <c r="F116">
        <v>0</v>
      </c>
      <c r="G116">
        <v>83</v>
      </c>
      <c r="H116">
        <v>8</v>
      </c>
      <c r="I116">
        <v>6278073.7662399998</v>
      </c>
      <c r="J116">
        <v>6944527.1940034041</v>
      </c>
      <c r="K116">
        <v>384412</v>
      </c>
      <c r="L116">
        <v>5986870</v>
      </c>
      <c r="M116">
        <v>18582</v>
      </c>
      <c r="N116">
        <v>1.1893230007534171E-2</v>
      </c>
      <c r="O116">
        <v>0.96496609622215046</v>
      </c>
      <c r="P116">
        <v>2.3140673770315361E-2</v>
      </c>
      <c r="Q116">
        <v>0</v>
      </c>
      <c r="R116">
        <v>4.4666881928748254E-3</v>
      </c>
      <c r="S116">
        <v>4.3052416316865778E-4</v>
      </c>
      <c r="T116">
        <v>82592.859211858377</v>
      </c>
      <c r="U116">
        <v>6701233.2965060296</v>
      </c>
      <c r="V116">
        <v>160701.03828551629</v>
      </c>
      <c r="W116">
        <v>0</v>
      </c>
      <c r="X116">
        <v>31019.037622553151</v>
      </c>
      <c r="Y116">
        <v>2989.7867588003028</v>
      </c>
      <c r="Z116" s="4">
        <v>4892.4618411166193</v>
      </c>
      <c r="AA116" s="4">
        <v>1031702.7699267929</v>
      </c>
      <c r="AB116" s="4">
        <v>106490.4002383396</v>
      </c>
      <c r="AC116" s="4">
        <v>1514.3679937511281</v>
      </c>
      <c r="AD116" s="4">
        <v>10877.577038163479</v>
      </c>
      <c r="AE116" s="4">
        <v>1144.5999999999999</v>
      </c>
      <c r="AF116" s="10">
        <f t="shared" si="2"/>
        <v>8089127.194003405</v>
      </c>
      <c r="AG116" s="4">
        <v>1144600</v>
      </c>
      <c r="AH116" s="4">
        <v>1149080</v>
      </c>
      <c r="AI116">
        <v>7364.9400000000014</v>
      </c>
      <c r="AJ116">
        <v>6215.8600000000006</v>
      </c>
      <c r="AK116">
        <v>1149.08</v>
      </c>
      <c r="AL116">
        <v>1488.6762799999999</v>
      </c>
      <c r="AM116">
        <v>277.14371999999997</v>
      </c>
      <c r="AN116">
        <v>1765.82</v>
      </c>
      <c r="AO116">
        <v>0.2397602696016532</v>
      </c>
      <c r="AP116">
        <v>0.239496430099777</v>
      </c>
      <c r="AQ116">
        <v>0.24118748912173221</v>
      </c>
      <c r="AR116" s="11">
        <f t="shared" si="3"/>
        <v>1.0210354866602387E-2</v>
      </c>
      <c r="AS116" s="11">
        <f t="shared" si="4"/>
        <v>0.82842476521740904</v>
      </c>
      <c r="AT116" s="11">
        <f t="shared" si="5"/>
        <v>1.9866301324158488E-2</v>
      </c>
      <c r="AU116" s="11">
        <f t="shared" si="6"/>
        <v>0</v>
      </c>
      <c r="AV116" s="11">
        <f t="shared" si="7"/>
        <v>3.8346581625701278E-3</v>
      </c>
      <c r="AW116" s="11">
        <f t="shared" si="8"/>
        <v>3.6960560603085555E-4</v>
      </c>
      <c r="AX116" s="11">
        <f t="shared" si="9"/>
        <v>6.0481949705815932E-4</v>
      </c>
      <c r="AY116" s="11">
        <f t="shared" si="10"/>
        <v>0.12754191461986283</v>
      </c>
      <c r="AZ116" s="11">
        <f t="shared" si="11"/>
        <v>1.3164634166870633E-2</v>
      </c>
      <c r="BA116" s="11">
        <f t="shared" si="12"/>
        <v>1.8721030803839413E-4</v>
      </c>
      <c r="BB116" s="11">
        <f t="shared" si="13"/>
        <v>1.34471578667068E-3</v>
      </c>
    </row>
    <row r="117" spans="1:54" x14ac:dyDescent="0.3">
      <c r="A117" s="1">
        <v>45229</v>
      </c>
      <c r="B117" t="s">
        <v>21</v>
      </c>
      <c r="C117">
        <v>274</v>
      </c>
      <c r="D117">
        <v>15746</v>
      </c>
      <c r="E117">
        <v>393</v>
      </c>
      <c r="F117">
        <v>0</v>
      </c>
      <c r="G117">
        <v>85</v>
      </c>
      <c r="H117">
        <v>5</v>
      </c>
      <c r="I117">
        <v>5246186.5858699996</v>
      </c>
      <c r="J117">
        <v>5246186.5858699996</v>
      </c>
      <c r="K117">
        <v>311853</v>
      </c>
      <c r="L117">
        <v>5069600</v>
      </c>
      <c r="M117">
        <v>16413</v>
      </c>
      <c r="N117">
        <v>1.66940839578383E-2</v>
      </c>
      <c r="O117">
        <v>0.95936148175226954</v>
      </c>
      <c r="P117">
        <v>2.3944434289892159E-2</v>
      </c>
      <c r="Q117">
        <v>0</v>
      </c>
      <c r="R117">
        <v>5.1788216657527569E-3</v>
      </c>
      <c r="S117">
        <v>3.046365685736916E-4</v>
      </c>
      <c r="T117">
        <v>87580.279322998846</v>
      </c>
      <c r="U117">
        <v>5032989.336569123</v>
      </c>
      <c r="V117">
        <v>125616.9699778779</v>
      </c>
      <c r="W117">
        <v>0</v>
      </c>
      <c r="X117">
        <v>27169.06475348504</v>
      </c>
      <c r="Y117">
        <v>1598.1802796167669</v>
      </c>
      <c r="Z117" s="4">
        <v>4233.3585141803087</v>
      </c>
      <c r="AA117" s="4">
        <v>1005681.779350651</v>
      </c>
      <c r="AB117" s="4">
        <v>107746.2390544638</v>
      </c>
      <c r="AC117" s="4">
        <v>2338.6230807052739</v>
      </c>
      <c r="AD117" s="4">
        <v>16251.81624324469</v>
      </c>
      <c r="AE117" s="4">
        <v>1120</v>
      </c>
      <c r="AF117" s="10">
        <f t="shared" si="2"/>
        <v>6366186.5858700005</v>
      </c>
      <c r="AG117" s="4">
        <v>1120000</v>
      </c>
      <c r="AH117" s="4">
        <v>1120000</v>
      </c>
      <c r="AI117">
        <v>6398.6900000000014</v>
      </c>
      <c r="AJ117">
        <v>5278.69</v>
      </c>
      <c r="AK117">
        <v>1120</v>
      </c>
      <c r="AL117">
        <v>1308.7629099999999</v>
      </c>
      <c r="AM117">
        <v>236.95708999999999</v>
      </c>
      <c r="AN117">
        <v>1545.72</v>
      </c>
      <c r="AO117">
        <v>0.2415681959901167</v>
      </c>
      <c r="AP117">
        <v>0.247933277006227</v>
      </c>
      <c r="AQ117">
        <v>0.21156883035714291</v>
      </c>
      <c r="AR117" s="11">
        <f t="shared" si="3"/>
        <v>1.3757102174382807E-2</v>
      </c>
      <c r="AS117" s="11">
        <f t="shared" si="4"/>
        <v>0.79058149940814482</v>
      </c>
      <c r="AT117" s="11">
        <f t="shared" si="5"/>
        <v>1.9731902023841032E-2</v>
      </c>
      <c r="AU117" s="11">
        <f t="shared" si="6"/>
        <v>0</v>
      </c>
      <c r="AV117" s="11">
        <f t="shared" si="7"/>
        <v>4.2677141781844469E-3</v>
      </c>
      <c r="AW117" s="11">
        <f t="shared" si="8"/>
        <v>2.5104201048143802E-4</v>
      </c>
      <c r="AX117" s="11">
        <f t="shared" si="9"/>
        <v>6.649755637977079E-4</v>
      </c>
      <c r="AY117" s="11">
        <f t="shared" si="10"/>
        <v>0.15797240086911699</v>
      </c>
      <c r="AZ117" s="11">
        <f t="shared" si="11"/>
        <v>1.6924769263535377E-2</v>
      </c>
      <c r="BA117" s="11">
        <f t="shared" si="12"/>
        <v>3.6735069718125116E-4</v>
      </c>
      <c r="BB117" s="11">
        <f t="shared" si="13"/>
        <v>2.5528337921034597E-3</v>
      </c>
    </row>
    <row r="118" spans="1:54" x14ac:dyDescent="0.3">
      <c r="A118" s="1">
        <v>45236</v>
      </c>
      <c r="B118" t="s">
        <v>21</v>
      </c>
      <c r="C118">
        <v>152</v>
      </c>
      <c r="D118">
        <v>19961</v>
      </c>
      <c r="E118">
        <v>485</v>
      </c>
      <c r="F118">
        <v>0</v>
      </c>
      <c r="G118">
        <v>69</v>
      </c>
      <c r="H118">
        <v>6</v>
      </c>
      <c r="I118">
        <v>6308636.7763999999</v>
      </c>
      <c r="J118">
        <v>6336261.3629599782</v>
      </c>
      <c r="K118">
        <v>398651</v>
      </c>
      <c r="L118">
        <v>6497000</v>
      </c>
      <c r="M118">
        <v>20598</v>
      </c>
      <c r="N118">
        <v>7.3793572191474897E-3</v>
      </c>
      <c r="O118">
        <v>0.96907466744344106</v>
      </c>
      <c r="P118">
        <v>2.3545975337411401E-2</v>
      </c>
      <c r="Q118">
        <v>0</v>
      </c>
      <c r="R118">
        <v>3.3498397902708998E-3</v>
      </c>
      <c r="S118">
        <v>2.9129041654529558E-4</v>
      </c>
      <c r="T118">
        <v>46757.536031164032</v>
      </c>
      <c r="U118">
        <v>6140310.3731451659</v>
      </c>
      <c r="V118">
        <v>149193.45378364841</v>
      </c>
      <c r="W118">
        <v>0</v>
      </c>
      <c r="X118">
        <v>21225.46043519946</v>
      </c>
      <c r="Y118">
        <v>1845.692211756475</v>
      </c>
      <c r="Z118" s="4">
        <v>4022.127050219709</v>
      </c>
      <c r="AA118" s="4">
        <v>931629.86877800245</v>
      </c>
      <c r="AB118" s="4">
        <v>97378.063388482944</v>
      </c>
      <c r="AC118" s="4">
        <v>1799.9407832948959</v>
      </c>
      <c r="AD118" s="4">
        <v>14619.35091377069</v>
      </c>
      <c r="AE118" s="4">
        <v>1034.83</v>
      </c>
      <c r="AF118" s="10">
        <f t="shared" si="2"/>
        <v>7371091.3629599782</v>
      </c>
      <c r="AG118" s="4">
        <v>1034830</v>
      </c>
      <c r="AH118" s="4">
        <v>1034830</v>
      </c>
      <c r="AI118">
        <v>7343.86</v>
      </c>
      <c r="AJ118">
        <v>6309.03</v>
      </c>
      <c r="AK118">
        <v>1034.83</v>
      </c>
      <c r="AL118">
        <v>1470.54647</v>
      </c>
      <c r="AM118">
        <v>261.59352999999999</v>
      </c>
      <c r="AN118">
        <v>1732.14</v>
      </c>
      <c r="AO118">
        <v>0.23586233942368179</v>
      </c>
      <c r="AP118">
        <v>0.23308598469178299</v>
      </c>
      <c r="AQ118">
        <v>0.25278889286162948</v>
      </c>
      <c r="AR118" s="11">
        <f t="shared" si="3"/>
        <v>6.3433667728122973E-3</v>
      </c>
      <c r="AS118" s="11">
        <f t="shared" si="4"/>
        <v>0.83302594836912014</v>
      </c>
      <c r="AT118" s="11">
        <f t="shared" si="5"/>
        <v>2.0240347926407661E-2</v>
      </c>
      <c r="AU118" s="11">
        <f t="shared" si="6"/>
        <v>0</v>
      </c>
      <c r="AV118" s="11">
        <f t="shared" si="7"/>
        <v>2.8795546534476873E-3</v>
      </c>
      <c r="AW118" s="11">
        <f t="shared" si="8"/>
        <v>2.5039605682153804E-4</v>
      </c>
      <c r="AX118" s="11">
        <f t="shared" si="9"/>
        <v>5.4566235204071064E-4</v>
      </c>
      <c r="AY118" s="11">
        <f t="shared" si="10"/>
        <v>0.12638967866542516</v>
      </c>
      <c r="AZ118" s="11">
        <f t="shared" si="11"/>
        <v>1.3210806730440422E-2</v>
      </c>
      <c r="BA118" s="11">
        <f t="shared" si="12"/>
        <v>2.4418918375366622E-4</v>
      </c>
      <c r="BB118" s="11">
        <f t="shared" si="13"/>
        <v>1.9833360073697498E-3</v>
      </c>
    </row>
    <row r="119" spans="1:54" x14ac:dyDescent="0.3">
      <c r="A119" s="1">
        <v>45243</v>
      </c>
      <c r="B119" t="s">
        <v>21</v>
      </c>
      <c r="C119">
        <v>174</v>
      </c>
      <c r="D119">
        <v>20489</v>
      </c>
      <c r="E119">
        <v>560</v>
      </c>
      <c r="F119">
        <v>0</v>
      </c>
      <c r="G119">
        <v>69</v>
      </c>
      <c r="H119">
        <v>12</v>
      </c>
      <c r="I119">
        <v>6437572.5801100004</v>
      </c>
      <c r="J119">
        <v>6437572.5801100004</v>
      </c>
      <c r="K119">
        <v>389194</v>
      </c>
      <c r="L119">
        <v>6474620</v>
      </c>
      <c r="M119">
        <v>21223</v>
      </c>
      <c r="N119">
        <v>8.198652405409226E-3</v>
      </c>
      <c r="O119">
        <v>0.96541488008292886</v>
      </c>
      <c r="P119">
        <v>2.638646751166188E-2</v>
      </c>
      <c r="Q119">
        <v>0</v>
      </c>
      <c r="R119">
        <v>3.2511897469726242E-3</v>
      </c>
      <c r="S119">
        <v>5.6542430382132587E-4</v>
      </c>
      <c r="T119">
        <v>52779.419918915322</v>
      </c>
      <c r="U119">
        <v>6214928.3604520457</v>
      </c>
      <c r="V119">
        <v>169864.79973903779</v>
      </c>
      <c r="W119">
        <v>0</v>
      </c>
      <c r="X119">
        <v>20929.769967845728</v>
      </c>
      <c r="Y119">
        <v>3639.9599944079532</v>
      </c>
      <c r="Z119" s="4">
        <v>4758.938703992827</v>
      </c>
      <c r="AA119" s="4">
        <v>993351.74632864655</v>
      </c>
      <c r="AB119" s="4">
        <v>100165.5244222481</v>
      </c>
      <c r="AC119" s="4">
        <v>2323.7905451125071</v>
      </c>
      <c r="AD119" s="4">
        <v>14479.88795359229</v>
      </c>
      <c r="AE119" s="4">
        <v>1100.5999999999999</v>
      </c>
      <c r="AF119" s="10">
        <f t="shared" si="2"/>
        <v>7538172.5801099977</v>
      </c>
      <c r="AG119" s="4">
        <v>1100600</v>
      </c>
      <c r="AH119" s="4">
        <v>1100600</v>
      </c>
      <c r="AI119">
        <v>7566.23</v>
      </c>
      <c r="AJ119">
        <v>6465.63</v>
      </c>
      <c r="AK119">
        <v>1100.5999999999999</v>
      </c>
      <c r="AL119">
        <v>1532.64912</v>
      </c>
      <c r="AM119">
        <v>272.64087999999998</v>
      </c>
      <c r="AN119">
        <v>1805.29</v>
      </c>
      <c r="AO119">
        <v>0.23859835082993769</v>
      </c>
      <c r="AP119">
        <v>0.23704559648479731</v>
      </c>
      <c r="AQ119">
        <v>0.24772022533163729</v>
      </c>
      <c r="AR119" s="11">
        <f t="shared" si="3"/>
        <v>7.0016200024628729E-3</v>
      </c>
      <c r="AS119" s="11">
        <f t="shared" si="4"/>
        <v>0.82446087488771147</v>
      </c>
      <c r="AT119" s="11">
        <f t="shared" si="5"/>
        <v>2.2533949433213841E-2</v>
      </c>
      <c r="AU119" s="11">
        <f t="shared" si="6"/>
        <v>0</v>
      </c>
      <c r="AV119" s="11">
        <f t="shared" si="7"/>
        <v>2.7765044837352766E-3</v>
      </c>
      <c r="AW119" s="11">
        <f t="shared" si="8"/>
        <v>4.8287034499743951E-4</v>
      </c>
      <c r="AX119" s="11">
        <f t="shared" si="9"/>
        <v>6.3131198621660953E-4</v>
      </c>
      <c r="AY119" s="11">
        <f t="shared" si="10"/>
        <v>0.13177620116441424</v>
      </c>
      <c r="AZ119" s="11">
        <f t="shared" si="11"/>
        <v>1.3287772780175122E-2</v>
      </c>
      <c r="BA119" s="11">
        <f t="shared" si="12"/>
        <v>3.0826974580603169E-4</v>
      </c>
      <c r="BB119" s="11">
        <f t="shared" si="13"/>
        <v>1.9208750926979969E-3</v>
      </c>
    </row>
    <row r="120" spans="1:54" x14ac:dyDescent="0.3">
      <c r="A120" s="1">
        <v>45250</v>
      </c>
      <c r="B120" t="s">
        <v>21</v>
      </c>
      <c r="C120">
        <v>488</v>
      </c>
      <c r="D120">
        <v>19090</v>
      </c>
      <c r="E120">
        <v>681</v>
      </c>
      <c r="F120">
        <v>0</v>
      </c>
      <c r="G120">
        <v>169</v>
      </c>
      <c r="H120">
        <v>74</v>
      </c>
      <c r="I120">
        <v>5630134.9574100003</v>
      </c>
      <c r="J120">
        <v>5630134.9574100003</v>
      </c>
      <c r="K120">
        <v>355660</v>
      </c>
      <c r="L120">
        <v>5455200</v>
      </c>
      <c r="M120">
        <v>20259</v>
      </c>
      <c r="N120">
        <v>2.4088059627819739E-2</v>
      </c>
      <c r="O120">
        <v>0.94229725060466951</v>
      </c>
      <c r="P120">
        <v>3.3614689767510739E-2</v>
      </c>
      <c r="Q120">
        <v>0</v>
      </c>
      <c r="R120">
        <v>8.3419714694703585E-3</v>
      </c>
      <c r="S120">
        <v>3.6526975665136479E-3</v>
      </c>
      <c r="T120">
        <v>135619.0265667644</v>
      </c>
      <c r="U120">
        <v>5305260.6909006815</v>
      </c>
      <c r="V120">
        <v>189255.23994255441</v>
      </c>
      <c r="W120">
        <v>0</v>
      </c>
      <c r="X120">
        <v>46966.425183981934</v>
      </c>
      <c r="Y120">
        <v>20565.180258074932</v>
      </c>
      <c r="Z120" s="4">
        <v>4100.3759434952899</v>
      </c>
      <c r="AA120" s="4">
        <v>733173.39591690921</v>
      </c>
      <c r="AB120" s="4">
        <v>68693.316745170014</v>
      </c>
      <c r="AC120" s="4">
        <v>1372.9113944254491</v>
      </c>
      <c r="AD120" s="4">
        <v>10345.0033526468</v>
      </c>
      <c r="AE120" s="4">
        <v>807.34</v>
      </c>
      <c r="AF120" s="10">
        <f t="shared" ref="AF120:AF151" si="14">+T120+U120+V120+W120+Z120+AA120+AB120+AC120</f>
        <v>6437474.9574100003</v>
      </c>
      <c r="AG120" s="4">
        <v>807340</v>
      </c>
      <c r="AH120" s="4">
        <v>807340</v>
      </c>
      <c r="AI120">
        <v>6327.9</v>
      </c>
      <c r="AJ120">
        <v>5520.56</v>
      </c>
      <c r="AK120">
        <v>807.34</v>
      </c>
      <c r="AL120">
        <v>1305.50541</v>
      </c>
      <c r="AM120">
        <v>232.23459</v>
      </c>
      <c r="AN120">
        <v>1537.74</v>
      </c>
      <c r="AO120">
        <v>0.24300952922770591</v>
      </c>
      <c r="AP120">
        <v>0.2364806124740968</v>
      </c>
      <c r="AQ120">
        <v>0.28765401194044637</v>
      </c>
      <c r="AR120" s="11">
        <f t="shared" ref="AR120:AR151" si="15">+T120/$AF120</f>
        <v>2.1067115206507649E-2</v>
      </c>
      <c r="AS120" s="11">
        <f t="shared" ref="AS120:AS151" si="16">+U120/$AF120</f>
        <v>0.82412137150047349</v>
      </c>
      <c r="AT120" s="11">
        <f t="shared" ref="AT120:AT151" si="17">+V120/$AF120</f>
        <v>2.9398986589409239E-2</v>
      </c>
      <c r="AU120" s="11">
        <f t="shared" ref="AU120:AU151" si="18">+W120/$AF120</f>
        <v>0</v>
      </c>
      <c r="AV120" s="11">
        <f t="shared" ref="AV120:AV151" si="19">+X120/$AF120</f>
        <v>7.295783749794657E-3</v>
      </c>
      <c r="AW120" s="11">
        <f t="shared" ref="AW120:AW151" si="20">+Y120/$AF120</f>
        <v>3.1946035354130453E-3</v>
      </c>
      <c r="AX120" s="11">
        <f t="shared" ref="AX120:AX151" si="21">+Z120/$AF120</f>
        <v>6.3695408069517386E-4</v>
      </c>
      <c r="AY120" s="11">
        <f t="shared" ref="AY120:AY151" si="22">+AA120/$AF120</f>
        <v>0.11389145600838003</v>
      </c>
      <c r="AZ120" s="11">
        <f t="shared" ref="AZ120:AZ151" si="23">+AB120/$AF120</f>
        <v>1.0670847995470495E-2</v>
      </c>
      <c r="BA120" s="11">
        <f t="shared" ref="BA120:BA151" si="24">+AC120/$AF120</f>
        <v>2.1326861906392793E-4</v>
      </c>
      <c r="BB120" s="11">
        <f t="shared" ref="BB120:BB151" si="25">+AD120/$AF120</f>
        <v>1.6069970634587014E-3</v>
      </c>
    </row>
    <row r="121" spans="1:54" x14ac:dyDescent="0.3">
      <c r="A121" s="1">
        <v>45257</v>
      </c>
      <c r="B121" t="s">
        <v>21</v>
      </c>
      <c r="C121">
        <v>333</v>
      </c>
      <c r="D121">
        <v>25974</v>
      </c>
      <c r="E121">
        <v>620</v>
      </c>
      <c r="F121">
        <v>0</v>
      </c>
      <c r="G121">
        <v>120</v>
      </c>
      <c r="H121">
        <v>60</v>
      </c>
      <c r="I121">
        <v>5577476.8696799995</v>
      </c>
      <c r="J121">
        <v>5577476.8696799995</v>
      </c>
      <c r="K121">
        <v>332661</v>
      </c>
      <c r="L121">
        <v>5647860</v>
      </c>
      <c r="M121">
        <v>26927</v>
      </c>
      <c r="N121">
        <v>1.2366769413599731E-2</v>
      </c>
      <c r="O121">
        <v>0.96460801426077913</v>
      </c>
      <c r="P121">
        <v>2.3025216325621121E-2</v>
      </c>
      <c r="Q121">
        <v>0</v>
      </c>
      <c r="R121">
        <v>4.456493482378282E-3</v>
      </c>
      <c r="S121">
        <v>2.228246741189141E-3</v>
      </c>
      <c r="T121">
        <v>68975.370357018604</v>
      </c>
      <c r="U121">
        <v>5380078.8878474506</v>
      </c>
      <c r="V121">
        <v>128422.6114755302</v>
      </c>
      <c r="W121">
        <v>0</v>
      </c>
      <c r="X121">
        <v>24855.989317844549</v>
      </c>
      <c r="Y121">
        <v>12427.994658922271</v>
      </c>
      <c r="Z121" s="4">
        <v>5176.6728928340244</v>
      </c>
      <c r="AA121" s="4">
        <v>1145961.812985538</v>
      </c>
      <c r="AB121" s="4">
        <v>121065.9057397615</v>
      </c>
      <c r="AC121" s="4">
        <v>2145.6083818663701</v>
      </c>
      <c r="AD121" s="4">
        <v>11497.979740274341</v>
      </c>
      <c r="AE121" s="4">
        <v>1274.3499999999999</v>
      </c>
      <c r="AF121" s="10">
        <f t="shared" si="14"/>
        <v>6851826.8696799995</v>
      </c>
      <c r="AG121" s="4">
        <v>1274350</v>
      </c>
      <c r="AH121" s="4">
        <v>1274350</v>
      </c>
      <c r="AI121">
        <v>7060.85</v>
      </c>
      <c r="AJ121">
        <v>5786.5</v>
      </c>
      <c r="AK121">
        <v>1274.3499999999999</v>
      </c>
      <c r="AL121">
        <v>1475.81522</v>
      </c>
      <c r="AM121">
        <v>272.76477999999997</v>
      </c>
      <c r="AN121">
        <v>1748.58</v>
      </c>
      <c r="AO121">
        <v>0.2476444054186111</v>
      </c>
      <c r="AP121">
        <v>0.25504453814914019</v>
      </c>
      <c r="AQ121">
        <v>0.21404228037823211</v>
      </c>
      <c r="AR121" s="11">
        <f t="shared" si="15"/>
        <v>1.0066712377430511E-2</v>
      </c>
      <c r="AS121" s="11">
        <f t="shared" si="16"/>
        <v>0.78520356543957981</v>
      </c>
      <c r="AT121" s="11">
        <f t="shared" si="17"/>
        <v>1.8742827849870629E-2</v>
      </c>
      <c r="AU121" s="11">
        <f t="shared" si="18"/>
        <v>0</v>
      </c>
      <c r="AV121" s="11">
        <f t="shared" si="19"/>
        <v>3.6276440999749599E-3</v>
      </c>
      <c r="AW121" s="11">
        <f t="shared" si="20"/>
        <v>1.8138220499874795E-3</v>
      </c>
      <c r="AX121" s="11">
        <f t="shared" si="21"/>
        <v>7.5551717684830969E-4</v>
      </c>
      <c r="AY121" s="11">
        <f t="shared" si="22"/>
        <v>0.16724909061210091</v>
      </c>
      <c r="AZ121" s="11">
        <f t="shared" si="23"/>
        <v>1.7669142557511182E-2</v>
      </c>
      <c r="BA121" s="11">
        <f t="shared" si="24"/>
        <v>3.1314398665863787E-4</v>
      </c>
      <c r="BB121" s="11">
        <f t="shared" si="25"/>
        <v>1.6780896480548888E-3</v>
      </c>
    </row>
    <row r="122" spans="1:54" x14ac:dyDescent="0.3">
      <c r="A122" s="1">
        <v>45264</v>
      </c>
      <c r="B122" t="s">
        <v>21</v>
      </c>
      <c r="C122">
        <v>452</v>
      </c>
      <c r="D122">
        <v>23552</v>
      </c>
      <c r="E122">
        <v>836</v>
      </c>
      <c r="F122">
        <v>0</v>
      </c>
      <c r="G122">
        <v>73</v>
      </c>
      <c r="H122">
        <v>21</v>
      </c>
      <c r="I122">
        <v>4837579.8652100004</v>
      </c>
      <c r="J122">
        <v>4837579.8652100004</v>
      </c>
      <c r="K122">
        <v>297862</v>
      </c>
      <c r="L122">
        <v>5209620</v>
      </c>
      <c r="M122">
        <v>24840</v>
      </c>
      <c r="N122">
        <v>1.819645732689211E-2</v>
      </c>
      <c r="O122">
        <v>0.94814814814814818</v>
      </c>
      <c r="P122">
        <v>3.3655394524959741E-2</v>
      </c>
      <c r="Q122">
        <v>0</v>
      </c>
      <c r="R122">
        <v>2.9388083735909822E-3</v>
      </c>
      <c r="S122">
        <v>8.4541062801932372E-4</v>
      </c>
      <c r="T122">
        <v>88026.815582726253</v>
      </c>
      <c r="U122">
        <v>4586742.3907176303</v>
      </c>
      <c r="V122">
        <v>162810.65890964409</v>
      </c>
      <c r="W122">
        <v>0</v>
      </c>
      <c r="X122">
        <v>14216.720215794279</v>
      </c>
      <c r="Y122">
        <v>4089.7414319408222</v>
      </c>
      <c r="Z122" s="4">
        <v>5225.1954426801594</v>
      </c>
      <c r="AA122" s="4">
        <v>973856.69402828568</v>
      </c>
      <c r="AB122" s="4">
        <v>95371.245134653203</v>
      </c>
      <c r="AC122" s="4">
        <v>1476.865394380902</v>
      </c>
      <c r="AD122" s="4">
        <v>14224.831008372459</v>
      </c>
      <c r="AE122" s="4">
        <v>1075.93</v>
      </c>
      <c r="AF122" s="10">
        <f t="shared" si="14"/>
        <v>5913509.8652100004</v>
      </c>
      <c r="AG122" s="4">
        <v>1075930</v>
      </c>
      <c r="AH122" s="4">
        <v>1075930</v>
      </c>
      <c r="AI122">
        <v>6063.14</v>
      </c>
      <c r="AJ122">
        <v>4987.21</v>
      </c>
      <c r="AK122">
        <v>1075.93</v>
      </c>
      <c r="AL122">
        <v>1227.5420300000001</v>
      </c>
      <c r="AM122">
        <v>246.41797</v>
      </c>
      <c r="AN122">
        <v>1473.96</v>
      </c>
      <c r="AO122">
        <v>0.2431017591544975</v>
      </c>
      <c r="AP122">
        <v>0.24613802707325341</v>
      </c>
      <c r="AQ122">
        <v>0.22902788285483261</v>
      </c>
      <c r="AR122" s="11">
        <f t="shared" si="15"/>
        <v>1.4885713829717311E-2</v>
      </c>
      <c r="AS122" s="11">
        <f t="shared" si="16"/>
        <v>0.7756379029148277</v>
      </c>
      <c r="AT122" s="11">
        <f t="shared" si="17"/>
        <v>2.7531983985937321E-2</v>
      </c>
      <c r="AU122" s="11">
        <f t="shared" si="18"/>
        <v>0</v>
      </c>
      <c r="AV122" s="11">
        <f t="shared" si="19"/>
        <v>2.4041086494897418E-3</v>
      </c>
      <c r="AW122" s="11">
        <f t="shared" si="20"/>
        <v>6.9159289916828225E-4</v>
      </c>
      <c r="AX122" s="11">
        <f t="shared" si="21"/>
        <v>8.8360306514760547E-4</v>
      </c>
      <c r="AY122" s="11">
        <f t="shared" si="22"/>
        <v>0.16468336338755768</v>
      </c>
      <c r="AZ122" s="11">
        <f t="shared" si="23"/>
        <v>1.6127688514689979E-2</v>
      </c>
      <c r="BA122" s="11">
        <f t="shared" si="24"/>
        <v>2.4974430212241735E-4</v>
      </c>
      <c r="BB122" s="11">
        <f t="shared" si="25"/>
        <v>2.4054802194647742E-3</v>
      </c>
    </row>
    <row r="123" spans="1:54" x14ac:dyDescent="0.3">
      <c r="A123" s="1">
        <v>45271</v>
      </c>
      <c r="B123" t="s">
        <v>21</v>
      </c>
      <c r="C123">
        <v>306</v>
      </c>
      <c r="D123">
        <v>29138</v>
      </c>
      <c r="E123">
        <v>1022</v>
      </c>
      <c r="F123">
        <v>0</v>
      </c>
      <c r="G123">
        <v>103</v>
      </c>
      <c r="H123">
        <v>21</v>
      </c>
      <c r="I123">
        <v>5513354.9163899999</v>
      </c>
      <c r="J123">
        <v>5513354.9163899999</v>
      </c>
      <c r="K123">
        <v>324799</v>
      </c>
      <c r="L123">
        <v>5365500</v>
      </c>
      <c r="M123">
        <v>30466</v>
      </c>
      <c r="N123">
        <v>1.0043983456968421E-2</v>
      </c>
      <c r="O123">
        <v>0.95641042473577098</v>
      </c>
      <c r="P123">
        <v>3.354559180726055E-2</v>
      </c>
      <c r="Q123">
        <v>0</v>
      </c>
      <c r="R123">
        <v>3.3808179610057111E-3</v>
      </c>
      <c r="S123">
        <v>6.8929298234097027E-4</v>
      </c>
      <c r="T123">
        <v>55376.045572616691</v>
      </c>
      <c r="U123">
        <v>5273030.1173036108</v>
      </c>
      <c r="V123">
        <v>184948.75351377201</v>
      </c>
      <c r="W123">
        <v>0</v>
      </c>
      <c r="X123">
        <v>18639.64932673045</v>
      </c>
      <c r="Y123">
        <v>3800.316853022714</v>
      </c>
      <c r="Z123" s="4">
        <v>3248.8166021296638</v>
      </c>
      <c r="AA123" s="4">
        <v>756842.45597799518</v>
      </c>
      <c r="AB123" s="4">
        <v>76516.303399071927</v>
      </c>
      <c r="AC123" s="4">
        <v>1362.424020803204</v>
      </c>
      <c r="AD123" s="4">
        <v>12279.478599827829</v>
      </c>
      <c r="AE123" s="4">
        <v>837.97</v>
      </c>
      <c r="AF123" s="10">
        <f t="shared" si="14"/>
        <v>6351324.9163899999</v>
      </c>
      <c r="AG123" s="4">
        <v>837970</v>
      </c>
      <c r="AH123" s="4">
        <v>837970</v>
      </c>
      <c r="AI123">
        <v>6342.68</v>
      </c>
      <c r="AJ123">
        <v>5504.71</v>
      </c>
      <c r="AK123">
        <v>837.97</v>
      </c>
      <c r="AL123">
        <v>1302.1959400000001</v>
      </c>
      <c r="AM123">
        <v>261.40406000000002</v>
      </c>
      <c r="AN123">
        <v>1563.6</v>
      </c>
      <c r="AO123">
        <v>0.2465203983174305</v>
      </c>
      <c r="AP123">
        <v>0.23656031652893611</v>
      </c>
      <c r="AQ123">
        <v>0.31194918672506178</v>
      </c>
      <c r="AR123" s="11">
        <f t="shared" si="15"/>
        <v>8.7188179319428721E-3</v>
      </c>
      <c r="AS123" s="11">
        <f t="shared" si="16"/>
        <v>0.83022521863055998</v>
      </c>
      <c r="AT123" s="11">
        <f t="shared" si="17"/>
        <v>2.9119712177926835E-2</v>
      </c>
      <c r="AU123" s="11">
        <f t="shared" si="18"/>
        <v>0</v>
      </c>
      <c r="AV123" s="11">
        <f t="shared" si="19"/>
        <v>2.9347655130395932E-3</v>
      </c>
      <c r="AW123" s="11">
        <f t="shared" si="20"/>
        <v>5.9835025023137348E-4</v>
      </c>
      <c r="AX123" s="11">
        <f t="shared" si="21"/>
        <v>5.1151793443063906E-4</v>
      </c>
      <c r="AY123" s="11">
        <f t="shared" si="22"/>
        <v>0.1191629252071351</v>
      </c>
      <c r="AZ123" s="11">
        <f t="shared" si="23"/>
        <v>1.2047297911277805E-2</v>
      </c>
      <c r="BA123" s="11">
        <f t="shared" si="24"/>
        <v>2.1451020672669127E-4</v>
      </c>
      <c r="BB123" s="11">
        <f t="shared" si="25"/>
        <v>1.9333727626089244E-3</v>
      </c>
    </row>
    <row r="124" spans="1:54" x14ac:dyDescent="0.3">
      <c r="A124" s="1">
        <v>45278</v>
      </c>
      <c r="B124" t="s">
        <v>21</v>
      </c>
      <c r="C124">
        <v>218</v>
      </c>
      <c r="D124">
        <v>28843</v>
      </c>
      <c r="E124">
        <v>1042</v>
      </c>
      <c r="F124">
        <v>0</v>
      </c>
      <c r="G124">
        <v>101</v>
      </c>
      <c r="H124">
        <v>24</v>
      </c>
      <c r="I124">
        <v>5477637.8761799997</v>
      </c>
      <c r="J124">
        <v>5477637.8761799997</v>
      </c>
      <c r="K124">
        <v>321435</v>
      </c>
      <c r="L124">
        <v>5561790</v>
      </c>
      <c r="M124">
        <v>30103</v>
      </c>
      <c r="N124">
        <v>7.2418031425439322E-3</v>
      </c>
      <c r="O124">
        <v>0.95814370660731485</v>
      </c>
      <c r="P124">
        <v>3.4614490250141183E-2</v>
      </c>
      <c r="Q124">
        <v>0</v>
      </c>
      <c r="R124">
        <v>3.3551473275088861E-3</v>
      </c>
      <c r="S124">
        <v>7.9726273128924029E-4</v>
      </c>
      <c r="T124">
        <v>39667.975185437987</v>
      </c>
      <c r="U124">
        <v>5248364.2581357248</v>
      </c>
      <c r="V124">
        <v>189605.64285883671</v>
      </c>
      <c r="W124">
        <v>0</v>
      </c>
      <c r="X124">
        <v>18378.282081326779</v>
      </c>
      <c r="Y124">
        <v>4367.11653417666</v>
      </c>
      <c r="Z124" s="4">
        <v>4649.2947033624687</v>
      </c>
      <c r="AA124" s="4">
        <v>993951.09344433667</v>
      </c>
      <c r="AB124" s="4">
        <v>96257.181221518549</v>
      </c>
      <c r="AC124" s="4">
        <v>1342.430630782321</v>
      </c>
      <c r="AD124" s="4">
        <v>11233.774301965621</v>
      </c>
      <c r="AE124" s="4">
        <v>1096.2</v>
      </c>
      <c r="AF124" s="10">
        <f t="shared" si="14"/>
        <v>6573837.8761800006</v>
      </c>
      <c r="AG124" s="4">
        <v>1096200</v>
      </c>
      <c r="AH124" s="4">
        <v>1096200</v>
      </c>
      <c r="AI124">
        <v>6682.15</v>
      </c>
      <c r="AJ124">
        <v>5585.95</v>
      </c>
      <c r="AK124">
        <v>1096.2</v>
      </c>
      <c r="AL124">
        <v>1419.1986999999999</v>
      </c>
      <c r="AM124">
        <v>284.8913</v>
      </c>
      <c r="AN124">
        <v>1704.09</v>
      </c>
      <c r="AO124">
        <v>0.25502121323226812</v>
      </c>
      <c r="AP124">
        <v>0.25406577216050991</v>
      </c>
      <c r="AQ124">
        <v>0.2598898923554096</v>
      </c>
      <c r="AR124" s="11">
        <f t="shared" si="15"/>
        <v>6.034218660787646E-3</v>
      </c>
      <c r="AS124" s="11">
        <f t="shared" si="16"/>
        <v>0.79837141666558764</v>
      </c>
      <c r="AT124" s="11">
        <f t="shared" si="17"/>
        <v>2.8842458002480413E-2</v>
      </c>
      <c r="AU124" s="11">
        <f t="shared" si="18"/>
        <v>0</v>
      </c>
      <c r="AV124" s="11">
        <f t="shared" si="19"/>
        <v>2.7956701134841853E-3</v>
      </c>
      <c r="AW124" s="11">
        <f t="shared" si="20"/>
        <v>6.6431765072891529E-4</v>
      </c>
      <c r="AX124" s="11">
        <f t="shared" si="21"/>
        <v>7.0724206938673894E-4</v>
      </c>
      <c r="AY124" s="11">
        <f t="shared" si="22"/>
        <v>0.15119799303932832</v>
      </c>
      <c r="AZ124" s="11">
        <f t="shared" si="23"/>
        <v>1.4642463509832213E-2</v>
      </c>
      <c r="BA124" s="11">
        <f t="shared" si="24"/>
        <v>2.0420805259687902E-4</v>
      </c>
      <c r="BB124" s="11">
        <f t="shared" si="25"/>
        <v>1.7088608684237081E-3</v>
      </c>
    </row>
    <row r="125" spans="1:54" x14ac:dyDescent="0.3">
      <c r="A125" s="1">
        <v>45285</v>
      </c>
      <c r="B125" t="s">
        <v>21</v>
      </c>
      <c r="C125">
        <v>68</v>
      </c>
      <c r="D125">
        <v>25894</v>
      </c>
      <c r="E125">
        <v>1007</v>
      </c>
      <c r="F125">
        <v>0</v>
      </c>
      <c r="G125">
        <v>93</v>
      </c>
      <c r="H125">
        <v>17</v>
      </c>
      <c r="I125">
        <v>4588593.1799599994</v>
      </c>
      <c r="J125">
        <v>4588593.1799599994</v>
      </c>
      <c r="K125">
        <v>282138</v>
      </c>
      <c r="L125">
        <v>4557090</v>
      </c>
      <c r="M125">
        <v>26969</v>
      </c>
      <c r="N125">
        <v>2.5214134747302461E-3</v>
      </c>
      <c r="O125">
        <v>0.9601394193333086</v>
      </c>
      <c r="P125">
        <v>3.7339167191961141E-2</v>
      </c>
      <c r="Q125">
        <v>0</v>
      </c>
      <c r="R125">
        <v>3.4484037227928361E-3</v>
      </c>
      <c r="S125">
        <v>6.3035336868256142E-4</v>
      </c>
      <c r="T125">
        <v>11569.740674006451</v>
      </c>
      <c r="U125">
        <v>4405689.191363574</v>
      </c>
      <c r="V125">
        <v>171334.24792241899</v>
      </c>
      <c r="W125">
        <v>0</v>
      </c>
      <c r="X125">
        <v>15823.321804155879</v>
      </c>
      <c r="Y125">
        <v>2892.4351685016122</v>
      </c>
      <c r="Z125" s="4">
        <v>3292.8280034393279</v>
      </c>
      <c r="AA125" s="4">
        <v>905321.94788934069</v>
      </c>
      <c r="AB125" s="4">
        <v>93368.735685918829</v>
      </c>
      <c r="AC125" s="4">
        <v>1206.4884213011351</v>
      </c>
      <c r="AD125" s="4">
        <v>7281.924781046604</v>
      </c>
      <c r="AE125" s="4">
        <v>1003.19</v>
      </c>
      <c r="AF125" s="10">
        <f t="shared" si="14"/>
        <v>5591783.1799599994</v>
      </c>
      <c r="AG125" s="4">
        <v>1003190</v>
      </c>
      <c r="AH125" s="4">
        <v>1003190</v>
      </c>
      <c r="AI125">
        <v>5417.72</v>
      </c>
      <c r="AJ125">
        <v>4414.53</v>
      </c>
      <c r="AK125">
        <v>1003.19</v>
      </c>
      <c r="AL125">
        <v>1187.5250699999999</v>
      </c>
      <c r="AM125">
        <v>238.38493</v>
      </c>
      <c r="AN125">
        <v>1425.91</v>
      </c>
      <c r="AO125">
        <v>0.26319374201693702</v>
      </c>
      <c r="AP125">
        <v>0.26900373765723651</v>
      </c>
      <c r="AQ125">
        <v>0.23762690018839899</v>
      </c>
      <c r="AR125" s="11">
        <f t="shared" si="15"/>
        <v>2.0690610314560184E-3</v>
      </c>
      <c r="AS125" s="11">
        <f t="shared" si="16"/>
        <v>0.78788626983120791</v>
      </c>
      <c r="AT125" s="11">
        <f t="shared" si="17"/>
        <v>3.0640359686414848E-2</v>
      </c>
      <c r="AU125" s="11">
        <f t="shared" si="18"/>
        <v>0</v>
      </c>
      <c r="AV125" s="11">
        <f t="shared" si="19"/>
        <v>2.8297452341972014E-3</v>
      </c>
      <c r="AW125" s="11">
        <f t="shared" si="20"/>
        <v>5.172652578640045E-4</v>
      </c>
      <c r="AX125" s="11">
        <f t="shared" si="21"/>
        <v>5.8886904185417345E-4</v>
      </c>
      <c r="AY125" s="11">
        <f t="shared" si="22"/>
        <v>0.16190219090286989</v>
      </c>
      <c r="AZ125" s="11">
        <f t="shared" si="23"/>
        <v>1.6697488561526582E-2</v>
      </c>
      <c r="BA125" s="11">
        <f t="shared" si="24"/>
        <v>2.1576094467056314E-4</v>
      </c>
      <c r="BB125" s="11">
        <f t="shared" si="25"/>
        <v>1.302254494978236E-3</v>
      </c>
    </row>
    <row r="126" spans="1:54" x14ac:dyDescent="0.3">
      <c r="A126" s="1">
        <v>45292</v>
      </c>
      <c r="B126" t="s">
        <v>21</v>
      </c>
      <c r="C126">
        <v>42</v>
      </c>
      <c r="D126">
        <v>18879</v>
      </c>
      <c r="E126">
        <v>558</v>
      </c>
      <c r="F126">
        <v>0</v>
      </c>
      <c r="G126">
        <v>58</v>
      </c>
      <c r="H126">
        <v>2</v>
      </c>
      <c r="I126">
        <v>4530202.4785099998</v>
      </c>
      <c r="J126">
        <v>4561476.8460649988</v>
      </c>
      <c r="K126">
        <v>268362</v>
      </c>
      <c r="L126">
        <v>4421540</v>
      </c>
      <c r="M126">
        <v>19479</v>
      </c>
      <c r="N126">
        <v>2.156168181118127E-3</v>
      </c>
      <c r="O126">
        <v>0.96919759741259814</v>
      </c>
      <c r="P126">
        <v>2.864623440628369E-2</v>
      </c>
      <c r="Q126">
        <v>0</v>
      </c>
      <c r="R126">
        <v>2.9775655834488419E-3</v>
      </c>
      <c r="S126">
        <v>1.0267467529133939E-4</v>
      </c>
      <c r="T126">
        <v>9835.3112343924204</v>
      </c>
      <c r="U126">
        <v>4420972.399859393</v>
      </c>
      <c r="V126">
        <v>130669.1349712136</v>
      </c>
      <c r="W126">
        <v>0</v>
      </c>
      <c r="X126">
        <v>13582.096466541911</v>
      </c>
      <c r="Y126">
        <v>468.34815401868673</v>
      </c>
      <c r="Z126" s="4">
        <v>3191.3534382241592</v>
      </c>
      <c r="AA126" s="4">
        <v>728853.52028752735</v>
      </c>
      <c r="AB126" s="4">
        <v>72948.52784138509</v>
      </c>
      <c r="AC126" s="4">
        <v>896.59843286339685</v>
      </c>
      <c r="AD126" s="4">
        <v>6685.9231048426973</v>
      </c>
      <c r="AE126" s="4">
        <v>805.89</v>
      </c>
      <c r="AF126" s="10">
        <f t="shared" si="14"/>
        <v>5367366.8460649988</v>
      </c>
      <c r="AG126" s="4">
        <v>805890</v>
      </c>
      <c r="AH126" s="4">
        <v>805890</v>
      </c>
      <c r="AI126">
        <v>5204.25</v>
      </c>
      <c r="AJ126">
        <v>4398.3599999999997</v>
      </c>
      <c r="AK126">
        <v>805.89</v>
      </c>
      <c r="AL126">
        <v>1110.1934799999999</v>
      </c>
      <c r="AM126">
        <v>194.92652000000001</v>
      </c>
      <c r="AN126">
        <v>1305.1199999999999</v>
      </c>
      <c r="AO126">
        <v>0.25077965124657731</v>
      </c>
      <c r="AP126">
        <v>0.25241078038177872</v>
      </c>
      <c r="AQ126">
        <v>0.2418773281713385</v>
      </c>
      <c r="AR126" s="11">
        <f t="shared" si="15"/>
        <v>1.832427616085721E-3</v>
      </c>
      <c r="AS126" s="11">
        <f t="shared" si="16"/>
        <v>0.82367621343053155</v>
      </c>
      <c r="AT126" s="11">
        <f t="shared" si="17"/>
        <v>2.4345109756567437E-2</v>
      </c>
      <c r="AU126" s="11">
        <f t="shared" si="18"/>
        <v>0</v>
      </c>
      <c r="AV126" s="11">
        <f t="shared" si="19"/>
        <v>2.5304952793564713E-3</v>
      </c>
      <c r="AW126" s="11">
        <f t="shared" si="20"/>
        <v>8.7258457908843856E-5</v>
      </c>
      <c r="AX126" s="11">
        <f t="shared" si="21"/>
        <v>5.9458455696275911E-4</v>
      </c>
      <c r="AY126" s="11">
        <f t="shared" si="22"/>
        <v>0.13579349822564762</v>
      </c>
      <c r="AZ126" s="11">
        <f t="shared" si="23"/>
        <v>1.3591120177460232E-2</v>
      </c>
      <c r="BA126" s="11">
        <f t="shared" si="24"/>
        <v>1.6704623674469428E-4</v>
      </c>
      <c r="BB126" s="11">
        <f t="shared" si="25"/>
        <v>1.2456616617782289E-3</v>
      </c>
    </row>
    <row r="127" spans="1:54" x14ac:dyDescent="0.3">
      <c r="A127" s="1">
        <v>45299</v>
      </c>
      <c r="B127" t="s">
        <v>21</v>
      </c>
      <c r="C127">
        <v>30</v>
      </c>
      <c r="D127">
        <v>31879</v>
      </c>
      <c r="E127">
        <v>1544</v>
      </c>
      <c r="F127">
        <v>0</v>
      </c>
      <c r="G127">
        <v>109</v>
      </c>
      <c r="H127">
        <v>1</v>
      </c>
      <c r="I127">
        <v>5872747.5211699996</v>
      </c>
      <c r="J127">
        <v>5872747.5211699996</v>
      </c>
      <c r="K127">
        <v>336565</v>
      </c>
      <c r="L127">
        <v>5726660</v>
      </c>
      <c r="M127">
        <v>33453</v>
      </c>
      <c r="N127">
        <v>8.9678055779750698E-4</v>
      </c>
      <c r="O127">
        <v>0.95294891340089083</v>
      </c>
      <c r="P127">
        <v>4.6154306041311689E-2</v>
      </c>
      <c r="Q127">
        <v>0</v>
      </c>
      <c r="R127">
        <v>3.258302693330942E-3</v>
      </c>
      <c r="S127">
        <v>2.98926852599169E-5</v>
      </c>
      <c r="T127">
        <v>5266.565797838759</v>
      </c>
      <c r="U127">
        <v>5596428.3689767262</v>
      </c>
      <c r="V127">
        <v>271052.58639543469</v>
      </c>
      <c r="W127">
        <v>0</v>
      </c>
      <c r="X127">
        <v>19135.189065480819</v>
      </c>
      <c r="Y127">
        <v>175.55219326129199</v>
      </c>
      <c r="Z127" s="4">
        <v>4966.6177331265653</v>
      </c>
      <c r="AA127" s="4">
        <v>1038249.694454567</v>
      </c>
      <c r="AB127" s="4">
        <v>101559.453097647</v>
      </c>
      <c r="AC127" s="4">
        <v>2354.2347146594452</v>
      </c>
      <c r="AD127" s="4">
        <v>12239.33640993789</v>
      </c>
      <c r="AE127" s="4">
        <v>1162.99</v>
      </c>
      <c r="AF127" s="10">
        <f t="shared" si="14"/>
        <v>7019877.5211700005</v>
      </c>
      <c r="AG127" s="4">
        <v>1162990</v>
      </c>
      <c r="AH127" s="4">
        <v>1162990</v>
      </c>
      <c r="AI127">
        <v>7060.21</v>
      </c>
      <c r="AJ127">
        <v>5897.22</v>
      </c>
      <c r="AK127">
        <v>1162.99</v>
      </c>
      <c r="AL127">
        <v>1512.2762299999999</v>
      </c>
      <c r="AM127">
        <v>265.52377000000001</v>
      </c>
      <c r="AN127">
        <v>1777.8</v>
      </c>
      <c r="AO127">
        <v>0.2518055411949503</v>
      </c>
      <c r="AP127">
        <v>0.25643883558693747</v>
      </c>
      <c r="AQ127">
        <v>0.22831130964152749</v>
      </c>
      <c r="AR127" s="11">
        <f t="shared" si="15"/>
        <v>7.5023613759018723E-4</v>
      </c>
      <c r="AS127" s="11">
        <f t="shared" si="16"/>
        <v>0.79722592767458589</v>
      </c>
      <c r="AT127" s="11">
        <f t="shared" si="17"/>
        <v>3.861215321464162E-2</v>
      </c>
      <c r="AU127" s="11">
        <f t="shared" si="18"/>
        <v>0</v>
      </c>
      <c r="AV127" s="11">
        <f t="shared" si="19"/>
        <v>2.7258579665776794E-3</v>
      </c>
      <c r="AW127" s="11">
        <f t="shared" si="20"/>
        <v>2.5007871253006243E-5</v>
      </c>
      <c r="AX127" s="11">
        <f t="shared" si="21"/>
        <v>7.0750774755665266E-4</v>
      </c>
      <c r="AY127" s="11">
        <f t="shared" si="22"/>
        <v>0.14790139732830015</v>
      </c>
      <c r="AZ127" s="11">
        <f t="shared" si="23"/>
        <v>1.4467410975671854E-2</v>
      </c>
      <c r="BA127" s="11">
        <f t="shared" si="24"/>
        <v>3.3536692165350853E-4</v>
      </c>
      <c r="BB127" s="11">
        <f t="shared" si="25"/>
        <v>1.7435256346036597E-3</v>
      </c>
    </row>
    <row r="128" spans="1:54" x14ac:dyDescent="0.3">
      <c r="A128" s="1">
        <v>45306</v>
      </c>
      <c r="B128" t="s">
        <v>21</v>
      </c>
      <c r="C128">
        <v>78</v>
      </c>
      <c r="D128">
        <v>24566</v>
      </c>
      <c r="E128">
        <v>1324</v>
      </c>
      <c r="F128">
        <v>0</v>
      </c>
      <c r="G128">
        <v>167</v>
      </c>
      <c r="H128">
        <v>6</v>
      </c>
      <c r="I128">
        <v>6219950.5400099996</v>
      </c>
      <c r="J128">
        <v>6245435.2898221621</v>
      </c>
      <c r="K128">
        <v>370088</v>
      </c>
      <c r="L128">
        <v>6142950</v>
      </c>
      <c r="M128">
        <v>25968</v>
      </c>
      <c r="N128">
        <v>3.00369685767098E-3</v>
      </c>
      <c r="O128">
        <v>0.9460104744300678</v>
      </c>
      <c r="P128">
        <v>5.0985828712261247E-2</v>
      </c>
      <c r="Q128">
        <v>0</v>
      </c>
      <c r="R128">
        <v>6.430991990141713E-3</v>
      </c>
      <c r="S128">
        <v>2.310536044362292E-4</v>
      </c>
      <c r="T128">
        <v>18759.394354826269</v>
      </c>
      <c r="U128">
        <v>5908247.2015469512</v>
      </c>
      <c r="V128">
        <v>318428.69392038451</v>
      </c>
      <c r="W128">
        <v>0</v>
      </c>
      <c r="X128">
        <v>40164.344323794707</v>
      </c>
      <c r="Y128">
        <v>1443.030334986636</v>
      </c>
      <c r="Z128" s="4">
        <v>5504.7767025521243</v>
      </c>
      <c r="AA128" s="4">
        <v>740616.68910510105</v>
      </c>
      <c r="AB128" s="4">
        <v>66270.574727022919</v>
      </c>
      <c r="AC128" s="4">
        <v>1267.9594653239069</v>
      </c>
      <c r="AD128" s="4">
        <v>10703.13708702638</v>
      </c>
      <c r="AE128" s="4">
        <v>813.66</v>
      </c>
      <c r="AF128" s="10">
        <f t="shared" si="14"/>
        <v>7059095.2898221612</v>
      </c>
      <c r="AG128" s="4">
        <v>813660</v>
      </c>
      <c r="AH128" s="4">
        <v>813660</v>
      </c>
      <c r="AI128">
        <v>6609.1</v>
      </c>
      <c r="AJ128">
        <v>5796.92</v>
      </c>
      <c r="AK128">
        <v>812.18</v>
      </c>
      <c r="AL128">
        <v>1426.04637</v>
      </c>
      <c r="AM128">
        <v>250.38363000000001</v>
      </c>
      <c r="AN128">
        <v>1676.43</v>
      </c>
      <c r="AO128">
        <v>0.25365480927811651</v>
      </c>
      <c r="AP128">
        <v>0.24600069864686769</v>
      </c>
      <c r="AQ128">
        <v>0.30828588490236158</v>
      </c>
      <c r="AR128" s="11">
        <f t="shared" si="15"/>
        <v>2.6574785556264776E-3</v>
      </c>
      <c r="AS128" s="11">
        <f t="shared" si="16"/>
        <v>0.83696946407077</v>
      </c>
      <c r="AT128" s="11">
        <f t="shared" si="17"/>
        <v>4.5108994969864848E-2</v>
      </c>
      <c r="AU128" s="11">
        <f t="shared" si="18"/>
        <v>0</v>
      </c>
      <c r="AV128" s="11">
        <f t="shared" si="19"/>
        <v>5.6897297280720741E-3</v>
      </c>
      <c r="AW128" s="11">
        <f t="shared" si="20"/>
        <v>2.044214273558829E-4</v>
      </c>
      <c r="AX128" s="11">
        <f t="shared" si="21"/>
        <v>7.7981334385568348E-4</v>
      </c>
      <c r="AY128" s="11">
        <f t="shared" si="22"/>
        <v>0.10491665839571905</v>
      </c>
      <c r="AZ128" s="11">
        <f t="shared" si="23"/>
        <v>9.3879699885298564E-3</v>
      </c>
      <c r="BA128" s="11">
        <f t="shared" si="24"/>
        <v>1.7962067563417897E-4</v>
      </c>
      <c r="BB128" s="11">
        <f t="shared" si="25"/>
        <v>1.5162193804719164E-3</v>
      </c>
    </row>
    <row r="129" spans="1:54" x14ac:dyDescent="0.3">
      <c r="A129" s="1">
        <v>45313</v>
      </c>
      <c r="B129" t="s">
        <v>21</v>
      </c>
      <c r="C129">
        <v>70</v>
      </c>
      <c r="D129">
        <v>16936</v>
      </c>
      <c r="E129">
        <v>689</v>
      </c>
      <c r="F129">
        <v>0</v>
      </c>
      <c r="G129">
        <v>49</v>
      </c>
      <c r="H129">
        <v>9</v>
      </c>
      <c r="I129">
        <v>5049700.96129</v>
      </c>
      <c r="J129">
        <v>5081841.1635705046</v>
      </c>
      <c r="K129">
        <v>273221</v>
      </c>
      <c r="L129">
        <v>5030840</v>
      </c>
      <c r="M129">
        <v>17695</v>
      </c>
      <c r="N129">
        <v>3.9559197513421868E-3</v>
      </c>
      <c r="O129">
        <v>0.95710652726758971</v>
      </c>
      <c r="P129">
        <v>3.8937552981068102E-2</v>
      </c>
      <c r="Q129">
        <v>0</v>
      </c>
      <c r="R129">
        <v>2.7691438259395311E-3</v>
      </c>
      <c r="S129">
        <v>5.086182537439955E-4</v>
      </c>
      <c r="T129">
        <v>20103.35583215232</v>
      </c>
      <c r="U129">
        <v>4863863.3481904529</v>
      </c>
      <c r="V129">
        <v>197874.45954789931</v>
      </c>
      <c r="W129">
        <v>0</v>
      </c>
      <c r="X129">
        <v>14072.349082506629</v>
      </c>
      <c r="Y129">
        <v>2584.7171784195839</v>
      </c>
      <c r="Z129" s="4">
        <v>4598.423694990056</v>
      </c>
      <c r="AA129" s="4">
        <v>883899.76774684095</v>
      </c>
      <c r="AB129" s="4">
        <v>83658.615444667957</v>
      </c>
      <c r="AC129" s="4">
        <v>1553.1931135010609</v>
      </c>
      <c r="AD129" s="4">
        <v>10152.588833047481</v>
      </c>
      <c r="AE129" s="4">
        <v>973.71</v>
      </c>
      <c r="AF129" s="10">
        <f t="shared" si="14"/>
        <v>6055551.1635705037</v>
      </c>
      <c r="AG129" s="4">
        <v>973710</v>
      </c>
      <c r="AH129" s="4">
        <v>973710</v>
      </c>
      <c r="AI129">
        <v>6382.46</v>
      </c>
      <c r="AJ129">
        <v>5419.76</v>
      </c>
      <c r="AK129">
        <v>962.7</v>
      </c>
      <c r="AL129">
        <v>1519.70236</v>
      </c>
      <c r="AM129">
        <v>266.82763999999997</v>
      </c>
      <c r="AN129">
        <v>1786.53</v>
      </c>
      <c r="AO129">
        <v>0.27991244755157102</v>
      </c>
      <c r="AP129">
        <v>0.28040030554858508</v>
      </c>
      <c r="AQ129">
        <v>0.27716592915757771</v>
      </c>
      <c r="AR129" s="11">
        <f t="shared" si="15"/>
        <v>3.3198226369701551E-3</v>
      </c>
      <c r="AS129" s="11">
        <f t="shared" si="16"/>
        <v>0.80320737399609354</v>
      </c>
      <c r="AT129" s="11">
        <f t="shared" si="17"/>
        <v>3.2676539955320535E-2</v>
      </c>
      <c r="AU129" s="11">
        <f t="shared" si="18"/>
        <v>0</v>
      </c>
      <c r="AV129" s="11">
        <f t="shared" si="19"/>
        <v>2.3238758458791094E-3</v>
      </c>
      <c r="AW129" s="11">
        <f t="shared" si="20"/>
        <v>4.2683433903901991E-4</v>
      </c>
      <c r="AX129" s="11">
        <f t="shared" si="21"/>
        <v>7.5937327103330272E-4</v>
      </c>
      <c r="AY129" s="11">
        <f t="shared" si="22"/>
        <v>0.14596520512687267</v>
      </c>
      <c r="AZ129" s="11">
        <f t="shared" si="23"/>
        <v>1.3815194221782573E-2</v>
      </c>
      <c r="BA129" s="11">
        <f t="shared" si="24"/>
        <v>2.5649079192739568E-4</v>
      </c>
      <c r="BB129" s="11">
        <f t="shared" si="25"/>
        <v>1.6765755186950253E-3</v>
      </c>
    </row>
    <row r="130" spans="1:54" x14ac:dyDescent="0.3">
      <c r="A130" s="1">
        <v>45320</v>
      </c>
      <c r="B130" t="s">
        <v>21</v>
      </c>
      <c r="C130">
        <v>148</v>
      </c>
      <c r="D130">
        <v>17929</v>
      </c>
      <c r="E130">
        <v>879</v>
      </c>
      <c r="F130">
        <v>0</v>
      </c>
      <c r="G130">
        <v>81</v>
      </c>
      <c r="H130">
        <v>3</v>
      </c>
      <c r="I130">
        <v>4396587.5229200004</v>
      </c>
      <c r="J130">
        <v>4396587.5229200004</v>
      </c>
      <c r="K130">
        <v>271708</v>
      </c>
      <c r="L130">
        <v>4336300</v>
      </c>
      <c r="M130">
        <v>18956</v>
      </c>
      <c r="N130">
        <v>7.8075543363578812E-3</v>
      </c>
      <c r="O130">
        <v>0.94582190335513816</v>
      </c>
      <c r="P130">
        <v>4.6370542308503897E-2</v>
      </c>
      <c r="Q130">
        <v>0</v>
      </c>
      <c r="R130">
        <v>4.2730533867904623E-3</v>
      </c>
      <c r="S130">
        <v>1.582612365477949E-4</v>
      </c>
      <c r="T130">
        <v>34326.595979751008</v>
      </c>
      <c r="U130">
        <v>4158388.7791956472</v>
      </c>
      <c r="V130">
        <v>203872.14774460229</v>
      </c>
      <c r="W130">
        <v>0</v>
      </c>
      <c r="X130">
        <v>18786.853205134001</v>
      </c>
      <c r="Y130">
        <v>695.8093779679258</v>
      </c>
      <c r="Z130" s="4">
        <v>4563.162724334823</v>
      </c>
      <c r="AA130" s="4">
        <v>747704.01163539081</v>
      </c>
      <c r="AB130" s="4">
        <v>66701.132911685942</v>
      </c>
      <c r="AC130" s="4">
        <v>851.69272858837405</v>
      </c>
      <c r="AD130" s="4">
        <v>6975.4831703100617</v>
      </c>
      <c r="AE130" s="4">
        <v>819.81999999999994</v>
      </c>
      <c r="AF130" s="10">
        <f t="shared" si="14"/>
        <v>5216407.5229200004</v>
      </c>
      <c r="AG130" s="4">
        <v>819820</v>
      </c>
      <c r="AH130" s="4">
        <v>819820</v>
      </c>
      <c r="AI130">
        <v>5062.46</v>
      </c>
      <c r="AJ130">
        <v>4231.63</v>
      </c>
      <c r="AK130">
        <v>830.82999999999993</v>
      </c>
      <c r="AL130">
        <v>1132.38418</v>
      </c>
      <c r="AM130">
        <v>226.37582</v>
      </c>
      <c r="AN130">
        <v>1358.76</v>
      </c>
      <c r="AO130">
        <v>0.26839915772174</v>
      </c>
      <c r="AP130">
        <v>0.26759999810947549</v>
      </c>
      <c r="AQ130">
        <v>0.27246948232490398</v>
      </c>
      <c r="AR130" s="11">
        <f t="shared" si="15"/>
        <v>6.5805050370251611E-3</v>
      </c>
      <c r="AS130" s="11">
        <f t="shared" si="16"/>
        <v>0.79717482978935217</v>
      </c>
      <c r="AT130" s="11">
        <f t="shared" si="17"/>
        <v>3.9082864375304852E-2</v>
      </c>
      <c r="AU130" s="11">
        <f t="shared" si="18"/>
        <v>0</v>
      </c>
      <c r="AV130" s="11">
        <f t="shared" si="19"/>
        <v>3.6014926216151226E-3</v>
      </c>
      <c r="AW130" s="11">
        <f t="shared" si="20"/>
        <v>1.3338861561537488E-4</v>
      </c>
      <c r="AX130" s="11">
        <f t="shared" si="21"/>
        <v>8.7477113401993002E-4</v>
      </c>
      <c r="AY130" s="11">
        <f t="shared" si="22"/>
        <v>0.1433369629098393</v>
      </c>
      <c r="AZ130" s="11">
        <f t="shared" si="23"/>
        <v>1.2786794861906897E-2</v>
      </c>
      <c r="BA130" s="11">
        <f t="shared" si="24"/>
        <v>1.6327189255175754E-4</v>
      </c>
      <c r="BB130" s="11">
        <f t="shared" si="25"/>
        <v>1.3372197512677038E-3</v>
      </c>
    </row>
    <row r="131" spans="1:54" x14ac:dyDescent="0.3">
      <c r="A131" s="1">
        <v>45327</v>
      </c>
      <c r="B131" t="s">
        <v>21</v>
      </c>
      <c r="C131">
        <v>79</v>
      </c>
      <c r="D131">
        <v>22872</v>
      </c>
      <c r="E131">
        <v>862</v>
      </c>
      <c r="F131">
        <v>0</v>
      </c>
      <c r="G131">
        <v>110</v>
      </c>
      <c r="H131">
        <v>4</v>
      </c>
      <c r="I131">
        <v>4012854.4535599998</v>
      </c>
      <c r="J131">
        <v>4012854.4535599998</v>
      </c>
      <c r="K131">
        <v>239982</v>
      </c>
      <c r="L131">
        <v>3832710</v>
      </c>
      <c r="M131">
        <v>23813</v>
      </c>
      <c r="N131">
        <v>3.3175156427161629E-3</v>
      </c>
      <c r="O131">
        <v>0.96048376936967206</v>
      </c>
      <c r="P131">
        <v>3.6198714987611812E-2</v>
      </c>
      <c r="Q131">
        <v>0</v>
      </c>
      <c r="R131">
        <v>4.6193255784655442E-3</v>
      </c>
      <c r="S131">
        <v>1.6797547558056519E-4</v>
      </c>
      <c r="T131">
        <v>13312.70742162852</v>
      </c>
      <c r="U131">
        <v>3854281.5714871841</v>
      </c>
      <c r="V131">
        <v>145260.1746511872</v>
      </c>
      <c r="W131">
        <v>0</v>
      </c>
      <c r="X131">
        <v>18536.681219989081</v>
      </c>
      <c r="Y131">
        <v>674.06113527233026</v>
      </c>
      <c r="Z131" s="4">
        <v>3175.0759669563722</v>
      </c>
      <c r="AA131" s="4">
        <v>891629.80404219474</v>
      </c>
      <c r="AB131" s="4">
        <v>84500.71023368738</v>
      </c>
      <c r="AC131" s="4">
        <v>2034.409757161445</v>
      </c>
      <c r="AD131" s="4">
        <v>16162.719412940691</v>
      </c>
      <c r="AE131" s="4">
        <v>981.34</v>
      </c>
      <c r="AF131" s="10">
        <f t="shared" si="14"/>
        <v>4994194.4535600003</v>
      </c>
      <c r="AG131" s="4">
        <v>981340</v>
      </c>
      <c r="AH131" s="4">
        <v>981340</v>
      </c>
      <c r="AI131">
        <v>4854.49</v>
      </c>
      <c r="AJ131">
        <v>3873.15</v>
      </c>
      <c r="AK131">
        <v>981.34</v>
      </c>
      <c r="AL131">
        <v>1052.2735700000001</v>
      </c>
      <c r="AM131">
        <v>234.72642999999999</v>
      </c>
      <c r="AN131">
        <v>1287</v>
      </c>
      <c r="AO131">
        <v>0.26511538802222268</v>
      </c>
      <c r="AP131">
        <v>0.27168417696190439</v>
      </c>
      <c r="AQ131">
        <v>0.23918970998838321</v>
      </c>
      <c r="AR131" s="11">
        <f t="shared" si="15"/>
        <v>2.6656365797168456E-3</v>
      </c>
      <c r="AS131" s="11">
        <f t="shared" si="16"/>
        <v>0.77175240318080629</v>
      </c>
      <c r="AT131" s="11">
        <f t="shared" si="17"/>
        <v>2.9085806730581289E-2</v>
      </c>
      <c r="AU131" s="11">
        <f t="shared" si="18"/>
        <v>0</v>
      </c>
      <c r="AV131" s="11">
        <f t="shared" si="19"/>
        <v>3.711645870491811E-3</v>
      </c>
      <c r="AW131" s="11">
        <f t="shared" si="20"/>
        <v>1.3496894074515675E-4</v>
      </c>
      <c r="AX131" s="11">
        <f t="shared" si="21"/>
        <v>6.3575337253700447E-4</v>
      </c>
      <c r="AY131" s="11">
        <f t="shared" si="22"/>
        <v>0.17853325743185997</v>
      </c>
      <c r="AZ131" s="11">
        <f t="shared" si="23"/>
        <v>1.6919787769467592E-2</v>
      </c>
      <c r="BA131" s="11">
        <f t="shared" si="24"/>
        <v>4.0735493503086596E-4</v>
      </c>
      <c r="BB131" s="11">
        <f t="shared" si="25"/>
        <v>3.2363015824142484E-3</v>
      </c>
    </row>
    <row r="132" spans="1:54" x14ac:dyDescent="0.3">
      <c r="A132" s="1">
        <v>45334</v>
      </c>
      <c r="B132" t="s">
        <v>21</v>
      </c>
      <c r="C132">
        <v>46</v>
      </c>
      <c r="D132">
        <v>18072</v>
      </c>
      <c r="E132">
        <v>687</v>
      </c>
      <c r="F132">
        <v>0</v>
      </c>
      <c r="G132">
        <v>99</v>
      </c>
      <c r="H132">
        <v>3</v>
      </c>
      <c r="I132">
        <v>3947670.2669299999</v>
      </c>
      <c r="J132">
        <v>3947670.2669299999</v>
      </c>
      <c r="K132">
        <v>242093</v>
      </c>
      <c r="L132">
        <v>3768430</v>
      </c>
      <c r="M132">
        <v>18805</v>
      </c>
      <c r="N132">
        <v>2.4461579367189581E-3</v>
      </c>
      <c r="O132">
        <v>0.96102100505184795</v>
      </c>
      <c r="P132">
        <v>3.6532837011433131E-2</v>
      </c>
      <c r="Q132">
        <v>0</v>
      </c>
      <c r="R132">
        <v>5.2645572985908001E-3</v>
      </c>
      <c r="S132">
        <v>1.595320393512364E-4</v>
      </c>
      <c r="T132">
        <v>9656.6249550002649</v>
      </c>
      <c r="U132">
        <v>3793794.0475383648</v>
      </c>
      <c r="V132">
        <v>144219.59443663439</v>
      </c>
      <c r="W132">
        <v>0</v>
      </c>
      <c r="X132">
        <v>20782.73631619622</v>
      </c>
      <c r="Y132">
        <v>629.77988836958252</v>
      </c>
      <c r="Z132" s="4">
        <v>2262.5685665459382</v>
      </c>
      <c r="AA132" s="4">
        <v>681117.70907706476</v>
      </c>
      <c r="AB132" s="4">
        <v>63690.963453789547</v>
      </c>
      <c r="AC132" s="4">
        <v>948.75890259982179</v>
      </c>
      <c r="AD132" s="4">
        <v>14756.31723043491</v>
      </c>
      <c r="AE132" s="4">
        <v>748.02</v>
      </c>
      <c r="AF132" s="10">
        <f t="shared" si="14"/>
        <v>4695690.266929999</v>
      </c>
      <c r="AG132" s="4">
        <v>748020</v>
      </c>
      <c r="AH132" s="4">
        <v>748020</v>
      </c>
      <c r="AI132">
        <v>4588.6000000000004</v>
      </c>
      <c r="AJ132">
        <v>3840.58</v>
      </c>
      <c r="AK132">
        <v>748.02</v>
      </c>
      <c r="AL132">
        <v>977.81317999999999</v>
      </c>
      <c r="AM132">
        <v>218.11681999999999</v>
      </c>
      <c r="AN132">
        <v>1195.93</v>
      </c>
      <c r="AO132">
        <v>0.26063069345769951</v>
      </c>
      <c r="AP132">
        <v>0.25460039369053628</v>
      </c>
      <c r="AQ132">
        <v>0.29159223015427388</v>
      </c>
      <c r="AR132" s="11">
        <f t="shared" si="15"/>
        <v>2.0564867795919771E-3</v>
      </c>
      <c r="AS132" s="11">
        <f t="shared" si="16"/>
        <v>0.80793106697361328</v>
      </c>
      <c r="AT132" s="11">
        <f t="shared" si="17"/>
        <v>3.071318299086279E-2</v>
      </c>
      <c r="AU132" s="11">
        <f t="shared" si="18"/>
        <v>0</v>
      </c>
      <c r="AV132" s="11">
        <f t="shared" si="19"/>
        <v>4.4259171995566461E-3</v>
      </c>
      <c r="AW132" s="11">
        <f t="shared" si="20"/>
        <v>1.3411870301686807E-4</v>
      </c>
      <c r="AX132" s="11">
        <f t="shared" si="21"/>
        <v>4.8183939696371534E-4</v>
      </c>
      <c r="AY132" s="11">
        <f t="shared" si="22"/>
        <v>0.14505166873418454</v>
      </c>
      <c r="AZ132" s="11">
        <f t="shared" si="23"/>
        <v>1.3563706256850314E-2</v>
      </c>
      <c r="BA132" s="11">
        <f t="shared" si="24"/>
        <v>2.0204886793355559E-4</v>
      </c>
      <c r="BB132" s="11">
        <f t="shared" si="25"/>
        <v>3.1425235464012961E-3</v>
      </c>
    </row>
    <row r="133" spans="1:54" x14ac:dyDescent="0.3">
      <c r="A133" s="1">
        <v>45341</v>
      </c>
      <c r="B133" t="s">
        <v>21</v>
      </c>
      <c r="C133">
        <v>31</v>
      </c>
      <c r="D133">
        <v>28015</v>
      </c>
      <c r="E133">
        <v>955</v>
      </c>
      <c r="F133">
        <v>0</v>
      </c>
      <c r="G133">
        <v>109</v>
      </c>
      <c r="H133">
        <v>3</v>
      </c>
      <c r="I133">
        <v>4146100.4528399999</v>
      </c>
      <c r="J133">
        <v>4146100.4528399999</v>
      </c>
      <c r="K133">
        <v>246541</v>
      </c>
      <c r="L133">
        <v>4305410</v>
      </c>
      <c r="M133">
        <v>29001</v>
      </c>
      <c r="N133">
        <v>1.0689286576324949E-3</v>
      </c>
      <c r="O133">
        <v>0.96600117237336647</v>
      </c>
      <c r="P133">
        <v>3.2929898969001073E-2</v>
      </c>
      <c r="Q133">
        <v>0</v>
      </c>
      <c r="R133">
        <v>3.7584910865142581E-3</v>
      </c>
      <c r="S133">
        <v>1.034447088031447E-4</v>
      </c>
      <c r="T133">
        <v>4431.8855914637415</v>
      </c>
      <c r="U133">
        <v>4005137.898221185</v>
      </c>
      <c r="V133">
        <v>136530.66902735081</v>
      </c>
      <c r="W133">
        <v>0</v>
      </c>
      <c r="X133">
        <v>15583.081595791869</v>
      </c>
      <c r="Y133">
        <v>428.89215401262032</v>
      </c>
      <c r="Z133" s="4">
        <v>3613.264795711937</v>
      </c>
      <c r="AA133" s="4">
        <v>914698.21711870818</v>
      </c>
      <c r="AB133" s="4">
        <v>87113.792687387569</v>
      </c>
      <c r="AC133" s="4">
        <v>2354.7253981923409</v>
      </c>
      <c r="AD133" s="4">
        <v>14526.831179248111</v>
      </c>
      <c r="AE133" s="4">
        <v>1007.78</v>
      </c>
      <c r="AF133" s="10">
        <f t="shared" si="14"/>
        <v>5153880.4528399985</v>
      </c>
      <c r="AG133" s="4">
        <v>1007780</v>
      </c>
      <c r="AH133" s="4">
        <v>1018660</v>
      </c>
      <c r="AI133">
        <v>5316.53</v>
      </c>
      <c r="AJ133">
        <v>4297.87</v>
      </c>
      <c r="AK133">
        <v>1018.66</v>
      </c>
      <c r="AL133">
        <v>1117.7320400000001</v>
      </c>
      <c r="AM133">
        <v>249.32795999999999</v>
      </c>
      <c r="AN133">
        <v>1367.06</v>
      </c>
      <c r="AO133">
        <v>0.25713388243835728</v>
      </c>
      <c r="AP133">
        <v>0.26006650736294951</v>
      </c>
      <c r="AQ133">
        <v>0.24476072487385389</v>
      </c>
      <c r="AR133" s="11">
        <f t="shared" si="15"/>
        <v>8.5991237709473673E-4</v>
      </c>
      <c r="AS133" s="11">
        <f t="shared" si="16"/>
        <v>0.77711113691319522</v>
      </c>
      <c r="AT133" s="11">
        <f t="shared" si="17"/>
        <v>2.6490849036305615E-2</v>
      </c>
      <c r="AU133" s="11">
        <f t="shared" si="18"/>
        <v>0</v>
      </c>
      <c r="AV133" s="11">
        <f t="shared" si="19"/>
        <v>3.0235628743008496E-3</v>
      </c>
      <c r="AW133" s="11">
        <f t="shared" si="20"/>
        <v>8.3217326815619719E-5</v>
      </c>
      <c r="AX133" s="11">
        <f t="shared" si="21"/>
        <v>7.0107656333411473E-4</v>
      </c>
      <c r="AY133" s="11">
        <f t="shared" si="22"/>
        <v>0.17747757742705733</v>
      </c>
      <c r="AZ133" s="11">
        <f t="shared" si="23"/>
        <v>1.6902563706029369E-2</v>
      </c>
      <c r="BA133" s="11">
        <f t="shared" si="24"/>
        <v>4.5688397698374846E-4</v>
      </c>
      <c r="BB133" s="11">
        <f t="shared" si="25"/>
        <v>2.8186201275280324E-3</v>
      </c>
    </row>
    <row r="134" spans="1:54" x14ac:dyDescent="0.3">
      <c r="A134" s="1">
        <v>45348</v>
      </c>
      <c r="B134" t="s">
        <v>21</v>
      </c>
      <c r="C134">
        <v>48</v>
      </c>
      <c r="D134">
        <v>28955</v>
      </c>
      <c r="E134">
        <v>928</v>
      </c>
      <c r="F134">
        <v>0</v>
      </c>
      <c r="G134">
        <v>129</v>
      </c>
      <c r="H134">
        <v>5</v>
      </c>
      <c r="I134">
        <v>3663292.85219</v>
      </c>
      <c r="J134">
        <v>3663292.85219</v>
      </c>
      <c r="K134">
        <v>212780</v>
      </c>
      <c r="L134">
        <v>3610890</v>
      </c>
      <c r="M134">
        <v>29931</v>
      </c>
      <c r="N134">
        <v>1.6036884835120781E-3</v>
      </c>
      <c r="O134">
        <v>0.96739166750192107</v>
      </c>
      <c r="P134">
        <v>3.1004644014566839E-2</v>
      </c>
      <c r="Q134">
        <v>0</v>
      </c>
      <c r="R134">
        <v>4.3099127994387088E-3</v>
      </c>
      <c r="S134">
        <v>1.6705088369917481E-4</v>
      </c>
      <c r="T134">
        <v>5874.7805587892153</v>
      </c>
      <c r="U134">
        <v>3543838.9808279532</v>
      </c>
      <c r="V134">
        <v>113579.09080325819</v>
      </c>
      <c r="W134">
        <v>0</v>
      </c>
      <c r="X134">
        <v>15788.472751746011</v>
      </c>
      <c r="Y134">
        <v>611.95630820720987</v>
      </c>
      <c r="Z134" s="4">
        <v>2632.9083619576058</v>
      </c>
      <c r="AA134" s="4">
        <v>664213.6327074531</v>
      </c>
      <c r="AB134" s="4">
        <v>64486.451716530377</v>
      </c>
      <c r="AC134" s="4">
        <v>1757.0072140588491</v>
      </c>
      <c r="AD134" s="4">
        <v>12721.09228316129</v>
      </c>
      <c r="AE134" s="4">
        <v>733.08999999999992</v>
      </c>
      <c r="AF134" s="10">
        <f t="shared" si="14"/>
        <v>4396382.85219</v>
      </c>
      <c r="AG134" s="4">
        <v>733090</v>
      </c>
      <c r="AH134" s="4">
        <v>733090</v>
      </c>
      <c r="AI134">
        <v>4334.6499999999996</v>
      </c>
      <c r="AJ134">
        <v>3600.08</v>
      </c>
      <c r="AK134">
        <v>734.56999999999994</v>
      </c>
      <c r="AL134">
        <v>924.00869999999998</v>
      </c>
      <c r="AM134">
        <v>218.2013</v>
      </c>
      <c r="AN134">
        <v>1142.21</v>
      </c>
      <c r="AO134">
        <v>0.26350685753175002</v>
      </c>
      <c r="AP134">
        <v>0.25666337970267328</v>
      </c>
      <c r="AQ134">
        <v>0.29704629919544773</v>
      </c>
      <c r="AR134" s="11">
        <f t="shared" si="15"/>
        <v>1.3362759241640593E-3</v>
      </c>
      <c r="AS134" s="11">
        <f t="shared" si="16"/>
        <v>0.80608061217021554</v>
      </c>
      <c r="AT134" s="11">
        <f t="shared" si="17"/>
        <v>2.5834667867171819E-2</v>
      </c>
      <c r="AU134" s="11">
        <f t="shared" si="18"/>
        <v>0</v>
      </c>
      <c r="AV134" s="11">
        <f t="shared" si="19"/>
        <v>3.5912415461909083E-3</v>
      </c>
      <c r="AW134" s="11">
        <f t="shared" si="20"/>
        <v>1.3919540876708951E-4</v>
      </c>
      <c r="AX134" s="11">
        <f t="shared" si="21"/>
        <v>5.9888059126744558E-4</v>
      </c>
      <c r="AY134" s="11">
        <f t="shared" si="22"/>
        <v>0.15108184501642841</v>
      </c>
      <c r="AZ134" s="11">
        <f t="shared" si="23"/>
        <v>1.466807006682944E-2</v>
      </c>
      <c r="BA134" s="11">
        <f t="shared" si="24"/>
        <v>3.9964836392345111E-4</v>
      </c>
      <c r="BB134" s="11">
        <f t="shared" si="25"/>
        <v>2.8935360524446696E-3</v>
      </c>
    </row>
    <row r="135" spans="1:54" x14ac:dyDescent="0.3">
      <c r="A135" s="1">
        <v>45355</v>
      </c>
      <c r="B135" t="s">
        <v>21</v>
      </c>
      <c r="C135">
        <v>79</v>
      </c>
      <c r="D135">
        <v>44371</v>
      </c>
      <c r="E135">
        <v>1774</v>
      </c>
      <c r="F135">
        <v>0</v>
      </c>
      <c r="G135">
        <v>72</v>
      </c>
      <c r="H135">
        <v>5</v>
      </c>
      <c r="I135">
        <v>4303270.3609100003</v>
      </c>
      <c r="J135">
        <v>4303270.3609100003</v>
      </c>
      <c r="K135">
        <v>265852</v>
      </c>
      <c r="L135">
        <v>3993420</v>
      </c>
      <c r="M135">
        <v>46224</v>
      </c>
      <c r="N135">
        <v>1.7090688819660781E-3</v>
      </c>
      <c r="O135">
        <v>0.95991259951540331</v>
      </c>
      <c r="P135">
        <v>3.8378331602630669E-2</v>
      </c>
      <c r="Q135">
        <v>0</v>
      </c>
      <c r="R135">
        <v>1.557632398753894E-3</v>
      </c>
      <c r="S135">
        <v>1.0816891658013149E-4</v>
      </c>
      <c r="T135">
        <v>7354.5854645182162</v>
      </c>
      <c r="U135">
        <v>4130763.4385587061</v>
      </c>
      <c r="V135">
        <v>165152.33688677609</v>
      </c>
      <c r="W135">
        <v>0</v>
      </c>
      <c r="X135">
        <v>6702.9133347507786</v>
      </c>
      <c r="Y135">
        <v>465.48009269102641</v>
      </c>
      <c r="Z135" s="4">
        <v>5048.9492441387583</v>
      </c>
      <c r="AA135" s="4">
        <v>1029722.4048485979</v>
      </c>
      <c r="AB135" s="4">
        <v>104741.4967032877</v>
      </c>
      <c r="AC135" s="4">
        <v>2427.1492039752702</v>
      </c>
      <c r="AD135" s="4">
        <v>13602.668504266039</v>
      </c>
      <c r="AE135" s="4">
        <v>1141.94</v>
      </c>
      <c r="AF135" s="10">
        <f t="shared" si="14"/>
        <v>5445210.3609100003</v>
      </c>
      <c r="AG135" s="4">
        <v>1141940</v>
      </c>
      <c r="AH135" s="4">
        <v>1141940</v>
      </c>
      <c r="AI135">
        <v>4944.3999999999996</v>
      </c>
      <c r="AJ135">
        <v>3802.46</v>
      </c>
      <c r="AK135">
        <v>1141.94</v>
      </c>
      <c r="AL135">
        <v>1020.25433</v>
      </c>
      <c r="AM135">
        <v>265.14567</v>
      </c>
      <c r="AN135">
        <v>1285.4000000000001</v>
      </c>
      <c r="AO135">
        <v>0.25997087614270692</v>
      </c>
      <c r="AP135">
        <v>0.26831428338496649</v>
      </c>
      <c r="AQ135">
        <v>0.23218879275618681</v>
      </c>
      <c r="AR135" s="11">
        <f t="shared" si="15"/>
        <v>1.3506522204018436E-3</v>
      </c>
      <c r="AS135" s="11">
        <f t="shared" si="16"/>
        <v>0.75860493255000261</v>
      </c>
      <c r="AT135" s="11">
        <f t="shared" si="17"/>
        <v>3.0329835936618605E-2</v>
      </c>
      <c r="AU135" s="11">
        <f t="shared" si="18"/>
        <v>0</v>
      </c>
      <c r="AV135" s="11">
        <f t="shared" si="19"/>
        <v>1.2309741755561106E-3</v>
      </c>
      <c r="AW135" s="11">
        <f t="shared" si="20"/>
        <v>8.5484317746952146E-5</v>
      </c>
      <c r="AX135" s="11">
        <f t="shared" si="21"/>
        <v>9.2722758341607595E-4</v>
      </c>
      <c r="AY135" s="11">
        <f t="shared" si="22"/>
        <v>0.18910608343816332</v>
      </c>
      <c r="AZ135" s="11">
        <f t="shared" si="23"/>
        <v>1.9235528062461E-2</v>
      </c>
      <c r="BA135" s="11">
        <f t="shared" si="24"/>
        <v>4.4574020893650956E-4</v>
      </c>
      <c r="BB135" s="11">
        <f t="shared" si="25"/>
        <v>2.4980978883601423E-3</v>
      </c>
    </row>
    <row r="136" spans="1:54" x14ac:dyDescent="0.3">
      <c r="A136" s="1">
        <v>45362</v>
      </c>
      <c r="B136" t="s">
        <v>21</v>
      </c>
      <c r="C136">
        <v>81</v>
      </c>
      <c r="D136">
        <v>30927</v>
      </c>
      <c r="E136">
        <v>1191</v>
      </c>
      <c r="F136">
        <v>0</v>
      </c>
      <c r="G136">
        <v>90</v>
      </c>
      <c r="H136">
        <v>7</v>
      </c>
      <c r="I136">
        <v>4153254.8337900001</v>
      </c>
      <c r="J136">
        <v>4153254.8337900001</v>
      </c>
      <c r="K136">
        <v>255758</v>
      </c>
      <c r="L136">
        <v>4087920</v>
      </c>
      <c r="M136">
        <v>32199</v>
      </c>
      <c r="N136">
        <v>2.515606074722817E-3</v>
      </c>
      <c r="O136">
        <v>0.96049566756731575</v>
      </c>
      <c r="P136">
        <v>3.6988726357961417E-2</v>
      </c>
      <c r="Q136">
        <v>0</v>
      </c>
      <c r="R136">
        <v>2.7951178608031299E-3</v>
      </c>
      <c r="S136">
        <v>2.173980558402435E-4</v>
      </c>
      <c r="T136">
        <v>10447.95308975403</v>
      </c>
      <c r="U136">
        <v>3989183.2741583069</v>
      </c>
      <c r="V136">
        <v>153623.60654193891</v>
      </c>
      <c r="W136">
        <v>0</v>
      </c>
      <c r="X136">
        <v>11608.83676639337</v>
      </c>
      <c r="Y136">
        <v>902.90952627503952</v>
      </c>
      <c r="Z136" s="4">
        <v>4992.9288538869496</v>
      </c>
      <c r="AA136" s="4">
        <v>836555.00899101945</v>
      </c>
      <c r="AB136" s="4">
        <v>79809.500914904958</v>
      </c>
      <c r="AC136" s="4">
        <v>1562.561240188593</v>
      </c>
      <c r="AD136" s="4">
        <v>6915.5782917454944</v>
      </c>
      <c r="AE136" s="4">
        <v>922.92</v>
      </c>
      <c r="AF136" s="10">
        <f t="shared" si="14"/>
        <v>5076174.8337900005</v>
      </c>
      <c r="AG136" s="4">
        <v>922920</v>
      </c>
      <c r="AH136" s="4">
        <v>922920</v>
      </c>
      <c r="AI136">
        <v>5161.24</v>
      </c>
      <c r="AJ136">
        <v>4239.7299999999996</v>
      </c>
      <c r="AK136">
        <v>921.51</v>
      </c>
      <c r="AL136">
        <v>1076.1564000000001</v>
      </c>
      <c r="AM136">
        <v>279.67360000000002</v>
      </c>
      <c r="AN136">
        <v>1355.83</v>
      </c>
      <c r="AO136">
        <v>0.26269462377258179</v>
      </c>
      <c r="AP136">
        <v>0.25382663518667459</v>
      </c>
      <c r="AQ136">
        <v>0.3034949159531638</v>
      </c>
      <c r="AR136" s="11">
        <f t="shared" si="15"/>
        <v>2.0582334990131386E-3</v>
      </c>
      <c r="AS136" s="11">
        <f t="shared" si="16"/>
        <v>0.78586404227134976</v>
      </c>
      <c r="AT136" s="11">
        <f t="shared" si="17"/>
        <v>3.0263655522526522E-2</v>
      </c>
      <c r="AU136" s="11">
        <f t="shared" si="18"/>
        <v>0</v>
      </c>
      <c r="AV136" s="11">
        <f t="shared" si="19"/>
        <v>2.2869261100145989E-3</v>
      </c>
      <c r="AW136" s="11">
        <f t="shared" si="20"/>
        <v>1.778720307789132E-4</v>
      </c>
      <c r="AX136" s="11">
        <f t="shared" si="21"/>
        <v>9.8360064760793565E-4</v>
      </c>
      <c r="AY136" s="11">
        <f t="shared" si="22"/>
        <v>0.16480027508556602</v>
      </c>
      <c r="AZ136" s="11">
        <f t="shared" si="23"/>
        <v>1.5722370392691372E-2</v>
      </c>
      <c r="BA136" s="11">
        <f t="shared" si="24"/>
        <v>3.0782258124508789E-4</v>
      </c>
      <c r="BB136" s="11">
        <f t="shared" si="25"/>
        <v>1.3623601468001742E-3</v>
      </c>
    </row>
    <row r="137" spans="1:54" x14ac:dyDescent="0.3">
      <c r="A137" s="1">
        <v>45369</v>
      </c>
      <c r="B137" t="s">
        <v>21</v>
      </c>
      <c r="C137">
        <v>50</v>
      </c>
      <c r="D137">
        <v>28969</v>
      </c>
      <c r="E137">
        <v>1799</v>
      </c>
      <c r="F137">
        <v>0</v>
      </c>
      <c r="G137">
        <v>94</v>
      </c>
      <c r="H137">
        <v>8</v>
      </c>
      <c r="I137">
        <v>4054564.2637700001</v>
      </c>
      <c r="J137">
        <v>4054564.2637700001</v>
      </c>
      <c r="K137">
        <v>251033</v>
      </c>
      <c r="L137">
        <v>3912830</v>
      </c>
      <c r="M137">
        <v>30818</v>
      </c>
      <c r="N137">
        <v>1.622428450905315E-3</v>
      </c>
      <c r="O137">
        <v>0.94000259588552149</v>
      </c>
      <c r="P137">
        <v>5.8374975663573227E-2</v>
      </c>
      <c r="Q137">
        <v>0</v>
      </c>
      <c r="R137">
        <v>3.0501654877019922E-3</v>
      </c>
      <c r="S137">
        <v>2.595885521448504E-4</v>
      </c>
      <c r="T137">
        <v>6578.2404175644106</v>
      </c>
      <c r="U137">
        <v>3811300.9331284682</v>
      </c>
      <c r="V137">
        <v>236685.09022396751</v>
      </c>
      <c r="W137">
        <v>0</v>
      </c>
      <c r="X137">
        <v>12367.09198502109</v>
      </c>
      <c r="Y137">
        <v>1052.5184668103061</v>
      </c>
      <c r="Z137" s="4">
        <v>4578.8494636805972</v>
      </c>
      <c r="AA137" s="4">
        <v>799101.85051685001</v>
      </c>
      <c r="AB137" s="4">
        <v>75868.212886452093</v>
      </c>
      <c r="AC137" s="4">
        <v>1311.087133017257</v>
      </c>
      <c r="AD137" s="4">
        <v>5893.8582628460863</v>
      </c>
      <c r="AE137" s="4">
        <v>880.86</v>
      </c>
      <c r="AF137" s="10">
        <f t="shared" si="14"/>
        <v>4935424.2637700001</v>
      </c>
      <c r="AG137" s="4">
        <v>880860</v>
      </c>
      <c r="AH137" s="4">
        <v>880860</v>
      </c>
      <c r="AI137">
        <v>4666.99</v>
      </c>
      <c r="AJ137">
        <v>3727.18</v>
      </c>
      <c r="AK137">
        <v>939.81</v>
      </c>
      <c r="AL137">
        <v>975.04372999999998</v>
      </c>
      <c r="AM137">
        <v>253.39626999999999</v>
      </c>
      <c r="AN137">
        <v>1228.44</v>
      </c>
      <c r="AO137">
        <v>0.26321890554725852</v>
      </c>
      <c r="AP137">
        <v>0.26160360647996611</v>
      </c>
      <c r="AQ137">
        <v>0.26962499866994388</v>
      </c>
      <c r="AR137" s="11">
        <f t="shared" si="15"/>
        <v>1.3328621950201946E-3</v>
      </c>
      <c r="AS137" s="11">
        <f t="shared" si="16"/>
        <v>0.77223369855080037</v>
      </c>
      <c r="AT137" s="11">
        <f t="shared" si="17"/>
        <v>4.7956381776826609E-2</v>
      </c>
      <c r="AU137" s="11">
        <f t="shared" si="18"/>
        <v>0</v>
      </c>
      <c r="AV137" s="11">
        <f t="shared" si="19"/>
        <v>2.5057809266379656E-3</v>
      </c>
      <c r="AW137" s="11">
        <f t="shared" si="20"/>
        <v>2.1325795120323123E-4</v>
      </c>
      <c r="AX137" s="11">
        <f t="shared" si="21"/>
        <v>9.2775194572289354E-4</v>
      </c>
      <c r="AY137" s="11">
        <f t="shared" si="22"/>
        <v>0.16191148071765643</v>
      </c>
      <c r="AZ137" s="11">
        <f t="shared" si="23"/>
        <v>1.5372176500283075E-2</v>
      </c>
      <c r="BA137" s="11">
        <f t="shared" si="24"/>
        <v>2.6564831369041468E-4</v>
      </c>
      <c r="BB137" s="11">
        <f t="shared" si="25"/>
        <v>1.1941948549614601E-3</v>
      </c>
    </row>
    <row r="138" spans="1:54" x14ac:dyDescent="0.3">
      <c r="A138" s="1">
        <v>45376</v>
      </c>
      <c r="B138" t="s">
        <v>21</v>
      </c>
      <c r="C138">
        <v>25</v>
      </c>
      <c r="D138">
        <v>19661</v>
      </c>
      <c r="E138">
        <v>754</v>
      </c>
      <c r="F138">
        <v>0</v>
      </c>
      <c r="G138">
        <v>48</v>
      </c>
      <c r="H138">
        <v>1</v>
      </c>
      <c r="I138">
        <v>2700479.3542300002</v>
      </c>
      <c r="J138">
        <v>2700479.3542300002</v>
      </c>
      <c r="K138">
        <v>172306</v>
      </c>
      <c r="L138">
        <v>2571160</v>
      </c>
      <c r="M138">
        <v>20440</v>
      </c>
      <c r="N138">
        <v>1.223091976516634E-3</v>
      </c>
      <c r="O138">
        <v>0.96188845401174172</v>
      </c>
      <c r="P138">
        <v>3.6888454011741692E-2</v>
      </c>
      <c r="Q138">
        <v>0</v>
      </c>
      <c r="R138">
        <v>2.3483365949119369E-3</v>
      </c>
      <c r="S138">
        <v>4.8923679060665363E-5</v>
      </c>
      <c r="T138">
        <v>3302.934630907534</v>
      </c>
      <c r="U138">
        <v>2597559.911130921</v>
      </c>
      <c r="V138">
        <v>99616.508468171247</v>
      </c>
      <c r="W138">
        <v>0</v>
      </c>
      <c r="X138">
        <v>6341.6344913424664</v>
      </c>
      <c r="Y138">
        <v>132.1173852363014</v>
      </c>
      <c r="Z138" s="4">
        <v>5354.3165005756146</v>
      </c>
      <c r="AA138" s="4">
        <v>946421.46533826145</v>
      </c>
      <c r="AB138" s="4">
        <v>89803.108338990336</v>
      </c>
      <c r="AC138" s="4">
        <v>1641.1098221726729</v>
      </c>
      <c r="AD138" s="4">
        <v>6880.6080666388607</v>
      </c>
      <c r="AE138" s="4">
        <v>1043.22</v>
      </c>
      <c r="AF138" s="10">
        <f t="shared" si="14"/>
        <v>3743699.3542299997</v>
      </c>
      <c r="AG138" s="4">
        <v>1043220</v>
      </c>
      <c r="AH138" s="4">
        <v>1043220</v>
      </c>
      <c r="AI138">
        <v>3344.91</v>
      </c>
      <c r="AJ138">
        <v>2530.88</v>
      </c>
      <c r="AK138">
        <v>814.03</v>
      </c>
      <c r="AL138">
        <v>684.51652000000001</v>
      </c>
      <c r="AM138">
        <v>177.89348000000001</v>
      </c>
      <c r="AN138">
        <v>862.41</v>
      </c>
      <c r="AO138">
        <v>0.25782756486721609</v>
      </c>
      <c r="AP138">
        <v>0.27046581426223287</v>
      </c>
      <c r="AQ138">
        <v>0.21853430463250739</v>
      </c>
      <c r="AR138" s="11">
        <f t="shared" si="15"/>
        <v>8.8226492524714985E-4</v>
      </c>
      <c r="AS138" s="11">
        <f t="shared" si="16"/>
        <v>0.69384842781136857</v>
      </c>
      <c r="AT138" s="11">
        <f t="shared" si="17"/>
        <v>2.6609110145454046E-2</v>
      </c>
      <c r="AU138" s="11">
        <f t="shared" si="18"/>
        <v>0</v>
      </c>
      <c r="AV138" s="11">
        <f t="shared" si="19"/>
        <v>1.693948656474528E-3</v>
      </c>
      <c r="AW138" s="11">
        <f t="shared" si="20"/>
        <v>3.5290597009886009E-5</v>
      </c>
      <c r="AX138" s="11">
        <f t="shared" si="21"/>
        <v>1.4302207506395462E-3</v>
      </c>
      <c r="AY138" s="11">
        <f t="shared" si="22"/>
        <v>0.25280381136078711</v>
      </c>
      <c r="AZ138" s="11">
        <f t="shared" si="23"/>
        <v>2.398779919053114E-2</v>
      </c>
      <c r="BA138" s="11">
        <f t="shared" si="24"/>
        <v>4.3836581597247803E-4</v>
      </c>
      <c r="BB138" s="11">
        <f t="shared" si="25"/>
        <v>1.8379168345514906E-3</v>
      </c>
    </row>
    <row r="139" spans="1:54" x14ac:dyDescent="0.3">
      <c r="A139" s="1">
        <v>45383</v>
      </c>
      <c r="B139" t="s">
        <v>21</v>
      </c>
      <c r="C139">
        <v>26</v>
      </c>
      <c r="D139">
        <v>21115</v>
      </c>
      <c r="E139">
        <v>712</v>
      </c>
      <c r="F139">
        <v>0</v>
      </c>
      <c r="G139">
        <v>80</v>
      </c>
      <c r="H139">
        <v>1</v>
      </c>
      <c r="I139">
        <v>4191463.4489000002</v>
      </c>
      <c r="J139">
        <v>4191463.4489000002</v>
      </c>
      <c r="K139">
        <v>252302</v>
      </c>
      <c r="L139">
        <v>4025460</v>
      </c>
      <c r="M139">
        <v>21853</v>
      </c>
      <c r="N139">
        <v>1.1897679952409281E-3</v>
      </c>
      <c r="O139">
        <v>0.9662288930581614</v>
      </c>
      <c r="P139">
        <v>3.2581338946597718E-2</v>
      </c>
      <c r="Q139">
        <v>0</v>
      </c>
      <c r="R139">
        <v>3.660824600741317E-3</v>
      </c>
      <c r="S139">
        <v>4.5760307509266459E-5</v>
      </c>
      <c r="T139">
        <v>4986.8690647233789</v>
      </c>
      <c r="U139">
        <v>4049913.08852439</v>
      </c>
      <c r="V139">
        <v>136563.4913108864</v>
      </c>
      <c r="W139">
        <v>0</v>
      </c>
      <c r="X139">
        <v>15344.212506841161</v>
      </c>
      <c r="Y139">
        <v>191.80265633551451</v>
      </c>
      <c r="Z139" s="4">
        <v>5059.6003985113339</v>
      </c>
      <c r="AA139" s="4">
        <v>834807.18727653369</v>
      </c>
      <c r="AB139" s="4">
        <v>77965.137174967414</v>
      </c>
      <c r="AC139" s="4">
        <v>1728.075149987613</v>
      </c>
      <c r="AD139" s="4">
        <v>9968.3057204912056</v>
      </c>
      <c r="AE139" s="4">
        <v>919.56</v>
      </c>
      <c r="AF139" s="10">
        <f t="shared" si="14"/>
        <v>5111023.4489000011</v>
      </c>
      <c r="AG139" s="4">
        <v>919560</v>
      </c>
      <c r="AH139" s="4">
        <v>919560</v>
      </c>
      <c r="AI139">
        <v>5350.86</v>
      </c>
      <c r="AJ139">
        <v>4407.0200000000004</v>
      </c>
      <c r="AK139">
        <v>943.84</v>
      </c>
      <c r="AL139">
        <v>1123.68577</v>
      </c>
      <c r="AM139">
        <v>272.80423000000002</v>
      </c>
      <c r="AN139">
        <v>1396.49</v>
      </c>
      <c r="AO139">
        <v>0.26098421562141422</v>
      </c>
      <c r="AP139">
        <v>0.25497632640650603</v>
      </c>
      <c r="AQ139">
        <v>0.28903652102051203</v>
      </c>
      <c r="AR139" s="11">
        <f t="shared" si="15"/>
        <v>9.757085082042926E-4</v>
      </c>
      <c r="AS139" s="11">
        <f t="shared" si="16"/>
        <v>0.7923878904128322</v>
      </c>
      <c r="AT139" s="11">
        <f t="shared" si="17"/>
        <v>2.6719402224671403E-2</v>
      </c>
      <c r="AU139" s="11">
        <f t="shared" si="18"/>
        <v>0</v>
      </c>
      <c r="AV139" s="11">
        <f t="shared" si="19"/>
        <v>3.0021800252439763E-3</v>
      </c>
      <c r="AW139" s="11">
        <f t="shared" si="20"/>
        <v>3.7527250315549702E-5</v>
      </c>
      <c r="AX139" s="11">
        <f t="shared" si="21"/>
        <v>9.8993879583946453E-4</v>
      </c>
      <c r="AY139" s="11">
        <f t="shared" si="22"/>
        <v>0.16333464239069409</v>
      </c>
      <c r="AZ139" s="11">
        <f t="shared" si="23"/>
        <v>1.5254310208994861E-2</v>
      </c>
      <c r="BA139" s="11">
        <f t="shared" si="24"/>
        <v>3.3810745876337758E-4</v>
      </c>
      <c r="BB139" s="11">
        <f t="shared" si="25"/>
        <v>1.9503541355570561E-3</v>
      </c>
    </row>
    <row r="140" spans="1:54" x14ac:dyDescent="0.3">
      <c r="A140" s="1">
        <v>45390</v>
      </c>
      <c r="B140" t="s">
        <v>21</v>
      </c>
      <c r="C140">
        <v>56</v>
      </c>
      <c r="D140">
        <v>41809</v>
      </c>
      <c r="E140">
        <v>2761</v>
      </c>
      <c r="F140">
        <v>0</v>
      </c>
      <c r="G140">
        <v>126</v>
      </c>
      <c r="H140">
        <v>6</v>
      </c>
      <c r="I140">
        <v>4265275.98171</v>
      </c>
      <c r="J140">
        <v>4265275.98171</v>
      </c>
      <c r="K140">
        <v>299091</v>
      </c>
      <c r="L140">
        <v>4117970</v>
      </c>
      <c r="M140">
        <v>44626</v>
      </c>
      <c r="N140">
        <v>1.2548738403621209E-3</v>
      </c>
      <c r="O140">
        <v>0.93687536413749828</v>
      </c>
      <c r="P140">
        <v>6.1869762022139563E-2</v>
      </c>
      <c r="Q140">
        <v>0</v>
      </c>
      <c r="R140">
        <v>2.823466140814771E-3</v>
      </c>
      <c r="S140">
        <v>1.3445076861022721E-4</v>
      </c>
      <c r="T140">
        <v>5352.3832513727421</v>
      </c>
      <c r="U140">
        <v>3996031.9885114818</v>
      </c>
      <c r="V140">
        <v>263891.60994714539</v>
      </c>
      <c r="W140">
        <v>0</v>
      </c>
      <c r="X140">
        <v>12042.862315588671</v>
      </c>
      <c r="Y140">
        <v>573.4696340756509</v>
      </c>
      <c r="Z140" s="4">
        <v>5197.5587316437723</v>
      </c>
      <c r="AA140" s="4">
        <v>858871.05724958517</v>
      </c>
      <c r="AB140" s="4">
        <v>80828.962609251568</v>
      </c>
      <c r="AC140" s="4">
        <v>1352.421409519495</v>
      </c>
      <c r="AD140" s="4">
        <v>7970.2541618626301</v>
      </c>
      <c r="AE140" s="4">
        <v>946.25</v>
      </c>
      <c r="AF140" s="10">
        <f t="shared" si="14"/>
        <v>5211525.98171</v>
      </c>
      <c r="AG140" s="4">
        <v>946250</v>
      </c>
      <c r="AH140" s="4">
        <v>946250</v>
      </c>
      <c r="AI140">
        <v>4853.07</v>
      </c>
      <c r="AJ140">
        <v>3888.92</v>
      </c>
      <c r="AK140">
        <v>964.15000000000009</v>
      </c>
      <c r="AL140">
        <v>1014.64764</v>
      </c>
      <c r="AM140">
        <v>246.33235999999999</v>
      </c>
      <c r="AN140">
        <v>1260.98</v>
      </c>
      <c r="AO140">
        <v>0.25983140568753388</v>
      </c>
      <c r="AP140">
        <v>0.26090730588441008</v>
      </c>
      <c r="AQ140">
        <v>0.25549173883731779</v>
      </c>
      <c r="AR140" s="11">
        <f t="shared" si="15"/>
        <v>1.0270280279052785E-3</v>
      </c>
      <c r="AS140" s="11">
        <f t="shared" si="16"/>
        <v>0.76676812176235343</v>
      </c>
      <c r="AT140" s="11">
        <f t="shared" si="17"/>
        <v>5.0636149732972757E-2</v>
      </c>
      <c r="AU140" s="11">
        <f t="shared" si="18"/>
        <v>0</v>
      </c>
      <c r="AV140" s="11">
        <f t="shared" si="19"/>
        <v>2.3108130627868769E-3</v>
      </c>
      <c r="AW140" s="11">
        <f t="shared" si="20"/>
        <v>1.1003871727556555E-4</v>
      </c>
      <c r="AX140" s="11">
        <f t="shared" si="21"/>
        <v>9.9731993083882788E-4</v>
      </c>
      <c r="AY140" s="11">
        <f t="shared" si="22"/>
        <v>0.1648022211275196</v>
      </c>
      <c r="AZ140" s="11">
        <f t="shared" si="23"/>
        <v>1.5509653581872783E-2</v>
      </c>
      <c r="BA140" s="11">
        <f t="shared" si="24"/>
        <v>2.5950583653729385E-4</v>
      </c>
      <c r="BB140" s="11">
        <f t="shared" si="25"/>
        <v>1.5293513243212192E-3</v>
      </c>
    </row>
    <row r="141" spans="1:54" x14ac:dyDescent="0.3">
      <c r="A141" s="1">
        <v>45397</v>
      </c>
      <c r="B141" t="s">
        <v>21</v>
      </c>
      <c r="C141">
        <v>73</v>
      </c>
      <c r="D141">
        <v>23732</v>
      </c>
      <c r="E141">
        <v>1789</v>
      </c>
      <c r="F141">
        <v>0</v>
      </c>
      <c r="G141">
        <v>100</v>
      </c>
      <c r="H141">
        <v>3</v>
      </c>
      <c r="I141">
        <v>3767239.9471399998</v>
      </c>
      <c r="J141">
        <v>3767239.9471399998</v>
      </c>
      <c r="K141">
        <v>233233.1</v>
      </c>
      <c r="L141">
        <v>3918590</v>
      </c>
      <c r="M141">
        <v>25594</v>
      </c>
      <c r="N141">
        <v>2.8522309916386651E-3</v>
      </c>
      <c r="O141">
        <v>0.92724857388450421</v>
      </c>
      <c r="P141">
        <v>6.9899195123857158E-2</v>
      </c>
      <c r="Q141">
        <v>0</v>
      </c>
      <c r="R141">
        <v>3.9071657419707754E-3</v>
      </c>
      <c r="S141">
        <v>1.1721497225912321E-4</v>
      </c>
      <c r="T141">
        <v>10745.038530171911</v>
      </c>
      <c r="U141">
        <v>3493167.8684663</v>
      </c>
      <c r="V141">
        <v>263327.0401435282</v>
      </c>
      <c r="W141">
        <v>0</v>
      </c>
      <c r="X141">
        <v>14719.2308632492</v>
      </c>
      <c r="Y141">
        <v>441.57692589747597</v>
      </c>
      <c r="Z141" s="4">
        <v>4293.8551066386426</v>
      </c>
      <c r="AA141" s="4">
        <v>879892.69359913154</v>
      </c>
      <c r="AB141" s="4">
        <v>79528.603447488815</v>
      </c>
      <c r="AC141" s="4">
        <v>1954.847846741076</v>
      </c>
      <c r="AD141" s="4">
        <v>8932.1337203590792</v>
      </c>
      <c r="AE141" s="4">
        <v>965.67000000000007</v>
      </c>
      <c r="AF141" s="10">
        <f t="shared" si="14"/>
        <v>4732909.9471399998</v>
      </c>
      <c r="AG141" s="4">
        <v>965670</v>
      </c>
      <c r="AH141" s="4">
        <v>965670</v>
      </c>
      <c r="AI141">
        <v>5136.8100000000004</v>
      </c>
      <c r="AJ141">
        <v>4171.1400000000003</v>
      </c>
      <c r="AK141">
        <v>965.67000000000007</v>
      </c>
      <c r="AL141">
        <v>1070.1121800000001</v>
      </c>
      <c r="AM141">
        <v>259.79782</v>
      </c>
      <c r="AN141">
        <v>1329.91</v>
      </c>
      <c r="AO141">
        <v>0.25889803204712653</v>
      </c>
      <c r="AP141">
        <v>0.25655148952085038</v>
      </c>
      <c r="AQ141">
        <v>0.26903374858906248</v>
      </c>
      <c r="AR141" s="11">
        <f t="shared" si="15"/>
        <v>2.2702816343811733E-3</v>
      </c>
      <c r="AS141" s="11">
        <f t="shared" si="16"/>
        <v>0.73805922941279489</v>
      </c>
      <c r="AT141" s="11">
        <f t="shared" si="17"/>
        <v>5.5637449916546865E-2</v>
      </c>
      <c r="AU141" s="11">
        <f t="shared" si="18"/>
        <v>0</v>
      </c>
      <c r="AV141" s="11">
        <f t="shared" si="19"/>
        <v>3.1099748416180471E-3</v>
      </c>
      <c r="AW141" s="11">
        <f t="shared" si="20"/>
        <v>9.3299245248541407E-5</v>
      </c>
      <c r="AX141" s="11">
        <f t="shared" si="21"/>
        <v>9.0723363735947078E-4</v>
      </c>
      <c r="AY141" s="11">
        <f t="shared" si="22"/>
        <v>0.18590945178047019</v>
      </c>
      <c r="AZ141" s="11">
        <f t="shared" si="23"/>
        <v>1.6803320649602962E-2</v>
      </c>
      <c r="BA141" s="11">
        <f t="shared" si="24"/>
        <v>4.1303296884453723E-4</v>
      </c>
      <c r="BB141" s="11">
        <f t="shared" si="25"/>
        <v>1.8872393136819736E-3</v>
      </c>
    </row>
    <row r="142" spans="1:54" x14ac:dyDescent="0.3">
      <c r="A142" s="1">
        <v>45404</v>
      </c>
      <c r="B142" t="s">
        <v>21</v>
      </c>
      <c r="C142">
        <v>85</v>
      </c>
      <c r="D142">
        <v>33821</v>
      </c>
      <c r="E142">
        <v>1004</v>
      </c>
      <c r="F142">
        <v>0</v>
      </c>
      <c r="G142">
        <v>103</v>
      </c>
      <c r="H142">
        <v>5</v>
      </c>
      <c r="I142">
        <v>3431766.7417899999</v>
      </c>
      <c r="J142">
        <v>3431766.7417899999</v>
      </c>
      <c r="K142">
        <v>245808</v>
      </c>
      <c r="L142">
        <v>3528790</v>
      </c>
      <c r="M142">
        <v>34910</v>
      </c>
      <c r="N142">
        <v>2.4348324262389001E-3</v>
      </c>
      <c r="O142">
        <v>0.96880549985677455</v>
      </c>
      <c r="P142">
        <v>2.8759667716986539E-2</v>
      </c>
      <c r="Q142">
        <v>0</v>
      </c>
      <c r="R142">
        <v>2.950443998854196E-3</v>
      </c>
      <c r="S142">
        <v>1.4322543683758241E-4</v>
      </c>
      <c r="T142">
        <v>8355.7769421985104</v>
      </c>
      <c r="U142">
        <v>3324714.4936717148</v>
      </c>
      <c r="V142">
        <v>98696.471176085921</v>
      </c>
      <c r="W142">
        <v>0</v>
      </c>
      <c r="X142">
        <v>10125.235588781719</v>
      </c>
      <c r="Y142">
        <v>491.5162907175594</v>
      </c>
      <c r="Z142" s="4">
        <v>3964.8158702538731</v>
      </c>
      <c r="AA142" s="4">
        <v>690883.84716939984</v>
      </c>
      <c r="AB142" s="4">
        <v>63392.500823489143</v>
      </c>
      <c r="AC142" s="4">
        <v>1438.836136857168</v>
      </c>
      <c r="AD142" s="4">
        <v>9255.2169404098458</v>
      </c>
      <c r="AE142" s="4">
        <v>759.68</v>
      </c>
      <c r="AF142" s="10">
        <f t="shared" si="14"/>
        <v>4191446.741789999</v>
      </c>
      <c r="AG142" s="4">
        <v>759680</v>
      </c>
      <c r="AH142" s="4">
        <v>759680</v>
      </c>
      <c r="AI142">
        <v>4113.4399999999996</v>
      </c>
      <c r="AJ142">
        <v>3224.29</v>
      </c>
      <c r="AK142">
        <v>889.15</v>
      </c>
      <c r="AL142">
        <v>870.48653999999999</v>
      </c>
      <c r="AM142">
        <v>211.33346</v>
      </c>
      <c r="AN142">
        <v>1081.82</v>
      </c>
      <c r="AO142">
        <v>0.26299642148663888</v>
      </c>
      <c r="AP142">
        <v>0.26997774393742502</v>
      </c>
      <c r="AQ142">
        <v>0.237680323904853</v>
      </c>
      <c r="AR142" s="11">
        <f t="shared" si="15"/>
        <v>1.9935305055624047E-3</v>
      </c>
      <c r="AS142" s="11">
        <f t="shared" si="16"/>
        <v>0.79321406151324791</v>
      </c>
      <c r="AT142" s="11">
        <f t="shared" si="17"/>
        <v>2.3547113265701813E-2</v>
      </c>
      <c r="AU142" s="11">
        <f t="shared" si="18"/>
        <v>0</v>
      </c>
      <c r="AV142" s="11">
        <f t="shared" si="19"/>
        <v>2.4156899067403243E-3</v>
      </c>
      <c r="AW142" s="11">
        <f t="shared" si="20"/>
        <v>1.1726650032720027E-4</v>
      </c>
      <c r="AX142" s="11">
        <f t="shared" si="21"/>
        <v>9.459301559825281E-4</v>
      </c>
      <c r="AY142" s="11">
        <f t="shared" si="22"/>
        <v>0.16483183247471039</v>
      </c>
      <c r="AZ142" s="11">
        <f t="shared" si="23"/>
        <v>1.5124252967703639E-2</v>
      </c>
      <c r="BA142" s="11">
        <f t="shared" si="24"/>
        <v>3.4327911709136941E-4</v>
      </c>
      <c r="BB142" s="11">
        <f t="shared" si="25"/>
        <v>2.208119895245839E-3</v>
      </c>
    </row>
    <row r="143" spans="1:54" x14ac:dyDescent="0.3">
      <c r="A143" s="1">
        <v>45411</v>
      </c>
      <c r="B143" t="s">
        <v>21</v>
      </c>
      <c r="C143">
        <v>40</v>
      </c>
      <c r="D143">
        <v>16528</v>
      </c>
      <c r="E143">
        <v>624</v>
      </c>
      <c r="F143">
        <v>0</v>
      </c>
      <c r="G143">
        <v>90</v>
      </c>
      <c r="H143">
        <v>0</v>
      </c>
      <c r="I143">
        <v>2800887.73306</v>
      </c>
      <c r="J143">
        <v>2800887.73306</v>
      </c>
      <c r="K143">
        <v>166776</v>
      </c>
      <c r="L143">
        <v>2755400</v>
      </c>
      <c r="M143">
        <v>17192</v>
      </c>
      <c r="N143">
        <v>2.3266635644485808E-3</v>
      </c>
      <c r="O143">
        <v>0.96137738483015356</v>
      </c>
      <c r="P143">
        <v>3.6295951605397857E-2</v>
      </c>
      <c r="Q143">
        <v>0</v>
      </c>
      <c r="R143">
        <v>5.234993020009307E-3</v>
      </c>
      <c r="S143">
        <v>0</v>
      </c>
      <c r="T143">
        <v>6516.7234366216844</v>
      </c>
      <c r="U143">
        <v>2692710.12401208</v>
      </c>
      <c r="V143">
        <v>101660.8856112983</v>
      </c>
      <c r="W143">
        <v>0</v>
      </c>
      <c r="X143">
        <v>14662.627732398791</v>
      </c>
      <c r="Y143">
        <v>0</v>
      </c>
      <c r="Z143" s="4">
        <v>4047.2084871399961</v>
      </c>
      <c r="AA143" s="4">
        <v>808551.93539904372</v>
      </c>
      <c r="AB143" s="4">
        <v>74972.564327571134</v>
      </c>
      <c r="AC143" s="4">
        <v>1108.2917862451491</v>
      </c>
      <c r="AD143" s="4">
        <v>8533.4313716921461</v>
      </c>
      <c r="AE143" s="4">
        <v>888.68000000000006</v>
      </c>
      <c r="AF143" s="10">
        <f t="shared" si="14"/>
        <v>3689567.73306</v>
      </c>
      <c r="AG143" s="4">
        <v>888680</v>
      </c>
      <c r="AH143" s="4">
        <v>888680</v>
      </c>
      <c r="AI143">
        <v>3808.26</v>
      </c>
      <c r="AJ143">
        <v>3020.36</v>
      </c>
      <c r="AK143">
        <v>787.9</v>
      </c>
      <c r="AL143">
        <v>794.12731000000008</v>
      </c>
      <c r="AM143">
        <v>204.96269000000001</v>
      </c>
      <c r="AN143">
        <v>999.09</v>
      </c>
      <c r="AO143">
        <v>0.26234815900174879</v>
      </c>
      <c r="AP143">
        <v>0.26292472089419799</v>
      </c>
      <c r="AQ143">
        <v>0.26013794897829678</v>
      </c>
      <c r="AR143" s="11">
        <f t="shared" si="15"/>
        <v>1.7662566208581131E-3</v>
      </c>
      <c r="AS143" s="11">
        <f t="shared" si="16"/>
        <v>0.72981723573857238</v>
      </c>
      <c r="AT143" s="11">
        <f t="shared" si="17"/>
        <v>2.7553603285386571E-2</v>
      </c>
      <c r="AU143" s="11">
        <f t="shared" si="18"/>
        <v>0</v>
      </c>
      <c r="AV143" s="11">
        <f t="shared" si="19"/>
        <v>3.9740773969307551E-3</v>
      </c>
      <c r="AW143" s="11">
        <f t="shared" si="20"/>
        <v>0</v>
      </c>
      <c r="AX143" s="11">
        <f t="shared" si="21"/>
        <v>1.0969329688340973E-3</v>
      </c>
      <c r="AY143" s="11">
        <f t="shared" si="22"/>
        <v>0.21914543759533009</v>
      </c>
      <c r="AZ143" s="11">
        <f t="shared" si="23"/>
        <v>2.0320148524659683E-2</v>
      </c>
      <c r="BA143" s="11">
        <f t="shared" si="24"/>
        <v>3.0038526635909463E-4</v>
      </c>
      <c r="BB143" s="11">
        <f t="shared" si="25"/>
        <v>2.3128539680215636E-3</v>
      </c>
    </row>
    <row r="144" spans="1:54" x14ac:dyDescent="0.3">
      <c r="A144" s="1">
        <v>45418</v>
      </c>
      <c r="B144" t="s">
        <v>21</v>
      </c>
      <c r="C144">
        <v>36</v>
      </c>
      <c r="D144">
        <v>20281</v>
      </c>
      <c r="E144">
        <v>767</v>
      </c>
      <c r="F144">
        <v>0</v>
      </c>
      <c r="G144">
        <v>74</v>
      </c>
      <c r="H144">
        <v>1</v>
      </c>
      <c r="I144">
        <v>3644132.9075500001</v>
      </c>
      <c r="J144">
        <v>3644132.9075500001</v>
      </c>
      <c r="K144">
        <v>249115</v>
      </c>
      <c r="L144">
        <v>3451400</v>
      </c>
      <c r="M144">
        <v>21084</v>
      </c>
      <c r="N144">
        <v>1.7074558907228231E-3</v>
      </c>
      <c r="O144">
        <v>0.96191424777082146</v>
      </c>
      <c r="P144">
        <v>3.6378296338455698E-2</v>
      </c>
      <c r="Q144">
        <v>0</v>
      </c>
      <c r="R144">
        <v>3.509770442041359E-3</v>
      </c>
      <c r="S144">
        <v>4.7429330297856187E-5</v>
      </c>
      <c r="T144">
        <v>6222.1961995731363</v>
      </c>
      <c r="U144">
        <v>3505343.3645428549</v>
      </c>
      <c r="V144">
        <v>132567.34680757209</v>
      </c>
      <c r="W144">
        <v>0</v>
      </c>
      <c r="X144">
        <v>12790.069965789229</v>
      </c>
      <c r="Y144">
        <v>172.838783321476</v>
      </c>
      <c r="Z144" s="4">
        <v>5109.5416712462547</v>
      </c>
      <c r="AA144" s="4">
        <v>907919.67155307578</v>
      </c>
      <c r="AB144" s="4">
        <v>84615.702948859936</v>
      </c>
      <c r="AC144" s="4">
        <v>1325.083826818066</v>
      </c>
      <c r="AD144" s="4">
        <v>8879.095457125075</v>
      </c>
      <c r="AE144" s="4">
        <v>998.96999999999991</v>
      </c>
      <c r="AF144" s="10">
        <f t="shared" si="14"/>
        <v>4643102.9075500006</v>
      </c>
      <c r="AG144" s="4">
        <v>998970</v>
      </c>
      <c r="AH144" s="4">
        <v>998970</v>
      </c>
      <c r="AI144">
        <v>4483.54</v>
      </c>
      <c r="AJ144">
        <v>3469.92</v>
      </c>
      <c r="AK144">
        <v>1013.62</v>
      </c>
      <c r="AL144">
        <v>909.25665000000004</v>
      </c>
      <c r="AM144">
        <v>243.05334999999999</v>
      </c>
      <c r="AN144">
        <v>1152.31</v>
      </c>
      <c r="AO144">
        <v>0.25700897059020328</v>
      </c>
      <c r="AP144">
        <v>0.26203965797482359</v>
      </c>
      <c r="AQ144">
        <v>0.23978744499911209</v>
      </c>
      <c r="AR144" s="11">
        <f t="shared" si="15"/>
        <v>1.3400943988244203E-3</v>
      </c>
      <c r="AS144" s="11">
        <f t="shared" si="16"/>
        <v>0.7549570695155019</v>
      </c>
      <c r="AT144" s="11">
        <f t="shared" si="17"/>
        <v>2.8551455663842509E-2</v>
      </c>
      <c r="AU144" s="11">
        <f t="shared" si="18"/>
        <v>0</v>
      </c>
      <c r="AV144" s="11">
        <f t="shared" si="19"/>
        <v>2.7546384864724207E-3</v>
      </c>
      <c r="AW144" s="11">
        <f t="shared" si="20"/>
        <v>3.7224844411789455E-5</v>
      </c>
      <c r="AX144" s="11">
        <f t="shared" si="21"/>
        <v>1.1004584160600431E-3</v>
      </c>
      <c r="AY144" s="11">
        <f t="shared" si="22"/>
        <v>0.19554157847260648</v>
      </c>
      <c r="AZ144" s="11">
        <f t="shared" si="23"/>
        <v>1.822395596945936E-2</v>
      </c>
      <c r="BA144" s="11">
        <f t="shared" si="24"/>
        <v>2.8538756370516573E-4</v>
      </c>
      <c r="BB144" s="11">
        <f t="shared" si="25"/>
        <v>1.9123193334110822E-3</v>
      </c>
    </row>
    <row r="145" spans="1:54" x14ac:dyDescent="0.3">
      <c r="A145" s="1">
        <v>45425</v>
      </c>
      <c r="B145" t="s">
        <v>21</v>
      </c>
      <c r="C145">
        <v>23</v>
      </c>
      <c r="D145">
        <v>33778</v>
      </c>
      <c r="E145">
        <v>1925</v>
      </c>
      <c r="F145">
        <v>0</v>
      </c>
      <c r="G145">
        <v>100</v>
      </c>
      <c r="H145">
        <v>1</v>
      </c>
      <c r="I145">
        <v>3543097.0088499999</v>
      </c>
      <c r="J145">
        <v>3543097.0088499999</v>
      </c>
      <c r="K145">
        <v>263764</v>
      </c>
      <c r="L145">
        <v>3742030</v>
      </c>
      <c r="M145">
        <v>35726</v>
      </c>
      <c r="N145">
        <v>6.4378883726137824E-4</v>
      </c>
      <c r="O145">
        <v>0.94547388456586234</v>
      </c>
      <c r="P145">
        <v>5.3882326596876223E-2</v>
      </c>
      <c r="Q145">
        <v>0</v>
      </c>
      <c r="R145">
        <v>2.7990819011364269E-3</v>
      </c>
      <c r="S145">
        <v>2.799081901136427E-5</v>
      </c>
      <c r="T145">
        <v>2281.0063036318088</v>
      </c>
      <c r="U145">
        <v>3349905.6923510968</v>
      </c>
      <c r="V145">
        <v>190910.3101952709</v>
      </c>
      <c r="W145">
        <v>0</v>
      </c>
      <c r="X145">
        <v>9917.4187114426459</v>
      </c>
      <c r="Y145">
        <v>99.174187114426473</v>
      </c>
      <c r="Z145" s="4">
        <v>4357.5539797455813</v>
      </c>
      <c r="AA145" s="4">
        <v>800668.55009102554</v>
      </c>
      <c r="AB145" s="4">
        <v>75641.884734644089</v>
      </c>
      <c r="AC145" s="4">
        <v>1412.0111945848321</v>
      </c>
      <c r="AD145" s="4">
        <v>10159.78970383301</v>
      </c>
      <c r="AE145" s="4">
        <v>882.08</v>
      </c>
      <c r="AF145" s="10">
        <f t="shared" si="14"/>
        <v>4425177.0088499989</v>
      </c>
      <c r="AG145" s="4">
        <v>882080</v>
      </c>
      <c r="AH145" s="4">
        <v>882080</v>
      </c>
      <c r="AI145">
        <v>4620.5200000000004</v>
      </c>
      <c r="AJ145">
        <v>3739.27</v>
      </c>
      <c r="AK145">
        <v>881.25</v>
      </c>
      <c r="AL145">
        <v>945.89329999999995</v>
      </c>
      <c r="AM145">
        <v>252.8467</v>
      </c>
      <c r="AN145">
        <v>1198.74</v>
      </c>
      <c r="AO145">
        <v>0.25943833161635482</v>
      </c>
      <c r="AP145">
        <v>0.2529620219989463</v>
      </c>
      <c r="AQ145">
        <v>0.28691824113475178</v>
      </c>
      <c r="AR145" s="11">
        <f t="shared" si="15"/>
        <v>5.1546103106609733E-4</v>
      </c>
      <c r="AS145" s="11">
        <f t="shared" si="16"/>
        <v>0.75701055249350568</v>
      </c>
      <c r="AT145" s="11">
        <f t="shared" si="17"/>
        <v>4.3141847165314655E-2</v>
      </c>
      <c r="AU145" s="11">
        <f t="shared" si="18"/>
        <v>0</v>
      </c>
      <c r="AV145" s="11">
        <f t="shared" si="19"/>
        <v>2.2411349176786836E-3</v>
      </c>
      <c r="AW145" s="11">
        <f t="shared" si="20"/>
        <v>2.2411349176786839E-5</v>
      </c>
      <c r="AX145" s="11">
        <f t="shared" si="21"/>
        <v>9.8471857081215567E-4</v>
      </c>
      <c r="AY145" s="11">
        <f t="shared" si="22"/>
        <v>0.18093480746414273</v>
      </c>
      <c r="AZ145" s="11">
        <f t="shared" si="23"/>
        <v>1.7093527464181971E-2</v>
      </c>
      <c r="BA145" s="11">
        <f t="shared" si="24"/>
        <v>3.1908581097680908E-4</v>
      </c>
      <c r="BB145" s="11">
        <f t="shared" si="25"/>
        <v>2.2959058323574959E-3</v>
      </c>
    </row>
    <row r="146" spans="1:54" x14ac:dyDescent="0.3">
      <c r="A146" s="1">
        <v>45432</v>
      </c>
      <c r="B146" t="s">
        <v>21</v>
      </c>
      <c r="C146">
        <v>24</v>
      </c>
      <c r="D146">
        <v>19757</v>
      </c>
      <c r="E146">
        <v>753</v>
      </c>
      <c r="F146">
        <v>0</v>
      </c>
      <c r="G146">
        <v>75</v>
      </c>
      <c r="H146">
        <v>0</v>
      </c>
      <c r="I146">
        <v>3781880.7303900002</v>
      </c>
      <c r="J146">
        <v>3781880.7303900002</v>
      </c>
      <c r="K146">
        <v>237106</v>
      </c>
      <c r="L146">
        <v>3766670</v>
      </c>
      <c r="M146">
        <v>20534</v>
      </c>
      <c r="N146">
        <v>1.168793220999318E-3</v>
      </c>
      <c r="O146">
        <v>0.96216031947014702</v>
      </c>
      <c r="P146">
        <v>3.6670887308853609E-2</v>
      </c>
      <c r="Q146">
        <v>0</v>
      </c>
      <c r="R146">
        <v>3.652478815622869E-3</v>
      </c>
      <c r="S146">
        <v>0</v>
      </c>
      <c r="T146">
        <v>4420.2365603077824</v>
      </c>
      <c r="U146">
        <v>3638775.571750036</v>
      </c>
      <c r="V146">
        <v>138684.92207965671</v>
      </c>
      <c r="W146">
        <v>0</v>
      </c>
      <c r="X146">
        <v>13813.23925096182</v>
      </c>
      <c r="Y146">
        <v>0</v>
      </c>
      <c r="Z146" s="4">
        <v>4143.2637722350346</v>
      </c>
      <c r="AA146" s="4">
        <v>747348.40068909677</v>
      </c>
      <c r="AB146" s="4">
        <v>68783.008351632103</v>
      </c>
      <c r="AC146" s="4">
        <v>1395.327187036105</v>
      </c>
      <c r="AD146" s="4">
        <v>8343.2440637000291</v>
      </c>
      <c r="AE146" s="4">
        <v>821.67000000000007</v>
      </c>
      <c r="AF146" s="10">
        <f t="shared" si="14"/>
        <v>4603550.7303900011</v>
      </c>
      <c r="AG146" s="4">
        <v>821670</v>
      </c>
      <c r="AH146" s="4">
        <v>821670</v>
      </c>
      <c r="AI146">
        <v>4384.3</v>
      </c>
      <c r="AJ146">
        <v>3562.63</v>
      </c>
      <c r="AK146">
        <v>821.67000000000007</v>
      </c>
      <c r="AL146">
        <v>913.33614999999998</v>
      </c>
      <c r="AM146">
        <v>244.14384999999999</v>
      </c>
      <c r="AN146">
        <v>1157.48</v>
      </c>
      <c r="AO146">
        <v>0.2640056565472253</v>
      </c>
      <c r="AP146">
        <v>0.25636570454972868</v>
      </c>
      <c r="AQ146">
        <v>0.2971312692443438</v>
      </c>
      <c r="AR146" s="11">
        <f t="shared" si="15"/>
        <v>9.6017983056598385E-4</v>
      </c>
      <c r="AS146" s="11">
        <f t="shared" si="16"/>
        <v>0.79042803802050599</v>
      </c>
      <c r="AT146" s="11">
        <f t="shared" si="17"/>
        <v>3.0125642184007751E-2</v>
      </c>
      <c r="AU146" s="11">
        <f t="shared" si="18"/>
        <v>0</v>
      </c>
      <c r="AV146" s="11">
        <f t="shared" si="19"/>
        <v>3.0005619705186994E-3</v>
      </c>
      <c r="AW146" s="11">
        <f t="shared" si="20"/>
        <v>0</v>
      </c>
      <c r="AX146" s="11">
        <f t="shared" si="21"/>
        <v>9.0001479616235878E-4</v>
      </c>
      <c r="AY146" s="11">
        <f t="shared" si="22"/>
        <v>0.16234173238399033</v>
      </c>
      <c r="AZ146" s="11">
        <f t="shared" si="23"/>
        <v>1.4941294748326795E-2</v>
      </c>
      <c r="BA146" s="11">
        <f t="shared" si="24"/>
        <v>3.0309803644064468E-4</v>
      </c>
      <c r="BB146" s="11">
        <f t="shared" si="25"/>
        <v>1.8123497605061062E-3</v>
      </c>
    </row>
    <row r="147" spans="1:54" x14ac:dyDescent="0.3">
      <c r="A147" s="1">
        <v>45439</v>
      </c>
      <c r="B147" t="s">
        <v>21</v>
      </c>
      <c r="C147">
        <v>31</v>
      </c>
      <c r="D147">
        <v>15793</v>
      </c>
      <c r="E147">
        <v>593</v>
      </c>
      <c r="F147">
        <v>0</v>
      </c>
      <c r="G147">
        <v>64</v>
      </c>
      <c r="H147">
        <v>0</v>
      </c>
      <c r="I147">
        <v>3439799.7749200002</v>
      </c>
      <c r="J147">
        <v>3439799.7749200002</v>
      </c>
      <c r="K147">
        <v>249191</v>
      </c>
      <c r="L147">
        <v>3204140</v>
      </c>
      <c r="M147">
        <v>16417</v>
      </c>
      <c r="N147">
        <v>1.888286532253152E-3</v>
      </c>
      <c r="O147">
        <v>0.96199061947980746</v>
      </c>
      <c r="P147">
        <v>3.6121093987939328E-2</v>
      </c>
      <c r="Q147">
        <v>0</v>
      </c>
      <c r="R147">
        <v>3.8983980020710239E-3</v>
      </c>
      <c r="S147">
        <v>0</v>
      </c>
      <c r="T147">
        <v>6495.3275886288602</v>
      </c>
      <c r="U147">
        <v>3309055.1163617931</v>
      </c>
      <c r="V147">
        <v>124249.3309695779</v>
      </c>
      <c r="W147">
        <v>0</v>
      </c>
      <c r="X147">
        <v>13409.708570072489</v>
      </c>
      <c r="Y147">
        <v>0</v>
      </c>
      <c r="Z147" s="4">
        <v>4381.5030833934707</v>
      </c>
      <c r="AA147" s="4">
        <v>785705.10459271469</v>
      </c>
      <c r="AB147" s="4">
        <v>67027.997484171749</v>
      </c>
      <c r="AC147" s="4">
        <v>1475.394839720024</v>
      </c>
      <c r="AD147" s="4">
        <v>13540.48700824343</v>
      </c>
      <c r="AE147" s="4">
        <v>858.59</v>
      </c>
      <c r="AF147" s="10">
        <f t="shared" si="14"/>
        <v>4298389.7749199998</v>
      </c>
      <c r="AG147" s="4">
        <v>858590</v>
      </c>
      <c r="AH147" s="4">
        <v>858590</v>
      </c>
      <c r="AI147">
        <v>4135.4799999999996</v>
      </c>
      <c r="AJ147">
        <v>3189.93</v>
      </c>
      <c r="AK147">
        <v>945.55</v>
      </c>
      <c r="AL147">
        <v>858.94439999999997</v>
      </c>
      <c r="AM147">
        <v>236.4256</v>
      </c>
      <c r="AN147">
        <v>1095.3699999999999</v>
      </c>
      <c r="AO147">
        <v>0.26487130877189591</v>
      </c>
      <c r="AP147">
        <v>0.26926747608881701</v>
      </c>
      <c r="AQ147">
        <v>0.25004029400877797</v>
      </c>
      <c r="AR147" s="11">
        <f t="shared" si="15"/>
        <v>1.5111071654151582E-3</v>
      </c>
      <c r="AS147" s="11">
        <f t="shared" si="16"/>
        <v>0.7698359826903739</v>
      </c>
      <c r="AT147" s="11">
        <f t="shared" si="17"/>
        <v>2.8906017712618998E-2</v>
      </c>
      <c r="AU147" s="11">
        <f t="shared" si="18"/>
        <v>0</v>
      </c>
      <c r="AV147" s="11">
        <f t="shared" si="19"/>
        <v>3.119705115695811E-3</v>
      </c>
      <c r="AW147" s="11">
        <f t="shared" si="20"/>
        <v>0</v>
      </c>
      <c r="AX147" s="11">
        <f t="shared" si="21"/>
        <v>1.019335917128413E-3</v>
      </c>
      <c r="AY147" s="11">
        <f t="shared" si="22"/>
        <v>0.18279056710424499</v>
      </c>
      <c r="AZ147" s="11">
        <f t="shared" si="23"/>
        <v>1.5593745796452172E-2</v>
      </c>
      <c r="BA147" s="11">
        <f t="shared" si="24"/>
        <v>3.4324361376638621E-4</v>
      </c>
      <c r="BB147" s="11">
        <f t="shared" si="25"/>
        <v>3.1501300992405794E-3</v>
      </c>
    </row>
    <row r="148" spans="1:54" x14ac:dyDescent="0.3">
      <c r="A148" s="1">
        <v>45446</v>
      </c>
      <c r="B148" t="s">
        <v>21</v>
      </c>
      <c r="C148">
        <v>25</v>
      </c>
      <c r="D148">
        <v>13971</v>
      </c>
      <c r="E148">
        <v>436</v>
      </c>
      <c r="F148">
        <v>0</v>
      </c>
      <c r="G148">
        <v>38</v>
      </c>
      <c r="H148">
        <v>5</v>
      </c>
      <c r="I148">
        <v>2591617.9620400001</v>
      </c>
      <c r="J148">
        <v>2591617.9620400001</v>
      </c>
      <c r="K148">
        <v>171359</v>
      </c>
      <c r="L148">
        <v>2580680</v>
      </c>
      <c r="M148">
        <v>14432</v>
      </c>
      <c r="N148">
        <v>1.732261640798226E-3</v>
      </c>
      <c r="O148">
        <v>0.96805709534368067</v>
      </c>
      <c r="P148">
        <v>3.0210643015521069E-2</v>
      </c>
      <c r="Q148">
        <v>0</v>
      </c>
      <c r="R148">
        <v>2.6330376940133038E-3</v>
      </c>
      <c r="S148">
        <v>3.4645232815964531E-4</v>
      </c>
      <c r="T148">
        <v>4489.3603832455656</v>
      </c>
      <c r="U148">
        <v>2508834.1565729519</v>
      </c>
      <c r="V148">
        <v>78294.445083802668</v>
      </c>
      <c r="W148">
        <v>0</v>
      </c>
      <c r="X148">
        <v>6823.8277825332598</v>
      </c>
      <c r="Y148">
        <v>897.87207664911318</v>
      </c>
      <c r="Z148" s="4">
        <v>3426.5806819776831</v>
      </c>
      <c r="AA148" s="4">
        <v>676852.91302164528</v>
      </c>
      <c r="AB148" s="4">
        <v>58278.568299357154</v>
      </c>
      <c r="AC148" s="4">
        <v>801.93799701984949</v>
      </c>
      <c r="AD148" s="4">
        <v>5481.2718359531491</v>
      </c>
      <c r="AE148" s="4">
        <v>739.3599999999999</v>
      </c>
      <c r="AF148" s="10">
        <f t="shared" si="14"/>
        <v>3330977.9620400001</v>
      </c>
      <c r="AG148" s="4">
        <v>739360</v>
      </c>
      <c r="AH148" s="4">
        <v>739360</v>
      </c>
      <c r="AI148">
        <v>3386.16</v>
      </c>
      <c r="AJ148">
        <v>2646.8</v>
      </c>
      <c r="AK148">
        <v>739.3599999999999</v>
      </c>
      <c r="AL148">
        <v>680.35402999999997</v>
      </c>
      <c r="AM148">
        <v>209.74597</v>
      </c>
      <c r="AN148">
        <v>890.1</v>
      </c>
      <c r="AO148">
        <v>0.26286412927918351</v>
      </c>
      <c r="AP148">
        <v>0.25704776711500682</v>
      </c>
      <c r="AQ148">
        <v>0.28368584992425888</v>
      </c>
      <c r="AR148" s="11">
        <f t="shared" si="15"/>
        <v>1.3477604578614906E-3</v>
      </c>
      <c r="AS148" s="11">
        <f t="shared" si="16"/>
        <v>0.75318245427131547</v>
      </c>
      <c r="AT148" s="11">
        <f t="shared" si="17"/>
        <v>2.3504942385104397E-2</v>
      </c>
      <c r="AU148" s="11">
        <f t="shared" si="18"/>
        <v>0</v>
      </c>
      <c r="AV148" s="11">
        <f t="shared" si="19"/>
        <v>2.0485958959494659E-3</v>
      </c>
      <c r="AW148" s="11">
        <f t="shared" si="20"/>
        <v>2.6955209157229814E-4</v>
      </c>
      <c r="AX148" s="11">
        <f t="shared" si="21"/>
        <v>1.0287010965029418E-3</v>
      </c>
      <c r="AY148" s="11">
        <f t="shared" si="22"/>
        <v>0.20319945695681468</v>
      </c>
      <c r="AZ148" s="11">
        <f t="shared" si="23"/>
        <v>1.7495933315531589E-2</v>
      </c>
      <c r="BA148" s="11">
        <f t="shared" si="24"/>
        <v>2.4075151686945307E-4</v>
      </c>
      <c r="BB148" s="11">
        <f t="shared" si="25"/>
        <v>1.6455443111356518E-3</v>
      </c>
    </row>
    <row r="149" spans="1:54" x14ac:dyDescent="0.3">
      <c r="A149" s="1">
        <v>45453</v>
      </c>
      <c r="B149" t="s">
        <v>21</v>
      </c>
      <c r="C149">
        <v>31</v>
      </c>
      <c r="D149">
        <v>21693</v>
      </c>
      <c r="E149">
        <v>676</v>
      </c>
      <c r="F149">
        <v>0</v>
      </c>
      <c r="G149">
        <v>55</v>
      </c>
      <c r="H149">
        <v>2</v>
      </c>
      <c r="I149">
        <v>3305004.7061200002</v>
      </c>
      <c r="J149">
        <v>3305004.7061200002</v>
      </c>
      <c r="K149">
        <v>240589</v>
      </c>
      <c r="L149">
        <v>3233920</v>
      </c>
      <c r="M149">
        <v>22400</v>
      </c>
      <c r="N149">
        <v>1.3839285714285709E-3</v>
      </c>
      <c r="O149">
        <v>0.96843749999999995</v>
      </c>
      <c r="P149">
        <v>3.017857142857143E-2</v>
      </c>
      <c r="Q149">
        <v>0</v>
      </c>
      <c r="R149">
        <v>2.4553571428571428E-3</v>
      </c>
      <c r="S149">
        <v>8.9285714285714286E-5</v>
      </c>
      <c r="T149">
        <v>4573.8904415053576</v>
      </c>
      <c r="U149">
        <v>3200690.4950830881</v>
      </c>
      <c r="V149">
        <v>99740.32059540716</v>
      </c>
      <c r="W149">
        <v>0</v>
      </c>
      <c r="X149">
        <v>8114.9669123482136</v>
      </c>
      <c r="Y149">
        <v>295.08970590357143</v>
      </c>
      <c r="Z149" s="4">
        <v>4983.7264140558982</v>
      </c>
      <c r="AA149" s="4">
        <v>1000923.256408995</v>
      </c>
      <c r="AB149" s="4">
        <v>88286.491100917789</v>
      </c>
      <c r="AC149" s="4">
        <v>2166.5260760316419</v>
      </c>
      <c r="AD149" s="4">
        <v>12817.37457112415</v>
      </c>
      <c r="AE149" s="4">
        <v>1096.3599999999999</v>
      </c>
      <c r="AF149" s="10">
        <f t="shared" si="14"/>
        <v>4401364.7061200002</v>
      </c>
      <c r="AG149" s="4">
        <v>1096360</v>
      </c>
      <c r="AH149" s="4">
        <v>1096360</v>
      </c>
      <c r="AI149">
        <v>4327.6399999999994</v>
      </c>
      <c r="AJ149">
        <v>3231.28</v>
      </c>
      <c r="AK149">
        <v>1096.3599999999999</v>
      </c>
      <c r="AL149">
        <v>840.27277000000004</v>
      </c>
      <c r="AM149">
        <v>259.04723000000001</v>
      </c>
      <c r="AN149">
        <v>1099.32</v>
      </c>
      <c r="AO149">
        <v>0.25402297788170919</v>
      </c>
      <c r="AP149">
        <v>0.26004331719937612</v>
      </c>
      <c r="AQ149">
        <v>0.2362793516728082</v>
      </c>
      <c r="AR149" s="11">
        <f t="shared" si="15"/>
        <v>1.0391982366617935E-3</v>
      </c>
      <c r="AS149" s="11">
        <f t="shared" si="16"/>
        <v>0.7272041079969126</v>
      </c>
      <c r="AT149" s="11">
        <f t="shared" si="17"/>
        <v>2.2661226063979759E-2</v>
      </c>
      <c r="AU149" s="11">
        <f t="shared" si="18"/>
        <v>0</v>
      </c>
      <c r="AV149" s="11">
        <f t="shared" si="19"/>
        <v>1.8437388069806012E-3</v>
      </c>
      <c r="AW149" s="11">
        <f t="shared" si="20"/>
        <v>6.7045047526567323E-5</v>
      </c>
      <c r="AX149" s="11">
        <f t="shared" si="21"/>
        <v>1.1323138950803456E-3</v>
      </c>
      <c r="AY149" s="11">
        <f t="shared" si="22"/>
        <v>0.22741202405182043</v>
      </c>
      <c r="AZ149" s="11">
        <f t="shared" si="23"/>
        <v>2.0058890138814758E-2</v>
      </c>
      <c r="BA149" s="11">
        <f t="shared" si="24"/>
        <v>4.9223961673049621E-4</v>
      </c>
      <c r="BB149" s="11">
        <f t="shared" si="25"/>
        <v>2.9121364456123969E-3</v>
      </c>
    </row>
    <row r="150" spans="1:54" x14ac:dyDescent="0.3">
      <c r="A150" s="1">
        <v>45460</v>
      </c>
      <c r="B150" t="s">
        <v>21</v>
      </c>
      <c r="C150">
        <v>35</v>
      </c>
      <c r="D150">
        <v>29820</v>
      </c>
      <c r="E150">
        <v>782</v>
      </c>
      <c r="F150">
        <v>0</v>
      </c>
      <c r="G150">
        <v>83</v>
      </c>
      <c r="H150">
        <v>3</v>
      </c>
      <c r="I150">
        <v>3642557.0684000002</v>
      </c>
      <c r="J150">
        <v>3642557.0684000002</v>
      </c>
      <c r="K150">
        <v>293182</v>
      </c>
      <c r="L150">
        <v>3647430</v>
      </c>
      <c r="M150">
        <v>30637</v>
      </c>
      <c r="N150">
        <v>1.14240950484708E-3</v>
      </c>
      <c r="O150">
        <v>0.97333289812971246</v>
      </c>
      <c r="P150">
        <v>2.5524692365440482E-2</v>
      </c>
      <c r="Q150">
        <v>0</v>
      </c>
      <c r="R150">
        <v>2.7091425400659328E-3</v>
      </c>
      <c r="S150">
        <v>9.7920814701178317E-5</v>
      </c>
      <c r="T150">
        <v>4161.2918168880769</v>
      </c>
      <c r="U150">
        <v>3545420.6279886421</v>
      </c>
      <c r="V150">
        <v>92975.148594470753</v>
      </c>
      <c r="W150">
        <v>0</v>
      </c>
      <c r="X150">
        <v>9868.2063086202961</v>
      </c>
      <c r="Y150">
        <v>356.68215573326381</v>
      </c>
      <c r="Z150" s="4">
        <v>4682.3840333734324</v>
      </c>
      <c r="AA150" s="4">
        <v>933027.50173157384</v>
      </c>
      <c r="AB150" s="4">
        <v>81233.893890600928</v>
      </c>
      <c r="AC150" s="4">
        <v>1266.2203444517811</v>
      </c>
      <c r="AD150" s="4">
        <v>8729.7561387053356</v>
      </c>
      <c r="AE150" s="4">
        <v>1020.21</v>
      </c>
      <c r="AF150" s="10">
        <f t="shared" si="14"/>
        <v>4662767.0684000012</v>
      </c>
      <c r="AG150" s="4">
        <v>1020210</v>
      </c>
      <c r="AH150" s="4">
        <v>1020210</v>
      </c>
      <c r="AI150">
        <v>4358.88</v>
      </c>
      <c r="AJ150">
        <v>3338.67</v>
      </c>
      <c r="AK150">
        <v>1020.21</v>
      </c>
      <c r="AL150">
        <v>844.75190999999995</v>
      </c>
      <c r="AM150">
        <v>260.42809</v>
      </c>
      <c r="AN150">
        <v>1105.18</v>
      </c>
      <c r="AO150">
        <v>0.25354678265976582</v>
      </c>
      <c r="AP150">
        <v>0.25302048719999282</v>
      </c>
      <c r="AQ150">
        <v>0.25526910145950338</v>
      </c>
      <c r="AR150" s="11">
        <f t="shared" si="15"/>
        <v>8.9245114667844592E-4</v>
      </c>
      <c r="AS150" s="11">
        <f t="shared" si="16"/>
        <v>0.76036837697003612</v>
      </c>
      <c r="AT150" s="11">
        <f t="shared" si="17"/>
        <v>1.9939908477215565E-2</v>
      </c>
      <c r="AU150" s="11">
        <f t="shared" si="18"/>
        <v>0</v>
      </c>
      <c r="AV150" s="11">
        <f t="shared" si="19"/>
        <v>2.1163841478374574E-3</v>
      </c>
      <c r="AW150" s="11">
        <f t="shared" si="20"/>
        <v>7.6495812572438242E-5</v>
      </c>
      <c r="AX150" s="11">
        <f t="shared" si="21"/>
        <v>1.0042071509654379E-3</v>
      </c>
      <c r="AY150" s="11">
        <f t="shared" si="22"/>
        <v>0.20010167525947983</v>
      </c>
      <c r="AZ150" s="11">
        <f t="shared" si="23"/>
        <v>1.7421821141598612E-2</v>
      </c>
      <c r="BA150" s="11">
        <f t="shared" si="24"/>
        <v>2.7155985402596501E-4</v>
      </c>
      <c r="BB150" s="11">
        <f t="shared" si="25"/>
        <v>1.8722265149952893E-3</v>
      </c>
    </row>
    <row r="151" spans="1:54" x14ac:dyDescent="0.3">
      <c r="A151" s="1">
        <v>45467</v>
      </c>
      <c r="B151" t="s">
        <v>21</v>
      </c>
      <c r="C151">
        <v>21</v>
      </c>
      <c r="D151">
        <v>14365</v>
      </c>
      <c r="E151">
        <v>580</v>
      </c>
      <c r="F151">
        <v>0</v>
      </c>
      <c r="G151">
        <v>43</v>
      </c>
      <c r="H151">
        <v>3</v>
      </c>
      <c r="I151">
        <v>3244579.3949199999</v>
      </c>
      <c r="J151">
        <v>3244579.3949199999</v>
      </c>
      <c r="K151">
        <v>196926</v>
      </c>
      <c r="L151">
        <v>1825830</v>
      </c>
      <c r="M151">
        <v>14966</v>
      </c>
      <c r="N151">
        <v>1.403180542563143E-3</v>
      </c>
      <c r="O151">
        <v>0.95984230923426428</v>
      </c>
      <c r="P151">
        <v>3.8754510223172521E-2</v>
      </c>
      <c r="Q151">
        <v>0</v>
      </c>
      <c r="R151">
        <v>2.873179206200721E-3</v>
      </c>
      <c r="S151">
        <v>2.004543632233062E-4</v>
      </c>
      <c r="T151">
        <v>4552.7306757530396</v>
      </c>
      <c r="U151">
        <v>3114284.5789139252</v>
      </c>
      <c r="V151">
        <v>125742.08533032209</v>
      </c>
      <c r="W151">
        <v>0</v>
      </c>
      <c r="X151">
        <v>9322.2580503514619</v>
      </c>
      <c r="Y151">
        <v>650.39009653614858</v>
      </c>
      <c r="Z151" s="4">
        <v>5106.6690157833964</v>
      </c>
      <c r="AA151" s="4">
        <v>986988.08329733915</v>
      </c>
      <c r="AB151" s="4">
        <v>90207.175928237091</v>
      </c>
      <c r="AC151" s="4">
        <v>1398.071758640313</v>
      </c>
      <c r="AD151" s="4">
        <v>3227.4918060128548</v>
      </c>
      <c r="AE151" s="4">
        <v>1087.03</v>
      </c>
      <c r="AF151" s="10">
        <f t="shared" si="14"/>
        <v>4328279.3949199999</v>
      </c>
      <c r="AG151" s="4">
        <v>1087030</v>
      </c>
      <c r="AH151" s="4">
        <v>628570</v>
      </c>
      <c r="AI151">
        <v>4205.8599999999997</v>
      </c>
      <c r="AJ151">
        <v>3118.83</v>
      </c>
      <c r="AK151">
        <v>1087.03</v>
      </c>
      <c r="AL151">
        <v>790.6583599999999</v>
      </c>
      <c r="AM151">
        <v>243.75164000000001</v>
      </c>
      <c r="AN151">
        <v>1034.4100000000001</v>
      </c>
      <c r="AO151">
        <v>0.24594494348361581</v>
      </c>
      <c r="AP151">
        <v>0.25351120772853919</v>
      </c>
      <c r="AQ151">
        <v>0.22423635042271151</v>
      </c>
      <c r="AR151" s="11">
        <f t="shared" si="15"/>
        <v>1.0518569298221536E-3</v>
      </c>
      <c r="AS151" s="11">
        <f t="shared" si="16"/>
        <v>0.71952022842358287</v>
      </c>
      <c r="AT151" s="11">
        <f t="shared" si="17"/>
        <v>2.90512866331833E-2</v>
      </c>
      <c r="AU151" s="11">
        <f t="shared" si="18"/>
        <v>0</v>
      </c>
      <c r="AV151" s="11">
        <f t="shared" si="19"/>
        <v>2.1538022848739333E-3</v>
      </c>
      <c r="AW151" s="11">
        <f t="shared" si="20"/>
        <v>1.502652756888791E-4</v>
      </c>
      <c r="AX151" s="11">
        <f t="shared" si="21"/>
        <v>1.1798381180699597E-3</v>
      </c>
      <c r="AY151" s="11">
        <f t="shared" si="22"/>
        <v>0.22803243350134558</v>
      </c>
      <c r="AZ151" s="11">
        <f t="shared" si="23"/>
        <v>2.0841347726792116E-2</v>
      </c>
      <c r="BA151" s="11">
        <f t="shared" si="24"/>
        <v>3.230086672041544E-4</v>
      </c>
      <c r="BB151" s="11">
        <f t="shared" si="25"/>
        <v>7.4567547783557743E-4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0EED1-F910-494B-8FCD-433D4D524660}">
  <dimension ref="A1:Q98"/>
  <sheetViews>
    <sheetView tabSelected="1" zoomScale="80" zoomScaleNormal="80" workbookViewId="0">
      <pane ySplit="1" topLeftCell="A2" activePane="bottomLeft" state="frozen"/>
      <selection pane="bottomLeft" activeCell="N9" sqref="N9"/>
    </sheetView>
  </sheetViews>
  <sheetFormatPr baseColWidth="10" defaultRowHeight="14.4" x14ac:dyDescent="0.3"/>
  <cols>
    <col min="1" max="1" width="19" customWidth="1"/>
  </cols>
  <sheetData>
    <row r="1" spans="1:17" ht="57.6" x14ac:dyDescent="0.3">
      <c r="A1" s="2" t="s">
        <v>0</v>
      </c>
      <c r="B1" s="8" t="s">
        <v>39</v>
      </c>
      <c r="C1" s="2" t="s">
        <v>33</v>
      </c>
      <c r="D1" s="2" t="s">
        <v>34</v>
      </c>
      <c r="E1" s="2" t="s">
        <v>35</v>
      </c>
      <c r="F1" s="2" t="s">
        <v>38</v>
      </c>
      <c r="G1" s="6" t="s">
        <v>43</v>
      </c>
      <c r="H1" s="6" t="s">
        <v>44</v>
      </c>
      <c r="I1" s="6" t="s">
        <v>45</v>
      </c>
      <c r="J1" s="6" t="s">
        <v>46</v>
      </c>
      <c r="K1" s="2" t="s">
        <v>47</v>
      </c>
      <c r="L1" s="2" t="s">
        <v>48</v>
      </c>
      <c r="M1" s="5" t="s">
        <v>49</v>
      </c>
      <c r="N1" s="5" t="s">
        <v>50</v>
      </c>
      <c r="O1" s="5" t="s">
        <v>51</v>
      </c>
      <c r="P1" s="5" t="s">
        <v>52</v>
      </c>
      <c r="Q1" s="5" t="s">
        <v>53</v>
      </c>
    </row>
    <row r="2" spans="1:17" x14ac:dyDescent="0.3">
      <c r="A2" s="1">
        <v>44795</v>
      </c>
      <c r="B2">
        <v>0.24637960938984979</v>
      </c>
      <c r="C2">
        <v>6734.08</v>
      </c>
      <c r="D2">
        <v>5866.84998</v>
      </c>
      <c r="E2">
        <v>867.23001999999997</v>
      </c>
      <c r="F2">
        <v>1659.14</v>
      </c>
      <c r="G2" s="11">
        <v>1.905975474357572E-2</v>
      </c>
      <c r="H2" s="11">
        <v>0.8166526577333143</v>
      </c>
      <c r="I2" s="11">
        <v>3.3543156765079171E-2</v>
      </c>
      <c r="J2" s="11">
        <v>0</v>
      </c>
      <c r="K2" s="11">
        <v>2.3284080333180891E-2</v>
      </c>
      <c r="L2" s="11">
        <v>5.2301173966540241E-3</v>
      </c>
      <c r="M2" s="11">
        <v>1.0741996225689093E-3</v>
      </c>
      <c r="N2" s="11">
        <v>0.11519534109583464</v>
      </c>
      <c r="O2" s="11">
        <v>1.4134487855265596E-2</v>
      </c>
      <c r="P2" s="11">
        <v>3.4040218436149982E-4</v>
      </c>
      <c r="Q2" s="11">
        <v>6.6524949582068684E-4</v>
      </c>
    </row>
    <row r="3" spans="1:17" x14ac:dyDescent="0.3">
      <c r="A3" s="1">
        <v>44802</v>
      </c>
      <c r="B3">
        <v>0.26364445872522402</v>
      </c>
      <c r="C3">
        <v>5850.91</v>
      </c>
      <c r="D3">
        <v>4926.0300100000004</v>
      </c>
      <c r="E3">
        <v>924.87999000000002</v>
      </c>
      <c r="F3">
        <v>1542.56</v>
      </c>
      <c r="G3" s="11">
        <v>2.362617560792666E-2</v>
      </c>
      <c r="H3" s="11">
        <v>0.77535361437634986</v>
      </c>
      <c r="I3" s="11">
        <v>4.3660533978161768E-2</v>
      </c>
      <c r="J3" s="11">
        <v>0</v>
      </c>
      <c r="K3" s="11">
        <v>2.5142720663840878E-2</v>
      </c>
      <c r="L3" s="11">
        <v>3.0330901118284224E-3</v>
      </c>
      <c r="M3" s="11">
        <v>1.2664278957573521E-3</v>
      </c>
      <c r="N3" s="11">
        <v>0.13758410912149105</v>
      </c>
      <c r="O3" s="11">
        <v>1.7999009076846411E-2</v>
      </c>
      <c r="P3" s="11">
        <v>5.1012994346683375E-4</v>
      </c>
      <c r="Q3" s="11">
        <v>3.4073877861650177E-4</v>
      </c>
    </row>
    <row r="4" spans="1:17" x14ac:dyDescent="0.3">
      <c r="A4" s="1">
        <v>44809</v>
      </c>
      <c r="B4">
        <v>0.25534372700357671</v>
      </c>
      <c r="C4">
        <v>5843.3</v>
      </c>
      <c r="D4">
        <v>4990.2500200000004</v>
      </c>
      <c r="E4">
        <v>853.04998000000001</v>
      </c>
      <c r="F4">
        <v>1492.05</v>
      </c>
      <c r="G4" s="11">
        <v>3.8943793991618667E-2</v>
      </c>
      <c r="H4" s="11">
        <v>0.76357931946692803</v>
      </c>
      <c r="I4" s="11">
        <v>4.4562938615659832E-2</v>
      </c>
      <c r="J4" s="11">
        <v>0</v>
      </c>
      <c r="K4" s="11">
        <v>2.6612893288861652E-2</v>
      </c>
      <c r="L4" s="11">
        <v>6.7897997540497471E-3</v>
      </c>
      <c r="M4" s="11">
        <v>1.379145679786432E-3</v>
      </c>
      <c r="N4" s="11">
        <v>0.13402979265020104</v>
      </c>
      <c r="O4" s="11">
        <v>1.7008311077731122E-2</v>
      </c>
      <c r="P4" s="11">
        <v>4.9669851807502359E-4</v>
      </c>
      <c r="Q4" s="11">
        <v>8.3508592349495114E-4</v>
      </c>
    </row>
    <row r="5" spans="1:17" x14ac:dyDescent="0.3">
      <c r="A5" s="1">
        <v>44816</v>
      </c>
      <c r="B5">
        <v>0.24893209980834971</v>
      </c>
      <c r="C5">
        <v>5859.63</v>
      </c>
      <c r="D5">
        <v>5019.7</v>
      </c>
      <c r="E5">
        <v>839.93000000000006</v>
      </c>
      <c r="F5">
        <v>1458.65</v>
      </c>
      <c r="G5" s="11">
        <v>1.8489591697248065E-2</v>
      </c>
      <c r="H5" s="11">
        <v>0.80041670723951031</v>
      </c>
      <c r="I5" s="11">
        <v>3.7093316676577906E-2</v>
      </c>
      <c r="J5" s="11">
        <v>0</v>
      </c>
      <c r="K5" s="11">
        <v>3.2356785470184113E-2</v>
      </c>
      <c r="L5" s="11">
        <v>6.1631972324160192E-3</v>
      </c>
      <c r="M5" s="11">
        <v>1.2130563610643988E-3</v>
      </c>
      <c r="N5" s="11">
        <v>0.12637810012410058</v>
      </c>
      <c r="O5" s="11">
        <v>1.6064842151212275E-2</v>
      </c>
      <c r="P5" s="11">
        <v>3.4438575028647428E-4</v>
      </c>
      <c r="Q5" s="11">
        <v>1.2775037774290299E-3</v>
      </c>
    </row>
    <row r="6" spans="1:17" x14ac:dyDescent="0.3">
      <c r="A6" s="1">
        <v>44823</v>
      </c>
      <c r="B6">
        <v>0.25361932654368369</v>
      </c>
      <c r="C6">
        <v>6135.8099999999986</v>
      </c>
      <c r="D6">
        <v>5082.2099900000003</v>
      </c>
      <c r="E6">
        <v>1053.6000100000001</v>
      </c>
      <c r="F6">
        <v>1556.16</v>
      </c>
      <c r="G6" s="11">
        <v>2.3253695929821683E-2</v>
      </c>
      <c r="H6" s="11">
        <v>0.77944714968880435</v>
      </c>
      <c r="I6" s="11">
        <v>3.9334015223194511E-2</v>
      </c>
      <c r="J6" s="11">
        <v>0</v>
      </c>
      <c r="K6" s="11">
        <v>2.3552586623007046E-2</v>
      </c>
      <c r="L6" s="11">
        <v>6.6353733887151833E-3</v>
      </c>
      <c r="M6" s="11">
        <v>1.4190340666958585E-3</v>
      </c>
      <c r="N6" s="11">
        <v>0.13758909128796773</v>
      </c>
      <c r="O6" s="11">
        <v>1.8444174516151244E-2</v>
      </c>
      <c r="P6" s="11">
        <v>5.1283928736471586E-4</v>
      </c>
      <c r="Q6" s="11">
        <v>1.8732296480934109E-3</v>
      </c>
    </row>
    <row r="7" spans="1:17" x14ac:dyDescent="0.3">
      <c r="A7" s="1">
        <v>44830</v>
      </c>
      <c r="B7">
        <v>0.24666825447633381</v>
      </c>
      <c r="C7">
        <v>6591.8899999999994</v>
      </c>
      <c r="D7">
        <v>5879.2099899999994</v>
      </c>
      <c r="E7">
        <v>712.68001000000004</v>
      </c>
      <c r="F7">
        <v>1626.01</v>
      </c>
      <c r="G7" s="11">
        <v>1.4209766241750882E-2</v>
      </c>
      <c r="H7" s="11">
        <v>0.8301191819336361</v>
      </c>
      <c r="I7" s="11">
        <v>4.3973465802175038E-2</v>
      </c>
      <c r="J7" s="11">
        <v>0</v>
      </c>
      <c r="K7" s="11">
        <v>3.1251884538445351E-2</v>
      </c>
      <c r="L7" s="11">
        <v>7.2489010219742691E-3</v>
      </c>
      <c r="M7" s="11">
        <v>8.2963797651840481E-4</v>
      </c>
      <c r="N7" s="11">
        <v>9.8269828795517822E-2</v>
      </c>
      <c r="O7" s="11">
        <v>1.2142371147069935E-2</v>
      </c>
      <c r="P7" s="11">
        <v>4.5574810333176173E-4</v>
      </c>
      <c r="Q7" s="11">
        <v>3.3900075420229001E-3</v>
      </c>
    </row>
    <row r="8" spans="1:17" x14ac:dyDescent="0.3">
      <c r="A8" s="1">
        <v>44837</v>
      </c>
      <c r="B8">
        <v>0.2432867304390483</v>
      </c>
      <c r="C8">
        <v>6115.5</v>
      </c>
      <c r="D8">
        <v>5333.0200100000002</v>
      </c>
      <c r="E8">
        <v>782.47999000000004</v>
      </c>
      <c r="F8">
        <v>1487.82</v>
      </c>
      <c r="G8" s="11">
        <v>1.0318718719278221E-2</v>
      </c>
      <c r="H8" s="11">
        <v>0.82978892728999509</v>
      </c>
      <c r="I8" s="11">
        <v>3.5585114087978167E-2</v>
      </c>
      <c r="J8" s="11">
        <v>0</v>
      </c>
      <c r="K8" s="11">
        <v>2.3048353027172851E-2</v>
      </c>
      <c r="L8" s="11">
        <v>7.0880918305322371E-3</v>
      </c>
      <c r="M8" s="11">
        <v>9.8818220925631322E-4</v>
      </c>
      <c r="N8" s="11">
        <v>0.10879127574177087</v>
      </c>
      <c r="O8" s="11">
        <v>1.4085810097706824E-2</v>
      </c>
      <c r="P8" s="11">
        <v>4.419718540146384E-4</v>
      </c>
      <c r="Q8" s="11">
        <v>1.8973891929966178E-3</v>
      </c>
    </row>
    <row r="9" spans="1:17" x14ac:dyDescent="0.3">
      <c r="A9" s="1">
        <v>44844</v>
      </c>
      <c r="B9">
        <v>0.2401261281310241</v>
      </c>
      <c r="C9">
        <v>6650.38</v>
      </c>
      <c r="D9">
        <v>5803.5799900000002</v>
      </c>
      <c r="E9">
        <v>846.80000999999993</v>
      </c>
      <c r="F9">
        <v>1596.93</v>
      </c>
      <c r="G9" s="11">
        <v>1.0809339388217046E-2</v>
      </c>
      <c r="H9" s="11">
        <v>0.82787039117171168</v>
      </c>
      <c r="I9" s="11">
        <v>4.7244901747819409E-2</v>
      </c>
      <c r="J9" s="11">
        <v>0</v>
      </c>
      <c r="K9" s="11">
        <v>1.8677361936102921E-2</v>
      </c>
      <c r="L9" s="11">
        <v>5.73556783864578E-3</v>
      </c>
      <c r="M9" s="11">
        <v>7.0507727320318775E-4</v>
      </c>
      <c r="N9" s="11">
        <v>0.10035182987604227</v>
      </c>
      <c r="O9" s="11">
        <v>1.2610468548725997E-2</v>
      </c>
      <c r="P9" s="11">
        <v>4.0799199428051959E-4</v>
      </c>
      <c r="Q9" s="11">
        <v>3.4180481999940428E-4</v>
      </c>
    </row>
    <row r="10" spans="1:17" x14ac:dyDescent="0.3">
      <c r="A10" s="1">
        <v>44851</v>
      </c>
      <c r="B10">
        <v>0.2391654741874106</v>
      </c>
      <c r="C10">
        <v>7631.16</v>
      </c>
      <c r="D10">
        <v>6809.6399799999999</v>
      </c>
      <c r="E10">
        <v>821.52001999999993</v>
      </c>
      <c r="F10">
        <v>1825.11</v>
      </c>
      <c r="G10" s="11">
        <v>1.6341044148951996E-2</v>
      </c>
      <c r="H10" s="11">
        <v>0.83692567414544661</v>
      </c>
      <c r="I10" s="11">
        <v>4.6237400843256081E-2</v>
      </c>
      <c r="J10" s="11">
        <v>0</v>
      </c>
      <c r="K10" s="11">
        <v>2.1941226238663143E-2</v>
      </c>
      <c r="L10" s="11">
        <v>5.4565876771544451E-3</v>
      </c>
      <c r="M10" s="11">
        <v>6.4485434778135768E-4</v>
      </c>
      <c r="N10" s="11">
        <v>8.8337100811206853E-2</v>
      </c>
      <c r="O10" s="11">
        <v>1.1165819962403196E-2</v>
      </c>
      <c r="P10" s="11">
        <v>3.4810574095425713E-4</v>
      </c>
      <c r="Q10" s="11">
        <v>5.546354478862816E-4</v>
      </c>
    </row>
    <row r="11" spans="1:17" x14ac:dyDescent="0.3">
      <c r="A11" s="1">
        <v>44858</v>
      </c>
      <c r="B11">
        <v>0.24001580484706589</v>
      </c>
      <c r="C11">
        <v>8124.09</v>
      </c>
      <c r="D11">
        <v>7290.43001</v>
      </c>
      <c r="E11">
        <v>833.65998999999999</v>
      </c>
      <c r="F11">
        <v>1949.91</v>
      </c>
      <c r="G11" s="11">
        <v>1.7331616858801361E-2</v>
      </c>
      <c r="H11" s="11">
        <v>0.8289050320431457</v>
      </c>
      <c r="I11" s="11">
        <v>4.8201234869112784E-2</v>
      </c>
      <c r="J11" s="11">
        <v>0</v>
      </c>
      <c r="K11" s="11">
        <v>1.8038270765061495E-2</v>
      </c>
      <c r="L11" s="11">
        <v>7.1037313734572081E-3</v>
      </c>
      <c r="M11" s="11">
        <v>5.7305581142159164E-4</v>
      </c>
      <c r="N11" s="11">
        <v>9.2865036695472261E-2</v>
      </c>
      <c r="O11" s="11">
        <v>1.1704251782127001E-2</v>
      </c>
      <c r="P11" s="11">
        <v>4.1977193991934888E-4</v>
      </c>
      <c r="Q11" s="11">
        <v>0</v>
      </c>
    </row>
    <row r="12" spans="1:17" x14ac:dyDescent="0.3">
      <c r="A12" s="1">
        <v>44865</v>
      </c>
      <c r="B12">
        <v>0.24409837279863819</v>
      </c>
      <c r="C12">
        <v>7155.23</v>
      </c>
      <c r="D12">
        <v>6239.6000100000001</v>
      </c>
      <c r="E12">
        <v>915.62999000000002</v>
      </c>
      <c r="F12">
        <v>1746.58</v>
      </c>
      <c r="G12" s="11">
        <v>2.6412614382696764E-2</v>
      </c>
      <c r="H12" s="11">
        <v>0.797281107394748</v>
      </c>
      <c r="I12" s="11">
        <v>4.2092343656705715E-2</v>
      </c>
      <c r="J12" s="11">
        <v>0</v>
      </c>
      <c r="K12" s="11">
        <v>2.4601716072177419E-2</v>
      </c>
      <c r="L12" s="11">
        <v>6.9344154817448031E-3</v>
      </c>
      <c r="M12" s="11">
        <v>9.2179120599323455E-4</v>
      </c>
      <c r="N12" s="11">
        <v>0.11789442235921117</v>
      </c>
      <c r="O12" s="11">
        <v>1.5064304192271397E-2</v>
      </c>
      <c r="P12" s="11">
        <v>3.3341680837387116E-4</v>
      </c>
      <c r="Q12" s="11">
        <v>7.1213271306193565E-4</v>
      </c>
    </row>
    <row r="13" spans="1:17" x14ac:dyDescent="0.3">
      <c r="A13" s="1">
        <v>44872</v>
      </c>
      <c r="B13">
        <v>0.2478905668249852</v>
      </c>
      <c r="C13">
        <v>6566.93</v>
      </c>
      <c r="D13">
        <v>5782.6899899999999</v>
      </c>
      <c r="E13">
        <v>784.24000999999998</v>
      </c>
      <c r="F13">
        <v>1627.88</v>
      </c>
      <c r="G13" s="11">
        <v>2.5756589579364695E-2</v>
      </c>
      <c r="H13" s="11">
        <v>0.83893993423325897</v>
      </c>
      <c r="I13" s="11">
        <v>4.2027968026208853E-2</v>
      </c>
      <c r="J13" s="11">
        <v>0</v>
      </c>
      <c r="K13" s="11">
        <v>2.4831203127411463E-2</v>
      </c>
      <c r="L13" s="11">
        <v>9.1767489818694557E-3</v>
      </c>
      <c r="M13" s="11">
        <v>6.4898758110959888E-4</v>
      </c>
      <c r="N13" s="11">
        <v>7.949231263898561E-2</v>
      </c>
      <c r="O13" s="11">
        <v>1.2891042507332945E-2</v>
      </c>
      <c r="P13" s="11">
        <v>2.4316543373926189E-4</v>
      </c>
      <c r="Q13" s="11">
        <v>3.3053816344954162E-4</v>
      </c>
    </row>
    <row r="14" spans="1:17" x14ac:dyDescent="0.3">
      <c r="A14" s="1">
        <v>44879</v>
      </c>
      <c r="B14">
        <v>0.2468172856168076</v>
      </c>
      <c r="C14">
        <v>7957.83</v>
      </c>
      <c r="D14">
        <v>7068.81</v>
      </c>
      <c r="E14">
        <v>889.02</v>
      </c>
      <c r="F14">
        <v>1964.13</v>
      </c>
      <c r="G14" s="11">
        <v>1.7773915133743799E-2</v>
      </c>
      <c r="H14" s="11">
        <v>0.83858016410342884</v>
      </c>
      <c r="I14" s="11">
        <v>3.8069173745304129E-2</v>
      </c>
      <c r="J14" s="11">
        <v>0</v>
      </c>
      <c r="K14" s="11">
        <v>2.2536452814063933E-2</v>
      </c>
      <c r="L14" s="11">
        <v>6.4123056349408439E-3</v>
      </c>
      <c r="M14" s="11">
        <v>5.9558584475296087E-4</v>
      </c>
      <c r="N14" s="11">
        <v>9.2699651962383098E-2</v>
      </c>
      <c r="O14" s="11">
        <v>1.1955048283517945E-2</v>
      </c>
      <c r="P14" s="11">
        <v>3.2646092686919987E-4</v>
      </c>
      <c r="Q14" s="11">
        <v>7.6269039117412107E-5</v>
      </c>
    </row>
    <row r="15" spans="1:17" x14ac:dyDescent="0.3">
      <c r="A15" s="1">
        <v>44886</v>
      </c>
      <c r="B15">
        <v>0.23955817843133159</v>
      </c>
      <c r="C15">
        <v>8621.58</v>
      </c>
      <c r="D15">
        <v>7439.0899900000004</v>
      </c>
      <c r="E15">
        <v>1182.49001</v>
      </c>
      <c r="F15">
        <v>2065.37</v>
      </c>
      <c r="G15" s="11">
        <v>1.8652353613564793E-2</v>
      </c>
      <c r="H15" s="11">
        <v>0.81915948998910548</v>
      </c>
      <c r="I15" s="11">
        <v>3.0387278072430062E-2</v>
      </c>
      <c r="J15" s="11">
        <v>0</v>
      </c>
      <c r="K15" s="11">
        <v>2.3469848917730539E-2</v>
      </c>
      <c r="L15" s="11">
        <v>5.3115973866442803E-3</v>
      </c>
      <c r="M15" s="11">
        <v>8.215637601488939E-4</v>
      </c>
      <c r="N15" s="11">
        <v>0.11658126068152869</v>
      </c>
      <c r="O15" s="11">
        <v>1.4002683354916121E-2</v>
      </c>
      <c r="P15" s="11">
        <v>3.9537052830612333E-4</v>
      </c>
      <c r="Q15" s="11">
        <v>7.7378838332834362E-5</v>
      </c>
    </row>
    <row r="16" spans="1:17" x14ac:dyDescent="0.3">
      <c r="A16" s="1">
        <v>44893</v>
      </c>
      <c r="B16">
        <v>0.24960044558034511</v>
      </c>
      <c r="C16">
        <v>7289.37</v>
      </c>
      <c r="D16">
        <v>6348.26</v>
      </c>
      <c r="E16">
        <v>941.11</v>
      </c>
      <c r="F16">
        <v>1819.43</v>
      </c>
      <c r="G16" s="11">
        <v>2.3597077097384844E-2</v>
      </c>
      <c r="H16" s="11">
        <v>0.81816353935982855</v>
      </c>
      <c r="I16" s="11">
        <v>4.4984394466586509E-2</v>
      </c>
      <c r="J16" s="11">
        <v>0</v>
      </c>
      <c r="K16" s="11">
        <v>2.0795417442009727E-2</v>
      </c>
      <c r="L16" s="11">
        <v>4.0249195049051082E-3</v>
      </c>
      <c r="M16" s="11">
        <v>7.139559502130395E-4</v>
      </c>
      <c r="N16" s="11">
        <v>0.10032921380036855</v>
      </c>
      <c r="O16" s="11">
        <v>1.1942283091772924E-2</v>
      </c>
      <c r="P16" s="11">
        <v>2.6953623384568545E-4</v>
      </c>
      <c r="Q16" s="11">
        <v>0</v>
      </c>
    </row>
    <row r="17" spans="1:17" x14ac:dyDescent="0.3">
      <c r="A17" s="1">
        <v>44900</v>
      </c>
      <c r="B17">
        <v>0.24422978896931391</v>
      </c>
      <c r="C17">
        <v>7847.2</v>
      </c>
      <c r="D17">
        <v>7070.1799899999996</v>
      </c>
      <c r="E17">
        <v>777.02000999999996</v>
      </c>
      <c r="F17">
        <v>1916.52</v>
      </c>
      <c r="G17" s="11">
        <v>2.699862656138368E-2</v>
      </c>
      <c r="H17" s="11">
        <v>0.83274836785750961</v>
      </c>
      <c r="I17" s="11">
        <v>3.6554320231985751E-2</v>
      </c>
      <c r="J17" s="11">
        <v>0</v>
      </c>
      <c r="K17" s="11">
        <v>2.0476486437004473E-2</v>
      </c>
      <c r="L17" s="11">
        <v>5.8016711571512664E-3</v>
      </c>
      <c r="M17" s="11">
        <v>5.3756942858762286E-4</v>
      </c>
      <c r="N17" s="11">
        <v>9.1575392314134557E-2</v>
      </c>
      <c r="O17" s="11">
        <v>1.1302608093193937E-2</v>
      </c>
      <c r="P17" s="11">
        <v>2.8311551320476294E-4</v>
      </c>
      <c r="Q17" s="11">
        <v>0</v>
      </c>
    </row>
    <row r="18" spans="1:17" x14ac:dyDescent="0.3">
      <c r="A18" s="1">
        <v>44907</v>
      </c>
      <c r="B18">
        <v>0.2409957241938645</v>
      </c>
      <c r="C18">
        <v>8113.09</v>
      </c>
      <c r="D18">
        <v>7109.0499900000004</v>
      </c>
      <c r="E18">
        <v>1004.0400100000001</v>
      </c>
      <c r="F18">
        <v>1955.22</v>
      </c>
      <c r="G18" s="11">
        <v>1.4955619528871155E-2</v>
      </c>
      <c r="H18" s="11">
        <v>0.81916615741867727</v>
      </c>
      <c r="I18" s="11">
        <v>4.1161436434684208E-2</v>
      </c>
      <c r="J18" s="11">
        <v>0</v>
      </c>
      <c r="K18" s="11">
        <v>2.1607521946189978E-2</v>
      </c>
      <c r="L18" s="11">
        <v>4.9108004423159034E-3</v>
      </c>
      <c r="M18" s="11">
        <v>7.3682838035678331E-4</v>
      </c>
      <c r="N18" s="11">
        <v>0.11022331538236348</v>
      </c>
      <c r="O18" s="11">
        <v>1.3447453765740022E-2</v>
      </c>
      <c r="P18" s="11">
        <v>3.0918908930711549E-4</v>
      </c>
      <c r="Q18" s="11">
        <v>9.309514685375034E-5</v>
      </c>
    </row>
    <row r="19" spans="1:17" x14ac:dyDescent="0.3">
      <c r="A19" s="1">
        <v>44914</v>
      </c>
      <c r="B19">
        <v>0.24981969393044701</v>
      </c>
      <c r="C19">
        <v>7099.04</v>
      </c>
      <c r="D19">
        <v>6251</v>
      </c>
      <c r="E19">
        <v>848.04</v>
      </c>
      <c r="F19">
        <v>1773.48</v>
      </c>
      <c r="G19" s="11">
        <v>1.1440304753553327E-2</v>
      </c>
      <c r="H19" s="11">
        <v>0.82418533541444028</v>
      </c>
      <c r="I19" s="11">
        <v>4.0806439138554633E-2</v>
      </c>
      <c r="J19" s="11">
        <v>0</v>
      </c>
      <c r="K19" s="11">
        <v>2.1752692137038013E-2</v>
      </c>
      <c r="L19" s="11">
        <v>5.2367592181758191E-3</v>
      </c>
      <c r="M19" s="11">
        <v>7.6743973566847728E-4</v>
      </c>
      <c r="N19" s="11">
        <v>0.10937531000094307</v>
      </c>
      <c r="O19" s="11">
        <v>1.3126923499704214E-2</v>
      </c>
      <c r="P19" s="11">
        <v>2.9824745713608009E-4</v>
      </c>
      <c r="Q19" s="11">
        <v>9.7575104307672905E-5</v>
      </c>
    </row>
    <row r="20" spans="1:17" x14ac:dyDescent="0.3">
      <c r="A20" s="1">
        <v>44921</v>
      </c>
      <c r="B20">
        <v>0.24648556231003041</v>
      </c>
      <c r="C20">
        <v>6737.92</v>
      </c>
      <c r="D20">
        <v>5843.16</v>
      </c>
      <c r="E20">
        <v>894.76</v>
      </c>
      <c r="F20">
        <v>1660.8</v>
      </c>
      <c r="G20" s="11">
        <v>5.3415967757635754E-3</v>
      </c>
      <c r="H20" s="11">
        <v>0.84159824755919443</v>
      </c>
      <c r="I20" s="11">
        <v>3.5551294096470919E-2</v>
      </c>
      <c r="J20" s="11">
        <v>0</v>
      </c>
      <c r="K20" s="11">
        <v>1.7063434144800316E-2</v>
      </c>
      <c r="L20" s="11">
        <v>1.8814290865745032E-2</v>
      </c>
      <c r="M20" s="11">
        <v>6.8726087639778266E-4</v>
      </c>
      <c r="N20" s="11">
        <v>0.10491351600958863</v>
      </c>
      <c r="O20" s="11">
        <v>1.1636880154304344E-2</v>
      </c>
      <c r="P20" s="11">
        <v>2.7120452828028187E-4</v>
      </c>
      <c r="Q20" s="11">
        <v>0</v>
      </c>
    </row>
    <row r="21" spans="1:17" x14ac:dyDescent="0.3">
      <c r="A21" s="1">
        <v>44928</v>
      </c>
      <c r="B21">
        <v>0.2421112129213453</v>
      </c>
      <c r="C21">
        <v>7377.5599999999986</v>
      </c>
      <c r="D21">
        <v>6586.8399900000004</v>
      </c>
      <c r="E21">
        <v>790.72001</v>
      </c>
      <c r="F21">
        <v>1786.19</v>
      </c>
      <c r="G21" s="11">
        <v>7.3709944472755678E-3</v>
      </c>
      <c r="H21" s="11">
        <v>0.82088004828054084</v>
      </c>
      <c r="I21" s="11">
        <v>4.3224967437727101E-2</v>
      </c>
      <c r="J21" s="11">
        <v>0</v>
      </c>
      <c r="K21" s="11">
        <v>1.7471986837986522E-2</v>
      </c>
      <c r="L21" s="11">
        <v>3.7006638788790926E-3</v>
      </c>
      <c r="M21" s="11">
        <v>7.7536345624441274E-4</v>
      </c>
      <c r="N21" s="11">
        <v>0.11411212442226765</v>
      </c>
      <c r="O21" s="11">
        <v>1.3308826455703771E-2</v>
      </c>
      <c r="P21" s="11">
        <v>3.2767550024063302E-4</v>
      </c>
      <c r="Q21" s="11">
        <v>6.2002581110435007E-5</v>
      </c>
    </row>
    <row r="22" spans="1:17" x14ac:dyDescent="0.3">
      <c r="A22" s="1">
        <v>44935</v>
      </c>
      <c r="B22">
        <v>0.25062339594926242</v>
      </c>
      <c r="C22">
        <v>7297.93</v>
      </c>
      <c r="D22">
        <v>6268.9400100000003</v>
      </c>
      <c r="E22">
        <v>1028.98999</v>
      </c>
      <c r="F22">
        <v>1829.0319999999999</v>
      </c>
      <c r="G22" s="11">
        <v>5.6939555956984789E-3</v>
      </c>
      <c r="H22" s="11">
        <v>0.81360037414734565</v>
      </c>
      <c r="I22" s="11">
        <v>4.717512797262581E-2</v>
      </c>
      <c r="J22" s="11">
        <v>0</v>
      </c>
      <c r="K22" s="11">
        <v>2.0940580496577051E-2</v>
      </c>
      <c r="L22" s="11">
        <v>4.5410472312801915E-3</v>
      </c>
      <c r="M22" s="11">
        <v>8.0511517077848263E-4</v>
      </c>
      <c r="N22" s="11">
        <v>0.11930844055221612</v>
      </c>
      <c r="O22" s="11">
        <v>1.3106826414307068E-2</v>
      </c>
      <c r="P22" s="11">
        <v>3.10160147028418E-4</v>
      </c>
      <c r="Q22" s="11">
        <v>1.5812127847911493E-4</v>
      </c>
    </row>
    <row r="23" spans="1:17" x14ac:dyDescent="0.3">
      <c r="A23" s="1">
        <v>44942</v>
      </c>
      <c r="B23">
        <v>0.25431516584916869</v>
      </c>
      <c r="C23">
        <v>6866.48</v>
      </c>
      <c r="D23">
        <v>6311.8799899999995</v>
      </c>
      <c r="E23">
        <v>554.60001</v>
      </c>
      <c r="F23">
        <v>1746.25</v>
      </c>
      <c r="G23" s="11">
        <v>6.7068651953921948E-3</v>
      </c>
      <c r="H23" s="11">
        <v>0.85706677339011839</v>
      </c>
      <c r="I23" s="11">
        <v>5.4037330543576602E-2</v>
      </c>
      <c r="J23" s="11">
        <v>0</v>
      </c>
      <c r="K23" s="11">
        <v>1.9944099133666265E-2</v>
      </c>
      <c r="L23" s="11">
        <v>4.0005862569006071E-3</v>
      </c>
      <c r="M23" s="11">
        <v>4.6749380510190125E-4</v>
      </c>
      <c r="N23" s="11">
        <v>7.3295664331220173E-2</v>
      </c>
      <c r="O23" s="11">
        <v>8.266548664288189E-3</v>
      </c>
      <c r="P23" s="11">
        <v>1.5932407030250253E-4</v>
      </c>
      <c r="Q23" s="11">
        <v>5.3190114599613088E-5</v>
      </c>
    </row>
    <row r="24" spans="1:17" x14ac:dyDescent="0.3">
      <c r="A24" s="1">
        <v>44949</v>
      </c>
      <c r="B24">
        <v>0.25193259004886309</v>
      </c>
      <c r="C24">
        <v>7932.36</v>
      </c>
      <c r="D24">
        <v>7020.18</v>
      </c>
      <c r="E24">
        <v>912.18000000000006</v>
      </c>
      <c r="F24">
        <v>1998.42</v>
      </c>
      <c r="G24" s="11">
        <v>7.14102168559999E-3</v>
      </c>
      <c r="H24" s="11">
        <v>0.81860247181828616</v>
      </c>
      <c r="I24" s="11">
        <v>4.9182529637442192E-2</v>
      </c>
      <c r="J24" s="11">
        <v>0</v>
      </c>
      <c r="K24" s="11">
        <v>2.0920176205701375E-2</v>
      </c>
      <c r="L24" s="11">
        <v>4.5259996598873186E-3</v>
      </c>
      <c r="M24" s="11">
        <v>6.9866740983956011E-4</v>
      </c>
      <c r="N24" s="11">
        <v>0.11357874434515443</v>
      </c>
      <c r="O24" s="11">
        <v>1.0629636704061821E-2</v>
      </c>
      <c r="P24" s="11">
        <v>1.6692839961586281E-4</v>
      </c>
      <c r="Q24" s="11">
        <v>0</v>
      </c>
    </row>
    <row r="25" spans="1:17" x14ac:dyDescent="0.3">
      <c r="A25" s="1">
        <v>44956</v>
      </c>
      <c r="B25">
        <v>0.24537362442790689</v>
      </c>
      <c r="C25">
        <v>5591.31</v>
      </c>
      <c r="D25">
        <v>4880.26001</v>
      </c>
      <c r="E25">
        <v>711.04998999999998</v>
      </c>
      <c r="F25">
        <v>1371.96</v>
      </c>
      <c r="G25" s="11">
        <v>6.6664464545556426E-3</v>
      </c>
      <c r="H25" s="11">
        <v>0.83079506724566154</v>
      </c>
      <c r="I25" s="11">
        <v>5.5005398018974264E-2</v>
      </c>
      <c r="J25" s="11">
        <v>0</v>
      </c>
      <c r="K25" s="11">
        <v>1.9912762136984393E-2</v>
      </c>
      <c r="L25" s="11">
        <v>5.0214791475873656E-3</v>
      </c>
      <c r="M25" s="11">
        <v>5.9790174469247323E-4</v>
      </c>
      <c r="N25" s="11">
        <v>9.5307712616227752E-2</v>
      </c>
      <c r="O25" s="11">
        <v>1.1440246609469264E-2</v>
      </c>
      <c r="P25" s="11">
        <v>1.8722731041906265E-4</v>
      </c>
      <c r="Q25" s="11">
        <v>0</v>
      </c>
    </row>
    <row r="26" spans="1:17" x14ac:dyDescent="0.3">
      <c r="A26" s="1">
        <v>44963</v>
      </c>
      <c r="B26">
        <v>0.24955298300824549</v>
      </c>
      <c r="C26">
        <v>6850.97</v>
      </c>
      <c r="D26">
        <v>6011.5300100000004</v>
      </c>
      <c r="E26">
        <v>839.43998999999997</v>
      </c>
      <c r="F26">
        <v>1709.68</v>
      </c>
      <c r="G26" s="11">
        <v>6.1975226411339233E-3</v>
      </c>
      <c r="H26" s="11">
        <v>0.82669141855250461</v>
      </c>
      <c r="I26" s="11">
        <v>4.6675092391039869E-2</v>
      </c>
      <c r="J26" s="11">
        <v>0</v>
      </c>
      <c r="K26" s="11">
        <v>2.111031149636243E-2</v>
      </c>
      <c r="L26" s="11">
        <v>4.9063720908976895E-3</v>
      </c>
      <c r="M26" s="11">
        <v>7.0796487538069117E-4</v>
      </c>
      <c r="N26" s="11">
        <v>0.10746408695409222</v>
      </c>
      <c r="O26" s="11">
        <v>1.213452436240106E-2</v>
      </c>
      <c r="P26" s="11">
        <v>1.2939022344763743E-4</v>
      </c>
      <c r="Q26" s="11">
        <v>0</v>
      </c>
    </row>
    <row r="27" spans="1:17" x14ac:dyDescent="0.3">
      <c r="A27" s="1">
        <v>44970</v>
      </c>
      <c r="B27">
        <v>0.25039695897127268</v>
      </c>
      <c r="C27">
        <v>5882.22</v>
      </c>
      <c r="D27">
        <v>5174.47</v>
      </c>
      <c r="E27">
        <v>707.75</v>
      </c>
      <c r="F27">
        <v>1472.89</v>
      </c>
      <c r="G27" s="11">
        <v>7.504523691491803E-3</v>
      </c>
      <c r="H27" s="11">
        <v>0.82931978583243593</v>
      </c>
      <c r="I27" s="11">
        <v>5.4069860137456467E-2</v>
      </c>
      <c r="J27" s="11">
        <v>0</v>
      </c>
      <c r="K27" s="11">
        <v>2.9878258920784134E-2</v>
      </c>
      <c r="L27" s="11">
        <v>7.4579117430974449E-3</v>
      </c>
      <c r="M27" s="11">
        <v>6.3487393305394627E-4</v>
      </c>
      <c r="N27" s="11">
        <v>9.661656253434027E-2</v>
      </c>
      <c r="O27" s="11">
        <v>1.1587596662825311E-2</v>
      </c>
      <c r="P27" s="11">
        <v>2.667972083964322E-4</v>
      </c>
      <c r="Q27" s="11">
        <v>1.6769108607480953E-4</v>
      </c>
    </row>
    <row r="28" spans="1:17" x14ac:dyDescent="0.3">
      <c r="A28" s="1">
        <v>44977</v>
      </c>
      <c r="B28">
        <v>0.243836625165642</v>
      </c>
      <c r="C28">
        <v>6029.57</v>
      </c>
      <c r="D28">
        <v>5228.1999900000001</v>
      </c>
      <c r="E28">
        <v>801.37000999999998</v>
      </c>
      <c r="F28">
        <v>1470.23</v>
      </c>
      <c r="G28" s="11">
        <v>8.618311591010985E-3</v>
      </c>
      <c r="H28" s="11">
        <v>0.8230905934055831</v>
      </c>
      <c r="I28" s="11">
        <v>3.6606906029779666E-2</v>
      </c>
      <c r="J28" s="11">
        <v>0</v>
      </c>
      <c r="K28" s="11">
        <v>2.0834559088948879E-2</v>
      </c>
      <c r="L28" s="11">
        <v>4.7693568998798657E-3</v>
      </c>
      <c r="M28" s="11">
        <v>7.14077369292027E-4</v>
      </c>
      <c r="N28" s="11">
        <v>0.11731927585369974</v>
      </c>
      <c r="O28" s="11">
        <v>1.3520042149771082E-2</v>
      </c>
      <c r="P28" s="11">
        <v>1.3079360086348002E-4</v>
      </c>
      <c r="Q28" s="11">
        <v>0</v>
      </c>
    </row>
    <row r="29" spans="1:17" x14ac:dyDescent="0.3">
      <c r="A29" s="1">
        <v>44984</v>
      </c>
      <c r="B29">
        <v>0.24720300782413299</v>
      </c>
      <c r="C29">
        <v>5909.92</v>
      </c>
      <c r="D29">
        <v>5232.8299800000004</v>
      </c>
      <c r="E29">
        <v>677.09001999999998</v>
      </c>
      <c r="F29">
        <v>1460.95</v>
      </c>
      <c r="G29" s="11">
        <v>8.9702864607690887E-3</v>
      </c>
      <c r="H29" s="11">
        <v>0.82301204156291885</v>
      </c>
      <c r="I29" s="11">
        <v>4.4898397154425382E-2</v>
      </c>
      <c r="J29" s="11">
        <v>0</v>
      </c>
      <c r="K29" s="11">
        <v>2.9165172210144523E-2</v>
      </c>
      <c r="L29" s="11">
        <v>5.6357820695931453E-3</v>
      </c>
      <c r="M29" s="11">
        <v>9.3122303058434215E-4</v>
      </c>
      <c r="N29" s="11">
        <v>0.10912593172452577</v>
      </c>
      <c r="O29" s="11">
        <v>1.2870614832593845E-2</v>
      </c>
      <c r="P29" s="11">
        <v>1.9150523418266102E-4</v>
      </c>
      <c r="Q29" s="11">
        <v>0</v>
      </c>
    </row>
    <row r="30" spans="1:17" x14ac:dyDescent="0.3">
      <c r="A30" s="1">
        <v>44991</v>
      </c>
      <c r="B30">
        <v>0.24927424871756171</v>
      </c>
      <c r="C30">
        <v>5101.6100000000006</v>
      </c>
      <c r="D30">
        <v>4235.66</v>
      </c>
      <c r="E30">
        <v>865.95</v>
      </c>
      <c r="F30">
        <v>1271.7</v>
      </c>
      <c r="G30" s="11">
        <v>1.9614900039500314E-2</v>
      </c>
      <c r="H30" s="11">
        <v>0.78355207132580962</v>
      </c>
      <c r="I30" s="11">
        <v>3.7636432848901176E-2</v>
      </c>
      <c r="J30" s="11">
        <v>0</v>
      </c>
      <c r="K30" s="11">
        <v>1.8845688273245394E-2</v>
      </c>
      <c r="L30" s="11">
        <v>3.1317907626092936E-3</v>
      </c>
      <c r="M30" s="11">
        <v>1.0478280664486556E-3</v>
      </c>
      <c r="N30" s="11">
        <v>0.1407990321755615</v>
      </c>
      <c r="O30" s="11">
        <v>1.7015082266347157E-2</v>
      </c>
      <c r="P30" s="11">
        <v>3.346532774315715E-4</v>
      </c>
      <c r="Q30" s="11">
        <v>0</v>
      </c>
    </row>
    <row r="31" spans="1:17" x14ac:dyDescent="0.3">
      <c r="A31" s="1">
        <v>44998</v>
      </c>
      <c r="B31">
        <v>0.25386837218898289</v>
      </c>
      <c r="C31">
        <v>4943.9400000000014</v>
      </c>
      <c r="D31">
        <v>4323.67</v>
      </c>
      <c r="E31">
        <v>620.27</v>
      </c>
      <c r="F31">
        <v>1255.1099999999999</v>
      </c>
      <c r="G31" s="11">
        <v>1.0520899571590569E-2</v>
      </c>
      <c r="H31" s="11">
        <v>0.82256822703146271</v>
      </c>
      <c r="I31" s="11">
        <v>3.8428970014125555E-2</v>
      </c>
      <c r="J31" s="11">
        <v>0</v>
      </c>
      <c r="K31" s="11">
        <v>2.6911353641015885E-2</v>
      </c>
      <c r="L31" s="11">
        <v>3.9314940504364751E-3</v>
      </c>
      <c r="M31" s="11">
        <v>6.9956004943079572E-4</v>
      </c>
      <c r="N31" s="11">
        <v>0.11424279484313445</v>
      </c>
      <c r="O31" s="11">
        <v>1.3158221233452205E-2</v>
      </c>
      <c r="P31" s="11">
        <v>3.8132725680373186E-4</v>
      </c>
      <c r="Q31" s="11">
        <v>0</v>
      </c>
    </row>
    <row r="32" spans="1:17" x14ac:dyDescent="0.3">
      <c r="A32" s="1">
        <v>45005</v>
      </c>
      <c r="B32">
        <v>0.24811111428933361</v>
      </c>
      <c r="C32">
        <v>4894.42</v>
      </c>
      <c r="D32">
        <v>4001.6199900000001</v>
      </c>
      <c r="E32">
        <v>892.80001000000004</v>
      </c>
      <c r="F32">
        <v>1214.3599999999999</v>
      </c>
      <c r="G32" s="11">
        <v>7.4782567007188423E-3</v>
      </c>
      <c r="H32" s="11">
        <v>0.78139826930277079</v>
      </c>
      <c r="I32" s="11">
        <v>3.6065351464459668E-2</v>
      </c>
      <c r="J32" s="11">
        <v>0</v>
      </c>
      <c r="K32" s="11">
        <v>2.4344112238510268E-2</v>
      </c>
      <c r="L32" s="11">
        <v>3.0761623307921471E-3</v>
      </c>
      <c r="M32" s="11">
        <v>1.0552447767680172E-3</v>
      </c>
      <c r="N32" s="11">
        <v>0.15454941253202387</v>
      </c>
      <c r="O32" s="11">
        <v>1.8937905605814299E-2</v>
      </c>
      <c r="P32" s="11">
        <v>5.1555961744464149E-4</v>
      </c>
      <c r="Q32" s="11">
        <v>0</v>
      </c>
    </row>
    <row r="33" spans="1:17" x14ac:dyDescent="0.3">
      <c r="A33" s="1">
        <v>45012</v>
      </c>
      <c r="B33">
        <v>0.2415806214436417</v>
      </c>
      <c r="C33">
        <v>5005.12</v>
      </c>
      <c r="D33">
        <v>4335.8799799999997</v>
      </c>
      <c r="E33">
        <v>669.24001999999996</v>
      </c>
      <c r="F33">
        <v>1209.1400000000001</v>
      </c>
      <c r="G33" s="11">
        <v>6.6875117751139281E-3</v>
      </c>
      <c r="H33" s="11">
        <v>0.82161611202442975</v>
      </c>
      <c r="I33" s="11">
        <v>4.1178222111331431E-2</v>
      </c>
      <c r="J33" s="11">
        <v>0</v>
      </c>
      <c r="K33" s="11">
        <v>3.4596025482282286E-2</v>
      </c>
      <c r="L33" s="11">
        <v>5.2657573032393115E-3</v>
      </c>
      <c r="M33" s="11">
        <v>7.9097995672463249E-4</v>
      </c>
      <c r="N33" s="11">
        <v>0.11487273846244227</v>
      </c>
      <c r="O33" s="11">
        <v>1.4534336771174425E-2</v>
      </c>
      <c r="P33" s="11">
        <v>3.2009889878357653E-4</v>
      </c>
      <c r="Q33" s="11">
        <v>0</v>
      </c>
    </row>
    <row r="34" spans="1:17" x14ac:dyDescent="0.3">
      <c r="A34" s="1">
        <v>45019</v>
      </c>
      <c r="B34">
        <v>0.24947432003510231</v>
      </c>
      <c r="C34">
        <v>3509.74</v>
      </c>
      <c r="D34">
        <v>2674.7899900000002</v>
      </c>
      <c r="E34">
        <v>834.95001000000002</v>
      </c>
      <c r="F34">
        <v>875.59</v>
      </c>
      <c r="G34" s="11">
        <v>6.1800639421624518E-3</v>
      </c>
      <c r="H34" s="11">
        <v>0.71837915686309051</v>
      </c>
      <c r="I34" s="11">
        <v>6.0806146373460442E-2</v>
      </c>
      <c r="J34" s="11">
        <v>0</v>
      </c>
      <c r="K34" s="11">
        <v>2.7490629259964008E-2</v>
      </c>
      <c r="L34" s="11">
        <v>5.7538526358064199E-3</v>
      </c>
      <c r="M34" s="11">
        <v>1.3222142607231043E-3</v>
      </c>
      <c r="N34" s="11">
        <v>0.18898772490433235</v>
      </c>
      <c r="O34" s="11">
        <v>2.379013864629782E-2</v>
      </c>
      <c r="P34" s="11">
        <v>5.3455500993350544E-4</v>
      </c>
      <c r="Q34" s="11">
        <v>0</v>
      </c>
    </row>
    <row r="35" spans="1:17" x14ac:dyDescent="0.3">
      <c r="A35" s="1">
        <v>45026</v>
      </c>
      <c r="B35">
        <v>0.25070164837957343</v>
      </c>
      <c r="C35">
        <v>5312.49</v>
      </c>
      <c r="D35">
        <v>4671.0600100000001</v>
      </c>
      <c r="E35">
        <v>641.42998999999998</v>
      </c>
      <c r="F35">
        <v>1331.85</v>
      </c>
      <c r="G35" s="11">
        <v>9.2390068541637685E-3</v>
      </c>
      <c r="H35" s="11">
        <v>0.81622848604049325</v>
      </c>
      <c r="I35" s="11">
        <v>4.5962606425431075E-2</v>
      </c>
      <c r="J35" s="11">
        <v>0</v>
      </c>
      <c r="K35" s="11">
        <v>2.457924464975644E-2</v>
      </c>
      <c r="L35" s="11">
        <v>8.7741511633882309E-3</v>
      </c>
      <c r="M35" s="11">
        <v>8.5081975124271729E-4</v>
      </c>
      <c r="N35" s="11">
        <v>0.11380957508932155</v>
      </c>
      <c r="O35" s="11">
        <v>1.3544429435866616E-2</v>
      </c>
      <c r="P35" s="11">
        <v>3.6507640348102131E-4</v>
      </c>
      <c r="Q35" s="11">
        <v>0</v>
      </c>
    </row>
    <row r="36" spans="1:17" x14ac:dyDescent="0.3">
      <c r="A36" s="1">
        <v>45033</v>
      </c>
      <c r="B36">
        <v>0.26137248619089348</v>
      </c>
      <c r="C36">
        <v>4712.47</v>
      </c>
      <c r="D36">
        <v>3930.1500099999998</v>
      </c>
      <c r="E36">
        <v>782.31998999999996</v>
      </c>
      <c r="F36">
        <v>1231.71</v>
      </c>
      <c r="G36" s="11">
        <v>8.3532055405256302E-3</v>
      </c>
      <c r="H36" s="11">
        <v>0.77501448478437784</v>
      </c>
      <c r="I36" s="11">
        <v>5.2360337168660662E-2</v>
      </c>
      <c r="J36" s="11">
        <v>0</v>
      </c>
      <c r="K36" s="11">
        <v>1.7928831404055007E-2</v>
      </c>
      <c r="L36" s="11">
        <v>8.0136443396912529E-3</v>
      </c>
      <c r="M36" s="11">
        <v>1.0495156972393505E-3</v>
      </c>
      <c r="N36" s="11">
        <v>0.14468997400165112</v>
      </c>
      <c r="O36" s="11">
        <v>1.8003363169778738E-2</v>
      </c>
      <c r="P36" s="11">
        <v>5.2911963776658736E-4</v>
      </c>
      <c r="Q36" s="11">
        <v>1.4949912535424849E-5</v>
      </c>
    </row>
    <row r="37" spans="1:17" x14ac:dyDescent="0.3">
      <c r="A37" s="1">
        <v>45040</v>
      </c>
      <c r="B37">
        <v>0.25498352283887299</v>
      </c>
      <c r="C37">
        <v>4582.1000000000004</v>
      </c>
      <c r="D37">
        <v>3938.6900300000002</v>
      </c>
      <c r="E37">
        <v>643.40997000000004</v>
      </c>
      <c r="F37">
        <v>1168.3599999999999</v>
      </c>
      <c r="G37" s="11">
        <v>1.1267109350167231E-2</v>
      </c>
      <c r="H37" s="11">
        <v>0.78948092949326876</v>
      </c>
      <c r="I37" s="11">
        <v>5.7239325575715892E-2</v>
      </c>
      <c r="J37" s="11">
        <v>0</v>
      </c>
      <c r="K37" s="11">
        <v>2.3920012898483368E-2</v>
      </c>
      <c r="L37" s="11">
        <v>7.3507344423550929E-3</v>
      </c>
      <c r="M37" s="11">
        <v>1.0044737189317051E-3</v>
      </c>
      <c r="N37" s="11">
        <v>0.12579548002632437</v>
      </c>
      <c r="O37" s="11">
        <v>1.4762515008068872E-2</v>
      </c>
      <c r="P37" s="11">
        <v>4.5016682752313492E-4</v>
      </c>
      <c r="Q37" s="11">
        <v>3.5972618135654945E-4</v>
      </c>
    </row>
    <row r="38" spans="1:17" x14ac:dyDescent="0.3">
      <c r="A38" s="1">
        <v>45047</v>
      </c>
      <c r="B38">
        <v>0.24959199379531119</v>
      </c>
      <c r="C38">
        <v>3339.41</v>
      </c>
      <c r="D38">
        <v>2722.74001</v>
      </c>
      <c r="E38">
        <v>616.66998999999998</v>
      </c>
      <c r="F38">
        <v>833.49</v>
      </c>
      <c r="G38" s="11">
        <v>1.035578594349473E-2</v>
      </c>
      <c r="H38" s="11">
        <v>0.76939200181372691</v>
      </c>
      <c r="I38" s="11">
        <v>4.8592534042552211E-2</v>
      </c>
      <c r="J38" s="11">
        <v>0</v>
      </c>
      <c r="K38" s="11">
        <v>3.4805245064526674E-2</v>
      </c>
      <c r="L38" s="11">
        <v>9.1302491454480165E-3</v>
      </c>
      <c r="M38" s="11">
        <v>1.1130920843448013E-3</v>
      </c>
      <c r="N38" s="11">
        <v>0.1504931363353896</v>
      </c>
      <c r="O38" s="11">
        <v>1.9492733581486898E-2</v>
      </c>
      <c r="P38" s="11">
        <v>5.6071619900498106E-4</v>
      </c>
      <c r="Q38" s="11">
        <v>9.4126309029066006E-4</v>
      </c>
    </row>
    <row r="39" spans="1:17" x14ac:dyDescent="0.3">
      <c r="A39" s="1">
        <v>45054</v>
      </c>
      <c r="B39">
        <v>0.250596820727499</v>
      </c>
      <c r="C39">
        <v>4419.25</v>
      </c>
      <c r="D39">
        <v>3653.8099900000002</v>
      </c>
      <c r="E39">
        <v>765.44001000000003</v>
      </c>
      <c r="F39">
        <v>1107.45</v>
      </c>
      <c r="G39" s="11">
        <v>2.2740997153301905E-2</v>
      </c>
      <c r="H39" s="11">
        <v>0.76449199103625642</v>
      </c>
      <c r="I39" s="11">
        <v>4.7164363993965425E-2</v>
      </c>
      <c r="J39" s="11">
        <v>0</v>
      </c>
      <c r="K39" s="11">
        <v>2.761406797186659E-2</v>
      </c>
      <c r="L39" s="11">
        <v>8.0057592019277118E-3</v>
      </c>
      <c r="M39" s="11">
        <v>1.0467484354237989E-3</v>
      </c>
      <c r="N39" s="11">
        <v>0.14670081816684066</v>
      </c>
      <c r="O39" s="11">
        <v>1.7395087039036937E-2</v>
      </c>
      <c r="P39" s="11">
        <v>4.5999417517507017E-4</v>
      </c>
      <c r="Q39" s="11">
        <v>4.0213581847563995E-3</v>
      </c>
    </row>
    <row r="40" spans="1:17" x14ac:dyDescent="0.3">
      <c r="A40" s="1">
        <v>45061</v>
      </c>
      <c r="B40">
        <v>0.24193838537140311</v>
      </c>
      <c r="C40">
        <v>3946.79</v>
      </c>
      <c r="D40">
        <v>3180.8100199999999</v>
      </c>
      <c r="E40">
        <v>765.97998000000007</v>
      </c>
      <c r="F40">
        <v>954.88</v>
      </c>
      <c r="G40" s="11">
        <v>2.1382102564741476E-2</v>
      </c>
      <c r="H40" s="11">
        <v>0.74626098681793829</v>
      </c>
      <c r="I40" s="11">
        <v>4.6157173500534748E-2</v>
      </c>
      <c r="J40" s="11">
        <v>0</v>
      </c>
      <c r="K40" s="11">
        <v>3.1817080762504536E-2</v>
      </c>
      <c r="L40" s="11">
        <v>1.0819087824674578E-2</v>
      </c>
      <c r="M40" s="11">
        <v>1.3147790833659984E-3</v>
      </c>
      <c r="N40" s="11">
        <v>0.16457142460736313</v>
      </c>
      <c r="O40" s="11">
        <v>1.9979844202473659E-2</v>
      </c>
      <c r="P40" s="11">
        <v>3.3368922358259316E-4</v>
      </c>
      <c r="Q40" s="11">
        <v>6.7836930315289768E-3</v>
      </c>
    </row>
    <row r="41" spans="1:17" x14ac:dyDescent="0.3">
      <c r="A41" s="1">
        <v>45068</v>
      </c>
      <c r="B41">
        <v>0.24351016995788091</v>
      </c>
      <c r="C41">
        <v>3779.76</v>
      </c>
      <c r="D41">
        <v>3169.3400099999999</v>
      </c>
      <c r="E41">
        <v>610.41998999999998</v>
      </c>
      <c r="F41">
        <v>920.41000000000008</v>
      </c>
      <c r="G41" s="11">
        <v>9.661095993235785E-3</v>
      </c>
      <c r="H41" s="11">
        <v>0.78542654872667939</v>
      </c>
      <c r="I41" s="11">
        <v>4.5290669868998969E-2</v>
      </c>
      <c r="J41" s="11">
        <v>0</v>
      </c>
      <c r="K41" s="11">
        <v>2.5899959471227845E-2</v>
      </c>
      <c r="L41" s="11">
        <v>5.5499913152631097E-3</v>
      </c>
      <c r="M41" s="11">
        <v>1.1789958637289991E-3</v>
      </c>
      <c r="N41" s="11">
        <v>0.14140048545000822</v>
      </c>
      <c r="O41" s="11">
        <v>1.671786788786191E-2</v>
      </c>
      <c r="P41" s="11">
        <v>3.2433620948673242E-4</v>
      </c>
      <c r="Q41" s="11">
        <v>6.0828651157412983E-3</v>
      </c>
    </row>
    <row r="42" spans="1:17" x14ac:dyDescent="0.3">
      <c r="A42" s="1">
        <v>45075</v>
      </c>
      <c r="B42">
        <v>0.24099189732992549</v>
      </c>
      <c r="C42">
        <v>3677.8</v>
      </c>
      <c r="D42">
        <v>2755.29</v>
      </c>
      <c r="E42">
        <v>922.51</v>
      </c>
      <c r="F42">
        <v>886.32</v>
      </c>
      <c r="G42" s="11">
        <v>1.2064225067365245E-2</v>
      </c>
      <c r="H42" s="11">
        <v>0.71637892981539486</v>
      </c>
      <c r="I42" s="11">
        <v>3.5668143677427669E-2</v>
      </c>
      <c r="J42" s="11">
        <v>0</v>
      </c>
      <c r="K42" s="11">
        <v>2.2423722679559308E-2</v>
      </c>
      <c r="L42" s="11">
        <v>2.4259583015897499E-3</v>
      </c>
      <c r="M42" s="11">
        <v>1.5049797528763676E-3</v>
      </c>
      <c r="N42" s="11">
        <v>0.20779632483073099</v>
      </c>
      <c r="O42" s="11">
        <v>2.550855274899895E-2</v>
      </c>
      <c r="P42" s="11">
        <v>1.078844107205903E-3</v>
      </c>
      <c r="Q42" s="11">
        <v>7.4216126566985638E-3</v>
      </c>
    </row>
    <row r="43" spans="1:17" x14ac:dyDescent="0.3">
      <c r="A43" s="1">
        <v>45082</v>
      </c>
      <c r="B43">
        <v>0.2455234989416441</v>
      </c>
      <c r="C43">
        <v>4648.72</v>
      </c>
      <c r="D43">
        <v>3954.3499900000002</v>
      </c>
      <c r="E43">
        <v>694.37000999999998</v>
      </c>
      <c r="F43">
        <v>1141.3699999999999</v>
      </c>
      <c r="G43" s="11">
        <v>9.6082014187144158E-3</v>
      </c>
      <c r="H43" s="11">
        <v>0.80560529983529761</v>
      </c>
      <c r="I43" s="11">
        <v>3.5112324302213706E-2</v>
      </c>
      <c r="J43" s="11">
        <v>0</v>
      </c>
      <c r="K43" s="11">
        <v>2.4091152086629524E-2</v>
      </c>
      <c r="L43" s="11">
        <v>2.6139959742090685E-3</v>
      </c>
      <c r="M43" s="11">
        <v>9.126847076390103E-4</v>
      </c>
      <c r="N43" s="11">
        <v>0.13417775519860334</v>
      </c>
      <c r="O43" s="11">
        <v>1.430024723837638E-2</v>
      </c>
      <c r="P43" s="11">
        <v>2.8348729915573297E-4</v>
      </c>
      <c r="Q43" s="11">
        <v>5.3889899602937415E-3</v>
      </c>
    </row>
    <row r="44" spans="1:17" x14ac:dyDescent="0.3">
      <c r="A44" s="1">
        <v>45089</v>
      </c>
      <c r="B44">
        <v>0.2449199823976754</v>
      </c>
      <c r="C44">
        <v>4522.13</v>
      </c>
      <c r="D44">
        <v>3626.8699900000001</v>
      </c>
      <c r="E44">
        <v>895.26000999999997</v>
      </c>
      <c r="F44">
        <v>1107.56</v>
      </c>
      <c r="G44" s="11">
        <v>1.0107095125405091E-2</v>
      </c>
      <c r="H44" s="11">
        <v>0.78119422740110167</v>
      </c>
      <c r="I44" s="11">
        <v>2.7313221350797084E-2</v>
      </c>
      <c r="J44" s="11">
        <v>0</v>
      </c>
      <c r="K44" s="11">
        <v>2.1658060983010902E-2</v>
      </c>
      <c r="L44" s="11">
        <v>2.0454835372843631E-3</v>
      </c>
      <c r="M44" s="11">
        <v>8.090800810536421E-4</v>
      </c>
      <c r="N44" s="11">
        <v>0.15957652533435393</v>
      </c>
      <c r="O44" s="11">
        <v>2.061715730204566E-2</v>
      </c>
      <c r="P44" s="11">
        <v>3.8269340524281801E-4</v>
      </c>
      <c r="Q44" s="11">
        <v>7.7707365373341497E-3</v>
      </c>
    </row>
    <row r="45" spans="1:17" x14ac:dyDescent="0.3">
      <c r="A45" s="1">
        <v>45096</v>
      </c>
      <c r="B45">
        <v>0.24628895461299671</v>
      </c>
      <c r="C45">
        <v>4906.03</v>
      </c>
      <c r="D45">
        <v>4076.0800100000001</v>
      </c>
      <c r="E45">
        <v>829.94999000000007</v>
      </c>
      <c r="F45">
        <v>1208.3009999999999</v>
      </c>
      <c r="G45" s="11">
        <v>8.7063952095537446E-3</v>
      </c>
      <c r="H45" s="11">
        <v>0.80116974251247686</v>
      </c>
      <c r="I45" s="11">
        <v>2.4728580838246403E-2</v>
      </c>
      <c r="J45" s="11">
        <v>0</v>
      </c>
      <c r="K45" s="11">
        <v>2.1403221556819625E-2</v>
      </c>
      <c r="L45" s="11">
        <v>2.2975209580766822E-3</v>
      </c>
      <c r="M45" s="11">
        <v>8.2127605312242542E-4</v>
      </c>
      <c r="N45" s="11">
        <v>0.14734448407329617</v>
      </c>
      <c r="O45" s="11">
        <v>1.6826442028950308E-2</v>
      </c>
      <c r="P45" s="11">
        <v>4.0307928435395269E-4</v>
      </c>
      <c r="Q45" s="11">
        <v>7.8593970174710547E-3</v>
      </c>
    </row>
    <row r="46" spans="1:17" x14ac:dyDescent="0.3">
      <c r="A46" s="1">
        <v>45103</v>
      </c>
      <c r="B46">
        <v>0.2487181163357943</v>
      </c>
      <c r="C46">
        <v>4895.1400000000003</v>
      </c>
      <c r="D46">
        <v>3874.99001</v>
      </c>
      <c r="E46">
        <v>1020.14999</v>
      </c>
      <c r="F46">
        <v>1217.51</v>
      </c>
      <c r="G46" s="11">
        <v>1.19304739628856E-2</v>
      </c>
      <c r="H46" s="11">
        <v>0.760703288701717</v>
      </c>
      <c r="I46" s="11">
        <v>2.7114713552012715E-2</v>
      </c>
      <c r="J46" s="11">
        <v>0</v>
      </c>
      <c r="K46" s="11">
        <v>1.9725954109089259E-2</v>
      </c>
      <c r="L46" s="11">
        <v>1.8302431647608587E-3</v>
      </c>
      <c r="M46" s="11">
        <v>1.2276054226961779E-3</v>
      </c>
      <c r="N46" s="11">
        <v>0.17877016458629627</v>
      </c>
      <c r="O46" s="11">
        <v>1.9931143072274029E-2</v>
      </c>
      <c r="P46" s="11">
        <v>3.2261070211834434E-4</v>
      </c>
      <c r="Q46" s="11">
        <v>5.9262783256140905E-3</v>
      </c>
    </row>
    <row r="47" spans="1:17" x14ac:dyDescent="0.3">
      <c r="A47" s="1">
        <v>45110</v>
      </c>
      <c r="B47">
        <v>0.24734967262312271</v>
      </c>
      <c r="C47">
        <v>4455.1099999999997</v>
      </c>
      <c r="D47">
        <v>3714.17</v>
      </c>
      <c r="E47">
        <v>740.94</v>
      </c>
      <c r="F47">
        <v>1101.97</v>
      </c>
      <c r="G47" s="11">
        <v>2.199299738850588E-2</v>
      </c>
      <c r="H47" s="11">
        <v>0.77196554493314862</v>
      </c>
      <c r="I47" s="11">
        <v>3.5483547333001741E-2</v>
      </c>
      <c r="J47" s="11">
        <v>0</v>
      </c>
      <c r="K47" s="11">
        <v>1.6097967160658946E-2</v>
      </c>
      <c r="L47" s="11">
        <v>2.2673193184026687E-3</v>
      </c>
      <c r="M47" s="11">
        <v>9.5194550487037505E-4</v>
      </c>
      <c r="N47" s="11">
        <v>0.15093459243480417</v>
      </c>
      <c r="O47" s="11">
        <v>1.8382423047232675E-2</v>
      </c>
      <c r="P47" s="11">
        <v>2.8894935843682318E-4</v>
      </c>
      <c r="Q47" s="11">
        <v>6.2413191715865084E-3</v>
      </c>
    </row>
    <row r="48" spans="1:17" x14ac:dyDescent="0.3">
      <c r="A48" s="1">
        <v>45117</v>
      </c>
      <c r="B48">
        <v>0.2464840498293748</v>
      </c>
      <c r="C48">
        <v>4108.42</v>
      </c>
      <c r="D48">
        <v>3215.3400200000001</v>
      </c>
      <c r="E48">
        <v>893.07997999999998</v>
      </c>
      <c r="F48">
        <v>1012.66</v>
      </c>
      <c r="G48" s="11">
        <v>1.2605319742382746E-2</v>
      </c>
      <c r="H48" s="11">
        <v>0.74611487808484533</v>
      </c>
      <c r="I48" s="11">
        <v>3.1079783068520415E-2</v>
      </c>
      <c r="J48" s="11">
        <v>0</v>
      </c>
      <c r="K48" s="11">
        <v>1.720726187055422E-2</v>
      </c>
      <c r="L48" s="11">
        <v>2.2009288439080983E-3</v>
      </c>
      <c r="M48" s="11">
        <v>8.4105159746212165E-4</v>
      </c>
      <c r="N48" s="11">
        <v>0.18720985452786087</v>
      </c>
      <c r="O48" s="11">
        <v>2.1795637657508218E-2</v>
      </c>
      <c r="P48" s="11">
        <v>3.5347532142017228E-4</v>
      </c>
      <c r="Q48" s="11">
        <v>5.1692524039710754E-3</v>
      </c>
    </row>
    <row r="49" spans="1:17" x14ac:dyDescent="0.3">
      <c r="A49" s="1">
        <v>45124</v>
      </c>
      <c r="B49">
        <v>0.25627295300289488</v>
      </c>
      <c r="C49">
        <v>4321.33</v>
      </c>
      <c r="D49">
        <v>3539.6500099999998</v>
      </c>
      <c r="E49">
        <v>781.67998999999998</v>
      </c>
      <c r="F49">
        <v>1107.44</v>
      </c>
      <c r="G49" s="11">
        <v>1.195995248437119E-2</v>
      </c>
      <c r="H49" s="11">
        <v>0.76257860557581858</v>
      </c>
      <c r="I49" s="11">
        <v>5.4007835747034681E-2</v>
      </c>
      <c r="J49" s="11">
        <v>0</v>
      </c>
      <c r="K49" s="11">
        <v>2.045979292923877E-2</v>
      </c>
      <c r="L49" s="11">
        <v>1.8052758466975381E-3</v>
      </c>
      <c r="M49" s="11">
        <v>7.6340440786052007E-4</v>
      </c>
      <c r="N49" s="11">
        <v>0.15104521663477177</v>
      </c>
      <c r="O49" s="11">
        <v>1.9262712537019857E-2</v>
      </c>
      <c r="P49" s="11">
        <v>3.8227261312327585E-4</v>
      </c>
      <c r="Q49" s="11">
        <v>5.5437378967735131E-3</v>
      </c>
    </row>
    <row r="50" spans="1:17" x14ac:dyDescent="0.3">
      <c r="A50" s="1">
        <v>45131</v>
      </c>
      <c r="B50">
        <v>0.25821667631843731</v>
      </c>
      <c r="C50">
        <v>3090.97</v>
      </c>
      <c r="D50">
        <v>2149.4299999999998</v>
      </c>
      <c r="E50">
        <v>941.54</v>
      </c>
      <c r="F50">
        <v>798.14</v>
      </c>
      <c r="G50" s="11">
        <v>8.4437572051345271E-3</v>
      </c>
      <c r="H50" s="11">
        <v>0.70083184802616583</v>
      </c>
      <c r="I50" s="11">
        <v>3.264919452652016E-2</v>
      </c>
      <c r="J50" s="11">
        <v>0</v>
      </c>
      <c r="K50" s="11">
        <v>1.641841678776158E-2</v>
      </c>
      <c r="L50" s="11">
        <v>1.9702100145313896E-3</v>
      </c>
      <c r="M50" s="11">
        <v>1.0473985201421357E-3</v>
      </c>
      <c r="N50" s="11">
        <v>0.23006553643752359</v>
      </c>
      <c r="O50" s="11">
        <v>2.6475070046563801E-2</v>
      </c>
      <c r="P50" s="11">
        <v>4.8719523794990641E-4</v>
      </c>
      <c r="Q50" s="11">
        <v>7.956096205873826E-3</v>
      </c>
    </row>
    <row r="51" spans="1:17" x14ac:dyDescent="0.3">
      <c r="A51" s="1">
        <v>45138</v>
      </c>
      <c r="B51">
        <v>0.24891307604326199</v>
      </c>
      <c r="C51">
        <v>5674.27</v>
      </c>
      <c r="D51">
        <v>4666.71</v>
      </c>
      <c r="E51">
        <v>1007.56</v>
      </c>
      <c r="F51">
        <v>1412.4</v>
      </c>
      <c r="G51" s="11">
        <v>8.2739499575941455E-3</v>
      </c>
      <c r="H51" s="11">
        <v>0.78859121779373553</v>
      </c>
      <c r="I51" s="11">
        <v>2.7963856185792869E-2</v>
      </c>
      <c r="J51" s="11">
        <v>0</v>
      </c>
      <c r="K51" s="11">
        <v>2.1994044191073051E-2</v>
      </c>
      <c r="L51" s="11">
        <v>3.0896395411269279E-3</v>
      </c>
      <c r="M51" s="11">
        <v>7.5719469566355474E-4</v>
      </c>
      <c r="N51" s="11">
        <v>0.15657948981281861</v>
      </c>
      <c r="O51" s="11">
        <v>1.7486616454713957E-2</v>
      </c>
      <c r="P51" s="11">
        <v>3.4767509968140672E-4</v>
      </c>
      <c r="Q51" s="11">
        <v>3.7556857137794647E-3</v>
      </c>
    </row>
    <row r="52" spans="1:17" x14ac:dyDescent="0.3">
      <c r="A52" s="1">
        <v>45145</v>
      </c>
      <c r="B52">
        <v>0.2486076494933134</v>
      </c>
      <c r="C52">
        <v>5661.29</v>
      </c>
      <c r="D52">
        <v>4698.1699900000003</v>
      </c>
      <c r="E52">
        <v>963.12000999999998</v>
      </c>
      <c r="F52">
        <v>1407.44</v>
      </c>
      <c r="G52" s="11">
        <v>8.1982500413131636E-3</v>
      </c>
      <c r="H52" s="11">
        <v>0.79273721890709437</v>
      </c>
      <c r="I52" s="11">
        <v>4.0559763362286172E-2</v>
      </c>
      <c r="J52" s="11">
        <v>0</v>
      </c>
      <c r="K52" s="11">
        <v>1.9992223784956652E-2</v>
      </c>
      <c r="L52" s="11">
        <v>2.9724649272597427E-3</v>
      </c>
      <c r="M52" s="11">
        <v>7.0442366939334579E-4</v>
      </c>
      <c r="N52" s="11">
        <v>0.14230049253469529</v>
      </c>
      <c r="O52" s="11">
        <v>1.5246584565266357E-2</v>
      </c>
      <c r="P52" s="11">
        <v>2.5326691995132696E-4</v>
      </c>
      <c r="Q52" s="11">
        <v>3.1888020398345173E-3</v>
      </c>
    </row>
    <row r="53" spans="1:17" x14ac:dyDescent="0.3">
      <c r="A53" s="1">
        <v>45152</v>
      </c>
      <c r="B53">
        <v>0.24381664301955999</v>
      </c>
      <c r="C53">
        <v>6456.04</v>
      </c>
      <c r="D53">
        <v>5355.71</v>
      </c>
      <c r="E53">
        <v>1100.33</v>
      </c>
      <c r="F53">
        <v>1574.09</v>
      </c>
      <c r="G53" s="11">
        <v>6.4517446341947754E-3</v>
      </c>
      <c r="H53" s="11">
        <v>0.78493197394611935</v>
      </c>
      <c r="I53" s="11">
        <v>3.4984812453028015E-2</v>
      </c>
      <c r="J53" s="11">
        <v>0</v>
      </c>
      <c r="K53" s="11">
        <v>2.0127625865832999E-2</v>
      </c>
      <c r="L53" s="11">
        <v>2.953263388891974E-3</v>
      </c>
      <c r="M53" s="11">
        <v>6.9742092371852206E-4</v>
      </c>
      <c r="N53" s="11">
        <v>0.15441904009639634</v>
      </c>
      <c r="O53" s="11">
        <v>1.8158454672589929E-2</v>
      </c>
      <c r="P53" s="11">
        <v>3.5655327395310116E-4</v>
      </c>
      <c r="Q53" s="11">
        <v>4.5792655410943368E-3</v>
      </c>
    </row>
    <row r="54" spans="1:17" x14ac:dyDescent="0.3">
      <c r="A54" s="1">
        <v>45159</v>
      </c>
      <c r="B54">
        <v>0.2477120499223078</v>
      </c>
      <c r="C54">
        <v>6422.78</v>
      </c>
      <c r="D54">
        <v>5196.2700000000004</v>
      </c>
      <c r="E54">
        <v>1226.51</v>
      </c>
      <c r="F54">
        <v>1591</v>
      </c>
      <c r="G54" s="11">
        <v>6.2236990199006645E-3</v>
      </c>
      <c r="H54" s="11">
        <v>0.7769561506999344</v>
      </c>
      <c r="I54" s="11">
        <v>4.0845354046773204E-2</v>
      </c>
      <c r="J54" s="11">
        <v>0</v>
      </c>
      <c r="K54" s="11">
        <v>1.7143123048828167E-2</v>
      </c>
      <c r="L54" s="11">
        <v>1.8633829400900197E-3</v>
      </c>
      <c r="M54" s="11">
        <v>8.2875696638727407E-4</v>
      </c>
      <c r="N54" s="11">
        <v>0.15742954362707076</v>
      </c>
      <c r="O54" s="11">
        <v>1.7445701654427066E-2</v>
      </c>
      <c r="P54" s="11">
        <v>2.7079398550658234E-4</v>
      </c>
      <c r="Q54" s="11">
        <v>2.8544138328404278E-3</v>
      </c>
    </row>
    <row r="55" spans="1:17" x14ac:dyDescent="0.3">
      <c r="A55" s="1">
        <v>45166</v>
      </c>
      <c r="B55">
        <v>0.24158394276762751</v>
      </c>
      <c r="C55">
        <v>5968.65</v>
      </c>
      <c r="D55">
        <v>4894.56999</v>
      </c>
      <c r="E55">
        <v>1074.0800099999999</v>
      </c>
      <c r="F55">
        <v>1441.93</v>
      </c>
      <c r="G55" s="11">
        <v>4.56635837395132E-3</v>
      </c>
      <c r="H55" s="11">
        <v>0.80059943677253487</v>
      </c>
      <c r="I55" s="11">
        <v>2.8778677193972268E-2</v>
      </c>
      <c r="J55" s="11">
        <v>0</v>
      </c>
      <c r="K55" s="11">
        <v>1.985834920764876E-2</v>
      </c>
      <c r="L55" s="11">
        <v>2.2300819965808769E-3</v>
      </c>
      <c r="M55" s="11">
        <v>8.1684007364289505E-4</v>
      </c>
      <c r="N55" s="11">
        <v>0.14897310857232843</v>
      </c>
      <c r="O55" s="11">
        <v>1.5993028116718482E-2</v>
      </c>
      <c r="P55" s="11">
        <v>2.7255089685175121E-4</v>
      </c>
      <c r="Q55" s="11">
        <v>2.7758739405422382E-3</v>
      </c>
    </row>
    <row r="56" spans="1:17" x14ac:dyDescent="0.3">
      <c r="A56" s="1">
        <v>45173</v>
      </c>
      <c r="B56">
        <v>0.24694950573613059</v>
      </c>
      <c r="C56">
        <v>6742.35</v>
      </c>
      <c r="D56">
        <v>5652.43</v>
      </c>
      <c r="E56">
        <v>1089.92</v>
      </c>
      <c r="F56">
        <v>1665.02</v>
      </c>
      <c r="G56" s="11">
        <v>6.6006647786013379E-3</v>
      </c>
      <c r="H56" s="11">
        <v>0.81278008309286298</v>
      </c>
      <c r="I56" s="11">
        <v>2.1637682173639882E-2</v>
      </c>
      <c r="J56" s="11">
        <v>0</v>
      </c>
      <c r="K56" s="11">
        <v>1.363095862563235E-2</v>
      </c>
      <c r="L56" s="11">
        <v>1.2888872052890187E-3</v>
      </c>
      <c r="M56" s="11">
        <v>7.781017571658475E-4</v>
      </c>
      <c r="N56" s="11">
        <v>0.1425157706088776</v>
      </c>
      <c r="O56" s="11">
        <v>1.5406172006379552E-2</v>
      </c>
      <c r="P56" s="11">
        <v>2.8152558247279897E-4</v>
      </c>
      <c r="Q56" s="11">
        <v>2.9875147547099999E-3</v>
      </c>
    </row>
    <row r="57" spans="1:17" x14ac:dyDescent="0.3">
      <c r="A57" s="1">
        <v>45180</v>
      </c>
      <c r="B57">
        <v>0.24792338721147891</v>
      </c>
      <c r="C57">
        <v>7030.6799999999994</v>
      </c>
      <c r="D57">
        <v>5910.17</v>
      </c>
      <c r="E57">
        <v>1120.51</v>
      </c>
      <c r="F57">
        <v>1743.07</v>
      </c>
      <c r="G57" s="11">
        <v>4.3407515192648303E-3</v>
      </c>
      <c r="H57" s="11">
        <v>0.81817404078603229</v>
      </c>
      <c r="I57" s="11">
        <v>2.3240306806683392E-2</v>
      </c>
      <c r="J57" s="11">
        <v>0</v>
      </c>
      <c r="K57" s="11">
        <v>1.436673511685882E-2</v>
      </c>
      <c r="L57" s="11">
        <v>1.1139981775104431E-3</v>
      </c>
      <c r="M57" s="11">
        <v>7.2922495269836388E-4</v>
      </c>
      <c r="N57" s="11">
        <v>0.13930594875060365</v>
      </c>
      <c r="O57" s="11">
        <v>1.3916126080180514E-2</v>
      </c>
      <c r="P57" s="11">
        <v>2.9360110453713199E-4</v>
      </c>
      <c r="Q57" s="11">
        <v>2.8425531792390154E-3</v>
      </c>
    </row>
    <row r="58" spans="1:17" x14ac:dyDescent="0.3">
      <c r="A58" s="1">
        <v>45187</v>
      </c>
      <c r="B58">
        <v>0.24000863185153221</v>
      </c>
      <c r="C58">
        <v>8341.2000000000007</v>
      </c>
      <c r="D58">
        <v>6845.67</v>
      </c>
      <c r="E58">
        <v>1495.53</v>
      </c>
      <c r="F58">
        <v>2001.96</v>
      </c>
      <c r="G58" s="11">
        <v>5.8128892979560616E-3</v>
      </c>
      <c r="H58" s="11">
        <v>0.7961807099569882</v>
      </c>
      <c r="I58" s="11">
        <v>2.1955690150878632E-2</v>
      </c>
      <c r="J58" s="11">
        <v>0</v>
      </c>
      <c r="K58" s="11">
        <v>1.1921976776699691E-2</v>
      </c>
      <c r="L58" s="11">
        <v>1.9252881751192054E-3</v>
      </c>
      <c r="M58" s="11">
        <v>8.4801610069027843E-4</v>
      </c>
      <c r="N58" s="11">
        <v>0.15879430660789162</v>
      </c>
      <c r="O58" s="11">
        <v>1.6186737819453234E-2</v>
      </c>
      <c r="P58" s="11">
        <v>2.2165006614198042E-4</v>
      </c>
      <c r="Q58" s="11">
        <v>2.5255285334604177E-3</v>
      </c>
    </row>
    <row r="59" spans="1:17" x14ac:dyDescent="0.3">
      <c r="A59" s="1">
        <v>45194</v>
      </c>
      <c r="B59">
        <v>0.23396047826125779</v>
      </c>
      <c r="C59">
        <v>6719.34</v>
      </c>
      <c r="D59">
        <v>5524.94</v>
      </c>
      <c r="E59">
        <v>1194.4000000000001</v>
      </c>
      <c r="F59">
        <v>1572.06</v>
      </c>
      <c r="G59" s="11">
        <v>6.3284676912442883E-3</v>
      </c>
      <c r="H59" s="11">
        <v>0.81533911295561623</v>
      </c>
      <c r="I59" s="11">
        <v>2.0147774690492014E-2</v>
      </c>
      <c r="J59" s="11">
        <v>0</v>
      </c>
      <c r="K59" s="11">
        <v>1.0633547753315233E-2</v>
      </c>
      <c r="L59" s="11">
        <v>1.9803368285526341E-3</v>
      </c>
      <c r="M59" s="11">
        <v>7.4553378109135332E-4</v>
      </c>
      <c r="N59" s="11">
        <v>0.14368908531050364</v>
      </c>
      <c r="O59" s="11">
        <v>1.3529581716499411E-2</v>
      </c>
      <c r="P59" s="11">
        <v>2.204438545530104E-4</v>
      </c>
      <c r="Q59" s="11">
        <v>2.6457778383082125E-3</v>
      </c>
    </row>
    <row r="60" spans="1:17" x14ac:dyDescent="0.3">
      <c r="A60" s="1">
        <v>45201</v>
      </c>
      <c r="B60">
        <v>0.23947158410762129</v>
      </c>
      <c r="C60">
        <v>7017.2</v>
      </c>
      <c r="D60">
        <v>6056.93</v>
      </c>
      <c r="E60">
        <v>960.27</v>
      </c>
      <c r="F60">
        <v>1680.42</v>
      </c>
      <c r="G60" s="11">
        <v>4.916849078994953E-3</v>
      </c>
      <c r="H60" s="11">
        <v>0.83987545715147993</v>
      </c>
      <c r="I60" s="11">
        <v>2.2384602385950702E-2</v>
      </c>
      <c r="J60" s="11">
        <v>0</v>
      </c>
      <c r="K60" s="11">
        <v>1.5354370808089499E-2</v>
      </c>
      <c r="L60" s="11">
        <v>1.6820799480772204E-3</v>
      </c>
      <c r="M60" s="11">
        <v>7.4258210768051998E-4</v>
      </c>
      <c r="N60" s="11">
        <v>0.12019998293844228</v>
      </c>
      <c r="O60" s="11">
        <v>1.1634735553672622E-2</v>
      </c>
      <c r="P60" s="11">
        <v>2.4579078377902087E-4</v>
      </c>
      <c r="Q60" s="11">
        <v>2.609966258726156E-3</v>
      </c>
    </row>
    <row r="61" spans="1:17" x14ac:dyDescent="0.3">
      <c r="A61" s="1">
        <v>45208</v>
      </c>
      <c r="B61">
        <v>0.24116990007571329</v>
      </c>
      <c r="C61">
        <v>6947.26</v>
      </c>
      <c r="D61">
        <v>5620.9</v>
      </c>
      <c r="E61">
        <v>1326.36</v>
      </c>
      <c r="F61">
        <v>1675.47</v>
      </c>
      <c r="G61" s="11">
        <v>4.2915980905138982E-3</v>
      </c>
      <c r="H61" s="11">
        <v>0.82240164849838837</v>
      </c>
      <c r="I61" s="11">
        <v>2.076205562708074E-2</v>
      </c>
      <c r="J61" s="11">
        <v>0</v>
      </c>
      <c r="K61" s="11">
        <v>1.2256185537773922E-2</v>
      </c>
      <c r="L61" s="11">
        <v>1.1985544216750528E-3</v>
      </c>
      <c r="M61" s="11">
        <v>8.9821571461226406E-4</v>
      </c>
      <c r="N61" s="11">
        <v>0.13818968515166732</v>
      </c>
      <c r="O61" s="11">
        <v>1.3171108030733396E-2</v>
      </c>
      <c r="P61" s="11">
        <v>2.8568888700401015E-4</v>
      </c>
      <c r="Q61" s="11">
        <v>2.8731387579045554E-3</v>
      </c>
    </row>
    <row r="62" spans="1:17" x14ac:dyDescent="0.3">
      <c r="A62" s="1">
        <v>45215</v>
      </c>
      <c r="B62">
        <v>0.24320970869429201</v>
      </c>
      <c r="C62">
        <v>7575.8899999999994</v>
      </c>
      <c r="D62">
        <v>6366.75</v>
      </c>
      <c r="E62">
        <v>1209.1400000000001</v>
      </c>
      <c r="F62">
        <v>1842.53</v>
      </c>
      <c r="G62" s="11">
        <v>8.7605271875299349E-3</v>
      </c>
      <c r="H62" s="11">
        <v>0.83336001386172764</v>
      </c>
      <c r="I62" s="11">
        <v>1.8393143054361499E-2</v>
      </c>
      <c r="J62" s="11">
        <v>0</v>
      </c>
      <c r="K62" s="11">
        <v>4.4397241855355322E-3</v>
      </c>
      <c r="L62" s="11">
        <v>3.1712315610968095E-4</v>
      </c>
      <c r="M62" s="11">
        <v>6.8429900376978589E-4</v>
      </c>
      <c r="N62" s="11">
        <v>0.12582147728468443</v>
      </c>
      <c r="O62" s="11">
        <v>1.2801463262390438E-2</v>
      </c>
      <c r="P62" s="11">
        <v>1.7907634553639942E-4</v>
      </c>
      <c r="Q62" s="11">
        <v>1.7164163673342285E-3</v>
      </c>
    </row>
    <row r="63" spans="1:17" x14ac:dyDescent="0.3">
      <c r="A63" s="1">
        <v>45222</v>
      </c>
      <c r="B63">
        <v>0.2397602696016532</v>
      </c>
      <c r="C63">
        <v>7364.9400000000014</v>
      </c>
      <c r="D63">
        <v>6215.8600000000006</v>
      </c>
      <c r="E63">
        <v>1149.08</v>
      </c>
      <c r="F63">
        <v>1765.82</v>
      </c>
      <c r="G63" s="11">
        <v>1.0210354866602387E-2</v>
      </c>
      <c r="H63" s="11">
        <v>0.82842476521740904</v>
      </c>
      <c r="I63" s="11">
        <v>1.9866301324158488E-2</v>
      </c>
      <c r="J63" s="11">
        <v>0</v>
      </c>
      <c r="K63" s="11">
        <v>3.8346581625701278E-3</v>
      </c>
      <c r="L63" s="11">
        <v>3.6960560603085555E-4</v>
      </c>
      <c r="M63" s="11">
        <v>6.0481949705815932E-4</v>
      </c>
      <c r="N63" s="11">
        <v>0.12754191461986283</v>
      </c>
      <c r="O63" s="11">
        <v>1.3164634166870633E-2</v>
      </c>
      <c r="P63" s="11">
        <v>1.8721030803839413E-4</v>
      </c>
      <c r="Q63" s="11">
        <v>1.34471578667068E-3</v>
      </c>
    </row>
    <row r="64" spans="1:17" x14ac:dyDescent="0.3">
      <c r="A64" s="1">
        <v>45229</v>
      </c>
      <c r="B64">
        <v>0.2415681959901167</v>
      </c>
      <c r="C64">
        <v>6398.6900000000014</v>
      </c>
      <c r="D64">
        <v>5278.69</v>
      </c>
      <c r="E64">
        <v>1120</v>
      </c>
      <c r="F64">
        <v>1545.72</v>
      </c>
      <c r="G64" s="11">
        <v>1.3757102174382807E-2</v>
      </c>
      <c r="H64" s="11">
        <v>0.79058149940814482</v>
      </c>
      <c r="I64" s="11">
        <v>1.9731902023841032E-2</v>
      </c>
      <c r="J64" s="11">
        <v>0</v>
      </c>
      <c r="K64" s="11">
        <v>4.2677141781844469E-3</v>
      </c>
      <c r="L64" s="11">
        <v>2.5104201048143802E-4</v>
      </c>
      <c r="M64" s="11">
        <v>6.649755637977079E-4</v>
      </c>
      <c r="N64" s="11">
        <v>0.15797240086911699</v>
      </c>
      <c r="O64" s="11">
        <v>1.6924769263535377E-2</v>
      </c>
      <c r="P64" s="11">
        <v>3.6735069718125116E-4</v>
      </c>
      <c r="Q64" s="11">
        <v>2.5528337921034597E-3</v>
      </c>
    </row>
    <row r="65" spans="1:17" x14ac:dyDescent="0.3">
      <c r="A65" s="1">
        <v>45236</v>
      </c>
      <c r="B65">
        <v>0.23586233942368179</v>
      </c>
      <c r="C65">
        <v>7343.86</v>
      </c>
      <c r="D65">
        <v>6309.03</v>
      </c>
      <c r="E65">
        <v>1034.83</v>
      </c>
      <c r="F65">
        <v>1732.14</v>
      </c>
      <c r="G65" s="11">
        <v>6.3433667728122973E-3</v>
      </c>
      <c r="H65" s="11">
        <v>0.83302594836912014</v>
      </c>
      <c r="I65" s="11">
        <v>2.0240347926407661E-2</v>
      </c>
      <c r="J65" s="11">
        <v>0</v>
      </c>
      <c r="K65" s="11">
        <v>2.8795546534476873E-3</v>
      </c>
      <c r="L65" s="11">
        <v>2.5039605682153804E-4</v>
      </c>
      <c r="M65" s="11">
        <v>5.4566235204071064E-4</v>
      </c>
      <c r="N65" s="11">
        <v>0.12638967866542516</v>
      </c>
      <c r="O65" s="11">
        <v>1.3210806730440422E-2</v>
      </c>
      <c r="P65" s="11">
        <v>2.4418918375366622E-4</v>
      </c>
      <c r="Q65" s="11">
        <v>1.9833360073697498E-3</v>
      </c>
    </row>
    <row r="66" spans="1:17" x14ac:dyDescent="0.3">
      <c r="A66" s="1">
        <v>45243</v>
      </c>
      <c r="B66">
        <v>0.23859835082993769</v>
      </c>
      <c r="C66">
        <v>7566.23</v>
      </c>
      <c r="D66">
        <v>6465.63</v>
      </c>
      <c r="E66">
        <v>1100.5999999999999</v>
      </c>
      <c r="F66">
        <v>1805.29</v>
      </c>
      <c r="G66" s="11">
        <v>7.0016200024628729E-3</v>
      </c>
      <c r="H66" s="11">
        <v>0.82446087488771147</v>
      </c>
      <c r="I66" s="11">
        <v>2.2533949433213841E-2</v>
      </c>
      <c r="J66" s="11">
        <v>0</v>
      </c>
      <c r="K66" s="11">
        <v>2.7765044837352766E-3</v>
      </c>
      <c r="L66" s="11">
        <v>4.8287034499743951E-4</v>
      </c>
      <c r="M66" s="11">
        <v>6.3131198621660953E-4</v>
      </c>
      <c r="N66" s="11">
        <v>0.13177620116441424</v>
      </c>
      <c r="O66" s="11">
        <v>1.3287772780175122E-2</v>
      </c>
      <c r="P66" s="11">
        <v>3.0826974580603169E-4</v>
      </c>
      <c r="Q66" s="11">
        <v>1.9208750926979969E-3</v>
      </c>
    </row>
    <row r="67" spans="1:17" x14ac:dyDescent="0.3">
      <c r="A67" s="1">
        <v>45250</v>
      </c>
      <c r="B67">
        <v>0.24300952922770591</v>
      </c>
      <c r="C67">
        <v>6327.9</v>
      </c>
      <c r="D67">
        <v>5520.56</v>
      </c>
      <c r="E67">
        <v>807.34</v>
      </c>
      <c r="F67">
        <v>1537.74</v>
      </c>
      <c r="G67" s="11">
        <v>2.1067115206507649E-2</v>
      </c>
      <c r="H67" s="11">
        <v>0.82412137150047349</v>
      </c>
      <c r="I67" s="11">
        <v>2.9398986589409239E-2</v>
      </c>
      <c r="J67" s="11">
        <v>0</v>
      </c>
      <c r="K67" s="11">
        <v>7.295783749794657E-3</v>
      </c>
      <c r="L67" s="11">
        <v>3.1946035354130453E-3</v>
      </c>
      <c r="M67" s="11">
        <v>6.3695408069517386E-4</v>
      </c>
      <c r="N67" s="11">
        <v>0.11389145600838003</v>
      </c>
      <c r="O67" s="11">
        <v>1.0670847995470495E-2</v>
      </c>
      <c r="P67" s="11">
        <v>2.1326861906392793E-4</v>
      </c>
      <c r="Q67" s="11">
        <v>1.6069970634587014E-3</v>
      </c>
    </row>
    <row r="68" spans="1:17" x14ac:dyDescent="0.3">
      <c r="A68" s="1">
        <v>45257</v>
      </c>
      <c r="B68">
        <v>0.2476444054186111</v>
      </c>
      <c r="C68">
        <v>7060.85</v>
      </c>
      <c r="D68">
        <v>5786.5</v>
      </c>
      <c r="E68">
        <v>1274.3499999999999</v>
      </c>
      <c r="F68">
        <v>1748.58</v>
      </c>
      <c r="G68" s="11">
        <v>1.0066712377430511E-2</v>
      </c>
      <c r="H68" s="11">
        <v>0.78520356543957981</v>
      </c>
      <c r="I68" s="11">
        <v>1.8742827849870629E-2</v>
      </c>
      <c r="J68" s="11">
        <v>0</v>
      </c>
      <c r="K68" s="11">
        <v>3.6276440999749599E-3</v>
      </c>
      <c r="L68" s="11">
        <v>1.8138220499874795E-3</v>
      </c>
      <c r="M68" s="11">
        <v>7.5551717684830969E-4</v>
      </c>
      <c r="N68" s="11">
        <v>0.16724909061210091</v>
      </c>
      <c r="O68" s="11">
        <v>1.7669142557511182E-2</v>
      </c>
      <c r="P68" s="11">
        <v>3.1314398665863787E-4</v>
      </c>
      <c r="Q68" s="11">
        <v>1.6780896480548888E-3</v>
      </c>
    </row>
    <row r="69" spans="1:17" x14ac:dyDescent="0.3">
      <c r="A69" s="1">
        <v>45264</v>
      </c>
      <c r="B69">
        <v>0.2431017591544975</v>
      </c>
      <c r="C69">
        <v>6063.14</v>
      </c>
      <c r="D69">
        <v>4987.21</v>
      </c>
      <c r="E69">
        <v>1075.93</v>
      </c>
      <c r="F69">
        <v>1473.96</v>
      </c>
      <c r="G69" s="11">
        <v>1.4885713829717311E-2</v>
      </c>
      <c r="H69" s="11">
        <v>0.7756379029148277</v>
      </c>
      <c r="I69" s="11">
        <v>2.7531983985937321E-2</v>
      </c>
      <c r="J69" s="11">
        <v>0</v>
      </c>
      <c r="K69" s="11">
        <v>2.4041086494897418E-3</v>
      </c>
      <c r="L69" s="11">
        <v>6.9159289916828225E-4</v>
      </c>
      <c r="M69" s="11">
        <v>8.8360306514760547E-4</v>
      </c>
      <c r="N69" s="11">
        <v>0.16468336338755768</v>
      </c>
      <c r="O69" s="11">
        <v>1.6127688514689979E-2</v>
      </c>
      <c r="P69" s="11">
        <v>2.4974430212241735E-4</v>
      </c>
      <c r="Q69" s="11">
        <v>2.4054802194647742E-3</v>
      </c>
    </row>
    <row r="70" spans="1:17" x14ac:dyDescent="0.3">
      <c r="A70" s="1">
        <v>45271</v>
      </c>
      <c r="B70">
        <v>0.2465203983174305</v>
      </c>
      <c r="C70">
        <v>6342.68</v>
      </c>
      <c r="D70">
        <v>5504.71</v>
      </c>
      <c r="E70">
        <v>837.97</v>
      </c>
      <c r="F70">
        <v>1563.6</v>
      </c>
      <c r="G70" s="11">
        <v>8.7188179319428721E-3</v>
      </c>
      <c r="H70" s="11">
        <v>0.83022521863055998</v>
      </c>
      <c r="I70" s="11">
        <v>2.9119712177926835E-2</v>
      </c>
      <c r="J70" s="11">
        <v>0</v>
      </c>
      <c r="K70" s="11">
        <v>2.9347655130395932E-3</v>
      </c>
      <c r="L70" s="11">
        <v>5.9835025023137348E-4</v>
      </c>
      <c r="M70" s="11">
        <v>5.1151793443063906E-4</v>
      </c>
      <c r="N70" s="11">
        <v>0.1191629252071351</v>
      </c>
      <c r="O70" s="11">
        <v>1.2047297911277805E-2</v>
      </c>
      <c r="P70" s="11">
        <v>2.1451020672669127E-4</v>
      </c>
      <c r="Q70" s="11">
        <v>1.9333727626089244E-3</v>
      </c>
    </row>
    <row r="71" spans="1:17" x14ac:dyDescent="0.3">
      <c r="A71" s="1">
        <v>45278</v>
      </c>
      <c r="B71">
        <v>0.25502121323226812</v>
      </c>
      <c r="C71">
        <v>6682.15</v>
      </c>
      <c r="D71">
        <v>5585.95</v>
      </c>
      <c r="E71">
        <v>1096.2</v>
      </c>
      <c r="F71">
        <v>1704.09</v>
      </c>
      <c r="G71" s="11">
        <v>6.034218660787646E-3</v>
      </c>
      <c r="H71" s="11">
        <v>0.79837141666558764</v>
      </c>
      <c r="I71" s="11">
        <v>2.8842458002480413E-2</v>
      </c>
      <c r="J71" s="11">
        <v>0</v>
      </c>
      <c r="K71" s="11">
        <v>2.7956701134841853E-3</v>
      </c>
      <c r="L71" s="11">
        <v>6.6431765072891529E-4</v>
      </c>
      <c r="M71" s="11">
        <v>7.0724206938673894E-4</v>
      </c>
      <c r="N71" s="11">
        <v>0.15119799303932832</v>
      </c>
      <c r="O71" s="11">
        <v>1.4642463509832213E-2</v>
      </c>
      <c r="P71" s="11">
        <v>2.0420805259687902E-4</v>
      </c>
      <c r="Q71" s="11">
        <v>1.7088608684237081E-3</v>
      </c>
    </row>
    <row r="72" spans="1:17" x14ac:dyDescent="0.3">
      <c r="A72" s="1">
        <v>45285</v>
      </c>
      <c r="B72">
        <v>0.26319374201693702</v>
      </c>
      <c r="C72">
        <v>5417.72</v>
      </c>
      <c r="D72">
        <v>4414.53</v>
      </c>
      <c r="E72">
        <v>1003.19</v>
      </c>
      <c r="F72">
        <v>1425.91</v>
      </c>
      <c r="G72" s="11">
        <v>2.0690610314560184E-3</v>
      </c>
      <c r="H72" s="11">
        <v>0.78788626983120791</v>
      </c>
      <c r="I72" s="11">
        <v>3.0640359686414848E-2</v>
      </c>
      <c r="J72" s="11">
        <v>0</v>
      </c>
      <c r="K72" s="11">
        <v>2.8297452341972014E-3</v>
      </c>
      <c r="L72" s="11">
        <v>5.172652578640045E-4</v>
      </c>
      <c r="M72" s="11">
        <v>5.8886904185417345E-4</v>
      </c>
      <c r="N72" s="11">
        <v>0.16190219090286989</v>
      </c>
      <c r="O72" s="11">
        <v>1.6697488561526582E-2</v>
      </c>
      <c r="P72" s="11">
        <v>2.1576094467056314E-4</v>
      </c>
      <c r="Q72" s="11">
        <v>1.302254494978236E-3</v>
      </c>
    </row>
    <row r="73" spans="1:17" x14ac:dyDescent="0.3">
      <c r="A73" s="1">
        <v>45292</v>
      </c>
      <c r="B73">
        <v>0.25077965124657731</v>
      </c>
      <c r="C73">
        <v>5204.25</v>
      </c>
      <c r="D73">
        <v>4398.3599999999997</v>
      </c>
      <c r="E73">
        <v>805.89</v>
      </c>
      <c r="F73">
        <v>1305.1199999999999</v>
      </c>
      <c r="G73" s="11">
        <v>1.832427616085721E-3</v>
      </c>
      <c r="H73" s="11">
        <v>0.82367621343053155</v>
      </c>
      <c r="I73" s="11">
        <v>2.4345109756567437E-2</v>
      </c>
      <c r="J73" s="11">
        <v>0</v>
      </c>
      <c r="K73" s="11">
        <v>2.5304952793564713E-3</v>
      </c>
      <c r="L73" s="11">
        <v>8.7258457908843856E-5</v>
      </c>
      <c r="M73" s="11">
        <v>5.9458455696275911E-4</v>
      </c>
      <c r="N73" s="11">
        <v>0.13579349822564762</v>
      </c>
      <c r="O73" s="11">
        <v>1.3591120177460232E-2</v>
      </c>
      <c r="P73" s="11">
        <v>1.6704623674469428E-4</v>
      </c>
      <c r="Q73" s="11">
        <v>1.2456616617782289E-3</v>
      </c>
    </row>
    <row r="74" spans="1:17" x14ac:dyDescent="0.3">
      <c r="A74" s="1">
        <v>45299</v>
      </c>
      <c r="B74">
        <v>0.2518055411949503</v>
      </c>
      <c r="C74">
        <v>7060.21</v>
      </c>
      <c r="D74">
        <v>5897.22</v>
      </c>
      <c r="E74">
        <v>1162.99</v>
      </c>
      <c r="F74">
        <v>1777.8</v>
      </c>
      <c r="G74" s="11">
        <v>7.5023613759018723E-4</v>
      </c>
      <c r="H74" s="11">
        <v>0.79722592767458589</v>
      </c>
      <c r="I74" s="11">
        <v>3.861215321464162E-2</v>
      </c>
      <c r="J74" s="11">
        <v>0</v>
      </c>
      <c r="K74" s="11">
        <v>2.7258579665776794E-3</v>
      </c>
      <c r="L74" s="11">
        <v>2.5007871253006243E-5</v>
      </c>
      <c r="M74" s="11">
        <v>7.0750774755665266E-4</v>
      </c>
      <c r="N74" s="11">
        <v>0.14790139732830015</v>
      </c>
      <c r="O74" s="11">
        <v>1.4467410975671854E-2</v>
      </c>
      <c r="P74" s="11">
        <v>3.3536692165350853E-4</v>
      </c>
      <c r="Q74" s="11">
        <v>1.7435256346036597E-3</v>
      </c>
    </row>
    <row r="75" spans="1:17" x14ac:dyDescent="0.3">
      <c r="A75" s="1">
        <v>45306</v>
      </c>
      <c r="B75">
        <v>0.25365480927811651</v>
      </c>
      <c r="C75">
        <v>6609.1</v>
      </c>
      <c r="D75">
        <v>5796.92</v>
      </c>
      <c r="E75">
        <v>812.18</v>
      </c>
      <c r="F75">
        <v>1676.43</v>
      </c>
      <c r="G75" s="11">
        <v>2.6574785556264776E-3</v>
      </c>
      <c r="H75" s="11">
        <v>0.83696946407077</v>
      </c>
      <c r="I75" s="11">
        <v>4.5108994969864848E-2</v>
      </c>
      <c r="J75" s="11">
        <v>0</v>
      </c>
      <c r="K75" s="11">
        <v>5.6897297280720741E-3</v>
      </c>
      <c r="L75" s="11">
        <v>2.044214273558829E-4</v>
      </c>
      <c r="M75" s="11">
        <v>7.7981334385568348E-4</v>
      </c>
      <c r="N75" s="11">
        <v>0.10491665839571905</v>
      </c>
      <c r="O75" s="11">
        <v>9.3879699885298564E-3</v>
      </c>
      <c r="P75" s="11">
        <v>1.7962067563417897E-4</v>
      </c>
      <c r="Q75" s="11">
        <v>1.5162193804719164E-3</v>
      </c>
    </row>
    <row r="76" spans="1:17" x14ac:dyDescent="0.3">
      <c r="A76" s="1">
        <v>45313</v>
      </c>
      <c r="B76">
        <v>0.27991244755157102</v>
      </c>
      <c r="C76">
        <v>6382.46</v>
      </c>
      <c r="D76">
        <v>5419.76</v>
      </c>
      <c r="E76">
        <v>962.7</v>
      </c>
      <c r="F76">
        <v>1786.53</v>
      </c>
      <c r="G76" s="11">
        <v>3.3198226369701551E-3</v>
      </c>
      <c r="H76" s="11">
        <v>0.80320737399609354</v>
      </c>
      <c r="I76" s="11">
        <v>3.2676539955320535E-2</v>
      </c>
      <c r="J76" s="11">
        <v>0</v>
      </c>
      <c r="K76" s="11">
        <v>2.3238758458791094E-3</v>
      </c>
      <c r="L76" s="11">
        <v>4.2683433903901991E-4</v>
      </c>
      <c r="M76" s="11">
        <v>7.5937327103330272E-4</v>
      </c>
      <c r="N76" s="11">
        <v>0.14596520512687267</v>
      </c>
      <c r="O76" s="11">
        <v>1.3815194221782573E-2</v>
      </c>
      <c r="P76" s="11">
        <v>2.5649079192739568E-4</v>
      </c>
      <c r="Q76" s="11">
        <v>1.6765755186950253E-3</v>
      </c>
    </row>
    <row r="77" spans="1:17" x14ac:dyDescent="0.3">
      <c r="A77" s="1">
        <v>45320</v>
      </c>
      <c r="B77">
        <v>0.26839915772174</v>
      </c>
      <c r="C77">
        <v>5062.46</v>
      </c>
      <c r="D77">
        <v>4231.63</v>
      </c>
      <c r="E77">
        <v>830.82999999999993</v>
      </c>
      <c r="F77">
        <v>1358.76</v>
      </c>
      <c r="G77" s="11">
        <v>6.5805050370251611E-3</v>
      </c>
      <c r="H77" s="11">
        <v>0.79717482978935217</v>
      </c>
      <c r="I77" s="11">
        <v>3.9082864375304852E-2</v>
      </c>
      <c r="J77" s="11">
        <v>0</v>
      </c>
      <c r="K77" s="11">
        <v>3.6014926216151226E-3</v>
      </c>
      <c r="L77" s="11">
        <v>1.3338861561537488E-4</v>
      </c>
      <c r="M77" s="11">
        <v>8.7477113401993002E-4</v>
      </c>
      <c r="N77" s="11">
        <v>0.1433369629098393</v>
      </c>
      <c r="O77" s="11">
        <v>1.2786794861906897E-2</v>
      </c>
      <c r="P77" s="11">
        <v>1.6327189255175754E-4</v>
      </c>
      <c r="Q77" s="11">
        <v>1.3372197512677038E-3</v>
      </c>
    </row>
    <row r="78" spans="1:17" x14ac:dyDescent="0.3">
      <c r="A78" s="1">
        <v>45327</v>
      </c>
      <c r="B78">
        <v>0.26511538802222268</v>
      </c>
      <c r="C78">
        <v>4854.49</v>
      </c>
      <c r="D78">
        <v>3873.15</v>
      </c>
      <c r="E78">
        <v>981.34</v>
      </c>
      <c r="F78">
        <v>1287</v>
      </c>
      <c r="G78" s="11">
        <v>2.6656365797168456E-3</v>
      </c>
      <c r="H78" s="11">
        <v>0.77175240318080629</v>
      </c>
      <c r="I78" s="11">
        <v>2.9085806730581289E-2</v>
      </c>
      <c r="J78" s="11">
        <v>0</v>
      </c>
      <c r="K78" s="11">
        <v>3.711645870491811E-3</v>
      </c>
      <c r="L78" s="11">
        <v>1.3496894074515675E-4</v>
      </c>
      <c r="M78" s="11">
        <v>6.3575337253700447E-4</v>
      </c>
      <c r="N78" s="11">
        <v>0.17853325743185997</v>
      </c>
      <c r="O78" s="11">
        <v>1.6919787769467592E-2</v>
      </c>
      <c r="P78" s="11">
        <v>4.0735493503086596E-4</v>
      </c>
      <c r="Q78" s="11">
        <v>3.2363015824142484E-3</v>
      </c>
    </row>
    <row r="79" spans="1:17" x14ac:dyDescent="0.3">
      <c r="A79" s="1">
        <v>45334</v>
      </c>
      <c r="B79">
        <v>0.26063069345769951</v>
      </c>
      <c r="C79">
        <v>4588.6000000000004</v>
      </c>
      <c r="D79">
        <v>3840.58</v>
      </c>
      <c r="E79">
        <v>748.02</v>
      </c>
      <c r="F79">
        <v>1195.93</v>
      </c>
      <c r="G79" s="11">
        <v>2.0564867795919771E-3</v>
      </c>
      <c r="H79" s="11">
        <v>0.80793106697361328</v>
      </c>
      <c r="I79" s="11">
        <v>3.071318299086279E-2</v>
      </c>
      <c r="J79" s="11">
        <v>0</v>
      </c>
      <c r="K79" s="11">
        <v>4.4259171995566461E-3</v>
      </c>
      <c r="L79" s="11">
        <v>1.3411870301686807E-4</v>
      </c>
      <c r="M79" s="11">
        <v>4.8183939696371534E-4</v>
      </c>
      <c r="N79" s="11">
        <v>0.14505166873418454</v>
      </c>
      <c r="O79" s="11">
        <v>1.3563706256850314E-2</v>
      </c>
      <c r="P79" s="11">
        <v>2.0204886793355559E-4</v>
      </c>
      <c r="Q79" s="11">
        <v>3.1425235464012961E-3</v>
      </c>
    </row>
    <row r="80" spans="1:17" x14ac:dyDescent="0.3">
      <c r="A80" s="1">
        <v>45341</v>
      </c>
      <c r="B80">
        <v>0.25713388243835728</v>
      </c>
      <c r="C80">
        <v>5316.53</v>
      </c>
      <c r="D80">
        <v>4297.87</v>
      </c>
      <c r="E80">
        <v>1018.66</v>
      </c>
      <c r="F80">
        <v>1367.06</v>
      </c>
      <c r="G80" s="11">
        <v>8.5991237709473673E-4</v>
      </c>
      <c r="H80" s="11">
        <v>0.77711113691319522</v>
      </c>
      <c r="I80" s="11">
        <v>2.6490849036305615E-2</v>
      </c>
      <c r="J80" s="11">
        <v>0</v>
      </c>
      <c r="K80" s="11">
        <v>3.0235628743008496E-3</v>
      </c>
      <c r="L80" s="11">
        <v>8.3217326815619719E-5</v>
      </c>
      <c r="M80" s="11">
        <v>7.0107656333411473E-4</v>
      </c>
      <c r="N80" s="11">
        <v>0.17747757742705733</v>
      </c>
      <c r="O80" s="11">
        <v>1.6902563706029369E-2</v>
      </c>
      <c r="P80" s="11">
        <v>4.5688397698374846E-4</v>
      </c>
      <c r="Q80" s="11">
        <v>2.8186201275280324E-3</v>
      </c>
    </row>
    <row r="81" spans="1:17" x14ac:dyDescent="0.3">
      <c r="A81" s="1">
        <v>45348</v>
      </c>
      <c r="B81">
        <v>0.26350685753175002</v>
      </c>
      <c r="C81">
        <v>4334.6499999999996</v>
      </c>
      <c r="D81">
        <v>3600.08</v>
      </c>
      <c r="E81">
        <v>734.56999999999994</v>
      </c>
      <c r="F81">
        <v>1142.21</v>
      </c>
      <c r="G81" s="11">
        <v>1.3362759241640593E-3</v>
      </c>
      <c r="H81" s="11">
        <v>0.80608061217021554</v>
      </c>
      <c r="I81" s="11">
        <v>2.5834667867171819E-2</v>
      </c>
      <c r="J81" s="11">
        <v>0</v>
      </c>
      <c r="K81" s="11">
        <v>3.5912415461909083E-3</v>
      </c>
      <c r="L81" s="11">
        <v>1.3919540876708951E-4</v>
      </c>
      <c r="M81" s="11">
        <v>5.9888059126744558E-4</v>
      </c>
      <c r="N81" s="11">
        <v>0.15108184501642841</v>
      </c>
      <c r="O81" s="11">
        <v>1.466807006682944E-2</v>
      </c>
      <c r="P81" s="11">
        <v>3.9964836392345111E-4</v>
      </c>
      <c r="Q81" s="11">
        <v>2.8935360524446696E-3</v>
      </c>
    </row>
    <row r="82" spans="1:17" x14ac:dyDescent="0.3">
      <c r="A82" s="1">
        <v>45355</v>
      </c>
      <c r="B82">
        <v>0.25997087614270692</v>
      </c>
      <c r="C82">
        <v>4944.3999999999996</v>
      </c>
      <c r="D82">
        <v>3802.46</v>
      </c>
      <c r="E82">
        <v>1141.94</v>
      </c>
      <c r="F82">
        <v>1285.4000000000001</v>
      </c>
      <c r="G82" s="11">
        <v>1.3506522204018436E-3</v>
      </c>
      <c r="H82" s="11">
        <v>0.75860493255000261</v>
      </c>
      <c r="I82" s="11">
        <v>3.0329835936618605E-2</v>
      </c>
      <c r="J82" s="11">
        <v>0</v>
      </c>
      <c r="K82" s="11">
        <v>1.2309741755561106E-3</v>
      </c>
      <c r="L82" s="11">
        <v>8.5484317746952146E-5</v>
      </c>
      <c r="M82" s="11">
        <v>9.2722758341607595E-4</v>
      </c>
      <c r="N82" s="11">
        <v>0.18910608343816332</v>
      </c>
      <c r="O82" s="11">
        <v>1.9235528062461E-2</v>
      </c>
      <c r="P82" s="11">
        <v>4.4574020893650956E-4</v>
      </c>
      <c r="Q82" s="11">
        <v>2.4980978883601423E-3</v>
      </c>
    </row>
    <row r="83" spans="1:17" x14ac:dyDescent="0.3">
      <c r="A83" s="1">
        <v>45362</v>
      </c>
      <c r="B83">
        <v>0.26269462377258179</v>
      </c>
      <c r="C83">
        <v>5161.24</v>
      </c>
      <c r="D83">
        <v>4239.7299999999996</v>
      </c>
      <c r="E83">
        <v>921.51</v>
      </c>
      <c r="F83">
        <v>1355.83</v>
      </c>
      <c r="G83" s="11">
        <v>2.0582334990131386E-3</v>
      </c>
      <c r="H83" s="11">
        <v>0.78586404227134976</v>
      </c>
      <c r="I83" s="11">
        <v>3.0263655522526522E-2</v>
      </c>
      <c r="J83" s="11">
        <v>0</v>
      </c>
      <c r="K83" s="11">
        <v>2.2869261100145989E-3</v>
      </c>
      <c r="L83" s="11">
        <v>1.778720307789132E-4</v>
      </c>
      <c r="M83" s="11">
        <v>9.8360064760793565E-4</v>
      </c>
      <c r="N83" s="11">
        <v>0.16480027508556602</v>
      </c>
      <c r="O83" s="11">
        <v>1.5722370392691372E-2</v>
      </c>
      <c r="P83" s="11">
        <v>3.0782258124508789E-4</v>
      </c>
      <c r="Q83" s="11">
        <v>1.3623601468001742E-3</v>
      </c>
    </row>
    <row r="84" spans="1:17" x14ac:dyDescent="0.3">
      <c r="A84" s="1">
        <v>45369</v>
      </c>
      <c r="B84">
        <v>0.26321890554725852</v>
      </c>
      <c r="C84">
        <v>4666.99</v>
      </c>
      <c r="D84">
        <v>3727.18</v>
      </c>
      <c r="E84">
        <v>939.81</v>
      </c>
      <c r="F84">
        <v>1228.44</v>
      </c>
      <c r="G84" s="11">
        <v>1.3328621950201946E-3</v>
      </c>
      <c r="H84" s="11">
        <v>0.77223369855080037</v>
      </c>
      <c r="I84" s="11">
        <v>4.7956381776826609E-2</v>
      </c>
      <c r="J84" s="11">
        <v>0</v>
      </c>
      <c r="K84" s="11">
        <v>2.5057809266379656E-3</v>
      </c>
      <c r="L84" s="11">
        <v>2.1325795120323123E-4</v>
      </c>
      <c r="M84" s="11">
        <v>9.2775194572289354E-4</v>
      </c>
      <c r="N84" s="11">
        <v>0.16191148071765643</v>
      </c>
      <c r="O84" s="11">
        <v>1.5372176500283075E-2</v>
      </c>
      <c r="P84" s="11">
        <v>2.6564831369041468E-4</v>
      </c>
      <c r="Q84" s="11">
        <v>1.1941948549614601E-3</v>
      </c>
    </row>
    <row r="85" spans="1:17" x14ac:dyDescent="0.3">
      <c r="A85" s="1">
        <v>45376</v>
      </c>
      <c r="B85">
        <v>0.25782756486721609</v>
      </c>
      <c r="C85">
        <v>3344.91</v>
      </c>
      <c r="D85">
        <v>2530.88</v>
      </c>
      <c r="E85">
        <v>814.03</v>
      </c>
      <c r="F85">
        <v>862.41</v>
      </c>
      <c r="G85" s="11">
        <v>8.8226492524714985E-4</v>
      </c>
      <c r="H85" s="11">
        <v>0.69384842781136857</v>
      </c>
      <c r="I85" s="11">
        <v>2.6609110145454046E-2</v>
      </c>
      <c r="J85" s="11">
        <v>0</v>
      </c>
      <c r="K85" s="11">
        <v>1.693948656474528E-3</v>
      </c>
      <c r="L85" s="11">
        <v>3.5290597009886009E-5</v>
      </c>
      <c r="M85" s="11">
        <v>1.4302207506395462E-3</v>
      </c>
      <c r="N85" s="11">
        <v>0.25280381136078711</v>
      </c>
      <c r="O85" s="11">
        <v>2.398779919053114E-2</v>
      </c>
      <c r="P85" s="11">
        <v>4.3836581597247803E-4</v>
      </c>
      <c r="Q85" s="11">
        <v>1.8379168345514906E-3</v>
      </c>
    </row>
    <row r="86" spans="1:17" x14ac:dyDescent="0.3">
      <c r="A86" s="1">
        <v>45383</v>
      </c>
      <c r="B86">
        <v>0.26098421562141422</v>
      </c>
      <c r="C86">
        <v>5350.86</v>
      </c>
      <c r="D86">
        <v>4407.0200000000004</v>
      </c>
      <c r="E86">
        <v>943.84</v>
      </c>
      <c r="F86">
        <v>1396.49</v>
      </c>
      <c r="G86" s="11">
        <v>9.757085082042926E-4</v>
      </c>
      <c r="H86" s="11">
        <v>0.7923878904128322</v>
      </c>
      <c r="I86" s="11">
        <v>2.6719402224671403E-2</v>
      </c>
      <c r="J86" s="11">
        <v>0</v>
      </c>
      <c r="K86" s="11">
        <v>3.0021800252439763E-3</v>
      </c>
      <c r="L86" s="11">
        <v>3.7527250315549702E-5</v>
      </c>
      <c r="M86" s="11">
        <v>9.8993879583946453E-4</v>
      </c>
      <c r="N86" s="11">
        <v>0.16333464239069409</v>
      </c>
      <c r="O86" s="11">
        <v>1.5254310208994861E-2</v>
      </c>
      <c r="P86" s="11">
        <v>3.3810745876337758E-4</v>
      </c>
      <c r="Q86" s="11">
        <v>1.9503541355570561E-3</v>
      </c>
    </row>
    <row r="87" spans="1:17" x14ac:dyDescent="0.3">
      <c r="A87" s="1">
        <v>45390</v>
      </c>
      <c r="B87">
        <v>0.25983140568753388</v>
      </c>
      <c r="C87">
        <v>4853.07</v>
      </c>
      <c r="D87">
        <v>3888.92</v>
      </c>
      <c r="E87">
        <v>964.15000000000009</v>
      </c>
      <c r="F87">
        <v>1260.98</v>
      </c>
      <c r="G87" s="11">
        <v>1.0270280279052785E-3</v>
      </c>
      <c r="H87" s="11">
        <v>0.76676812176235343</v>
      </c>
      <c r="I87" s="11">
        <v>5.0636149732972757E-2</v>
      </c>
      <c r="J87" s="11">
        <v>0</v>
      </c>
      <c r="K87" s="11">
        <v>2.3108130627868769E-3</v>
      </c>
      <c r="L87" s="11">
        <v>1.1003871727556555E-4</v>
      </c>
      <c r="M87" s="11">
        <v>9.9731993083882788E-4</v>
      </c>
      <c r="N87" s="11">
        <v>0.1648022211275196</v>
      </c>
      <c r="O87" s="11">
        <v>1.5509653581872783E-2</v>
      </c>
      <c r="P87" s="11">
        <v>2.5950583653729385E-4</v>
      </c>
      <c r="Q87" s="11">
        <v>1.5293513243212192E-3</v>
      </c>
    </row>
    <row r="88" spans="1:17" x14ac:dyDescent="0.3">
      <c r="A88" s="1">
        <v>45397</v>
      </c>
      <c r="B88">
        <v>0.25889803204712653</v>
      </c>
      <c r="C88">
        <v>5136.8100000000004</v>
      </c>
      <c r="D88">
        <v>4171.1400000000003</v>
      </c>
      <c r="E88">
        <v>965.67000000000007</v>
      </c>
      <c r="F88">
        <v>1329.91</v>
      </c>
      <c r="G88" s="11">
        <v>2.2702816343811733E-3</v>
      </c>
      <c r="H88" s="11">
        <v>0.73805922941279489</v>
      </c>
      <c r="I88" s="11">
        <v>5.5637449916546865E-2</v>
      </c>
      <c r="J88" s="11">
        <v>0</v>
      </c>
      <c r="K88" s="11">
        <v>3.1099748416180471E-3</v>
      </c>
      <c r="L88" s="11">
        <v>9.3299245248541407E-5</v>
      </c>
      <c r="M88" s="11">
        <v>9.0723363735947078E-4</v>
      </c>
      <c r="N88" s="11">
        <v>0.18590945178047019</v>
      </c>
      <c r="O88" s="11">
        <v>1.6803320649602962E-2</v>
      </c>
      <c r="P88" s="11">
        <v>4.1303296884453723E-4</v>
      </c>
      <c r="Q88" s="11">
        <v>1.8872393136819736E-3</v>
      </c>
    </row>
    <row r="89" spans="1:17" x14ac:dyDescent="0.3">
      <c r="A89" s="1">
        <v>45404</v>
      </c>
      <c r="B89">
        <v>0.26299642148663888</v>
      </c>
      <c r="C89">
        <v>4113.4399999999996</v>
      </c>
      <c r="D89">
        <v>3224.29</v>
      </c>
      <c r="E89">
        <v>889.15</v>
      </c>
      <c r="F89">
        <v>1081.82</v>
      </c>
      <c r="G89" s="11">
        <v>1.9935305055624047E-3</v>
      </c>
      <c r="H89" s="11">
        <v>0.79321406151324791</v>
      </c>
      <c r="I89" s="11">
        <v>2.3547113265701813E-2</v>
      </c>
      <c r="J89" s="11">
        <v>0</v>
      </c>
      <c r="K89" s="11">
        <v>2.4156899067403243E-3</v>
      </c>
      <c r="L89" s="11">
        <v>1.1726650032720027E-4</v>
      </c>
      <c r="M89" s="11">
        <v>9.459301559825281E-4</v>
      </c>
      <c r="N89" s="11">
        <v>0.16483183247471039</v>
      </c>
      <c r="O89" s="11">
        <v>1.5124252967703639E-2</v>
      </c>
      <c r="P89" s="11">
        <v>3.4327911709136941E-4</v>
      </c>
      <c r="Q89" s="11">
        <v>2.208119895245839E-3</v>
      </c>
    </row>
    <row r="90" spans="1:17" x14ac:dyDescent="0.3">
      <c r="A90" s="1">
        <v>45411</v>
      </c>
      <c r="B90">
        <v>0.26234815900174879</v>
      </c>
      <c r="C90">
        <v>3808.26</v>
      </c>
      <c r="D90">
        <v>3020.36</v>
      </c>
      <c r="E90">
        <v>787.9</v>
      </c>
      <c r="F90">
        <v>999.09</v>
      </c>
      <c r="G90" s="11">
        <v>1.7662566208581131E-3</v>
      </c>
      <c r="H90" s="11">
        <v>0.72981723573857238</v>
      </c>
      <c r="I90" s="11">
        <v>2.7553603285386571E-2</v>
      </c>
      <c r="J90" s="11">
        <v>0</v>
      </c>
      <c r="K90" s="11">
        <v>3.9740773969307551E-3</v>
      </c>
      <c r="L90" s="11">
        <v>0</v>
      </c>
      <c r="M90" s="11">
        <v>1.0969329688340973E-3</v>
      </c>
      <c r="N90" s="11">
        <v>0.21914543759533009</v>
      </c>
      <c r="O90" s="11">
        <v>2.0320148524659683E-2</v>
      </c>
      <c r="P90" s="11">
        <v>3.0038526635909463E-4</v>
      </c>
      <c r="Q90" s="11">
        <v>2.3128539680215636E-3</v>
      </c>
    </row>
    <row r="91" spans="1:17" x14ac:dyDescent="0.3">
      <c r="A91" s="1">
        <v>45418</v>
      </c>
      <c r="B91">
        <v>0.25700897059020328</v>
      </c>
      <c r="C91">
        <v>4483.54</v>
      </c>
      <c r="D91">
        <v>3469.92</v>
      </c>
      <c r="E91">
        <v>1013.62</v>
      </c>
      <c r="F91">
        <v>1152.31</v>
      </c>
      <c r="G91" s="11">
        <v>1.3400943988244203E-3</v>
      </c>
      <c r="H91" s="11">
        <v>0.7549570695155019</v>
      </c>
      <c r="I91" s="11">
        <v>2.8551455663842509E-2</v>
      </c>
      <c r="J91" s="11">
        <v>0</v>
      </c>
      <c r="K91" s="11">
        <v>2.7546384864724207E-3</v>
      </c>
      <c r="L91" s="11">
        <v>3.7224844411789455E-5</v>
      </c>
      <c r="M91" s="11">
        <v>1.1004584160600431E-3</v>
      </c>
      <c r="N91" s="11">
        <v>0.19554157847260648</v>
      </c>
      <c r="O91" s="11">
        <v>1.822395596945936E-2</v>
      </c>
      <c r="P91" s="11">
        <v>2.8538756370516573E-4</v>
      </c>
      <c r="Q91" s="11">
        <v>1.9123193334110822E-3</v>
      </c>
    </row>
    <row r="92" spans="1:17" x14ac:dyDescent="0.3">
      <c r="A92" s="1">
        <v>45425</v>
      </c>
      <c r="B92">
        <v>0.25943833161635482</v>
      </c>
      <c r="C92">
        <v>4620.5200000000004</v>
      </c>
      <c r="D92">
        <v>3739.27</v>
      </c>
      <c r="E92">
        <v>881.25</v>
      </c>
      <c r="F92">
        <v>1198.74</v>
      </c>
      <c r="G92" s="11">
        <v>5.1546103106609733E-4</v>
      </c>
      <c r="H92" s="11">
        <v>0.75701055249350568</v>
      </c>
      <c r="I92" s="11">
        <v>4.3141847165314655E-2</v>
      </c>
      <c r="J92" s="11">
        <v>0</v>
      </c>
      <c r="K92" s="11">
        <v>2.2411349176786836E-3</v>
      </c>
      <c r="L92" s="11">
        <v>2.2411349176786839E-5</v>
      </c>
      <c r="M92" s="11">
        <v>9.8471857081215567E-4</v>
      </c>
      <c r="N92" s="11">
        <v>0.18093480746414273</v>
      </c>
      <c r="O92" s="11">
        <v>1.7093527464181971E-2</v>
      </c>
      <c r="P92" s="11">
        <v>3.1908581097680908E-4</v>
      </c>
      <c r="Q92" s="11">
        <v>2.2959058323574959E-3</v>
      </c>
    </row>
    <row r="93" spans="1:17" x14ac:dyDescent="0.3">
      <c r="A93" s="1">
        <v>45432</v>
      </c>
      <c r="B93">
        <v>0.2640056565472253</v>
      </c>
      <c r="C93">
        <v>4384.3</v>
      </c>
      <c r="D93">
        <v>3562.63</v>
      </c>
      <c r="E93">
        <v>821.67000000000007</v>
      </c>
      <c r="F93">
        <v>1157.48</v>
      </c>
      <c r="G93" s="11">
        <v>9.6017983056598385E-4</v>
      </c>
      <c r="H93" s="11">
        <v>0.79042803802050599</v>
      </c>
      <c r="I93" s="11">
        <v>3.0125642184007751E-2</v>
      </c>
      <c r="J93" s="11">
        <v>0</v>
      </c>
      <c r="K93" s="11">
        <v>3.0005619705186994E-3</v>
      </c>
      <c r="L93" s="11">
        <v>0</v>
      </c>
      <c r="M93" s="11">
        <v>9.0001479616235878E-4</v>
      </c>
      <c r="N93" s="11">
        <v>0.16234173238399033</v>
      </c>
      <c r="O93" s="11">
        <v>1.4941294748326795E-2</v>
      </c>
      <c r="P93" s="11">
        <v>3.0309803644064468E-4</v>
      </c>
      <c r="Q93" s="11">
        <v>1.8123497605061062E-3</v>
      </c>
    </row>
    <row r="94" spans="1:17" x14ac:dyDescent="0.3">
      <c r="A94" s="1">
        <v>45439</v>
      </c>
      <c r="B94">
        <v>0.26487130877189591</v>
      </c>
      <c r="C94">
        <v>4135.4799999999996</v>
      </c>
      <c r="D94">
        <v>3189.93</v>
      </c>
      <c r="E94">
        <v>945.55</v>
      </c>
      <c r="F94">
        <v>1095.3699999999999</v>
      </c>
      <c r="G94" s="11">
        <v>1.5111071654151582E-3</v>
      </c>
      <c r="H94" s="11">
        <v>0.7698359826903739</v>
      </c>
      <c r="I94" s="11">
        <v>2.8906017712618998E-2</v>
      </c>
      <c r="J94" s="11">
        <v>0</v>
      </c>
      <c r="K94" s="11">
        <v>3.119705115695811E-3</v>
      </c>
      <c r="L94" s="11">
        <v>0</v>
      </c>
      <c r="M94" s="11">
        <v>1.019335917128413E-3</v>
      </c>
      <c r="N94" s="11">
        <v>0.18279056710424499</v>
      </c>
      <c r="O94" s="11">
        <v>1.5593745796452172E-2</v>
      </c>
      <c r="P94" s="11">
        <v>3.4324361376638621E-4</v>
      </c>
      <c r="Q94" s="11">
        <v>3.1501300992405794E-3</v>
      </c>
    </row>
    <row r="95" spans="1:17" x14ac:dyDescent="0.3">
      <c r="A95" s="1">
        <v>45446</v>
      </c>
      <c r="B95">
        <v>0.26286412927918351</v>
      </c>
      <c r="C95">
        <v>3386.16</v>
      </c>
      <c r="D95">
        <v>2646.8</v>
      </c>
      <c r="E95">
        <v>739.3599999999999</v>
      </c>
      <c r="F95">
        <v>890.1</v>
      </c>
      <c r="G95" s="11">
        <v>1.3477604578614906E-3</v>
      </c>
      <c r="H95" s="11">
        <v>0.75318245427131547</v>
      </c>
      <c r="I95" s="11">
        <v>2.3504942385104397E-2</v>
      </c>
      <c r="J95" s="11">
        <v>0</v>
      </c>
      <c r="K95" s="11">
        <v>2.0485958959494659E-3</v>
      </c>
      <c r="L95" s="11">
        <v>2.6955209157229814E-4</v>
      </c>
      <c r="M95" s="11">
        <v>1.0287010965029418E-3</v>
      </c>
      <c r="N95" s="11">
        <v>0.20319945695681468</v>
      </c>
      <c r="O95" s="11">
        <v>1.7495933315531589E-2</v>
      </c>
      <c r="P95" s="11">
        <v>2.4075151686945307E-4</v>
      </c>
      <c r="Q95" s="11">
        <v>1.6455443111356518E-3</v>
      </c>
    </row>
    <row r="96" spans="1:17" x14ac:dyDescent="0.3">
      <c r="A96" s="1">
        <v>45453</v>
      </c>
      <c r="B96">
        <v>0.25402297788170919</v>
      </c>
      <c r="C96">
        <v>4327.6399999999994</v>
      </c>
      <c r="D96">
        <v>3231.28</v>
      </c>
      <c r="E96">
        <v>1096.3599999999999</v>
      </c>
      <c r="F96">
        <v>1099.32</v>
      </c>
      <c r="G96" s="11">
        <v>1.0391982366617935E-3</v>
      </c>
      <c r="H96" s="11">
        <v>0.7272041079969126</v>
      </c>
      <c r="I96" s="11">
        <v>2.2661226063979759E-2</v>
      </c>
      <c r="J96" s="11">
        <v>0</v>
      </c>
      <c r="K96" s="11">
        <v>1.8437388069806012E-3</v>
      </c>
      <c r="L96" s="11">
        <v>6.7045047526567323E-5</v>
      </c>
      <c r="M96" s="11">
        <v>1.1323138950803456E-3</v>
      </c>
      <c r="N96" s="11">
        <v>0.22741202405182043</v>
      </c>
      <c r="O96" s="11">
        <v>2.0058890138814758E-2</v>
      </c>
      <c r="P96" s="11">
        <v>4.9223961673049621E-4</v>
      </c>
      <c r="Q96" s="11">
        <v>2.9121364456123969E-3</v>
      </c>
    </row>
    <row r="97" spans="1:17" x14ac:dyDescent="0.3">
      <c r="A97" s="1">
        <v>45460</v>
      </c>
      <c r="B97">
        <v>0.25354678265976582</v>
      </c>
      <c r="C97">
        <v>4358.88</v>
      </c>
      <c r="D97">
        <v>3338.67</v>
      </c>
      <c r="E97">
        <v>1020.21</v>
      </c>
      <c r="F97">
        <v>1105.18</v>
      </c>
      <c r="G97" s="11">
        <v>8.9245114667844592E-4</v>
      </c>
      <c r="H97" s="11">
        <v>0.76036837697003612</v>
      </c>
      <c r="I97" s="11">
        <v>1.9939908477215565E-2</v>
      </c>
      <c r="J97" s="11">
        <v>0</v>
      </c>
      <c r="K97" s="11">
        <v>2.1163841478374574E-3</v>
      </c>
      <c r="L97" s="11">
        <v>7.6495812572438242E-5</v>
      </c>
      <c r="M97" s="11">
        <v>1.0042071509654379E-3</v>
      </c>
      <c r="N97" s="11">
        <v>0.20010167525947983</v>
      </c>
      <c r="O97" s="11">
        <v>1.7421821141598612E-2</v>
      </c>
      <c r="P97" s="11">
        <v>2.7155985402596501E-4</v>
      </c>
      <c r="Q97" s="11">
        <v>1.8722265149952893E-3</v>
      </c>
    </row>
    <row r="98" spans="1:17" x14ac:dyDescent="0.3">
      <c r="A98" s="1">
        <v>45467</v>
      </c>
      <c r="B98">
        <v>0.24594494348361581</v>
      </c>
      <c r="C98">
        <v>4205.8599999999997</v>
      </c>
      <c r="D98">
        <v>3118.83</v>
      </c>
      <c r="E98">
        <v>1087.03</v>
      </c>
      <c r="F98">
        <v>1034.4100000000001</v>
      </c>
      <c r="G98" s="11">
        <v>1.0518569298221536E-3</v>
      </c>
      <c r="H98" s="11">
        <v>0.71952022842358287</v>
      </c>
      <c r="I98" s="11">
        <v>2.90512866331833E-2</v>
      </c>
      <c r="J98" s="11">
        <v>0</v>
      </c>
      <c r="K98" s="11">
        <v>2.1538022848739333E-3</v>
      </c>
      <c r="L98" s="11">
        <v>1.502652756888791E-4</v>
      </c>
      <c r="M98" s="11">
        <v>1.1798381180699597E-3</v>
      </c>
      <c r="N98" s="11">
        <v>0.22803243350134558</v>
      </c>
      <c r="O98" s="11">
        <v>2.0841347726792116E-2</v>
      </c>
      <c r="P98" s="11">
        <v>3.230086672041544E-4</v>
      </c>
      <c r="Q98" s="11">
        <v>7.4567547783557743E-4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CESAR QUEZADA</cp:lastModifiedBy>
  <dcterms:created xsi:type="dcterms:W3CDTF">2024-08-19T17:06:00Z</dcterms:created>
  <dcterms:modified xsi:type="dcterms:W3CDTF">2024-08-19T17:29:12Z</dcterms:modified>
</cp:coreProperties>
</file>