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Shanusi\"/>
    </mc:Choice>
  </mc:AlternateContent>
  <xr:revisionPtr revIDLastSave="0" documentId="13_ncr:1_{16526184-E7C1-437C-A79A-9F53D2E6C5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ff" sheetId="1" r:id="rId1"/>
    <sheet name="ddd" sheetId="2" r:id="rId2"/>
    <sheet name="Sheet1" sheetId="3" r:id="rId3"/>
  </sheets>
  <definedNames>
    <definedName name="_xlnm._FilterDatabase" localSheetId="0" hidden="1">fff!$B$1:$V$56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8" i="3" l="1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C71" i="3" l="1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T61" i="3"/>
  <c r="S61" i="3"/>
  <c r="R61" i="3"/>
  <c r="R65" i="3" s="1"/>
  <c r="Q61" i="3"/>
  <c r="Q65" i="3" s="1"/>
  <c r="P61" i="3"/>
  <c r="P65" i="3" s="1"/>
  <c r="O61" i="3"/>
  <c r="O65" i="3" s="1"/>
  <c r="N61" i="3"/>
  <c r="N65" i="3" s="1"/>
  <c r="M61" i="3"/>
  <c r="M65" i="3" s="1"/>
  <c r="L61" i="3"/>
  <c r="L65" i="3" s="1"/>
  <c r="K61" i="3"/>
  <c r="K65" i="3" s="1"/>
  <c r="J61" i="3"/>
  <c r="J65" i="3" s="1"/>
  <c r="I61" i="3"/>
  <c r="I65" i="3" s="1"/>
  <c r="H61" i="3"/>
  <c r="H65" i="3" s="1"/>
  <c r="G61" i="3"/>
  <c r="G65" i="3" s="1"/>
  <c r="F61" i="3"/>
  <c r="F65" i="3" s="1"/>
  <c r="E61" i="3"/>
  <c r="E65" i="3" s="1"/>
  <c r="D61" i="3"/>
  <c r="D65" i="3" s="1"/>
  <c r="C61" i="3"/>
  <c r="C65" i="3" s="1"/>
  <c r="B61" i="3"/>
  <c r="T60" i="3"/>
  <c r="S60" i="3"/>
  <c r="R60" i="3"/>
  <c r="R64" i="3" s="1"/>
  <c r="Q60" i="3"/>
  <c r="Q64" i="3" s="1"/>
  <c r="P60" i="3"/>
  <c r="P64" i="3" s="1"/>
  <c r="O60" i="3"/>
  <c r="O64" i="3" s="1"/>
  <c r="N60" i="3"/>
  <c r="N64" i="3" s="1"/>
  <c r="M60" i="3"/>
  <c r="M64" i="3" s="1"/>
  <c r="L60" i="3"/>
  <c r="L64" i="3" s="1"/>
  <c r="K60" i="3"/>
  <c r="K64" i="3" s="1"/>
  <c r="J60" i="3"/>
  <c r="J64" i="3" s="1"/>
  <c r="I60" i="3"/>
  <c r="I64" i="3" s="1"/>
  <c r="H60" i="3"/>
  <c r="H64" i="3" s="1"/>
  <c r="G60" i="3"/>
  <c r="G64" i="3" s="1"/>
  <c r="F60" i="3"/>
  <c r="F64" i="3" s="1"/>
  <c r="E60" i="3"/>
  <c r="E64" i="3" s="1"/>
  <c r="D60" i="3"/>
  <c r="D64" i="3" s="1"/>
  <c r="C60" i="3"/>
  <c r="C64" i="3" s="1"/>
  <c r="B60" i="3"/>
  <c r="T59" i="3"/>
  <c r="S59" i="3"/>
  <c r="R59" i="3"/>
  <c r="R63" i="3" s="1"/>
  <c r="Q59" i="3"/>
  <c r="Q63" i="3" s="1"/>
  <c r="P59" i="3"/>
  <c r="P63" i="3" s="1"/>
  <c r="O59" i="3"/>
  <c r="O63" i="3" s="1"/>
  <c r="N59" i="3"/>
  <c r="N63" i="3" s="1"/>
  <c r="M59" i="3"/>
  <c r="M63" i="3" s="1"/>
  <c r="L59" i="3"/>
  <c r="L63" i="3" s="1"/>
  <c r="K59" i="3"/>
  <c r="K63" i="3" s="1"/>
  <c r="J59" i="3"/>
  <c r="J63" i="3" s="1"/>
  <c r="I59" i="3"/>
  <c r="I63" i="3" s="1"/>
  <c r="H59" i="3"/>
  <c r="H63" i="3" s="1"/>
  <c r="G59" i="3"/>
  <c r="G63" i="3" s="1"/>
  <c r="F59" i="3"/>
  <c r="F63" i="3" s="1"/>
  <c r="E59" i="3"/>
  <c r="E63" i="3" s="1"/>
  <c r="D59" i="3"/>
  <c r="D63" i="3" s="1"/>
  <c r="C59" i="3"/>
  <c r="C63" i="3" s="1"/>
  <c r="B59" i="3"/>
  <c r="S76" i="2"/>
  <c r="T76" i="2"/>
  <c r="R76" i="2"/>
  <c r="Q76" i="2"/>
  <c r="P76" i="2"/>
  <c r="O76" i="2"/>
  <c r="N76" i="2"/>
  <c r="M76" i="2"/>
  <c r="L76" i="2"/>
  <c r="K76" i="2"/>
  <c r="I76" i="2"/>
  <c r="J76" i="2"/>
  <c r="H76" i="2"/>
  <c r="G76" i="2"/>
  <c r="F76" i="2"/>
  <c r="E76" i="2"/>
  <c r="C76" i="2"/>
  <c r="D76" i="2"/>
  <c r="T60" i="2"/>
  <c r="T59" i="2"/>
  <c r="T58" i="2"/>
  <c r="S60" i="2"/>
  <c r="S59" i="2"/>
  <c r="S58" i="2"/>
  <c r="D68" i="2"/>
  <c r="R60" i="2"/>
  <c r="R64" i="2" s="1"/>
  <c r="Q60" i="2"/>
  <c r="Q64" i="2" s="1"/>
  <c r="P60" i="2"/>
  <c r="P64" i="2" s="1"/>
  <c r="O60" i="2"/>
  <c r="O64" i="2" s="1"/>
  <c r="N60" i="2"/>
  <c r="N64" i="2" s="1"/>
  <c r="M60" i="2"/>
  <c r="M64" i="2" s="1"/>
  <c r="L60" i="2"/>
  <c r="L64" i="2" s="1"/>
  <c r="K60" i="2"/>
  <c r="K64" i="2" s="1"/>
  <c r="J60" i="2"/>
  <c r="J64" i="2" s="1"/>
  <c r="I60" i="2"/>
  <c r="I64" i="2" s="1"/>
  <c r="H60" i="2"/>
  <c r="H64" i="2" s="1"/>
  <c r="G60" i="2"/>
  <c r="G64" i="2" s="1"/>
  <c r="F60" i="2"/>
  <c r="F64" i="2" s="1"/>
  <c r="E60" i="2"/>
  <c r="E64" i="2" s="1"/>
  <c r="D60" i="2"/>
  <c r="D64" i="2" s="1"/>
  <c r="C60" i="2"/>
  <c r="C64" i="2" s="1"/>
  <c r="B60" i="2"/>
  <c r="R59" i="2"/>
  <c r="R63" i="2" s="1"/>
  <c r="Q59" i="2"/>
  <c r="Q63" i="2" s="1"/>
  <c r="P59" i="2"/>
  <c r="P63" i="2" s="1"/>
  <c r="O59" i="2"/>
  <c r="O63" i="2" s="1"/>
  <c r="N59" i="2"/>
  <c r="N63" i="2" s="1"/>
  <c r="M59" i="2"/>
  <c r="M63" i="2" s="1"/>
  <c r="L59" i="2"/>
  <c r="L63" i="2" s="1"/>
  <c r="K59" i="2"/>
  <c r="K63" i="2" s="1"/>
  <c r="J59" i="2"/>
  <c r="J63" i="2" s="1"/>
  <c r="I59" i="2"/>
  <c r="I63" i="2" s="1"/>
  <c r="H59" i="2"/>
  <c r="H63" i="2" s="1"/>
  <c r="G59" i="2"/>
  <c r="G63" i="2" s="1"/>
  <c r="F59" i="2"/>
  <c r="F63" i="2" s="1"/>
  <c r="E59" i="2"/>
  <c r="E63" i="2" s="1"/>
  <c r="D59" i="2"/>
  <c r="D63" i="2" s="1"/>
  <c r="C59" i="2"/>
  <c r="C63" i="2" s="1"/>
  <c r="B59" i="2"/>
  <c r="R58" i="2"/>
  <c r="R62" i="2" s="1"/>
  <c r="Q58" i="2"/>
  <c r="Q62" i="2" s="1"/>
  <c r="P58" i="2"/>
  <c r="P62" i="2" s="1"/>
  <c r="O58" i="2"/>
  <c r="O62" i="2" s="1"/>
  <c r="N58" i="2"/>
  <c r="N62" i="2" s="1"/>
  <c r="M58" i="2"/>
  <c r="M62" i="2" s="1"/>
  <c r="L58" i="2"/>
  <c r="L62" i="2" s="1"/>
  <c r="K58" i="2"/>
  <c r="K62" i="2" s="1"/>
  <c r="J58" i="2"/>
  <c r="J62" i="2" s="1"/>
  <c r="I58" i="2"/>
  <c r="I62" i="2" s="1"/>
  <c r="H58" i="2"/>
  <c r="H62" i="2" s="1"/>
  <c r="G58" i="2"/>
  <c r="G62" i="2" s="1"/>
  <c r="F58" i="2"/>
  <c r="F62" i="2" s="1"/>
  <c r="E58" i="2"/>
  <c r="E62" i="2" s="1"/>
  <c r="D58" i="2"/>
  <c r="D62" i="2" s="1"/>
  <c r="C58" i="2"/>
  <c r="C62" i="2" s="1"/>
  <c r="B58" i="2"/>
  <c r="N77" i="1"/>
  <c r="N64" i="1"/>
  <c r="N63" i="1"/>
  <c r="N62" i="1"/>
  <c r="R77" i="1"/>
  <c r="Q77" i="1"/>
  <c r="P77" i="1"/>
  <c r="O77" i="1"/>
  <c r="R64" i="1"/>
  <c r="R63" i="1"/>
  <c r="R62" i="1"/>
  <c r="Q64" i="1"/>
  <c r="Q63" i="1"/>
  <c r="Q62" i="1"/>
  <c r="P64" i="1"/>
  <c r="P63" i="1"/>
  <c r="P62" i="1"/>
  <c r="O64" i="1"/>
  <c r="O63" i="1"/>
  <c r="O62" i="1"/>
  <c r="M77" i="1"/>
  <c r="L77" i="1"/>
  <c r="K77" i="1"/>
  <c r="I77" i="1"/>
  <c r="H77" i="1"/>
  <c r="G77" i="1"/>
  <c r="F77" i="1"/>
  <c r="E77" i="1"/>
  <c r="C77" i="1"/>
  <c r="J77" i="1"/>
  <c r="D77" i="1"/>
  <c r="B60" i="1"/>
  <c r="B64" i="1" s="1"/>
  <c r="B59" i="1"/>
  <c r="B63" i="1" s="1"/>
  <c r="B58" i="1"/>
  <c r="B62" i="1" s="1"/>
  <c r="M60" i="1"/>
  <c r="M64" i="1" s="1"/>
  <c r="L60" i="1"/>
  <c r="L64" i="1" s="1"/>
  <c r="K60" i="1"/>
  <c r="K64" i="1" s="1"/>
  <c r="J60" i="1"/>
  <c r="J64" i="1" s="1"/>
  <c r="I60" i="1"/>
  <c r="I64" i="1" s="1"/>
  <c r="M59" i="1"/>
  <c r="M63" i="1" s="1"/>
  <c r="L59" i="1"/>
  <c r="L63" i="1" s="1"/>
  <c r="K59" i="1"/>
  <c r="K63" i="1" s="1"/>
  <c r="J59" i="1"/>
  <c r="J63" i="1" s="1"/>
  <c r="I59" i="1"/>
  <c r="I63" i="1" s="1"/>
  <c r="M58" i="1"/>
  <c r="M62" i="1" s="1"/>
  <c r="L58" i="1"/>
  <c r="L62" i="1" s="1"/>
  <c r="K58" i="1"/>
  <c r="K62" i="1" s="1"/>
  <c r="J58" i="1"/>
  <c r="J62" i="1" s="1"/>
  <c r="I58" i="1"/>
  <c r="I62" i="1" s="1"/>
  <c r="C60" i="1"/>
  <c r="C64" i="1" s="1"/>
  <c r="C59" i="1"/>
  <c r="C63" i="1" s="1"/>
  <c r="C58" i="1"/>
  <c r="C62" i="1" s="1"/>
  <c r="H60" i="1"/>
  <c r="H64" i="1" s="1"/>
  <c r="H59" i="1"/>
  <c r="H63" i="1" s="1"/>
  <c r="H58" i="1"/>
  <c r="H62" i="1" s="1"/>
  <c r="G60" i="1"/>
  <c r="G64" i="1" s="1"/>
  <c r="G59" i="1"/>
  <c r="G63" i="1" s="1"/>
  <c r="G58" i="1"/>
  <c r="G62" i="1" s="1"/>
  <c r="F60" i="1"/>
  <c r="F64" i="1" s="1"/>
  <c r="F59" i="1"/>
  <c r="F63" i="1" s="1"/>
  <c r="F58" i="1"/>
  <c r="F62" i="1" s="1"/>
  <c r="E60" i="1"/>
  <c r="E64" i="1" s="1"/>
  <c r="E59" i="1"/>
  <c r="E63" i="1" s="1"/>
  <c r="E58" i="1"/>
  <c r="E62" i="1" s="1"/>
  <c r="E68" i="1"/>
  <c r="D60" i="1"/>
  <c r="D64" i="1" s="1"/>
  <c r="D59" i="1"/>
  <c r="D63" i="1" s="1"/>
  <c r="D58" i="1"/>
  <c r="D62" i="1" s="1"/>
</calcChain>
</file>

<file path=xl/sharedStrings.xml><?xml version="1.0" encoding="utf-8"?>
<sst xmlns="http://schemas.openxmlformats.org/spreadsheetml/2006/main" count="128" uniqueCount="56">
  <si>
    <t>TEA_total</t>
  </si>
  <si>
    <t>Peso_VERDES_propios</t>
  </si>
  <si>
    <t>Peso_MADUROS_propios_rolling_2</t>
  </si>
  <si>
    <t>Peso_SMADUROS_propios</t>
  </si>
  <si>
    <t>Peso_ESCOBAJO_propios</t>
  </si>
  <si>
    <t>Peso_MALFORMADOA_propios</t>
  </si>
  <si>
    <t>Peso_MALFORMADOB_propios</t>
  </si>
  <si>
    <t>Peso_VERDES_terceros</t>
  </si>
  <si>
    <t>Peso_MADUROS_terceros_rolling_2</t>
  </si>
  <si>
    <t>Peso_SMADUROS_terceros</t>
  </si>
  <si>
    <t>Peso_ESCOBAJO_terceros</t>
  </si>
  <si>
    <t>Peso_MALFORMADO_terceros</t>
  </si>
  <si>
    <t>SALDO &gt; 2_rolling_2</t>
  </si>
  <si>
    <t>TM ACEITE ESCOBAJO_rolling_2</t>
  </si>
  <si>
    <t>TM ACEITE RACIMO MAL DESFRUTADO_rolling_2</t>
  </si>
  <si>
    <t>TM ACEITE FIBRA_rolling_2</t>
  </si>
  <si>
    <t>TM ACEITE CASCARA_rolling_2</t>
  </si>
  <si>
    <t>PRECIPITACION_TOTAL_rolling_2_SHIFTED_20</t>
  </si>
  <si>
    <t>mes</t>
  </si>
  <si>
    <t>semana</t>
  </si>
  <si>
    <t>toneladas x dia</t>
  </si>
  <si>
    <t>toneladas x sem</t>
  </si>
  <si>
    <t>Pesos _ ponderados</t>
  </si>
  <si>
    <t>Por cada incremento de … (TN)</t>
  </si>
  <si>
    <t>Incremento en TEA (%)</t>
  </si>
  <si>
    <t>Peso VERDES propios</t>
  </si>
  <si>
    <t>Peso MADUROS propios rolling 2</t>
  </si>
  <si>
    <t>Peso SMADUROS propios</t>
  </si>
  <si>
    <t>Peso ESCOBAJO propios</t>
  </si>
  <si>
    <t>Peso MALFORMADOA propios</t>
  </si>
  <si>
    <t>Peso MALFORMADOB propios</t>
  </si>
  <si>
    <t>% Explicabilidad</t>
  </si>
  <si>
    <t>Peso VERDES terceros</t>
  </si>
  <si>
    <t>Peso MADUROS terceros rolling 2</t>
  </si>
  <si>
    <t>Peso SMADUROS terceros</t>
  </si>
  <si>
    <t>Peso ESCOBAJO terceros</t>
  </si>
  <si>
    <t>Peso MALFORMADO terceros</t>
  </si>
  <si>
    <t>TM ACEITE ESCOBAJO rolling 2</t>
  </si>
  <si>
    <t>TM ACEITE RACIMO MAL DESFRUTADO rolling 2</t>
  </si>
  <si>
    <t>TM ACEITE FIBRA rolling 2</t>
  </si>
  <si>
    <t>TM ACEITE CASCARA rolling 2</t>
  </si>
  <si>
    <t>PRECIPITACION TOTAL rolling 2 SHIFTED 20</t>
  </si>
  <si>
    <t>SALDO &gt; 2_TN_rolling_2</t>
  </si>
  <si>
    <t>TM ACEITE ESCOBAJO_TN_rolling_2</t>
  </si>
  <si>
    <t>TM ACEITE RACIMO MAL DESFRUTADO_TN_rolling_2</t>
  </si>
  <si>
    <t>TM ACEITE FIBRA_TN_rolling_2</t>
  </si>
  <si>
    <t>TM ACEITE CASCARA_TN_rolling_2</t>
  </si>
  <si>
    <t>NumInsectos_SHIFTED_20_rolling_2</t>
  </si>
  <si>
    <t>SALDO &gt; 2 TN rolling 2</t>
  </si>
  <si>
    <t>TM ACEITE ESCOBAJO TN rolling 2</t>
  </si>
  <si>
    <t>TM ACEITE RACIMO MAL DESFRUTADO TN rolling 2</t>
  </si>
  <si>
    <t>TM ACEITE FIBRA TN rolling 2</t>
  </si>
  <si>
    <t>TM ACEITE CASCARA TN rolling 2</t>
  </si>
  <si>
    <t>NumInsectos SHIFTED 20 rolling 2</t>
  </si>
  <si>
    <t>SALDO &gt; 3_TN_rolling_2</t>
  </si>
  <si>
    <t>SALDO &gt; 3 TN rolling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</si>
</sst>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00"/>
    <numFmt numFmtId="165" formatCode="0.00000%"/>
    <numFmt numFmtId="166" formatCode="#,##0.000"/>
    <numFmt numFmtId="167" formatCode="0.000%"/>
    <numFmt numFmtId="168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164" fontId="3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7"/>
  <sheetViews>
    <sheetView workbookViewId="0">
      <pane ySplit="1" topLeftCell="A59" activePane="bottomLeft" state="frozen"/>
      <selection pane="bottomLeft" activeCell="C77" sqref="C77"/>
    </sheetView>
  </sheetViews>
  <sheetFormatPr baseColWidth="10" defaultColWidth="13.5546875" defaultRowHeight="14.4" x14ac:dyDescent="0.3"/>
  <cols>
    <col min="2" max="2" width="29.21875" customWidth="1"/>
    <col min="3" max="3" width="13.5546875" style="7" customWidth="1"/>
    <col min="4" max="4" width="15.33203125" style="7" customWidth="1"/>
    <col min="5" max="7" width="13.5546875" style="7" customWidth="1"/>
    <col min="8" max="8" width="18" style="7" customWidth="1"/>
    <col min="9" max="9" width="13.5546875" customWidth="1"/>
    <col min="10" max="10" width="15" customWidth="1"/>
    <col min="11" max="12" width="13.5546875" customWidth="1"/>
    <col min="13" max="13" width="15.88671875" customWidth="1"/>
    <col min="14" max="20" width="14.44140625" customWidth="1"/>
  </cols>
  <sheetData>
    <row r="1" spans="2:22" s="2" customFormat="1" ht="57.6" x14ac:dyDescent="0.3"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</row>
    <row r="2" spans="2:22" x14ac:dyDescent="0.3">
      <c r="B2">
        <v>0.23682210881691379</v>
      </c>
      <c r="C2" s="7">
        <v>25750.693994355741</v>
      </c>
      <c r="D2" s="7">
        <v>3354954.417915083</v>
      </c>
      <c r="E2" s="7">
        <v>371954.46880736068</v>
      </c>
      <c r="F2" s="7">
        <v>0</v>
      </c>
      <c r="G2" s="7">
        <v>18359.29108856844</v>
      </c>
      <c r="H2" s="7">
        <v>14544.373459775001</v>
      </c>
      <c r="I2">
        <v>404.28</v>
      </c>
      <c r="J2">
        <v>371379.77352420869</v>
      </c>
      <c r="K2">
        <v>13026.82835605232</v>
      </c>
      <c r="L2">
        <v>2958.7415135969909</v>
      </c>
      <c r="M2">
        <v>676.54468085106373</v>
      </c>
      <c r="N2">
        <v>1177</v>
      </c>
      <c r="O2">
        <v>29.115500000000001</v>
      </c>
      <c r="P2">
        <v>5.0150000000000006</v>
      </c>
      <c r="Q2">
        <v>26.8995</v>
      </c>
      <c r="R2">
        <v>0.245</v>
      </c>
      <c r="T2">
        <v>373.3599999999999</v>
      </c>
      <c r="U2">
        <v>8</v>
      </c>
      <c r="V2">
        <v>12</v>
      </c>
    </row>
    <row r="3" spans="2:22" x14ac:dyDescent="0.3">
      <c r="B3">
        <v>0.2310313977422363</v>
      </c>
      <c r="C3" s="7">
        <v>42185.337052233634</v>
      </c>
      <c r="D3" s="7">
        <v>3116232.5299299001</v>
      </c>
      <c r="E3" s="7">
        <v>880341.37585319136</v>
      </c>
      <c r="F3" s="7">
        <v>0</v>
      </c>
      <c r="G3" s="7">
        <v>206486.12346619621</v>
      </c>
      <c r="H3" s="7">
        <v>84370.674104467267</v>
      </c>
      <c r="I3">
        <v>249.00584157207371</v>
      </c>
      <c r="J3">
        <v>314417.02287958481</v>
      </c>
      <c r="K3">
        <v>20337.855972621979</v>
      </c>
      <c r="L3">
        <v>3119.242556987032</v>
      </c>
      <c r="M3">
        <v>6982.9953357253053</v>
      </c>
      <c r="N3">
        <v>495.5</v>
      </c>
      <c r="O3">
        <v>28.327999999999999</v>
      </c>
      <c r="P3">
        <v>4.375</v>
      </c>
      <c r="Q3">
        <v>24.254999999999999</v>
      </c>
      <c r="R3">
        <v>0.23</v>
      </c>
      <c r="T3">
        <v>714.15499999999997</v>
      </c>
      <c r="U3">
        <v>8</v>
      </c>
      <c r="V3">
        <v>13</v>
      </c>
    </row>
    <row r="4" spans="2:22" x14ac:dyDescent="0.3">
      <c r="B4">
        <v>0.22378438502175771</v>
      </c>
      <c r="C4" s="7">
        <v>44222.216254748593</v>
      </c>
      <c r="D4" s="7">
        <v>3978171.6874709059</v>
      </c>
      <c r="E4" s="7">
        <v>768420.44588896481</v>
      </c>
      <c r="F4" s="7">
        <v>0</v>
      </c>
      <c r="G4" s="7">
        <v>209698.89643380791</v>
      </c>
      <c r="H4" s="7">
        <v>134568.67957090159</v>
      </c>
      <c r="I4">
        <v>756.71609681971131</v>
      </c>
      <c r="J4">
        <v>271298.52135078539</v>
      </c>
      <c r="K4">
        <v>14313.981136497219</v>
      </c>
      <c r="L4">
        <v>1566.155693931091</v>
      </c>
      <c r="M4">
        <v>5895.7590474748067</v>
      </c>
      <c r="N4">
        <v>95</v>
      </c>
      <c r="O4">
        <v>31.51</v>
      </c>
      <c r="P4">
        <v>4.8049999999999997</v>
      </c>
      <c r="Q4">
        <v>26.1555</v>
      </c>
      <c r="R4">
        <v>0.25</v>
      </c>
      <c r="T4">
        <v>601.94999999999993</v>
      </c>
      <c r="U4">
        <v>8</v>
      </c>
      <c r="V4">
        <v>14</v>
      </c>
    </row>
    <row r="5" spans="2:22" x14ac:dyDescent="0.3">
      <c r="B5">
        <v>0.2371157093091763</v>
      </c>
      <c r="C5" s="7">
        <v>57128.624631594699</v>
      </c>
      <c r="D5" s="7">
        <v>4936174.255637018</v>
      </c>
      <c r="E5" s="7">
        <v>1123124.450204117</v>
      </c>
      <c r="F5" s="7">
        <v>80628.342565158484</v>
      </c>
      <c r="G5" s="7">
        <v>362624.95776792383</v>
      </c>
      <c r="H5" s="7">
        <v>347633.75839651242</v>
      </c>
      <c r="I5">
        <v>389.46361255843891</v>
      </c>
      <c r="J5">
        <v>286065.95728882792</v>
      </c>
      <c r="K5">
        <v>19685.77818485838</v>
      </c>
      <c r="L5">
        <v>465.99069767936459</v>
      </c>
      <c r="M5">
        <v>10283.078863351389</v>
      </c>
      <c r="N5">
        <v>335</v>
      </c>
      <c r="O5">
        <v>34.999499999999998</v>
      </c>
      <c r="P5">
        <v>4.5650000000000004</v>
      </c>
      <c r="Q5">
        <v>26.801500000000001</v>
      </c>
      <c r="R5">
        <v>0.27500000000000002</v>
      </c>
      <c r="T5">
        <v>161.85</v>
      </c>
      <c r="U5">
        <v>8</v>
      </c>
      <c r="V5">
        <v>15</v>
      </c>
    </row>
    <row r="6" spans="2:22" x14ac:dyDescent="0.3">
      <c r="B6">
        <v>0.24752138304247559</v>
      </c>
      <c r="C6" s="7">
        <v>42736.950081090094</v>
      </c>
      <c r="D6" s="7">
        <v>5094980.3771466101</v>
      </c>
      <c r="E6" s="7">
        <v>967279.63683533913</v>
      </c>
      <c r="F6" s="7">
        <v>64675.251122716327</v>
      </c>
      <c r="G6" s="7">
        <v>158126.71530003331</v>
      </c>
      <c r="H6" s="7">
        <v>160406.01930435811</v>
      </c>
      <c r="I6">
        <v>2717.0314961092749</v>
      </c>
      <c r="J6">
        <v>309126.21570286312</v>
      </c>
      <c r="K6">
        <v>7165.0670090218864</v>
      </c>
      <c r="L6">
        <v>404.23759404658023</v>
      </c>
      <c r="M6">
        <v>6570.8948949351143</v>
      </c>
      <c r="N6">
        <v>475</v>
      </c>
      <c r="O6">
        <v>40.651499999999999</v>
      </c>
      <c r="P6">
        <v>5.31</v>
      </c>
      <c r="Q6">
        <v>34.394000000000013</v>
      </c>
      <c r="R6">
        <v>0.34499999999999997</v>
      </c>
      <c r="T6">
        <v>105.2</v>
      </c>
      <c r="U6">
        <v>9</v>
      </c>
      <c r="V6">
        <v>16</v>
      </c>
    </row>
    <row r="7" spans="2:22" x14ac:dyDescent="0.3">
      <c r="B7">
        <v>0.23910649191258629</v>
      </c>
      <c r="C7" s="7">
        <v>27540.230500247791</v>
      </c>
      <c r="D7" s="7">
        <v>3686453.2000980242</v>
      </c>
      <c r="E7" s="7">
        <v>736051.63214341516</v>
      </c>
      <c r="F7" s="7">
        <v>45986.988665508114</v>
      </c>
      <c r="G7" s="7">
        <v>109901.10850570579</v>
      </c>
      <c r="H7" s="7">
        <v>135103.0175483854</v>
      </c>
      <c r="I7">
        <v>299.33513513513509</v>
      </c>
      <c r="J7">
        <v>242878.0116597779</v>
      </c>
      <c r="K7">
        <v>18094.118344177939</v>
      </c>
      <c r="L7">
        <v>464.18710195343863</v>
      </c>
      <c r="M7">
        <v>4931.8940543357321</v>
      </c>
      <c r="N7">
        <v>232</v>
      </c>
      <c r="O7">
        <v>37.098500000000001</v>
      </c>
      <c r="P7">
        <v>5.1849999999999996</v>
      </c>
      <c r="Q7">
        <v>33.480499999999999</v>
      </c>
      <c r="R7">
        <v>0.31000000000000011</v>
      </c>
      <c r="T7">
        <v>127.8</v>
      </c>
      <c r="U7">
        <v>9</v>
      </c>
      <c r="V7">
        <v>17</v>
      </c>
    </row>
    <row r="8" spans="2:22" x14ac:dyDescent="0.3">
      <c r="B8">
        <v>0.23856356469506099</v>
      </c>
      <c r="C8" s="7">
        <v>7034.7415084915829</v>
      </c>
      <c r="D8" s="7">
        <v>2846197.3836586908</v>
      </c>
      <c r="E8" s="7">
        <v>751905.64046531194</v>
      </c>
      <c r="F8" s="7">
        <v>51407.726408207724</v>
      </c>
      <c r="G8" s="7">
        <v>115532.1009279195</v>
      </c>
      <c r="H8" s="7">
        <v>97674.68017559468</v>
      </c>
      <c r="I8">
        <v>0</v>
      </c>
      <c r="J8">
        <v>201035.54620066381</v>
      </c>
      <c r="K8">
        <v>6571.1471101997413</v>
      </c>
      <c r="L8">
        <v>90.119907206031613</v>
      </c>
      <c r="M8">
        <v>5366.3044604592396</v>
      </c>
      <c r="N8">
        <v>54</v>
      </c>
      <c r="O8">
        <v>25.34</v>
      </c>
      <c r="P8">
        <v>4.0449999999999999</v>
      </c>
      <c r="Q8">
        <v>24.3005</v>
      </c>
      <c r="R8">
        <v>0.22500000000000001</v>
      </c>
      <c r="T8">
        <v>253.43</v>
      </c>
      <c r="U8">
        <v>9</v>
      </c>
      <c r="V8">
        <v>18</v>
      </c>
    </row>
    <row r="9" spans="2:22" x14ac:dyDescent="0.3">
      <c r="B9">
        <v>0.23427880028760739</v>
      </c>
      <c r="C9" s="7">
        <v>46376.272927632432</v>
      </c>
      <c r="D9" s="7">
        <v>2957381.0107379318</v>
      </c>
      <c r="E9" s="7">
        <v>798116.21792823728</v>
      </c>
      <c r="F9" s="7">
        <v>70258.664974197643</v>
      </c>
      <c r="G9" s="7">
        <v>134407.88082020421</v>
      </c>
      <c r="H9" s="7">
        <v>142461.24558009251</v>
      </c>
      <c r="I9">
        <v>442.30258920983022</v>
      </c>
      <c r="J9">
        <v>227271.00625440481</v>
      </c>
      <c r="K9">
        <v>11563.842237272231</v>
      </c>
      <c r="L9">
        <v>110.5756473024575</v>
      </c>
      <c r="M9">
        <v>8536.5632228294653</v>
      </c>
      <c r="N9">
        <v>143</v>
      </c>
      <c r="O9">
        <v>26.053999999999998</v>
      </c>
      <c r="P9">
        <v>4.3650000000000002</v>
      </c>
      <c r="Q9">
        <v>24.475999999999999</v>
      </c>
      <c r="R9">
        <v>0.22500000000000001</v>
      </c>
      <c r="T9">
        <v>371.745</v>
      </c>
      <c r="U9">
        <v>9</v>
      </c>
      <c r="V9">
        <v>19</v>
      </c>
    </row>
    <row r="10" spans="2:22" x14ac:dyDescent="0.3">
      <c r="B10">
        <v>0.25180314040855722</v>
      </c>
      <c r="C10" s="7">
        <v>53186.784487657118</v>
      </c>
      <c r="D10" s="7">
        <v>3180584.3586937939</v>
      </c>
      <c r="E10" s="7">
        <v>556443.80736397137</v>
      </c>
      <c r="F10" s="7">
        <v>44750.260051683923</v>
      </c>
      <c r="G10" s="7">
        <v>176433.4023349178</v>
      </c>
      <c r="H10" s="7">
        <v>156992.71559115339</v>
      </c>
      <c r="I10">
        <v>647.22966368833829</v>
      </c>
      <c r="J10">
        <v>259014.87553931601</v>
      </c>
      <c r="K10">
        <v>11821.47883897415</v>
      </c>
      <c r="L10">
        <v>484.81994492087131</v>
      </c>
      <c r="M10">
        <v>7835.4746535174218</v>
      </c>
      <c r="N10">
        <v>191</v>
      </c>
      <c r="O10">
        <v>30.973499999999991</v>
      </c>
      <c r="P10">
        <v>4.62</v>
      </c>
      <c r="Q10">
        <v>27.752500000000001</v>
      </c>
      <c r="R10">
        <v>0.25499999999999989</v>
      </c>
      <c r="T10">
        <v>868.67500000000007</v>
      </c>
      <c r="U10">
        <v>10</v>
      </c>
      <c r="V10">
        <v>20</v>
      </c>
    </row>
    <row r="11" spans="2:22" x14ac:dyDescent="0.3">
      <c r="B11">
        <v>0.2467565711208754</v>
      </c>
      <c r="C11" s="7">
        <v>50226.05966409231</v>
      </c>
      <c r="D11" s="7">
        <v>3459518.4927267339</v>
      </c>
      <c r="E11" s="7">
        <v>126326.15006423221</v>
      </c>
      <c r="F11" s="7">
        <v>66207.078648121678</v>
      </c>
      <c r="G11" s="7">
        <v>406374.4827367469</v>
      </c>
      <c r="H11" s="7">
        <v>375173.44567268947</v>
      </c>
      <c r="I11">
        <v>189.2057434912505</v>
      </c>
      <c r="J11">
        <v>219831.81526005911</v>
      </c>
      <c r="K11">
        <v>10738.642103556989</v>
      </c>
      <c r="L11">
        <v>1414.9931852502079</v>
      </c>
      <c r="M11">
        <v>7547.0593136519838</v>
      </c>
      <c r="N11">
        <v>337</v>
      </c>
      <c r="O11">
        <v>27.786000000000001</v>
      </c>
      <c r="P11">
        <v>3.7749999999999999</v>
      </c>
      <c r="Q11">
        <v>23.180499999999999</v>
      </c>
      <c r="R11">
        <v>0.21</v>
      </c>
      <c r="T11">
        <v>673.06000000000006</v>
      </c>
      <c r="U11">
        <v>10</v>
      </c>
      <c r="V11">
        <v>21</v>
      </c>
    </row>
    <row r="12" spans="2:22" x14ac:dyDescent="0.3">
      <c r="B12">
        <v>0.2484671127290016</v>
      </c>
      <c r="C12" s="7">
        <v>44553.382791653428</v>
      </c>
      <c r="D12" s="7">
        <v>3646918.8729861751</v>
      </c>
      <c r="E12" s="7">
        <v>155559.26873017981</v>
      </c>
      <c r="F12" s="7">
        <v>31715.967411007521</v>
      </c>
      <c r="G12" s="7">
        <v>146875.13479621339</v>
      </c>
      <c r="H12" s="7">
        <v>163488.2605829316</v>
      </c>
      <c r="I12">
        <v>53.232295988934993</v>
      </c>
      <c r="J12">
        <v>232618.1872228531</v>
      </c>
      <c r="K12">
        <v>11878.343818969939</v>
      </c>
      <c r="L12">
        <v>829.20840703649571</v>
      </c>
      <c r="M12">
        <v>11288.62303397695</v>
      </c>
      <c r="N12">
        <v>369</v>
      </c>
      <c r="O12">
        <v>29.3325</v>
      </c>
      <c r="P12">
        <v>3.855</v>
      </c>
      <c r="Q12">
        <v>23.305499999999999</v>
      </c>
      <c r="R12">
        <v>0.215</v>
      </c>
      <c r="T12">
        <v>55.41</v>
      </c>
      <c r="U12">
        <v>10</v>
      </c>
      <c r="V12">
        <v>22</v>
      </c>
    </row>
    <row r="13" spans="2:22" x14ac:dyDescent="0.3">
      <c r="B13">
        <v>0.24551617324697039</v>
      </c>
      <c r="C13" s="7">
        <v>29755.09162058881</v>
      </c>
      <c r="D13" s="7">
        <v>3363433.2003744142</v>
      </c>
      <c r="E13" s="7">
        <v>205039.63134914829</v>
      </c>
      <c r="F13" s="7">
        <v>33001.101615562133</v>
      </c>
      <c r="G13" s="7">
        <v>153103.47142957509</v>
      </c>
      <c r="H13" s="7">
        <v>165546.5097436395</v>
      </c>
      <c r="I13">
        <v>1062.1924197224171</v>
      </c>
      <c r="J13">
        <v>316168.45325063949</v>
      </c>
      <c r="K13">
        <v>21754.831596579701</v>
      </c>
      <c r="L13">
        <v>675.28496042344318</v>
      </c>
      <c r="M13">
        <v>11959.02868829432</v>
      </c>
      <c r="N13">
        <v>152</v>
      </c>
      <c r="O13">
        <v>31.7805</v>
      </c>
      <c r="P13">
        <v>3.6150000000000002</v>
      </c>
      <c r="Q13">
        <v>23.649000000000001</v>
      </c>
      <c r="R13">
        <v>0.20499999999999999</v>
      </c>
      <c r="T13">
        <v>261.41000000000003</v>
      </c>
      <c r="U13">
        <v>10</v>
      </c>
      <c r="V13">
        <v>23</v>
      </c>
    </row>
    <row r="14" spans="2:22" x14ac:dyDescent="0.3">
      <c r="B14">
        <v>0.2499718737566142</v>
      </c>
      <c r="C14" s="7">
        <v>30344.76224164592</v>
      </c>
      <c r="D14" s="7">
        <v>3553555.9173509772</v>
      </c>
      <c r="E14" s="7">
        <v>171664.6549670255</v>
      </c>
      <c r="F14" s="7">
        <v>24709.306396768821</v>
      </c>
      <c r="G14" s="7">
        <v>172098.15157047761</v>
      </c>
      <c r="H14" s="7">
        <v>195940.46476034221</v>
      </c>
      <c r="I14">
        <v>310.73536012185969</v>
      </c>
      <c r="J14">
        <v>338219.40001411119</v>
      </c>
      <c r="K14">
        <v>15299.39072496609</v>
      </c>
      <c r="L14">
        <v>588.7649099640355</v>
      </c>
      <c r="M14">
        <v>18226.063031863581</v>
      </c>
      <c r="N14">
        <v>141</v>
      </c>
      <c r="O14">
        <v>31.3005</v>
      </c>
      <c r="P14">
        <v>2.44</v>
      </c>
      <c r="Q14">
        <v>24.124500000000001</v>
      </c>
      <c r="R14">
        <v>0.22500000000000001</v>
      </c>
      <c r="T14">
        <v>228.15</v>
      </c>
      <c r="U14">
        <v>10</v>
      </c>
      <c r="V14">
        <v>24</v>
      </c>
    </row>
    <row r="15" spans="2:22" x14ac:dyDescent="0.3">
      <c r="B15">
        <v>0.2442981956805107</v>
      </c>
      <c r="C15" s="7">
        <v>18139.403820720061</v>
      </c>
      <c r="D15" s="7">
        <v>3857264.4256895799</v>
      </c>
      <c r="E15" s="7">
        <v>191048.88217629361</v>
      </c>
      <c r="F15" s="7">
        <v>30427.387054111081</v>
      </c>
      <c r="G15" s="7">
        <v>179053.469972269</v>
      </c>
      <c r="H15" s="7">
        <v>201581.4392334859</v>
      </c>
      <c r="I15">
        <v>553.33252576160442</v>
      </c>
      <c r="J15">
        <v>366178.67603531771</v>
      </c>
      <c r="K15">
        <v>18502.26686019505</v>
      </c>
      <c r="L15">
        <v>538.15754835599614</v>
      </c>
      <c r="M15">
        <v>11588.28554546293</v>
      </c>
      <c r="N15">
        <v>180</v>
      </c>
      <c r="O15">
        <v>26.705500000000001</v>
      </c>
      <c r="P15">
        <v>1.7150000000000001</v>
      </c>
      <c r="Q15">
        <v>25.799499999999998</v>
      </c>
      <c r="R15">
        <v>0.24</v>
      </c>
      <c r="T15">
        <v>165.7</v>
      </c>
      <c r="U15">
        <v>11</v>
      </c>
      <c r="V15">
        <v>25</v>
      </c>
    </row>
    <row r="16" spans="2:22" x14ac:dyDescent="0.3">
      <c r="B16">
        <v>0.24262717770034839</v>
      </c>
      <c r="C16" s="7">
        <v>22396.129596767099</v>
      </c>
      <c r="D16" s="7">
        <v>3532947.8315928299</v>
      </c>
      <c r="E16" s="7">
        <v>243982.07848599309</v>
      </c>
      <c r="F16" s="7">
        <v>45131.594490454903</v>
      </c>
      <c r="G16" s="7">
        <v>143878.1658943826</v>
      </c>
      <c r="H16" s="7">
        <v>107229.95382694549</v>
      </c>
      <c r="I16">
        <v>1604.124967306424</v>
      </c>
      <c r="J16">
        <v>400961.40432268078</v>
      </c>
      <c r="K16">
        <v>16072.55568118416</v>
      </c>
      <c r="L16">
        <v>2066.7537718352291</v>
      </c>
      <c r="M16">
        <v>8689.6288623076707</v>
      </c>
      <c r="N16">
        <v>211</v>
      </c>
      <c r="O16">
        <v>26.001000000000001</v>
      </c>
      <c r="P16">
        <v>2.415</v>
      </c>
      <c r="Q16">
        <v>24.5745</v>
      </c>
      <c r="R16">
        <v>0.215</v>
      </c>
      <c r="T16">
        <v>351.15</v>
      </c>
      <c r="U16">
        <v>11</v>
      </c>
      <c r="V16">
        <v>26</v>
      </c>
    </row>
    <row r="17" spans="2:22" x14ac:dyDescent="0.3">
      <c r="B17">
        <v>0.24525895736100509</v>
      </c>
      <c r="C17" s="7">
        <v>28665.596248673231</v>
      </c>
      <c r="D17" s="7">
        <v>3084935.8092337819</v>
      </c>
      <c r="E17" s="7">
        <v>235373.4737849774</v>
      </c>
      <c r="F17" s="7">
        <v>38659.106867476738</v>
      </c>
      <c r="G17" s="7">
        <v>156477.3373207392</v>
      </c>
      <c r="H17" s="7">
        <v>140172.13578479661</v>
      </c>
      <c r="I17">
        <v>57.739200058230523</v>
      </c>
      <c r="J17">
        <v>353847.40675193141</v>
      </c>
      <c r="K17">
        <v>13339.684710378509</v>
      </c>
      <c r="L17">
        <v>114.328165374677</v>
      </c>
      <c r="M17">
        <v>9338.2034942132304</v>
      </c>
      <c r="N17">
        <v>176</v>
      </c>
      <c r="O17">
        <v>18.491499999999998</v>
      </c>
      <c r="P17">
        <v>3.0299999999999989</v>
      </c>
      <c r="Q17">
        <v>21.364999999999998</v>
      </c>
      <c r="R17">
        <v>0.17499999999999999</v>
      </c>
      <c r="T17">
        <v>873.99499999999989</v>
      </c>
      <c r="U17">
        <v>11</v>
      </c>
      <c r="V17">
        <v>27</v>
      </c>
    </row>
    <row r="18" spans="2:22" x14ac:dyDescent="0.3">
      <c r="B18">
        <v>0.2471071695693984</v>
      </c>
      <c r="C18" s="7">
        <v>49722.43607791439</v>
      </c>
      <c r="D18" s="7">
        <v>3288695.7369400761</v>
      </c>
      <c r="E18" s="7">
        <v>300189.93124651298</v>
      </c>
      <c r="F18" s="7">
        <v>53804.128591773042</v>
      </c>
      <c r="G18" s="7">
        <v>169204.7078472311</v>
      </c>
      <c r="H18" s="7">
        <v>162525.5746427351</v>
      </c>
      <c r="I18">
        <v>766.00340171550158</v>
      </c>
      <c r="J18">
        <v>387775.70359011501</v>
      </c>
      <c r="K18">
        <v>18507.974475474741</v>
      </c>
      <c r="L18">
        <v>1702.8628667683829</v>
      </c>
      <c r="M18">
        <v>10670.304381709801</v>
      </c>
      <c r="N18">
        <v>90</v>
      </c>
      <c r="O18">
        <v>19.4115</v>
      </c>
      <c r="P18">
        <v>3.44</v>
      </c>
      <c r="Q18">
        <v>23.138000000000002</v>
      </c>
      <c r="R18">
        <v>0.2050000000000001</v>
      </c>
      <c r="T18">
        <v>1235.355</v>
      </c>
      <c r="U18">
        <v>11</v>
      </c>
      <c r="V18">
        <v>28</v>
      </c>
    </row>
    <row r="19" spans="2:22" x14ac:dyDescent="0.3">
      <c r="B19">
        <v>0.2495953616517477</v>
      </c>
      <c r="C19" s="7">
        <v>32842.145749951167</v>
      </c>
      <c r="D19" s="7">
        <v>3622411.9323532009</v>
      </c>
      <c r="E19" s="7">
        <v>256523.78707394289</v>
      </c>
      <c r="F19" s="7">
        <v>26628.766824284729</v>
      </c>
      <c r="G19" s="7">
        <v>109177.9439795674</v>
      </c>
      <c r="H19" s="7">
        <v>116278.94846604329</v>
      </c>
      <c r="I19">
        <v>852.92079587961996</v>
      </c>
      <c r="J19">
        <v>372843.57806496142</v>
      </c>
      <c r="K19">
        <v>8504.9883361252869</v>
      </c>
      <c r="L19">
        <v>638.09399411374261</v>
      </c>
      <c r="M19">
        <v>7223.7689168786656</v>
      </c>
      <c r="N19">
        <v>92</v>
      </c>
      <c r="O19">
        <v>33.454999999999998</v>
      </c>
      <c r="P19">
        <v>3.7949999999999999</v>
      </c>
      <c r="Q19">
        <v>27.510999999999999</v>
      </c>
      <c r="R19">
        <v>0.29000000000000009</v>
      </c>
      <c r="T19">
        <v>1149.71</v>
      </c>
      <c r="U19">
        <v>12</v>
      </c>
      <c r="V19">
        <v>29</v>
      </c>
    </row>
    <row r="20" spans="2:22" x14ac:dyDescent="0.3">
      <c r="B20">
        <v>0.24896236921005929</v>
      </c>
      <c r="C20" s="7">
        <v>35751.374410955148</v>
      </c>
      <c r="D20" s="7">
        <v>3552945.579900316</v>
      </c>
      <c r="E20" s="7">
        <v>189235.72317522811</v>
      </c>
      <c r="F20" s="7">
        <v>25272.52329050277</v>
      </c>
      <c r="G20" s="7">
        <v>93076.854069900466</v>
      </c>
      <c r="H20" s="7">
        <v>118965.7803674887</v>
      </c>
      <c r="I20">
        <v>370.967775632589</v>
      </c>
      <c r="J20">
        <v>303446.77632375859</v>
      </c>
      <c r="K20">
        <v>7764.8114259187159</v>
      </c>
      <c r="L20">
        <v>294.66502481274978</v>
      </c>
      <c r="M20">
        <v>9006.4207742471535</v>
      </c>
      <c r="N20">
        <v>197</v>
      </c>
      <c r="O20">
        <v>33.896000000000001</v>
      </c>
      <c r="P20">
        <v>4.0699999999999994</v>
      </c>
      <c r="Q20">
        <v>26.454000000000001</v>
      </c>
      <c r="R20">
        <v>0.25000000000000011</v>
      </c>
      <c r="T20">
        <v>1220</v>
      </c>
      <c r="U20">
        <v>12</v>
      </c>
      <c r="V20">
        <v>30</v>
      </c>
    </row>
    <row r="21" spans="2:22" x14ac:dyDescent="0.3">
      <c r="B21">
        <v>0.23834845145028569</v>
      </c>
      <c r="C21" s="7">
        <v>36926.203348146912</v>
      </c>
      <c r="D21" s="7">
        <v>3672907.117378247</v>
      </c>
      <c r="E21" s="7">
        <v>224133.46683410101</v>
      </c>
      <c r="F21" s="7">
        <v>25762.46745219552</v>
      </c>
      <c r="G21" s="7">
        <v>93603.631742977057</v>
      </c>
      <c r="H21" s="7">
        <v>96179.878488196613</v>
      </c>
      <c r="I21">
        <v>1386.596479230561</v>
      </c>
      <c r="J21">
        <v>344382.82611347572</v>
      </c>
      <c r="K21">
        <v>8685.8701210262716</v>
      </c>
      <c r="L21">
        <v>691.43694642764274</v>
      </c>
      <c r="M21">
        <v>6587.6121736551386</v>
      </c>
      <c r="N21">
        <v>409</v>
      </c>
      <c r="O21">
        <v>28.183499999999999</v>
      </c>
      <c r="P21">
        <v>4.1749999999999989</v>
      </c>
      <c r="Q21">
        <v>24.936499999999999</v>
      </c>
      <c r="R21">
        <v>0.22000000000000011</v>
      </c>
      <c r="T21">
        <v>1162.2</v>
      </c>
      <c r="U21">
        <v>12</v>
      </c>
      <c r="V21">
        <v>31</v>
      </c>
    </row>
    <row r="22" spans="2:22" x14ac:dyDescent="0.3">
      <c r="B22">
        <v>0.23617822840774619</v>
      </c>
      <c r="C22" s="7">
        <v>30454.735724026719</v>
      </c>
      <c r="D22" s="7">
        <v>4420915.6405716399</v>
      </c>
      <c r="E22" s="7">
        <v>354459.28523242212</v>
      </c>
      <c r="F22" s="7">
        <v>57525.611923161567</v>
      </c>
      <c r="G22" s="7">
        <v>106591.5750340935</v>
      </c>
      <c r="H22" s="7">
        <v>120127.0131336609</v>
      </c>
      <c r="I22">
        <v>1599.713426059875</v>
      </c>
      <c r="J22">
        <v>445126.32640104438</v>
      </c>
      <c r="K22">
        <v>15308.218655796351</v>
      </c>
      <c r="L22">
        <v>725.51156937049564</v>
      </c>
      <c r="M22">
        <v>10999.23284183883</v>
      </c>
      <c r="N22">
        <v>600</v>
      </c>
      <c r="O22">
        <v>32.997</v>
      </c>
      <c r="P22">
        <v>4.629999999999999</v>
      </c>
      <c r="Q22">
        <v>28.981000000000002</v>
      </c>
      <c r="R22">
        <v>0.27000000000000007</v>
      </c>
      <c r="T22">
        <v>544.35</v>
      </c>
      <c r="U22">
        <v>12</v>
      </c>
      <c r="V22">
        <v>32</v>
      </c>
    </row>
    <row r="23" spans="2:22" x14ac:dyDescent="0.3">
      <c r="B23">
        <v>0.2334855140110581</v>
      </c>
      <c r="C23" s="7">
        <v>56465.983084199601</v>
      </c>
      <c r="D23" s="7">
        <v>5273132.4045447074</v>
      </c>
      <c r="E23" s="7">
        <v>292512.30581323069</v>
      </c>
      <c r="F23" s="7">
        <v>53688.967522681603</v>
      </c>
      <c r="G23" s="7">
        <v>268444.83761340787</v>
      </c>
      <c r="H23" s="7">
        <v>200870.79228313631</v>
      </c>
      <c r="I23">
        <v>172.39130434782609</v>
      </c>
      <c r="J23">
        <v>479059.18288613867</v>
      </c>
      <c r="K23">
        <v>15158.114100418359</v>
      </c>
      <c r="L23">
        <v>1097.6851717298439</v>
      </c>
      <c r="M23">
        <v>9434.5344304286482</v>
      </c>
      <c r="N23">
        <v>568</v>
      </c>
      <c r="O23">
        <v>50.351999999999997</v>
      </c>
      <c r="P23">
        <v>5.4949999999999992</v>
      </c>
      <c r="Q23">
        <v>36.789000000000001</v>
      </c>
      <c r="R23">
        <v>0.33500000000000008</v>
      </c>
      <c r="T23">
        <v>164.55</v>
      </c>
      <c r="U23">
        <v>1</v>
      </c>
      <c r="V23">
        <v>33</v>
      </c>
    </row>
    <row r="24" spans="2:22" x14ac:dyDescent="0.3">
      <c r="B24">
        <v>0.23036551997069851</v>
      </c>
      <c r="C24" s="7">
        <v>35926.949575077648</v>
      </c>
      <c r="D24" s="7">
        <v>5824245.2473748503</v>
      </c>
      <c r="E24" s="7">
        <v>251892.32061627469</v>
      </c>
      <c r="F24" s="7">
        <v>48037.157297013931</v>
      </c>
      <c r="G24" s="7">
        <v>302351.51945767592</v>
      </c>
      <c r="H24" s="7">
        <v>166717.19297198951</v>
      </c>
      <c r="I24">
        <v>3656.241231954064</v>
      </c>
      <c r="J24">
        <v>555867.69467894675</v>
      </c>
      <c r="K24">
        <v>4105.718161088842</v>
      </c>
      <c r="L24">
        <v>874.46067256779054</v>
      </c>
      <c r="M24">
        <v>1732.656367218829</v>
      </c>
      <c r="N24">
        <v>304</v>
      </c>
      <c r="O24">
        <v>56.677000000000007</v>
      </c>
      <c r="P24">
        <v>5.4550000000000001</v>
      </c>
      <c r="Q24">
        <v>40.0745</v>
      </c>
      <c r="R24">
        <v>0.34000000000000008</v>
      </c>
      <c r="T24">
        <v>343.5</v>
      </c>
      <c r="U24">
        <v>1</v>
      </c>
      <c r="V24">
        <v>34</v>
      </c>
    </row>
    <row r="25" spans="2:22" x14ac:dyDescent="0.3">
      <c r="B25">
        <v>0.24455965515966349</v>
      </c>
      <c r="C25" s="7">
        <v>25922.378463485769</v>
      </c>
      <c r="D25" s="7">
        <v>5037474.5115707144</v>
      </c>
      <c r="E25" s="7">
        <v>122433.38751215579</v>
      </c>
      <c r="F25" s="7">
        <v>29112.825043607088</v>
      </c>
      <c r="G25" s="7">
        <v>183051.872534461</v>
      </c>
      <c r="H25" s="7">
        <v>90130.115888427434</v>
      </c>
      <c r="I25">
        <v>674.61795952575631</v>
      </c>
      <c r="J25">
        <v>621356.57493058452</v>
      </c>
      <c r="K25">
        <v>2222.7165671707839</v>
      </c>
      <c r="L25">
        <v>563.09554652390761</v>
      </c>
      <c r="M25">
        <v>2308.3805217759209</v>
      </c>
      <c r="N25">
        <v>53</v>
      </c>
      <c r="O25">
        <v>50.673000000000002</v>
      </c>
      <c r="P25">
        <v>4.33</v>
      </c>
      <c r="Q25">
        <v>32.457999999999998</v>
      </c>
      <c r="R25">
        <v>0.27500000000000002</v>
      </c>
      <c r="T25">
        <v>269.14999999999998</v>
      </c>
      <c r="U25">
        <v>1</v>
      </c>
      <c r="V25">
        <v>35</v>
      </c>
    </row>
    <row r="26" spans="2:22" x14ac:dyDescent="0.3">
      <c r="B26">
        <v>0.24517471400347041</v>
      </c>
      <c r="C26" s="7">
        <v>25179.035504392319</v>
      </c>
      <c r="D26" s="7">
        <v>4521415.3574393112</v>
      </c>
      <c r="E26" s="7">
        <v>173032.67422204491</v>
      </c>
      <c r="F26" s="7">
        <v>21958.461195690968</v>
      </c>
      <c r="G26" s="7">
        <v>266429.32917438378</v>
      </c>
      <c r="H26" s="7">
        <v>110670.6444262825</v>
      </c>
      <c r="I26">
        <v>475.60526315789468</v>
      </c>
      <c r="J26">
        <v>570767.0799450546</v>
      </c>
      <c r="K26">
        <v>3334.1396713308318</v>
      </c>
      <c r="L26">
        <v>595.66510218192764</v>
      </c>
      <c r="M26">
        <v>551.36499186923766</v>
      </c>
      <c r="N26">
        <v>49</v>
      </c>
      <c r="O26">
        <v>48.375</v>
      </c>
      <c r="P26">
        <v>4.0399999999999991</v>
      </c>
      <c r="Q26">
        <v>30.082000000000001</v>
      </c>
      <c r="R26">
        <v>0.30499999999999999</v>
      </c>
      <c r="T26">
        <v>105.61499999999999</v>
      </c>
      <c r="U26">
        <v>1</v>
      </c>
      <c r="V26">
        <v>36</v>
      </c>
    </row>
    <row r="27" spans="2:22" x14ac:dyDescent="0.3">
      <c r="B27">
        <v>0.23078827329059051</v>
      </c>
      <c r="C27" s="7">
        <v>11103.14217381098</v>
      </c>
      <c r="D27" s="7">
        <v>5408583.7843124848</v>
      </c>
      <c r="E27" s="7">
        <v>294709.11655629717</v>
      </c>
      <c r="F27" s="7">
        <v>40605.777092794451</v>
      </c>
      <c r="G27" s="7">
        <v>228724.72878050621</v>
      </c>
      <c r="H27" s="7">
        <v>108176.32803627269</v>
      </c>
      <c r="I27">
        <v>2641.5149662049789</v>
      </c>
      <c r="J27">
        <v>596042.22251531458</v>
      </c>
      <c r="K27">
        <v>4796.8441343427039</v>
      </c>
      <c r="L27">
        <v>801.7858321527882</v>
      </c>
      <c r="M27">
        <v>11265.06667149701</v>
      </c>
      <c r="N27">
        <v>189</v>
      </c>
      <c r="O27">
        <v>57.070000000000007</v>
      </c>
      <c r="P27">
        <v>4.7999999999999989</v>
      </c>
      <c r="Q27">
        <v>37.726500000000001</v>
      </c>
      <c r="R27">
        <v>0.3600000000000001</v>
      </c>
      <c r="T27">
        <v>140.315</v>
      </c>
      <c r="U27">
        <v>1</v>
      </c>
      <c r="V27">
        <v>37</v>
      </c>
    </row>
    <row r="28" spans="2:22" x14ac:dyDescent="0.3">
      <c r="B28">
        <v>0.23336415503680619</v>
      </c>
      <c r="C28" s="7">
        <v>14413.442989395369</v>
      </c>
      <c r="D28" s="7">
        <v>6286161.8205229742</v>
      </c>
      <c r="E28" s="7">
        <v>303009.88102706178</v>
      </c>
      <c r="F28" s="7">
        <v>34395.716224693511</v>
      </c>
      <c r="G28" s="7">
        <v>261735.02155742969</v>
      </c>
      <c r="H28" s="7">
        <v>130048.5651543174</v>
      </c>
      <c r="I28">
        <v>409.26861809294371</v>
      </c>
      <c r="J28">
        <v>587192.04526169924</v>
      </c>
      <c r="K28">
        <v>9306.3207373494843</v>
      </c>
      <c r="L28">
        <v>1020.1751884590381</v>
      </c>
      <c r="M28">
        <v>1475.502650530336</v>
      </c>
      <c r="N28">
        <v>758</v>
      </c>
      <c r="O28">
        <v>68.499500000000012</v>
      </c>
      <c r="P28">
        <v>4.9400000000000004</v>
      </c>
      <c r="Q28">
        <v>44.115499999999997</v>
      </c>
      <c r="R28">
        <v>0.40500000000000008</v>
      </c>
      <c r="T28">
        <v>744.9</v>
      </c>
      <c r="U28">
        <v>2</v>
      </c>
      <c r="V28">
        <v>38</v>
      </c>
    </row>
    <row r="29" spans="2:22" x14ac:dyDescent="0.3">
      <c r="B29">
        <v>0.2278748064199495</v>
      </c>
      <c r="C29" s="7">
        <v>8719.7820260693461</v>
      </c>
      <c r="D29" s="7">
        <v>6116265.261967971</v>
      </c>
      <c r="E29" s="7">
        <v>243830.9418400873</v>
      </c>
      <c r="F29" s="7">
        <v>29388.894976752239</v>
      </c>
      <c r="G29" s="7">
        <v>183761.33232716509</v>
      </c>
      <c r="H29" s="7">
        <v>86551.910480984603</v>
      </c>
      <c r="I29">
        <v>1848.508950580142</v>
      </c>
      <c r="J29">
        <v>740439.85483531957</v>
      </c>
      <c r="K29">
        <v>13307.39617406592</v>
      </c>
      <c r="L29">
        <v>828.62066081370881</v>
      </c>
      <c r="M29">
        <v>5443.9304539081659</v>
      </c>
      <c r="N29">
        <v>1416</v>
      </c>
      <c r="O29">
        <v>70.136500000000012</v>
      </c>
      <c r="P29">
        <v>4.5749999999999993</v>
      </c>
      <c r="Q29">
        <v>44.549499999999988</v>
      </c>
      <c r="R29">
        <v>0.46</v>
      </c>
      <c r="T29">
        <v>802.16499999999996</v>
      </c>
      <c r="U29">
        <v>2</v>
      </c>
      <c r="V29">
        <v>39</v>
      </c>
    </row>
    <row r="30" spans="2:22" x14ac:dyDescent="0.3">
      <c r="B30">
        <v>0.2341042671661942</v>
      </c>
      <c r="C30" s="7">
        <v>5209.2628319375362</v>
      </c>
      <c r="D30" s="7">
        <v>5626978.5352292303</v>
      </c>
      <c r="E30" s="7">
        <v>256556.1944729237</v>
      </c>
      <c r="F30" s="7">
        <v>19100.630383770971</v>
      </c>
      <c r="G30" s="7">
        <v>241796.61644910061</v>
      </c>
      <c r="H30" s="7">
        <v>90293.88908691729</v>
      </c>
      <c r="I30">
        <v>307.17084745762708</v>
      </c>
      <c r="J30">
        <v>655958.61767557729</v>
      </c>
      <c r="K30">
        <v>4026.361349261696</v>
      </c>
      <c r="L30">
        <v>44.706666666666678</v>
      </c>
      <c r="M30">
        <v>1210.217979240573</v>
      </c>
      <c r="N30">
        <v>1528</v>
      </c>
      <c r="O30">
        <v>66.551500000000004</v>
      </c>
      <c r="P30">
        <v>4.2949999999999999</v>
      </c>
      <c r="Q30">
        <v>39.973999999999997</v>
      </c>
      <c r="R30">
        <v>0.41499999999999998</v>
      </c>
      <c r="T30">
        <v>234.065</v>
      </c>
      <c r="U30">
        <v>2</v>
      </c>
      <c r="V30">
        <v>40</v>
      </c>
    </row>
    <row r="31" spans="2:22" x14ac:dyDescent="0.3">
      <c r="B31">
        <v>0.23055001546869591</v>
      </c>
      <c r="C31" s="7">
        <v>11791.727364089689</v>
      </c>
      <c r="D31" s="7">
        <v>6688622.7894229172</v>
      </c>
      <c r="E31" s="7">
        <v>287423.35449968628</v>
      </c>
      <c r="F31" s="7">
        <v>33901.216171757857</v>
      </c>
      <c r="G31" s="7">
        <v>292213.74374134769</v>
      </c>
      <c r="H31" s="7">
        <v>101335.15703514581</v>
      </c>
      <c r="I31">
        <v>2199.85563637321</v>
      </c>
      <c r="J31">
        <v>516449.18135726458</v>
      </c>
      <c r="K31">
        <v>5906.1542081739226</v>
      </c>
      <c r="L31">
        <v>297.38857753792257</v>
      </c>
      <c r="M31">
        <v>6624.4760113975344</v>
      </c>
      <c r="N31">
        <v>1331.5</v>
      </c>
      <c r="O31">
        <v>72.722000000000008</v>
      </c>
      <c r="P31">
        <v>5.4449999999999994</v>
      </c>
      <c r="Q31">
        <v>45.253999999999998</v>
      </c>
      <c r="R31">
        <v>0.46000000000000008</v>
      </c>
      <c r="T31">
        <v>142.59</v>
      </c>
      <c r="U31">
        <v>2</v>
      </c>
      <c r="V31">
        <v>41</v>
      </c>
    </row>
    <row r="32" spans="2:22" x14ac:dyDescent="0.3">
      <c r="B32">
        <v>0.2331453159086852</v>
      </c>
      <c r="C32" s="7">
        <v>13502.2052556448</v>
      </c>
      <c r="D32" s="7">
        <v>7353813.2002501991</v>
      </c>
      <c r="E32" s="7">
        <v>268778.27337017929</v>
      </c>
      <c r="F32" s="7">
        <v>28692.1861682452</v>
      </c>
      <c r="G32" s="7">
        <v>230381.3771744394</v>
      </c>
      <c r="H32" s="7">
        <v>141773.15518427041</v>
      </c>
      <c r="I32">
        <v>1630.951688304162</v>
      </c>
      <c r="J32">
        <v>665644.06622423127</v>
      </c>
      <c r="K32">
        <v>8669.2511049605018</v>
      </c>
      <c r="L32">
        <v>1528.266336188025</v>
      </c>
      <c r="M32">
        <v>2856.5226297082691</v>
      </c>
      <c r="N32">
        <v>1065.5</v>
      </c>
      <c r="O32">
        <v>93.029500000000013</v>
      </c>
      <c r="P32">
        <v>6.0350000000000001</v>
      </c>
      <c r="Q32">
        <v>56.395499999999998</v>
      </c>
      <c r="R32">
        <v>0.55500000000000016</v>
      </c>
      <c r="T32">
        <v>74.490000000000009</v>
      </c>
      <c r="U32">
        <v>3</v>
      </c>
      <c r="V32">
        <v>42</v>
      </c>
    </row>
    <row r="33" spans="2:22" x14ac:dyDescent="0.3">
      <c r="B33">
        <v>0.23115843224657481</v>
      </c>
      <c r="C33" s="7">
        <v>10642.592352940561</v>
      </c>
      <c r="D33" s="7">
        <v>7312728.2801833535</v>
      </c>
      <c r="E33" s="7">
        <v>386035.84989302582</v>
      </c>
      <c r="F33" s="7">
        <v>51277.944973259073</v>
      </c>
      <c r="G33" s="7">
        <v>246392.13811050271</v>
      </c>
      <c r="H33" s="7">
        <v>172861.50003564061</v>
      </c>
      <c r="I33">
        <v>397.70640672458859</v>
      </c>
      <c r="J33">
        <v>825158.1487319296</v>
      </c>
      <c r="K33">
        <v>7836.4089063439551</v>
      </c>
      <c r="L33">
        <v>151.11809361971191</v>
      </c>
      <c r="M33">
        <v>9283.2730954082963</v>
      </c>
      <c r="N33">
        <v>1125</v>
      </c>
      <c r="O33">
        <v>95.442500000000024</v>
      </c>
      <c r="P33">
        <v>6.0149999999999997</v>
      </c>
      <c r="Q33">
        <v>56.463999999999999</v>
      </c>
      <c r="R33">
        <v>0.50500000000000012</v>
      </c>
      <c r="T33">
        <v>60.35</v>
      </c>
      <c r="U33">
        <v>3</v>
      </c>
      <c r="V33">
        <v>43</v>
      </c>
    </row>
    <row r="34" spans="2:22" x14ac:dyDescent="0.3">
      <c r="B34">
        <v>0.2281653681972157</v>
      </c>
      <c r="C34" s="7">
        <v>17328.608692588059</v>
      </c>
      <c r="D34" s="7">
        <v>6790310.7887581559</v>
      </c>
      <c r="E34" s="7">
        <v>346994.82284426328</v>
      </c>
      <c r="F34" s="7">
        <v>44800.793205227659</v>
      </c>
      <c r="G34" s="7">
        <v>245981.71363625</v>
      </c>
      <c r="H34" s="7">
        <v>121722.90984061859</v>
      </c>
      <c r="I34">
        <v>0</v>
      </c>
      <c r="J34">
        <v>702614.66696910374</v>
      </c>
      <c r="K34">
        <v>3284.070890398712</v>
      </c>
      <c r="L34">
        <v>21.361764705882351</v>
      </c>
      <c r="M34">
        <v>2897.7504201680672</v>
      </c>
      <c r="N34">
        <v>1273</v>
      </c>
      <c r="O34">
        <v>81.310500000000019</v>
      </c>
      <c r="P34">
        <v>5.4499999999999993</v>
      </c>
      <c r="Q34">
        <v>46.106499999999997</v>
      </c>
      <c r="R34">
        <v>0.42</v>
      </c>
      <c r="T34">
        <v>410.9</v>
      </c>
      <c r="U34">
        <v>3</v>
      </c>
      <c r="V34">
        <v>44</v>
      </c>
    </row>
    <row r="35" spans="2:22" x14ac:dyDescent="0.3">
      <c r="B35">
        <v>0.23332813530086899</v>
      </c>
      <c r="C35" s="7">
        <v>20396.574488405739</v>
      </c>
      <c r="D35" s="7">
        <v>6544728.5697961338</v>
      </c>
      <c r="E35" s="7">
        <v>524483.3439875762</v>
      </c>
      <c r="F35" s="7">
        <v>67600.075447287614</v>
      </c>
      <c r="G35" s="7">
        <v>216495.06921264951</v>
      </c>
      <c r="H35" s="7">
        <v>119465.6505749479</v>
      </c>
      <c r="I35">
        <v>1815.3407096740759</v>
      </c>
      <c r="J35">
        <v>515506.28700034349</v>
      </c>
      <c r="K35">
        <v>4905.0887834953128</v>
      </c>
      <c r="L35">
        <v>311.56385103934798</v>
      </c>
      <c r="M35">
        <v>5881.4517008191542</v>
      </c>
      <c r="N35">
        <v>984.5</v>
      </c>
      <c r="O35">
        <v>82.450000000000017</v>
      </c>
      <c r="P35">
        <v>5.17</v>
      </c>
      <c r="Q35">
        <v>42.869500000000002</v>
      </c>
      <c r="R35">
        <v>0.40500000000000003</v>
      </c>
      <c r="T35">
        <v>450.9</v>
      </c>
      <c r="U35">
        <v>3</v>
      </c>
      <c r="V35">
        <v>45</v>
      </c>
    </row>
    <row r="36" spans="2:22" x14ac:dyDescent="0.3">
      <c r="B36">
        <v>0.23992644573163091</v>
      </c>
      <c r="C36" s="7">
        <v>29758.210313026761</v>
      </c>
      <c r="D36" s="7">
        <v>7823391.5895900512</v>
      </c>
      <c r="E36" s="7">
        <v>586007.833856527</v>
      </c>
      <c r="F36" s="7">
        <v>84696.444737076177</v>
      </c>
      <c r="G36" s="7">
        <v>314750.30138778302</v>
      </c>
      <c r="H36" s="7">
        <v>197625.0377198444</v>
      </c>
      <c r="I36">
        <v>1234.9450521700151</v>
      </c>
      <c r="J36">
        <v>618320.81581552455</v>
      </c>
      <c r="K36">
        <v>4716.106189613929</v>
      </c>
      <c r="L36">
        <v>645.32378295853459</v>
      </c>
      <c r="M36">
        <v>3560.755578485805</v>
      </c>
      <c r="N36">
        <v>1072.5</v>
      </c>
      <c r="O36">
        <v>96.543500000000009</v>
      </c>
      <c r="P36">
        <v>5.1749999999999989</v>
      </c>
      <c r="Q36">
        <v>48.313499999999998</v>
      </c>
      <c r="R36">
        <v>0.42499999999999999</v>
      </c>
      <c r="T36">
        <v>125.9</v>
      </c>
      <c r="U36">
        <v>4</v>
      </c>
      <c r="V36">
        <v>46</v>
      </c>
    </row>
    <row r="37" spans="2:22" x14ac:dyDescent="0.3">
      <c r="B37">
        <v>0.2399038292048622</v>
      </c>
      <c r="C37" s="7">
        <v>27380.44040029349</v>
      </c>
      <c r="D37" s="7">
        <v>8037227.5016836487</v>
      </c>
      <c r="E37" s="7">
        <v>520700.44416420202</v>
      </c>
      <c r="F37" s="7">
        <v>50984.268331580977</v>
      </c>
      <c r="G37" s="7">
        <v>245007.73392676411</v>
      </c>
      <c r="H37" s="7">
        <v>101024.3835459104</v>
      </c>
      <c r="I37">
        <v>0</v>
      </c>
      <c r="J37">
        <v>636172.40797545784</v>
      </c>
      <c r="K37">
        <v>1198.8664159905011</v>
      </c>
      <c r="L37">
        <v>139.94260835147441</v>
      </c>
      <c r="M37">
        <v>4396.9447852760741</v>
      </c>
      <c r="N37">
        <v>1313.5</v>
      </c>
      <c r="O37">
        <v>99.298000000000016</v>
      </c>
      <c r="P37">
        <v>4.7899999999999991</v>
      </c>
      <c r="Q37">
        <v>51.798000000000002</v>
      </c>
      <c r="R37">
        <v>0.48000000000000009</v>
      </c>
      <c r="T37">
        <v>90.15</v>
      </c>
      <c r="U37">
        <v>4</v>
      </c>
      <c r="V37">
        <v>47</v>
      </c>
    </row>
    <row r="38" spans="2:22" x14ac:dyDescent="0.3">
      <c r="B38">
        <v>0.24408252994165949</v>
      </c>
      <c r="C38" s="7">
        <v>17869.079009555931</v>
      </c>
      <c r="D38" s="7">
        <v>6754965.3411857169</v>
      </c>
      <c r="E38" s="7">
        <v>280743.08577235648</v>
      </c>
      <c r="F38" s="7">
        <v>27399.254481319091</v>
      </c>
      <c r="G38" s="7">
        <v>204898.77264290801</v>
      </c>
      <c r="H38" s="7">
        <v>94110.482783661224</v>
      </c>
      <c r="I38">
        <v>1063.734032477608</v>
      </c>
      <c r="J38">
        <v>703741.17072755622</v>
      </c>
      <c r="K38">
        <v>20221.124927879438</v>
      </c>
      <c r="L38">
        <v>1333.990560188726</v>
      </c>
      <c r="M38">
        <v>9779.2209091718414</v>
      </c>
      <c r="N38">
        <v>1006.5</v>
      </c>
      <c r="O38">
        <v>93.88900000000001</v>
      </c>
      <c r="P38">
        <v>4.8099999999999996</v>
      </c>
      <c r="Q38">
        <v>47.467500000000001</v>
      </c>
      <c r="R38">
        <v>0.43</v>
      </c>
      <c r="T38">
        <v>78.289999999999992</v>
      </c>
      <c r="U38">
        <v>4</v>
      </c>
      <c r="V38">
        <v>48</v>
      </c>
    </row>
    <row r="39" spans="2:22" x14ac:dyDescent="0.3">
      <c r="B39">
        <v>0.25265062425950108</v>
      </c>
      <c r="C39" s="7">
        <v>13036.515525550019</v>
      </c>
      <c r="D39" s="7">
        <v>6286475.1897428706</v>
      </c>
      <c r="E39" s="7">
        <v>380144.79272503871</v>
      </c>
      <c r="F39" s="7">
        <v>51624.601481178077</v>
      </c>
      <c r="G39" s="7">
        <v>233614.35821785641</v>
      </c>
      <c r="H39" s="7">
        <v>83955.15998454213</v>
      </c>
      <c r="I39">
        <v>361.26269834312262</v>
      </c>
      <c r="J39">
        <v>686965.91472696327</v>
      </c>
      <c r="K39">
        <v>8155.1608835926736</v>
      </c>
      <c r="L39">
        <v>302.89744359216218</v>
      </c>
      <c r="M39">
        <v>2338.3585868326459</v>
      </c>
      <c r="N39">
        <v>917.5</v>
      </c>
      <c r="O39">
        <v>89.079000000000008</v>
      </c>
      <c r="P39">
        <v>3.6749999999999998</v>
      </c>
      <c r="Q39">
        <v>44.206499999999998</v>
      </c>
      <c r="R39">
        <v>0.37000000000000011</v>
      </c>
      <c r="T39">
        <v>62.19</v>
      </c>
      <c r="U39">
        <v>4</v>
      </c>
      <c r="V39">
        <v>49</v>
      </c>
    </row>
    <row r="40" spans="2:22" x14ac:dyDescent="0.3">
      <c r="B40">
        <v>0.26037514190085892</v>
      </c>
      <c r="C40" s="7">
        <v>16541.950944360211</v>
      </c>
      <c r="D40" s="7">
        <v>6773624.9161488404</v>
      </c>
      <c r="E40" s="7">
        <v>399925.99047835579</v>
      </c>
      <c r="F40" s="7">
        <v>52058.492677839487</v>
      </c>
      <c r="G40" s="7">
        <v>168825.20522626449</v>
      </c>
      <c r="H40" s="7">
        <v>102657.4014488237</v>
      </c>
      <c r="I40">
        <v>991.69111790356601</v>
      </c>
      <c r="J40">
        <v>663852.01061152818</v>
      </c>
      <c r="K40">
        <v>11222.472418463411</v>
      </c>
      <c r="L40">
        <v>932.49421504892507</v>
      </c>
      <c r="M40">
        <v>7937.1023080147597</v>
      </c>
      <c r="N40">
        <v>1365.5</v>
      </c>
      <c r="O40">
        <v>86.928500000000014</v>
      </c>
      <c r="P40">
        <v>3.4350000000000001</v>
      </c>
      <c r="Q40">
        <v>47.2425</v>
      </c>
      <c r="R40">
        <v>0.42499999999999999</v>
      </c>
      <c r="T40">
        <v>57.4</v>
      </c>
      <c r="U40">
        <v>4</v>
      </c>
      <c r="V40">
        <v>50</v>
      </c>
    </row>
    <row r="41" spans="2:22" x14ac:dyDescent="0.3">
      <c r="B41">
        <v>0.26606234865761852</v>
      </c>
      <c r="C41" s="7">
        <v>17097.935369710911</v>
      </c>
      <c r="D41" s="7">
        <v>6041384.4514742354</v>
      </c>
      <c r="E41" s="7">
        <v>248962.61989554661</v>
      </c>
      <c r="F41" s="7">
        <v>20017.095066978622</v>
      </c>
      <c r="G41" s="7">
        <v>160553.7833497244</v>
      </c>
      <c r="H41" s="7">
        <v>69225.787106634409</v>
      </c>
      <c r="I41">
        <v>211.012987012987</v>
      </c>
      <c r="J41">
        <v>764457.23099723831</v>
      </c>
      <c r="K41">
        <v>13367.78234528292</v>
      </c>
      <c r="L41">
        <v>350.08492181188569</v>
      </c>
      <c r="M41">
        <v>2509.906160905166</v>
      </c>
      <c r="N41">
        <v>1797.5</v>
      </c>
      <c r="O41">
        <v>88.102000000000004</v>
      </c>
      <c r="P41">
        <v>3.09</v>
      </c>
      <c r="Q41">
        <v>43.638500000000001</v>
      </c>
      <c r="R41">
        <v>0.39000000000000012</v>
      </c>
      <c r="T41">
        <v>13.75</v>
      </c>
      <c r="U41">
        <v>5</v>
      </c>
      <c r="V41">
        <v>51</v>
      </c>
    </row>
    <row r="42" spans="2:22" x14ac:dyDescent="0.3">
      <c r="B42">
        <v>0.27680738708108749</v>
      </c>
      <c r="C42" s="7">
        <v>7982.8526087706996</v>
      </c>
      <c r="D42" s="7">
        <v>3926272.8267830731</v>
      </c>
      <c r="E42" s="7">
        <v>169350.5160574927</v>
      </c>
      <c r="F42" s="7">
        <v>3421.2225466160139</v>
      </c>
      <c r="G42" s="7">
        <v>75266.896025552312</v>
      </c>
      <c r="H42" s="7">
        <v>44475.893106008181</v>
      </c>
      <c r="I42">
        <v>2829.302325581396</v>
      </c>
      <c r="J42">
        <v>529985.0813433138</v>
      </c>
      <c r="K42">
        <v>3283.0603150787701</v>
      </c>
      <c r="L42">
        <v>208.5944186046512</v>
      </c>
      <c r="M42">
        <v>1400.2381395348841</v>
      </c>
      <c r="N42">
        <v>1854</v>
      </c>
      <c r="O42">
        <v>67.928500000000014</v>
      </c>
      <c r="P42">
        <v>1.655</v>
      </c>
      <c r="Q42">
        <v>32.542000000000002</v>
      </c>
      <c r="R42">
        <v>0.28500000000000009</v>
      </c>
      <c r="T42">
        <v>4.4000000000000004</v>
      </c>
      <c r="U42">
        <v>5</v>
      </c>
      <c r="V42">
        <v>52</v>
      </c>
    </row>
    <row r="43" spans="2:22" x14ac:dyDescent="0.3">
      <c r="B43">
        <v>0.24996253291050241</v>
      </c>
      <c r="C43" s="7">
        <v>4224.7667293403356</v>
      </c>
      <c r="D43" s="7">
        <v>3046879.7559469282</v>
      </c>
      <c r="E43" s="7">
        <v>302070.82114783413</v>
      </c>
      <c r="F43" s="7">
        <v>31685.750470052521</v>
      </c>
      <c r="G43" s="7">
        <v>111956.31832751889</v>
      </c>
      <c r="H43" s="7">
        <v>47880.689599190468</v>
      </c>
      <c r="I43">
        <v>0</v>
      </c>
      <c r="J43">
        <v>327581.71535952907</v>
      </c>
      <c r="K43">
        <v>9795.2567207490865</v>
      </c>
      <c r="L43">
        <v>640.35550092818187</v>
      </c>
      <c r="M43">
        <v>1436.8911693510111</v>
      </c>
      <c r="N43">
        <v>1030.5</v>
      </c>
      <c r="O43">
        <v>50.684872130000016</v>
      </c>
      <c r="P43">
        <v>1.7498564704999999</v>
      </c>
      <c r="Q43">
        <v>27.093581336</v>
      </c>
      <c r="R43">
        <v>1.2408760745</v>
      </c>
      <c r="T43">
        <v>83.405000000000001</v>
      </c>
      <c r="U43">
        <v>5</v>
      </c>
      <c r="V43">
        <v>1</v>
      </c>
    </row>
    <row r="44" spans="2:22" x14ac:dyDescent="0.3">
      <c r="B44">
        <v>0.2596907508182924</v>
      </c>
      <c r="C44" s="7">
        <v>4043.554873034383</v>
      </c>
      <c r="D44" s="7">
        <v>4500779.4078485304</v>
      </c>
      <c r="E44" s="7">
        <v>475117.69758153998</v>
      </c>
      <c r="F44" s="7">
        <v>94012.650798049406</v>
      </c>
      <c r="G44" s="7">
        <v>231998.96084034769</v>
      </c>
      <c r="H44" s="7">
        <v>109681.4259310576</v>
      </c>
      <c r="I44">
        <v>1525.678092399404</v>
      </c>
      <c r="J44">
        <v>463920.40647122002</v>
      </c>
      <c r="K44">
        <v>23013.925860743191</v>
      </c>
      <c r="L44">
        <v>1193.9708827404479</v>
      </c>
      <c r="M44">
        <v>2507.1891677547269</v>
      </c>
      <c r="N44">
        <v>241</v>
      </c>
      <c r="O44">
        <v>66.785569825500005</v>
      </c>
      <c r="P44">
        <v>2.7911757580000001</v>
      </c>
      <c r="Q44">
        <v>35.890293354000001</v>
      </c>
      <c r="R44">
        <v>2.7573030114999999</v>
      </c>
      <c r="T44">
        <v>180.595</v>
      </c>
      <c r="U44">
        <v>5</v>
      </c>
      <c r="V44">
        <v>2</v>
      </c>
    </row>
    <row r="45" spans="2:22" x14ac:dyDescent="0.3">
      <c r="B45">
        <v>0.26809523574541588</v>
      </c>
      <c r="C45" s="7">
        <v>11668.170435187651</v>
      </c>
      <c r="D45" s="7">
        <v>5404990.8862276059</v>
      </c>
      <c r="E45" s="7">
        <v>517566.70287510962</v>
      </c>
      <c r="F45" s="7">
        <v>77509.989319460845</v>
      </c>
      <c r="G45" s="7">
        <v>195441.8547893932</v>
      </c>
      <c r="H45" s="7">
        <v>64174.937393532098</v>
      </c>
      <c r="I45">
        <v>81.763636363636365</v>
      </c>
      <c r="J45">
        <v>527693.98793136561</v>
      </c>
      <c r="K45">
        <v>10081.538345674941</v>
      </c>
      <c r="L45">
        <v>705.14731934731935</v>
      </c>
      <c r="M45">
        <v>1809.0080788627181</v>
      </c>
      <c r="N45">
        <v>421</v>
      </c>
      <c r="O45">
        <v>78.857752373000011</v>
      </c>
      <c r="P45">
        <v>2.6113648494999988</v>
      </c>
      <c r="Q45">
        <v>42.18264259</v>
      </c>
      <c r="R45">
        <v>3.1068439835000001</v>
      </c>
      <c r="T45">
        <v>453.24</v>
      </c>
      <c r="U45">
        <v>6</v>
      </c>
      <c r="V45">
        <v>3</v>
      </c>
    </row>
    <row r="46" spans="2:22" x14ac:dyDescent="0.3">
      <c r="B46">
        <v>0.26577727297763909</v>
      </c>
      <c r="C46" s="7">
        <v>3809.1091438516992</v>
      </c>
      <c r="D46" s="7">
        <v>4766691.2145222314</v>
      </c>
      <c r="E46" s="7">
        <v>220293.47881942321</v>
      </c>
      <c r="F46" s="7">
        <v>21902.377577147268</v>
      </c>
      <c r="G46" s="7">
        <v>154268.92032599379</v>
      </c>
      <c r="H46" s="7">
        <v>47613.86429814624</v>
      </c>
      <c r="I46">
        <v>630.17206882753101</v>
      </c>
      <c r="J46">
        <v>607999.5934311999</v>
      </c>
      <c r="K46">
        <v>19897.013660506829</v>
      </c>
      <c r="L46">
        <v>1535.1781068801411</v>
      </c>
      <c r="M46">
        <v>2965.1120769871909</v>
      </c>
      <c r="N46">
        <v>538</v>
      </c>
      <c r="O46">
        <v>66.68224431500002</v>
      </c>
      <c r="P46">
        <v>2.3133083864999988</v>
      </c>
      <c r="Q46">
        <v>36.412978723499997</v>
      </c>
      <c r="R46">
        <v>2.9294884295000001</v>
      </c>
      <c r="T46">
        <v>463.62</v>
      </c>
      <c r="U46">
        <v>6</v>
      </c>
      <c r="V46">
        <v>4</v>
      </c>
    </row>
    <row r="47" spans="2:22" x14ac:dyDescent="0.3">
      <c r="B47">
        <v>0.27011949105571809</v>
      </c>
      <c r="C47" s="7">
        <v>11202.27207122357</v>
      </c>
      <c r="D47" s="7">
        <v>3643757.878398723</v>
      </c>
      <c r="E47" s="7">
        <v>144611.1485557952</v>
      </c>
      <c r="F47" s="7">
        <v>5770.8674306303265</v>
      </c>
      <c r="G47" s="7">
        <v>98104.746320715523</v>
      </c>
      <c r="H47" s="7">
        <v>16973.139501853901</v>
      </c>
      <c r="I47">
        <v>6828.7022559001452</v>
      </c>
      <c r="J47">
        <v>633979.91801792115</v>
      </c>
      <c r="K47">
        <v>19587.42554268544</v>
      </c>
      <c r="L47">
        <v>2609.9273094374298</v>
      </c>
      <c r="M47">
        <v>3188.0892541939661</v>
      </c>
      <c r="N47">
        <v>255</v>
      </c>
      <c r="O47">
        <v>58.986169699500017</v>
      </c>
      <c r="P47">
        <v>2.049667460999999</v>
      </c>
      <c r="Q47">
        <v>29.4386989385</v>
      </c>
      <c r="R47">
        <v>2.5852556144999999</v>
      </c>
      <c r="T47">
        <v>185.59000000000009</v>
      </c>
      <c r="U47">
        <v>6</v>
      </c>
      <c r="V47">
        <v>5</v>
      </c>
    </row>
    <row r="48" spans="2:22" x14ac:dyDescent="0.3">
      <c r="B48">
        <v>0.26891582513023621</v>
      </c>
      <c r="C48" s="7">
        <v>5221.9110286949699</v>
      </c>
      <c r="D48" s="7">
        <v>3038912.8644971191</v>
      </c>
      <c r="E48" s="7">
        <v>135073.43194224319</v>
      </c>
      <c r="F48" s="7">
        <v>5221.9110286949699</v>
      </c>
      <c r="G48" s="7">
        <v>77632.410626598561</v>
      </c>
      <c r="H48" s="7">
        <v>25065.172937735861</v>
      </c>
      <c r="I48">
        <v>4369.5403374186744</v>
      </c>
      <c r="J48">
        <v>597190.14936668496</v>
      </c>
      <c r="K48">
        <v>64694.459324824064</v>
      </c>
      <c r="L48">
        <v>14647.901476444071</v>
      </c>
      <c r="M48">
        <v>4973.7434989367357</v>
      </c>
      <c r="N48">
        <v>83</v>
      </c>
      <c r="O48">
        <v>50.333507518000019</v>
      </c>
      <c r="P48">
        <v>1.7188906409999991</v>
      </c>
      <c r="Q48">
        <v>25.272368385</v>
      </c>
      <c r="R48">
        <v>2.1557407295000002</v>
      </c>
      <c r="T48">
        <v>153.3250000000001</v>
      </c>
      <c r="U48">
        <v>6</v>
      </c>
      <c r="V48">
        <v>6</v>
      </c>
    </row>
    <row r="49" spans="2:22" x14ac:dyDescent="0.3">
      <c r="B49">
        <v>0.26563025591493911</v>
      </c>
      <c r="C49" s="7">
        <v>9390.2031916359738</v>
      </c>
      <c r="D49" s="7">
        <v>3488350.859113222</v>
      </c>
      <c r="E49" s="7">
        <v>174173.12371582861</v>
      </c>
      <c r="F49" s="7">
        <v>7875.6542897592053</v>
      </c>
      <c r="G49" s="7">
        <v>86935.106967726606</v>
      </c>
      <c r="H49" s="7">
        <v>19083.316163647309</v>
      </c>
      <c r="I49">
        <v>4783.0240287677279</v>
      </c>
      <c r="J49">
        <v>604940.27126184152</v>
      </c>
      <c r="K49">
        <v>49470.371087673113</v>
      </c>
      <c r="L49">
        <v>11694.16122118927</v>
      </c>
      <c r="M49">
        <v>3617.6502689028912</v>
      </c>
      <c r="N49">
        <v>144</v>
      </c>
      <c r="O49">
        <v>44.57724194650001</v>
      </c>
      <c r="P49">
        <v>3.5015003449999988</v>
      </c>
      <c r="Q49">
        <v>26.835628367000002</v>
      </c>
      <c r="R49">
        <v>2.3202408870000002</v>
      </c>
      <c r="T49">
        <v>212.2300000000001</v>
      </c>
      <c r="U49">
        <v>7</v>
      </c>
      <c r="V49">
        <v>7</v>
      </c>
    </row>
    <row r="50" spans="2:22" x14ac:dyDescent="0.3">
      <c r="B50">
        <v>0.25598554042863142</v>
      </c>
      <c r="C50" s="7">
        <v>12110.65611610923</v>
      </c>
      <c r="D50" s="7">
        <v>3872293.965744786</v>
      </c>
      <c r="E50" s="7">
        <v>118777.58883107131</v>
      </c>
      <c r="F50" s="7">
        <v>2794.7667960252079</v>
      </c>
      <c r="G50" s="7">
        <v>90364.126404815048</v>
      </c>
      <c r="H50" s="7">
        <v>11644.861650105029</v>
      </c>
      <c r="I50">
        <v>11726.1770984988</v>
      </c>
      <c r="J50">
        <v>525088.548247837</v>
      </c>
      <c r="K50">
        <v>20240.677407320691</v>
      </c>
      <c r="L50">
        <v>4058.4926608765568</v>
      </c>
      <c r="M50">
        <v>4202.2569358559213</v>
      </c>
      <c r="N50">
        <v>333</v>
      </c>
      <c r="O50">
        <v>54.317819068000013</v>
      </c>
      <c r="P50">
        <v>4.9367883329999991</v>
      </c>
      <c r="Q50">
        <v>31.4736017625</v>
      </c>
      <c r="R50">
        <v>2.6691759340000001</v>
      </c>
      <c r="T50">
        <v>328.02500000000009</v>
      </c>
      <c r="U50">
        <v>7</v>
      </c>
      <c r="V50">
        <v>8</v>
      </c>
    </row>
    <row r="51" spans="2:22" x14ac:dyDescent="0.3">
      <c r="B51">
        <v>0.24264354793554391</v>
      </c>
      <c r="C51" s="7">
        <v>21344.709708920789</v>
      </c>
      <c r="D51" s="7">
        <v>3201214.2190563218</v>
      </c>
      <c r="E51" s="7">
        <v>117719.3080916238</v>
      </c>
      <c r="F51" s="7">
        <v>7114.9032363069291</v>
      </c>
      <c r="G51" s="7">
        <v>51744.750809504949</v>
      </c>
      <c r="H51" s="7">
        <v>12289.37831725742</v>
      </c>
      <c r="I51">
        <v>3014.183514346927</v>
      </c>
      <c r="J51">
        <v>513523.26595997182</v>
      </c>
      <c r="K51">
        <v>38355.99866643436</v>
      </c>
      <c r="L51">
        <v>3157.9387325792118</v>
      </c>
      <c r="M51">
        <v>5420.8227269570389</v>
      </c>
      <c r="N51">
        <v>321</v>
      </c>
      <c r="O51">
        <v>49.053815116500012</v>
      </c>
      <c r="P51">
        <v>3.4946469204999988</v>
      </c>
      <c r="Q51">
        <v>27.494750574499999</v>
      </c>
      <c r="R51">
        <v>2.1927879225</v>
      </c>
      <c r="T51">
        <v>484.9500000000001</v>
      </c>
      <c r="U51">
        <v>7</v>
      </c>
      <c r="V51">
        <v>9</v>
      </c>
    </row>
    <row r="52" spans="2:22" x14ac:dyDescent="0.3">
      <c r="B52">
        <v>0.25610707314399839</v>
      </c>
      <c r="C52" s="7">
        <v>13258.11003195095</v>
      </c>
      <c r="D52" s="7">
        <v>2665341.3808722761</v>
      </c>
      <c r="E52" s="7">
        <v>132581.10031950951</v>
      </c>
      <c r="F52" s="7">
        <v>14731.23336883439</v>
      </c>
      <c r="G52" s="7">
        <v>67272.632384343684</v>
      </c>
      <c r="H52" s="7">
        <v>25534.137839312931</v>
      </c>
      <c r="I52">
        <v>17402.093680491249</v>
      </c>
      <c r="J52">
        <v>562446.60558764474</v>
      </c>
      <c r="K52">
        <v>19392.648900094369</v>
      </c>
      <c r="L52">
        <v>3493.9253307644972</v>
      </c>
      <c r="M52">
        <v>6639.5539835949767</v>
      </c>
      <c r="N52">
        <v>164</v>
      </c>
      <c r="O52">
        <v>34.261616272500007</v>
      </c>
      <c r="P52">
        <v>2.3645708469999991</v>
      </c>
      <c r="Q52">
        <v>20.948031434499999</v>
      </c>
      <c r="R52">
        <v>1.58009299</v>
      </c>
      <c r="T52">
        <v>421.68000000000012</v>
      </c>
      <c r="U52">
        <v>7</v>
      </c>
      <c r="V52">
        <v>10</v>
      </c>
    </row>
    <row r="53" spans="2:22" x14ac:dyDescent="0.3">
      <c r="B53">
        <v>0.2608970705841242</v>
      </c>
      <c r="C53" s="7">
        <v>11611.001891423621</v>
      </c>
      <c r="D53" s="7">
        <v>3382911.2346062511</v>
      </c>
      <c r="E53" s="7">
        <v>158425.67025186901</v>
      </c>
      <c r="F53" s="7">
        <v>23996.070575608821</v>
      </c>
      <c r="G53" s="7">
        <v>96500.326830942999</v>
      </c>
      <c r="H53" s="7">
        <v>16513.42491224693</v>
      </c>
      <c r="I53">
        <v>2695.578822427206</v>
      </c>
      <c r="J53">
        <v>616905.66093592718</v>
      </c>
      <c r="K53">
        <v>24298.884809285861</v>
      </c>
      <c r="L53">
        <v>3745.54658508275</v>
      </c>
      <c r="M53">
        <v>5408.5874275347933</v>
      </c>
      <c r="N53">
        <v>203</v>
      </c>
      <c r="O53">
        <v>42.197483371500013</v>
      </c>
      <c r="P53">
        <v>3.497760175499999</v>
      </c>
      <c r="Q53">
        <v>26.402552370999999</v>
      </c>
      <c r="R53">
        <v>2.0209514065</v>
      </c>
      <c r="T53">
        <v>151.33000000000001</v>
      </c>
      <c r="U53">
        <v>7</v>
      </c>
      <c r="V53">
        <v>11</v>
      </c>
    </row>
    <row r="54" spans="2:22" x14ac:dyDescent="0.3">
      <c r="B54">
        <v>0.26136530392625762</v>
      </c>
      <c r="C54" s="7">
        <v>12192.876579352869</v>
      </c>
      <c r="D54" s="7">
        <v>3709667.2840306489</v>
      </c>
      <c r="E54" s="7">
        <v>220614.86060766611</v>
      </c>
      <c r="F54" s="7">
        <v>6477.465682781215</v>
      </c>
      <c r="G54" s="7">
        <v>115070.2727176428</v>
      </c>
      <c r="H54" s="7">
        <v>30863.218841486971</v>
      </c>
      <c r="I54">
        <v>10022.214959583989</v>
      </c>
      <c r="J54">
        <v>662637.24124834593</v>
      </c>
      <c r="K54">
        <v>31829.71889183496</v>
      </c>
      <c r="L54">
        <v>4183.5734350936218</v>
      </c>
      <c r="M54">
        <v>6057.0666833371724</v>
      </c>
      <c r="N54">
        <v>754</v>
      </c>
      <c r="O54">
        <v>51.448827626000011</v>
      </c>
      <c r="P54">
        <v>4.0527814864999989</v>
      </c>
      <c r="Q54">
        <v>30.6033482335</v>
      </c>
      <c r="R54">
        <v>2.2502608835000002</v>
      </c>
      <c r="T54">
        <v>381.00000000000011</v>
      </c>
      <c r="U54">
        <v>8</v>
      </c>
      <c r="V54">
        <v>12</v>
      </c>
    </row>
    <row r="55" spans="2:22" x14ac:dyDescent="0.3">
      <c r="B55">
        <v>0.26233194369472729</v>
      </c>
      <c r="C55" s="7">
        <v>2732.8306882074262</v>
      </c>
      <c r="D55" s="7">
        <v>2760366.2040302441</v>
      </c>
      <c r="E55" s="7">
        <v>118422.6631556551</v>
      </c>
      <c r="F55" s="7">
        <v>9716.7313358486263</v>
      </c>
      <c r="G55" s="7">
        <v>57389.44445235595</v>
      </c>
      <c r="H55" s="7">
        <v>18826.166963206721</v>
      </c>
      <c r="I55">
        <v>6737.223071083833</v>
      </c>
      <c r="J55">
        <v>581639.29037845018</v>
      </c>
      <c r="K55">
        <v>20601.488711494971</v>
      </c>
      <c r="L55">
        <v>3917.2001740084311</v>
      </c>
      <c r="M55">
        <v>4543.2821576493261</v>
      </c>
      <c r="N55">
        <v>1150</v>
      </c>
      <c r="O55">
        <v>41.913048574000022</v>
      </c>
      <c r="P55">
        <v>3.1804110689999989</v>
      </c>
      <c r="Q55">
        <v>24.912203111</v>
      </c>
      <c r="R55">
        <v>1.8115726679999999</v>
      </c>
      <c r="T55">
        <v>487.40000000000009</v>
      </c>
      <c r="U55">
        <v>8</v>
      </c>
      <c r="V55">
        <v>13</v>
      </c>
    </row>
    <row r="56" spans="2:22" x14ac:dyDescent="0.3">
      <c r="B56">
        <v>0.25653278214483682</v>
      </c>
      <c r="C56" s="7">
        <v>4391.8334001184076</v>
      </c>
      <c r="D56" s="7">
        <v>2788185.703876642</v>
      </c>
      <c r="E56" s="7">
        <v>187384.8917383854</v>
      </c>
      <c r="F56" s="7">
        <v>13761.077987037679</v>
      </c>
      <c r="G56" s="7">
        <v>134975.67983030569</v>
      </c>
      <c r="H56" s="7">
        <v>28986.100440781491</v>
      </c>
      <c r="I56">
        <v>6318.2543656979788</v>
      </c>
      <c r="J56">
        <v>563905.09839090286</v>
      </c>
      <c r="K56">
        <v>18519.119716048881</v>
      </c>
      <c r="L56">
        <v>3466.517179860416</v>
      </c>
      <c r="M56">
        <v>5369.6343220274539</v>
      </c>
      <c r="N56">
        <v>675.5</v>
      </c>
      <c r="O56">
        <v>37.389712384000013</v>
      </c>
      <c r="P56">
        <v>3.1167961269999989</v>
      </c>
      <c r="Q56">
        <v>26.2440815175</v>
      </c>
      <c r="R56">
        <v>1.8625040580000001</v>
      </c>
      <c r="T56">
        <v>146.0500000000001</v>
      </c>
      <c r="U56">
        <v>8</v>
      </c>
      <c r="V56">
        <v>14</v>
      </c>
    </row>
    <row r="58" spans="2:22" x14ac:dyDescent="0.3">
      <c r="B58" s="10">
        <f t="shared" ref="B58:H58" si="0">+AVERAGE(B2:B56)</f>
        <v>0.2462371223361724</v>
      </c>
      <c r="C58" s="8">
        <f t="shared" si="0"/>
        <v>23080.179047191716</v>
      </c>
      <c r="D58" s="8">
        <f t="shared" si="0"/>
        <v>4561922.2728207074</v>
      </c>
      <c r="E58" s="8">
        <f t="shared" si="0"/>
        <v>344864.25901541539</v>
      </c>
      <c r="F58" s="8">
        <f t="shared" si="0"/>
        <v>35125.195441354561</v>
      </c>
      <c r="G58" s="8">
        <f t="shared" si="0"/>
        <v>173843.95100388781</v>
      </c>
      <c r="H58" s="8">
        <f t="shared" si="0"/>
        <v>109923.38836214783</v>
      </c>
      <c r="I58" s="3">
        <f t="shared" ref="I58:M58" si="1">+AVERAGE(I2:I56)</f>
        <v>2068.5064827955407</v>
      </c>
      <c r="J58" s="3">
        <f t="shared" si="1"/>
        <v>490707.08166453295</v>
      </c>
      <c r="K58" s="3">
        <f t="shared" si="1"/>
        <v>14686.170211445837</v>
      </c>
      <c r="L58" s="3">
        <f t="shared" si="1"/>
        <v>1655.3307152242223</v>
      </c>
      <c r="M58" s="3">
        <f t="shared" si="1"/>
        <v>6022.3687711948514</v>
      </c>
      <c r="T58" s="3"/>
    </row>
    <row r="59" spans="2:22" x14ac:dyDescent="0.3">
      <c r="B59" s="10">
        <f t="shared" ref="B59:H59" si="2">+MIN(B2:B56)</f>
        <v>0.22378438502175771</v>
      </c>
      <c r="C59" s="8">
        <f t="shared" si="2"/>
        <v>2732.8306882074262</v>
      </c>
      <c r="D59" s="8">
        <f t="shared" si="2"/>
        <v>2665341.3808722761</v>
      </c>
      <c r="E59" s="8">
        <f t="shared" si="2"/>
        <v>117719.3080916238</v>
      </c>
      <c r="F59" s="8">
        <f t="shared" si="2"/>
        <v>0</v>
      </c>
      <c r="G59" s="8">
        <f t="shared" si="2"/>
        <v>18359.29108856844</v>
      </c>
      <c r="H59" s="8">
        <f t="shared" si="2"/>
        <v>11644.861650105029</v>
      </c>
      <c r="I59" s="3">
        <f t="shared" ref="I59:M59" si="3">+MIN(I2:I56)</f>
        <v>0</v>
      </c>
      <c r="J59" s="3">
        <f t="shared" si="3"/>
        <v>201035.54620066381</v>
      </c>
      <c r="K59" s="3">
        <f t="shared" si="3"/>
        <v>1198.8664159905011</v>
      </c>
      <c r="L59" s="3">
        <f t="shared" si="3"/>
        <v>21.361764705882351</v>
      </c>
      <c r="M59" s="3">
        <f t="shared" si="3"/>
        <v>551.36499186923766</v>
      </c>
      <c r="T59" s="3"/>
    </row>
    <row r="60" spans="2:22" x14ac:dyDescent="0.3">
      <c r="B60" s="10">
        <f t="shared" ref="B60:H60" si="4">+MAX(B2:B56)</f>
        <v>0.27680738708108749</v>
      </c>
      <c r="C60" s="8">
        <f t="shared" si="4"/>
        <v>57128.624631594699</v>
      </c>
      <c r="D60" s="8">
        <f t="shared" si="4"/>
        <v>8037227.5016836487</v>
      </c>
      <c r="E60" s="8">
        <f t="shared" si="4"/>
        <v>1123124.450204117</v>
      </c>
      <c r="F60" s="8">
        <f t="shared" si="4"/>
        <v>94012.650798049406</v>
      </c>
      <c r="G60" s="8">
        <f t="shared" si="4"/>
        <v>406374.4827367469</v>
      </c>
      <c r="H60" s="8">
        <f t="shared" si="4"/>
        <v>375173.44567268947</v>
      </c>
      <c r="I60" s="3">
        <f t="shared" ref="I60:M60" si="5">+MAX(I2:I56)</f>
        <v>17402.093680491249</v>
      </c>
      <c r="J60" s="3">
        <f t="shared" si="5"/>
        <v>825158.1487319296</v>
      </c>
      <c r="K60" s="3">
        <f t="shared" si="5"/>
        <v>64694.459324824064</v>
      </c>
      <c r="L60" s="3">
        <f t="shared" si="5"/>
        <v>14647.901476444071</v>
      </c>
      <c r="M60" s="3">
        <f t="shared" si="5"/>
        <v>18226.063031863581</v>
      </c>
      <c r="T60" s="3"/>
    </row>
    <row r="62" spans="2:22" x14ac:dyDescent="0.3">
      <c r="B62" s="11">
        <f>+B58</f>
        <v>0.2462371223361724</v>
      </c>
      <c r="C62" s="9">
        <f>+C58/1000</f>
        <v>23.080179047191717</v>
      </c>
      <c r="D62" s="9">
        <f t="shared" ref="D62:H62" si="6">+D58/1000</f>
        <v>4561.9222728207078</v>
      </c>
      <c r="E62" s="9">
        <f t="shared" si="6"/>
        <v>344.86425901541537</v>
      </c>
      <c r="F62" s="9">
        <f t="shared" si="6"/>
        <v>35.125195441354563</v>
      </c>
      <c r="G62" s="9">
        <f t="shared" si="6"/>
        <v>173.84395100388781</v>
      </c>
      <c r="H62" s="9">
        <f t="shared" si="6"/>
        <v>109.92338836214783</v>
      </c>
      <c r="I62" s="4">
        <f t="shared" ref="I62:M62" si="7">+I58/1000</f>
        <v>2.0685064827955406</v>
      </c>
      <c r="J62" s="4">
        <f t="shared" si="7"/>
        <v>490.70708166453295</v>
      </c>
      <c r="K62" s="4">
        <f t="shared" si="7"/>
        <v>14.686170211445837</v>
      </c>
      <c r="L62" s="4">
        <f t="shared" si="7"/>
        <v>1.6553307152242223</v>
      </c>
      <c r="M62" s="4">
        <f t="shared" si="7"/>
        <v>6.0223687711948513</v>
      </c>
      <c r="N62" s="3">
        <f>+AVERAGE(N2:N56)</f>
        <v>589.74545454545455</v>
      </c>
      <c r="O62" s="3">
        <f>+AVERAGE(O2:O56)</f>
        <v>52.108330549454543</v>
      </c>
      <c r="P62" s="3">
        <f>+AVERAGE(P2:P56)</f>
        <v>3.9508094340000004</v>
      </c>
      <c r="Q62" s="3">
        <f>+AVERAGE(Q2:Q56)</f>
        <v>33.178286558154539</v>
      </c>
      <c r="R62" s="3">
        <f>+AVERAGE(R2:R56)</f>
        <v>0.81105626531818187</v>
      </c>
      <c r="S62" s="3"/>
    </row>
    <row r="63" spans="2:22" x14ac:dyDescent="0.3">
      <c r="B63" s="11">
        <f>+B59</f>
        <v>0.22378438502175771</v>
      </c>
      <c r="C63" s="9">
        <f>+C59/1000</f>
        <v>2.732830688207426</v>
      </c>
      <c r="D63" s="9">
        <f t="shared" ref="D63:H63" si="8">+D59/1000</f>
        <v>2665.3413808722762</v>
      </c>
      <c r="E63" s="9">
        <f t="shared" si="8"/>
        <v>117.7193080916238</v>
      </c>
      <c r="F63" s="9">
        <f t="shared" si="8"/>
        <v>0</v>
      </c>
      <c r="G63" s="9">
        <f t="shared" si="8"/>
        <v>18.35929108856844</v>
      </c>
      <c r="H63" s="9">
        <f t="shared" si="8"/>
        <v>11.64486165010503</v>
      </c>
      <c r="I63" s="4">
        <f t="shared" ref="I63:M63" si="9">+I59/1000</f>
        <v>0</v>
      </c>
      <c r="J63" s="4">
        <f t="shared" si="9"/>
        <v>201.03554620066382</v>
      </c>
      <c r="K63" s="4">
        <f t="shared" si="9"/>
        <v>1.1988664159905011</v>
      </c>
      <c r="L63" s="4">
        <f t="shared" si="9"/>
        <v>2.1361764705882351E-2</v>
      </c>
      <c r="M63" s="4">
        <f t="shared" si="9"/>
        <v>0.55136499186923771</v>
      </c>
      <c r="N63" s="3">
        <f>+MIN(N2:N56)</f>
        <v>49</v>
      </c>
      <c r="O63" s="3">
        <f>+MIN(O2:O56)</f>
        <v>18.491499999999998</v>
      </c>
      <c r="P63" s="3">
        <f>+MIN(P2:P56)</f>
        <v>1.655</v>
      </c>
      <c r="Q63" s="3">
        <f>+MIN(Q2:Q56)</f>
        <v>20.948031434499999</v>
      </c>
      <c r="R63" s="3">
        <f>+MIN(R2:R56)</f>
        <v>0.17499999999999999</v>
      </c>
      <c r="S63" s="3"/>
    </row>
    <row r="64" spans="2:22" x14ac:dyDescent="0.3">
      <c r="B64" s="11">
        <f>+B60</f>
        <v>0.27680738708108749</v>
      </c>
      <c r="C64" s="9">
        <f>+C60/1000</f>
        <v>57.128624631594697</v>
      </c>
      <c r="D64" s="9">
        <f t="shared" ref="D64:H64" si="10">+D60/1000</f>
        <v>8037.2275016836484</v>
      </c>
      <c r="E64" s="9">
        <f t="shared" si="10"/>
        <v>1123.124450204117</v>
      </c>
      <c r="F64" s="9">
        <f t="shared" si="10"/>
        <v>94.012650798049407</v>
      </c>
      <c r="G64" s="9">
        <f t="shared" si="10"/>
        <v>406.37448273674687</v>
      </c>
      <c r="H64" s="9">
        <f t="shared" si="10"/>
        <v>375.17344567268947</v>
      </c>
      <c r="I64" s="4">
        <f t="shared" ref="I64:M64" si="11">+I60/1000</f>
        <v>17.402093680491248</v>
      </c>
      <c r="J64" s="4">
        <f t="shared" si="11"/>
        <v>825.1581487319296</v>
      </c>
      <c r="K64" s="4">
        <f t="shared" si="11"/>
        <v>64.694459324824066</v>
      </c>
      <c r="L64" s="4">
        <f t="shared" si="11"/>
        <v>14.647901476444071</v>
      </c>
      <c r="M64" s="4">
        <f t="shared" si="11"/>
        <v>18.226063031863582</v>
      </c>
      <c r="N64" s="3">
        <f>+MAX(N2:N56)</f>
        <v>1854</v>
      </c>
      <c r="O64" s="3">
        <f>+MAX(O2:O56)</f>
        <v>99.298000000000016</v>
      </c>
      <c r="P64" s="3">
        <f>+MAX(P2:P56)</f>
        <v>6.0350000000000001</v>
      </c>
      <c r="Q64" s="3">
        <f>+MAX(Q2:Q56)</f>
        <v>56.463999999999999</v>
      </c>
      <c r="R64" s="3">
        <f>+MAX(R2:R56)</f>
        <v>3.1068439835000001</v>
      </c>
      <c r="S64" s="3"/>
    </row>
    <row r="67" spans="2:20" x14ac:dyDescent="0.3">
      <c r="E67" s="7">
        <v>800</v>
      </c>
      <c r="F67" s="7" t="s">
        <v>20</v>
      </c>
    </row>
    <row r="68" spans="2:20" x14ac:dyDescent="0.3">
      <c r="E68" s="7">
        <f>+E67*6</f>
        <v>4800</v>
      </c>
      <c r="F68" s="7" t="s">
        <v>21</v>
      </c>
    </row>
    <row r="73" spans="2:20" ht="43.2" x14ac:dyDescent="0.3">
      <c r="C73" s="6" t="s">
        <v>25</v>
      </c>
      <c r="D73" s="6" t="s">
        <v>26</v>
      </c>
      <c r="E73" s="6" t="s">
        <v>27</v>
      </c>
      <c r="F73" s="6" t="s">
        <v>28</v>
      </c>
      <c r="G73" s="6" t="s">
        <v>29</v>
      </c>
      <c r="H73" s="6" t="s">
        <v>30</v>
      </c>
      <c r="I73" s="5" t="s">
        <v>32</v>
      </c>
      <c r="J73" s="5" t="s">
        <v>33</v>
      </c>
      <c r="K73" s="5" t="s">
        <v>34</v>
      </c>
      <c r="L73" s="5" t="s">
        <v>35</v>
      </c>
      <c r="M73" s="5" t="s">
        <v>36</v>
      </c>
      <c r="N73" s="1" t="s">
        <v>12</v>
      </c>
      <c r="O73" s="1" t="s">
        <v>37</v>
      </c>
      <c r="P73" s="1" t="s">
        <v>38</v>
      </c>
      <c r="Q73" s="1" t="s">
        <v>39</v>
      </c>
      <c r="R73" s="1" t="s">
        <v>40</v>
      </c>
      <c r="T73" s="15" t="s">
        <v>31</v>
      </c>
    </row>
    <row r="74" spans="2:20" x14ac:dyDescent="0.3">
      <c r="B74" t="s">
        <v>22</v>
      </c>
      <c r="C74" s="12">
        <v>6.7005861103827625E-4</v>
      </c>
      <c r="D74" s="12">
        <v>2.1382997014136269E-4</v>
      </c>
      <c r="E74" s="12">
        <v>8.4787419812819948E-4</v>
      </c>
      <c r="F74" s="12">
        <v>2.9909172872442398E-4</v>
      </c>
      <c r="G74" s="12">
        <v>8.0521316084123306E-4</v>
      </c>
      <c r="H74" s="12">
        <v>1.1892057018168701E-3</v>
      </c>
      <c r="I74" s="12">
        <v>6.4229454739664859E-4</v>
      </c>
      <c r="J74" s="12">
        <v>4.8733562217893699E-4</v>
      </c>
      <c r="K74" s="12">
        <v>2.2521773803052609E-4</v>
      </c>
      <c r="L74" s="12">
        <v>2.115117496213011E-4</v>
      </c>
      <c r="M74" s="12">
        <v>2.7852666790274751E-4</v>
      </c>
      <c r="N74">
        <v>1.7495204767269411E-4</v>
      </c>
      <c r="O74" s="12">
        <v>1.8959457962541628E-4</v>
      </c>
      <c r="P74" s="12">
        <v>1.540781359931975E-3</v>
      </c>
      <c r="Q74" s="12">
        <v>1.431922378284276E-4</v>
      </c>
      <c r="R74" s="12">
        <v>8.2090679499459082E-4</v>
      </c>
      <c r="T74" s="27">
        <v>0.32</v>
      </c>
    </row>
    <row r="75" spans="2:20" x14ac:dyDescent="0.3">
      <c r="B75" t="s">
        <v>23</v>
      </c>
      <c r="C75" s="12">
        <v>10</v>
      </c>
      <c r="D75" s="12">
        <v>1000</v>
      </c>
      <c r="E75" s="12">
        <v>100</v>
      </c>
      <c r="F75" s="12">
        <v>10</v>
      </c>
      <c r="G75" s="12">
        <v>10</v>
      </c>
      <c r="H75" s="12">
        <v>10</v>
      </c>
      <c r="I75" s="12">
        <v>1</v>
      </c>
      <c r="J75" s="12">
        <v>100</v>
      </c>
      <c r="K75" s="12">
        <v>1</v>
      </c>
      <c r="L75" s="12">
        <v>1</v>
      </c>
      <c r="M75" s="12">
        <v>1</v>
      </c>
      <c r="N75" s="12">
        <v>100</v>
      </c>
      <c r="O75" s="12">
        <v>1</v>
      </c>
      <c r="P75" s="12">
        <v>1</v>
      </c>
      <c r="Q75" s="12">
        <v>1</v>
      </c>
      <c r="R75" s="12">
        <v>1</v>
      </c>
      <c r="T75" s="28"/>
    </row>
    <row r="77" spans="2:20" x14ac:dyDescent="0.3">
      <c r="B77" t="s">
        <v>24</v>
      </c>
      <c r="C77" s="13">
        <f>+(-1)*(C75*C74)/100</f>
        <v>-6.700586110382762E-5</v>
      </c>
      <c r="D77" s="13">
        <f>+(D75*D74)/100</f>
        <v>2.1382997014136266E-3</v>
      </c>
      <c r="E77" s="13">
        <f>+(-1)*(E75*E74)/100</f>
        <v>-8.4787419812819948E-4</v>
      </c>
      <c r="F77" s="13">
        <f>+(-1)*(F75*F74)/100</f>
        <v>-2.9909172872442396E-5</v>
      </c>
      <c r="G77" s="13">
        <f>+(-1)*(G75*G74)/100</f>
        <v>-8.0521316084123309E-5</v>
      </c>
      <c r="H77" s="13">
        <f>+(-1)*(H75*H74)/100</f>
        <v>-1.18920570181687E-4</v>
      </c>
      <c r="I77" s="13">
        <f>+(-1)*(I75*I74)/100</f>
        <v>-6.4229454739664858E-6</v>
      </c>
      <c r="J77" s="13">
        <f>+(J75*J74)/100</f>
        <v>4.8733562217893699E-4</v>
      </c>
      <c r="K77" s="13">
        <f t="shared" ref="K77:R77" si="12">+(-1)*(K75*K74)/100</f>
        <v>-2.2521773803052608E-6</v>
      </c>
      <c r="L77" s="13">
        <f t="shared" si="12"/>
        <v>-2.1151174962130108E-6</v>
      </c>
      <c r="M77" s="13">
        <f t="shared" si="12"/>
        <v>-2.785266679027475E-6</v>
      </c>
      <c r="N77" s="13">
        <f t="shared" si="12"/>
        <v>-1.7495204767269411E-4</v>
      </c>
      <c r="O77" s="13">
        <f t="shared" si="12"/>
        <v>-1.8959457962541629E-6</v>
      </c>
      <c r="P77" s="13">
        <f t="shared" si="12"/>
        <v>-1.5407813599319752E-5</v>
      </c>
      <c r="Q77" s="13">
        <f t="shared" si="12"/>
        <v>-1.431922378284276E-6</v>
      </c>
      <c r="R77" s="13">
        <f t="shared" si="12"/>
        <v>-8.2090679499459075E-6</v>
      </c>
      <c r="S77" s="14"/>
    </row>
  </sheetData>
  <autoFilter ref="B1:V56" xr:uid="{00000000-0001-0000-0000-000000000000}"/>
  <mergeCells count="1">
    <mergeCell ref="T74:T75"/>
  </mergeCells>
  <conditionalFormatting sqref="C77:H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:M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S77">
    <cfRule type="colorScale" priority="2">
      <colorScale>
        <cfvo type="min"/>
        <cfvo type="max"/>
        <color rgb="FFFCFCFF"/>
        <color rgb="FFF8696B"/>
      </colorScale>
    </cfRule>
  </conditionalFormatting>
  <conditionalFormatting sqref="N7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ignoredErrors>
    <ignoredError sqref="D77 J7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C099-D1C1-459C-A18F-BB9AADBD5D8E}">
  <dimension ref="B1:V76"/>
  <sheetViews>
    <sheetView showGridLines="0" tabSelected="1" workbookViewId="0">
      <pane ySplit="1" topLeftCell="A55" activePane="bottomLeft" state="frozen"/>
      <selection pane="bottomLeft" activeCell="B69" sqref="B69"/>
    </sheetView>
  </sheetViews>
  <sheetFormatPr baseColWidth="10" defaultColWidth="8.88671875" defaultRowHeight="14.4" x14ac:dyDescent="0.3"/>
  <cols>
    <col min="1" max="1" width="2.21875" customWidth="1"/>
    <col min="2" max="2" width="29.44140625" customWidth="1"/>
    <col min="3" max="22" width="21.21875" customWidth="1"/>
  </cols>
  <sheetData>
    <row r="1" spans="2:22" s="2" customFormat="1" ht="57.6" x14ac:dyDescent="0.3"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6" t="s">
        <v>42</v>
      </c>
      <c r="O1" s="17" t="s">
        <v>43</v>
      </c>
      <c r="P1" s="17" t="s">
        <v>44</v>
      </c>
      <c r="Q1" s="17" t="s">
        <v>45</v>
      </c>
      <c r="R1" s="17" t="s">
        <v>46</v>
      </c>
      <c r="S1" s="18" t="s">
        <v>17</v>
      </c>
      <c r="T1" s="18" t="s">
        <v>47</v>
      </c>
      <c r="U1" s="1" t="s">
        <v>18</v>
      </c>
      <c r="V1" s="1" t="s">
        <v>19</v>
      </c>
    </row>
    <row r="2" spans="2:22" x14ac:dyDescent="0.3">
      <c r="B2">
        <v>0.23682210881691379</v>
      </c>
      <c r="C2">
        <v>25750.693994355741</v>
      </c>
      <c r="D2">
        <v>3354954.417915083</v>
      </c>
      <c r="E2">
        <v>371954.46880736068</v>
      </c>
      <c r="F2">
        <v>0</v>
      </c>
      <c r="G2">
        <v>18359.29108856844</v>
      </c>
      <c r="H2">
        <v>14544.373459775001</v>
      </c>
      <c r="I2">
        <v>404.28</v>
      </c>
      <c r="J2">
        <v>371379.77352420869</v>
      </c>
      <c r="K2">
        <v>13026.82835605232</v>
      </c>
      <c r="L2">
        <v>2958.7415135969909</v>
      </c>
      <c r="M2">
        <v>676.54468085106373</v>
      </c>
      <c r="N2">
        <v>1177000</v>
      </c>
      <c r="O2">
        <v>29115.5</v>
      </c>
      <c r="P2">
        <v>5015</v>
      </c>
      <c r="Q2">
        <v>26899.5</v>
      </c>
      <c r="R2">
        <v>245</v>
      </c>
      <c r="S2">
        <v>373.3599999999999</v>
      </c>
      <c r="T2">
        <v>55076.4</v>
      </c>
      <c r="U2">
        <v>8</v>
      </c>
      <c r="V2">
        <v>12</v>
      </c>
    </row>
    <row r="3" spans="2:22" x14ac:dyDescent="0.3">
      <c r="B3">
        <v>0.2310313977422363</v>
      </c>
      <c r="C3">
        <v>42185.337052233634</v>
      </c>
      <c r="D3">
        <v>3116232.5299299001</v>
      </c>
      <c r="E3">
        <v>880341.37585319136</v>
      </c>
      <c r="F3">
        <v>0</v>
      </c>
      <c r="G3">
        <v>206486.12346619621</v>
      </c>
      <c r="H3">
        <v>84370.674104467267</v>
      </c>
      <c r="I3">
        <v>249.00584157207371</v>
      </c>
      <c r="J3">
        <v>314417.02287958481</v>
      </c>
      <c r="K3">
        <v>20337.855972621979</v>
      </c>
      <c r="L3">
        <v>3119.242556987032</v>
      </c>
      <c r="M3">
        <v>6982.9953357253053</v>
      </c>
      <c r="N3">
        <v>495500</v>
      </c>
      <c r="O3">
        <v>28328</v>
      </c>
      <c r="P3">
        <v>4375</v>
      </c>
      <c r="Q3">
        <v>24255</v>
      </c>
      <c r="R3">
        <v>230</v>
      </c>
      <c r="S3">
        <v>714.15499999999997</v>
      </c>
      <c r="T3">
        <v>60221.074999999997</v>
      </c>
      <c r="U3">
        <v>8</v>
      </c>
      <c r="V3">
        <v>13</v>
      </c>
    </row>
    <row r="4" spans="2:22" x14ac:dyDescent="0.3">
      <c r="B4">
        <v>0.22378438502175771</v>
      </c>
      <c r="C4">
        <v>44222.216254748593</v>
      </c>
      <c r="D4">
        <v>3978171.6874709059</v>
      </c>
      <c r="E4">
        <v>768420.44588896481</v>
      </c>
      <c r="F4">
        <v>0</v>
      </c>
      <c r="G4">
        <v>209698.89643380791</v>
      </c>
      <c r="H4">
        <v>134568.67957090159</v>
      </c>
      <c r="I4">
        <v>756.71609681971131</v>
      </c>
      <c r="J4">
        <v>271298.52135078539</v>
      </c>
      <c r="K4">
        <v>14313.981136497219</v>
      </c>
      <c r="L4">
        <v>1566.155693931091</v>
      </c>
      <c r="M4">
        <v>5895.7590474748067</v>
      </c>
      <c r="N4">
        <v>95000</v>
      </c>
      <c r="O4">
        <v>31510</v>
      </c>
      <c r="P4">
        <v>4805</v>
      </c>
      <c r="Q4">
        <v>26155.5</v>
      </c>
      <c r="R4">
        <v>250</v>
      </c>
      <c r="S4">
        <v>601.94999999999993</v>
      </c>
      <c r="T4">
        <v>65365.75</v>
      </c>
      <c r="U4">
        <v>8</v>
      </c>
      <c r="V4">
        <v>14</v>
      </c>
    </row>
    <row r="5" spans="2:22" x14ac:dyDescent="0.3">
      <c r="B5">
        <v>0.2371157093091763</v>
      </c>
      <c r="C5">
        <v>57128.624631594699</v>
      </c>
      <c r="D5">
        <v>4936174.255637018</v>
      </c>
      <c r="E5">
        <v>1123124.450204117</v>
      </c>
      <c r="F5">
        <v>80628.342565158484</v>
      </c>
      <c r="G5">
        <v>362624.95776792383</v>
      </c>
      <c r="H5">
        <v>347633.75839651242</v>
      </c>
      <c r="I5">
        <v>389.46361255843891</v>
      </c>
      <c r="J5">
        <v>286065.95728882792</v>
      </c>
      <c r="K5">
        <v>19685.77818485838</v>
      </c>
      <c r="L5">
        <v>465.99069767936459</v>
      </c>
      <c r="M5">
        <v>10283.078863351389</v>
      </c>
      <c r="N5">
        <v>335000</v>
      </c>
      <c r="O5">
        <v>34999.5</v>
      </c>
      <c r="P5">
        <v>4565</v>
      </c>
      <c r="Q5">
        <v>26801.5</v>
      </c>
      <c r="R5">
        <v>275</v>
      </c>
      <c r="S5">
        <v>161.85</v>
      </c>
      <c r="T5">
        <v>65365.75</v>
      </c>
      <c r="U5">
        <v>8</v>
      </c>
      <c r="V5">
        <v>15</v>
      </c>
    </row>
    <row r="6" spans="2:22" x14ac:dyDescent="0.3">
      <c r="B6">
        <v>0.24752138304247559</v>
      </c>
      <c r="C6">
        <v>42736.950081090094</v>
      </c>
      <c r="D6">
        <v>5094980.3771466101</v>
      </c>
      <c r="E6">
        <v>967279.63683533913</v>
      </c>
      <c r="F6">
        <v>64675.251122716327</v>
      </c>
      <c r="G6">
        <v>158126.71530003331</v>
      </c>
      <c r="H6">
        <v>160406.01930435811</v>
      </c>
      <c r="I6">
        <v>2717.0314961092749</v>
      </c>
      <c r="J6">
        <v>309126.21570286312</v>
      </c>
      <c r="K6">
        <v>7165.0670090218864</v>
      </c>
      <c r="L6">
        <v>404.23759404658023</v>
      </c>
      <c r="M6">
        <v>6570.8948949351143</v>
      </c>
      <c r="N6">
        <v>475000</v>
      </c>
      <c r="O6">
        <v>40651.5</v>
      </c>
      <c r="P6">
        <v>5310</v>
      </c>
      <c r="Q6">
        <v>34394</v>
      </c>
      <c r="R6">
        <v>345</v>
      </c>
      <c r="S6">
        <v>105.2</v>
      </c>
      <c r="T6">
        <v>65365.75</v>
      </c>
      <c r="U6">
        <v>9</v>
      </c>
      <c r="V6">
        <v>16</v>
      </c>
    </row>
    <row r="7" spans="2:22" x14ac:dyDescent="0.3">
      <c r="B7">
        <v>0.23910649191258629</v>
      </c>
      <c r="C7">
        <v>27540.230500247791</v>
      </c>
      <c r="D7">
        <v>3686453.2000980242</v>
      </c>
      <c r="E7">
        <v>736051.63214341516</v>
      </c>
      <c r="F7">
        <v>45986.988665508114</v>
      </c>
      <c r="G7">
        <v>109901.10850570579</v>
      </c>
      <c r="H7">
        <v>135103.0175483854</v>
      </c>
      <c r="I7">
        <v>299.33513513513509</v>
      </c>
      <c r="J7">
        <v>242878.0116597779</v>
      </c>
      <c r="K7">
        <v>18094.118344177939</v>
      </c>
      <c r="L7">
        <v>464.18710195343863</v>
      </c>
      <c r="M7">
        <v>4931.8940543357321</v>
      </c>
      <c r="N7">
        <v>232000</v>
      </c>
      <c r="O7">
        <v>37098.5</v>
      </c>
      <c r="P7">
        <v>5185</v>
      </c>
      <c r="Q7">
        <v>33480.5</v>
      </c>
      <c r="R7">
        <v>310</v>
      </c>
      <c r="S7">
        <v>127.8</v>
      </c>
      <c r="T7">
        <v>64915.125</v>
      </c>
      <c r="U7">
        <v>9</v>
      </c>
      <c r="V7">
        <v>17</v>
      </c>
    </row>
    <row r="8" spans="2:22" x14ac:dyDescent="0.3">
      <c r="B8">
        <v>0.23856356469506099</v>
      </c>
      <c r="C8">
        <v>7034.7415084915829</v>
      </c>
      <c r="D8">
        <v>2846197.3836586908</v>
      </c>
      <c r="E8">
        <v>751905.64046531194</v>
      </c>
      <c r="F8">
        <v>51407.726408207724</v>
      </c>
      <c r="G8">
        <v>115532.1009279195</v>
      </c>
      <c r="H8">
        <v>97674.68017559468</v>
      </c>
      <c r="I8">
        <v>0</v>
      </c>
      <c r="J8">
        <v>201035.54620066381</v>
      </c>
      <c r="K8">
        <v>6571.1471101997413</v>
      </c>
      <c r="L8">
        <v>90.119907206031613</v>
      </c>
      <c r="M8">
        <v>5366.3044604592396</v>
      </c>
      <c r="N8">
        <v>54000</v>
      </c>
      <c r="O8">
        <v>25340</v>
      </c>
      <c r="P8">
        <v>4045</v>
      </c>
      <c r="Q8">
        <v>24300.5</v>
      </c>
      <c r="R8">
        <v>225</v>
      </c>
      <c r="S8">
        <v>253.43</v>
      </c>
      <c r="T8">
        <v>64464.5</v>
      </c>
      <c r="U8">
        <v>9</v>
      </c>
      <c r="V8">
        <v>18</v>
      </c>
    </row>
    <row r="9" spans="2:22" x14ac:dyDescent="0.3">
      <c r="B9">
        <v>0.23427880028760739</v>
      </c>
      <c r="C9">
        <v>46376.272927632432</v>
      </c>
      <c r="D9">
        <v>2957381.0107379318</v>
      </c>
      <c r="E9">
        <v>798116.21792823728</v>
      </c>
      <c r="F9">
        <v>70258.664974197643</v>
      </c>
      <c r="G9">
        <v>134407.88082020421</v>
      </c>
      <c r="H9">
        <v>142461.24558009251</v>
      </c>
      <c r="I9">
        <v>442.30258920983022</v>
      </c>
      <c r="J9">
        <v>227271.00625440481</v>
      </c>
      <c r="K9">
        <v>11563.842237272231</v>
      </c>
      <c r="L9">
        <v>110.5756473024575</v>
      </c>
      <c r="M9">
        <v>8536.5632228294653</v>
      </c>
      <c r="N9">
        <v>143000</v>
      </c>
      <c r="O9">
        <v>26054</v>
      </c>
      <c r="P9">
        <v>4365</v>
      </c>
      <c r="Q9">
        <v>24476</v>
      </c>
      <c r="R9">
        <v>225</v>
      </c>
      <c r="S9">
        <v>371.745</v>
      </c>
      <c r="T9">
        <v>64464.5</v>
      </c>
      <c r="U9">
        <v>9</v>
      </c>
      <c r="V9">
        <v>19</v>
      </c>
    </row>
    <row r="10" spans="2:22" x14ac:dyDescent="0.3">
      <c r="B10">
        <v>0.25180314040855722</v>
      </c>
      <c r="C10">
        <v>53186.784487657118</v>
      </c>
      <c r="D10">
        <v>3180584.3586937939</v>
      </c>
      <c r="E10">
        <v>556443.80736397137</v>
      </c>
      <c r="F10">
        <v>44750.260051683923</v>
      </c>
      <c r="G10">
        <v>176433.4023349178</v>
      </c>
      <c r="H10">
        <v>156992.71559115339</v>
      </c>
      <c r="I10">
        <v>647.22966368833829</v>
      </c>
      <c r="J10">
        <v>259014.87553931601</v>
      </c>
      <c r="K10">
        <v>11821.47883897415</v>
      </c>
      <c r="L10">
        <v>484.81994492087131</v>
      </c>
      <c r="M10">
        <v>7835.4746535174218</v>
      </c>
      <c r="N10">
        <v>191000</v>
      </c>
      <c r="O10">
        <v>30973.5</v>
      </c>
      <c r="P10">
        <v>4620</v>
      </c>
      <c r="Q10">
        <v>27752.5</v>
      </c>
      <c r="R10">
        <v>255</v>
      </c>
      <c r="S10">
        <v>868.67500000000007</v>
      </c>
      <c r="T10">
        <v>64464.5</v>
      </c>
      <c r="U10">
        <v>10</v>
      </c>
      <c r="V10">
        <v>20</v>
      </c>
    </row>
    <row r="11" spans="2:22" x14ac:dyDescent="0.3">
      <c r="B11">
        <v>0.2467565711208754</v>
      </c>
      <c r="C11">
        <v>50226.05966409231</v>
      </c>
      <c r="D11">
        <v>3459518.4927267339</v>
      </c>
      <c r="E11">
        <v>126326.15006423221</v>
      </c>
      <c r="F11">
        <v>66207.078648121678</v>
      </c>
      <c r="G11">
        <v>406374.4827367469</v>
      </c>
      <c r="H11">
        <v>375173.44567268947</v>
      </c>
      <c r="I11">
        <v>189.2057434912505</v>
      </c>
      <c r="J11">
        <v>219831.81526005911</v>
      </c>
      <c r="K11">
        <v>10738.642103556989</v>
      </c>
      <c r="L11">
        <v>1414.9931852502079</v>
      </c>
      <c r="M11">
        <v>7547.0593136519838</v>
      </c>
      <c r="N11">
        <v>337000</v>
      </c>
      <c r="O11">
        <v>27786</v>
      </c>
      <c r="P11">
        <v>3775</v>
      </c>
      <c r="Q11">
        <v>23180.5</v>
      </c>
      <c r="R11">
        <v>210</v>
      </c>
      <c r="S11">
        <v>673.06000000000006</v>
      </c>
      <c r="T11">
        <v>62358.15</v>
      </c>
      <c r="U11">
        <v>10</v>
      </c>
      <c r="V11">
        <v>21</v>
      </c>
    </row>
    <row r="12" spans="2:22" x14ac:dyDescent="0.3">
      <c r="B12">
        <v>0.2484671127290016</v>
      </c>
      <c r="C12">
        <v>44553.382791653428</v>
      </c>
      <c r="D12">
        <v>3646918.8729861751</v>
      </c>
      <c r="E12">
        <v>155559.26873017981</v>
      </c>
      <c r="F12">
        <v>31715.967411007521</v>
      </c>
      <c r="G12">
        <v>146875.13479621339</v>
      </c>
      <c r="H12">
        <v>163488.2605829316</v>
      </c>
      <c r="I12">
        <v>53.232295988934993</v>
      </c>
      <c r="J12">
        <v>232618.1872228531</v>
      </c>
      <c r="K12">
        <v>11878.343818969939</v>
      </c>
      <c r="L12">
        <v>829.20840703649571</v>
      </c>
      <c r="M12">
        <v>11288.62303397695</v>
      </c>
      <c r="N12">
        <v>369000</v>
      </c>
      <c r="O12">
        <v>29332.5</v>
      </c>
      <c r="P12">
        <v>3855</v>
      </c>
      <c r="Q12">
        <v>23305.5</v>
      </c>
      <c r="R12">
        <v>215</v>
      </c>
      <c r="S12">
        <v>55.41</v>
      </c>
      <c r="T12">
        <v>60251.8</v>
      </c>
      <c r="U12">
        <v>10</v>
      </c>
      <c r="V12">
        <v>22</v>
      </c>
    </row>
    <row r="13" spans="2:22" x14ac:dyDescent="0.3">
      <c r="B13">
        <v>0.24551617324697039</v>
      </c>
      <c r="C13">
        <v>29755.09162058881</v>
      </c>
      <c r="D13">
        <v>3363433.2003744142</v>
      </c>
      <c r="E13">
        <v>205039.63134914829</v>
      </c>
      <c r="F13">
        <v>33001.101615562133</v>
      </c>
      <c r="G13">
        <v>153103.47142957509</v>
      </c>
      <c r="H13">
        <v>165546.5097436395</v>
      </c>
      <c r="I13">
        <v>1062.1924197224171</v>
      </c>
      <c r="J13">
        <v>316168.45325063949</v>
      </c>
      <c r="K13">
        <v>21754.831596579701</v>
      </c>
      <c r="L13">
        <v>675.28496042344318</v>
      </c>
      <c r="M13">
        <v>11959.02868829432</v>
      </c>
      <c r="N13">
        <v>152000</v>
      </c>
      <c r="O13">
        <v>31780.5</v>
      </c>
      <c r="P13">
        <v>3615</v>
      </c>
      <c r="Q13">
        <v>23649</v>
      </c>
      <c r="R13">
        <v>205</v>
      </c>
      <c r="S13">
        <v>261.41000000000003</v>
      </c>
      <c r="T13">
        <v>60251.8</v>
      </c>
      <c r="U13">
        <v>10</v>
      </c>
      <c r="V13">
        <v>23</v>
      </c>
    </row>
    <row r="14" spans="2:22" x14ac:dyDescent="0.3">
      <c r="B14">
        <v>0.2499718737566142</v>
      </c>
      <c r="C14">
        <v>30344.76224164592</v>
      </c>
      <c r="D14">
        <v>3553555.9173509772</v>
      </c>
      <c r="E14">
        <v>171664.6549670255</v>
      </c>
      <c r="F14">
        <v>24709.306396768821</v>
      </c>
      <c r="G14">
        <v>172098.15157047761</v>
      </c>
      <c r="H14">
        <v>195940.46476034221</v>
      </c>
      <c r="I14">
        <v>310.73536012185969</v>
      </c>
      <c r="J14">
        <v>338219.40001411119</v>
      </c>
      <c r="K14">
        <v>15299.39072496609</v>
      </c>
      <c r="L14">
        <v>588.7649099640355</v>
      </c>
      <c r="M14">
        <v>18226.063031863581</v>
      </c>
      <c r="N14">
        <v>141000</v>
      </c>
      <c r="O14">
        <v>31300.5</v>
      </c>
      <c r="P14">
        <v>2440</v>
      </c>
      <c r="Q14">
        <v>24124.5</v>
      </c>
      <c r="R14">
        <v>225</v>
      </c>
      <c r="S14">
        <v>228.15</v>
      </c>
      <c r="T14">
        <v>60251.8</v>
      </c>
      <c r="U14">
        <v>10</v>
      </c>
      <c r="V14">
        <v>24</v>
      </c>
    </row>
    <row r="15" spans="2:22" x14ac:dyDescent="0.3">
      <c r="B15">
        <v>0.2442981956805107</v>
      </c>
      <c r="C15">
        <v>18139.403820720061</v>
      </c>
      <c r="D15">
        <v>3857264.4256895799</v>
      </c>
      <c r="E15">
        <v>191048.88217629361</v>
      </c>
      <c r="F15">
        <v>30427.387054111081</v>
      </c>
      <c r="G15">
        <v>179053.469972269</v>
      </c>
      <c r="H15">
        <v>201581.4392334859</v>
      </c>
      <c r="I15">
        <v>553.33252576160442</v>
      </c>
      <c r="J15">
        <v>366178.67603531771</v>
      </c>
      <c r="K15">
        <v>18502.26686019505</v>
      </c>
      <c r="L15">
        <v>538.15754835599614</v>
      </c>
      <c r="M15">
        <v>11588.28554546293</v>
      </c>
      <c r="N15">
        <v>180000</v>
      </c>
      <c r="O15">
        <v>26705.5</v>
      </c>
      <c r="P15">
        <v>1715</v>
      </c>
      <c r="Q15">
        <v>25799.5</v>
      </c>
      <c r="R15">
        <v>240</v>
      </c>
      <c r="S15">
        <v>165.7</v>
      </c>
      <c r="T15">
        <v>60251.8</v>
      </c>
      <c r="U15">
        <v>11</v>
      </c>
      <c r="V15">
        <v>25</v>
      </c>
    </row>
    <row r="16" spans="2:22" x14ac:dyDescent="0.3">
      <c r="B16">
        <v>0.24262717770034839</v>
      </c>
      <c r="C16">
        <v>22396.129596767099</v>
      </c>
      <c r="D16">
        <v>3532947.8315928299</v>
      </c>
      <c r="E16">
        <v>243982.07848599309</v>
      </c>
      <c r="F16">
        <v>45131.594490454903</v>
      </c>
      <c r="G16">
        <v>143878.1658943826</v>
      </c>
      <c r="H16">
        <v>107229.95382694549</v>
      </c>
      <c r="I16">
        <v>1604.124967306424</v>
      </c>
      <c r="J16">
        <v>400961.40432268078</v>
      </c>
      <c r="K16">
        <v>16072.55568118416</v>
      </c>
      <c r="L16">
        <v>2066.7537718352291</v>
      </c>
      <c r="M16">
        <v>8689.6288623076707</v>
      </c>
      <c r="N16">
        <v>211000</v>
      </c>
      <c r="O16">
        <v>26001</v>
      </c>
      <c r="P16">
        <v>2415</v>
      </c>
      <c r="Q16">
        <v>24574.5</v>
      </c>
      <c r="R16">
        <v>215</v>
      </c>
      <c r="S16">
        <v>351.15</v>
      </c>
      <c r="T16">
        <v>64762.775000000001</v>
      </c>
      <c r="U16">
        <v>11</v>
      </c>
      <c r="V16">
        <v>26</v>
      </c>
    </row>
    <row r="17" spans="2:22" x14ac:dyDescent="0.3">
      <c r="B17">
        <v>0.24525895736100509</v>
      </c>
      <c r="C17">
        <v>28665.596248673231</v>
      </c>
      <c r="D17">
        <v>3084935.8092337819</v>
      </c>
      <c r="E17">
        <v>235373.4737849774</v>
      </c>
      <c r="F17">
        <v>38659.106867476738</v>
      </c>
      <c r="G17">
        <v>156477.3373207392</v>
      </c>
      <c r="H17">
        <v>140172.13578479661</v>
      </c>
      <c r="I17">
        <v>57.739200058230523</v>
      </c>
      <c r="J17">
        <v>353847.40675193141</v>
      </c>
      <c r="K17">
        <v>13339.684710378509</v>
      </c>
      <c r="L17">
        <v>114.328165374677</v>
      </c>
      <c r="M17">
        <v>9338.2034942132304</v>
      </c>
      <c r="N17">
        <v>176000</v>
      </c>
      <c r="O17">
        <v>18491.5</v>
      </c>
      <c r="P17">
        <v>3030</v>
      </c>
      <c r="Q17">
        <v>21365</v>
      </c>
      <c r="R17">
        <v>175</v>
      </c>
      <c r="S17">
        <v>873.99499999999989</v>
      </c>
      <c r="T17">
        <v>69273.75</v>
      </c>
      <c r="U17">
        <v>11</v>
      </c>
      <c r="V17">
        <v>27</v>
      </c>
    </row>
    <row r="18" spans="2:22" x14ac:dyDescent="0.3">
      <c r="B18">
        <v>0.2471071695693984</v>
      </c>
      <c r="C18">
        <v>49722.43607791439</v>
      </c>
      <c r="D18">
        <v>3288695.7369400761</v>
      </c>
      <c r="E18">
        <v>300189.93124651298</v>
      </c>
      <c r="F18">
        <v>53804.128591773042</v>
      </c>
      <c r="G18">
        <v>169204.7078472311</v>
      </c>
      <c r="H18">
        <v>162525.5746427351</v>
      </c>
      <c r="I18">
        <v>766.00340171550158</v>
      </c>
      <c r="J18">
        <v>387775.70359011501</v>
      </c>
      <c r="K18">
        <v>18507.974475474741</v>
      </c>
      <c r="L18">
        <v>1702.8628667683829</v>
      </c>
      <c r="M18">
        <v>10670.304381709801</v>
      </c>
      <c r="N18">
        <v>90000</v>
      </c>
      <c r="O18">
        <v>19411.5</v>
      </c>
      <c r="P18">
        <v>3440</v>
      </c>
      <c r="Q18">
        <v>23138</v>
      </c>
      <c r="R18">
        <v>205</v>
      </c>
      <c r="S18">
        <v>1235.355</v>
      </c>
      <c r="T18">
        <v>69273.75</v>
      </c>
      <c r="U18">
        <v>11</v>
      </c>
      <c r="V18">
        <v>28</v>
      </c>
    </row>
    <row r="19" spans="2:22" x14ac:dyDescent="0.3">
      <c r="B19">
        <v>0.2495953616517477</v>
      </c>
      <c r="C19">
        <v>32842.145749951167</v>
      </c>
      <c r="D19">
        <v>3622411.9323532009</v>
      </c>
      <c r="E19">
        <v>256523.78707394289</v>
      </c>
      <c r="F19">
        <v>26628.766824284729</v>
      </c>
      <c r="G19">
        <v>109177.9439795674</v>
      </c>
      <c r="H19">
        <v>116278.94846604329</v>
      </c>
      <c r="I19">
        <v>852.92079587961996</v>
      </c>
      <c r="J19">
        <v>372843.57806496142</v>
      </c>
      <c r="K19">
        <v>8504.9883361252869</v>
      </c>
      <c r="L19">
        <v>638.09399411374261</v>
      </c>
      <c r="M19">
        <v>7223.7689168786656</v>
      </c>
      <c r="N19">
        <v>92000</v>
      </c>
      <c r="O19">
        <v>33455</v>
      </c>
      <c r="P19">
        <v>3795</v>
      </c>
      <c r="Q19">
        <v>27511</v>
      </c>
      <c r="R19">
        <v>290</v>
      </c>
      <c r="S19">
        <v>1149.71</v>
      </c>
      <c r="T19">
        <v>69273.75</v>
      </c>
      <c r="U19">
        <v>12</v>
      </c>
      <c r="V19">
        <v>29</v>
      </c>
    </row>
    <row r="20" spans="2:22" x14ac:dyDescent="0.3">
      <c r="B20">
        <v>0.24896236921005929</v>
      </c>
      <c r="C20">
        <v>35751.374410955148</v>
      </c>
      <c r="D20">
        <v>3552945.579900316</v>
      </c>
      <c r="E20">
        <v>189235.72317522811</v>
      </c>
      <c r="F20">
        <v>25272.52329050277</v>
      </c>
      <c r="G20">
        <v>93076.854069900466</v>
      </c>
      <c r="H20">
        <v>118965.7803674887</v>
      </c>
      <c r="I20">
        <v>370.967775632589</v>
      </c>
      <c r="J20">
        <v>303446.77632375859</v>
      </c>
      <c r="K20">
        <v>7764.8114259187159</v>
      </c>
      <c r="L20">
        <v>294.66502481274978</v>
      </c>
      <c r="M20">
        <v>9006.4207742471535</v>
      </c>
      <c r="N20">
        <v>197000</v>
      </c>
      <c r="O20">
        <v>33896</v>
      </c>
      <c r="P20">
        <v>4070</v>
      </c>
      <c r="Q20">
        <v>26454</v>
      </c>
      <c r="R20">
        <v>250</v>
      </c>
      <c r="S20">
        <v>1220</v>
      </c>
      <c r="T20">
        <v>72875.75</v>
      </c>
      <c r="U20">
        <v>12</v>
      </c>
      <c r="V20">
        <v>30</v>
      </c>
    </row>
    <row r="21" spans="2:22" x14ac:dyDescent="0.3">
      <c r="B21">
        <v>0.23834845145028569</v>
      </c>
      <c r="C21">
        <v>36926.203348146912</v>
      </c>
      <c r="D21">
        <v>3672907.117378247</v>
      </c>
      <c r="E21">
        <v>224133.46683410101</v>
      </c>
      <c r="F21">
        <v>25762.46745219552</v>
      </c>
      <c r="G21">
        <v>93603.631742977057</v>
      </c>
      <c r="H21">
        <v>96179.878488196613</v>
      </c>
      <c r="I21">
        <v>1386.596479230561</v>
      </c>
      <c r="J21">
        <v>344382.82611347572</v>
      </c>
      <c r="K21">
        <v>8685.8701210262716</v>
      </c>
      <c r="L21">
        <v>691.43694642764274</v>
      </c>
      <c r="M21">
        <v>6587.6121736551386</v>
      </c>
      <c r="N21">
        <v>409000</v>
      </c>
      <c r="O21">
        <v>28183.5</v>
      </c>
      <c r="P21">
        <v>4175</v>
      </c>
      <c r="Q21">
        <v>24936.5</v>
      </c>
      <c r="R21">
        <v>220</v>
      </c>
      <c r="S21">
        <v>1162.2</v>
      </c>
      <c r="T21">
        <v>76477.75</v>
      </c>
      <c r="U21">
        <v>12</v>
      </c>
      <c r="V21">
        <v>31</v>
      </c>
    </row>
    <row r="22" spans="2:22" x14ac:dyDescent="0.3">
      <c r="B22">
        <v>0.23617822840774619</v>
      </c>
      <c r="C22">
        <v>30454.735724026719</v>
      </c>
      <c r="D22">
        <v>4420915.6405716399</v>
      </c>
      <c r="E22">
        <v>354459.28523242212</v>
      </c>
      <c r="F22">
        <v>57525.611923161567</v>
      </c>
      <c r="G22">
        <v>106591.5750340935</v>
      </c>
      <c r="H22">
        <v>120127.0131336609</v>
      </c>
      <c r="I22">
        <v>1599.713426059875</v>
      </c>
      <c r="J22">
        <v>445126.32640104438</v>
      </c>
      <c r="K22">
        <v>15308.218655796351</v>
      </c>
      <c r="L22">
        <v>725.51156937049564</v>
      </c>
      <c r="M22">
        <v>10999.23284183883</v>
      </c>
      <c r="N22">
        <v>600000</v>
      </c>
      <c r="O22">
        <v>32997</v>
      </c>
      <c r="P22">
        <v>4630</v>
      </c>
      <c r="Q22">
        <v>28981</v>
      </c>
      <c r="R22">
        <v>270.00000000000011</v>
      </c>
      <c r="S22">
        <v>544.35</v>
      </c>
      <c r="T22">
        <v>76477.75</v>
      </c>
      <c r="U22">
        <v>12</v>
      </c>
      <c r="V22">
        <v>32</v>
      </c>
    </row>
    <row r="23" spans="2:22" x14ac:dyDescent="0.3">
      <c r="B23">
        <v>0.2334855140110581</v>
      </c>
      <c r="C23">
        <v>56465.983084199601</v>
      </c>
      <c r="D23">
        <v>5273132.4045447074</v>
      </c>
      <c r="E23">
        <v>292512.30581323069</v>
      </c>
      <c r="F23">
        <v>53688.967522681603</v>
      </c>
      <c r="G23">
        <v>268444.83761340787</v>
      </c>
      <c r="H23">
        <v>200870.79228313631</v>
      </c>
      <c r="I23">
        <v>172.39130434782609</v>
      </c>
      <c r="J23">
        <v>479059.18288613867</v>
      </c>
      <c r="K23">
        <v>15158.114100418359</v>
      </c>
      <c r="L23">
        <v>1097.6851717298439</v>
      </c>
      <c r="M23">
        <v>9434.5344304286482</v>
      </c>
      <c r="N23">
        <v>568000</v>
      </c>
      <c r="O23">
        <v>50352</v>
      </c>
      <c r="P23">
        <v>5495</v>
      </c>
      <c r="Q23">
        <v>36789</v>
      </c>
      <c r="R23">
        <v>335</v>
      </c>
      <c r="S23">
        <v>164.55</v>
      </c>
      <c r="T23">
        <v>76477.75</v>
      </c>
      <c r="U23">
        <v>1</v>
      </c>
      <c r="V23">
        <v>33</v>
      </c>
    </row>
    <row r="24" spans="2:22" x14ac:dyDescent="0.3">
      <c r="B24">
        <v>0.23036551997069851</v>
      </c>
      <c r="C24">
        <v>35926.949575077648</v>
      </c>
      <c r="D24">
        <v>5824245.2473748503</v>
      </c>
      <c r="E24">
        <v>251892.32061627469</v>
      </c>
      <c r="F24">
        <v>48037.157297013931</v>
      </c>
      <c r="G24">
        <v>302351.51945767592</v>
      </c>
      <c r="H24">
        <v>166717.19297198951</v>
      </c>
      <c r="I24">
        <v>3656.241231954064</v>
      </c>
      <c r="J24">
        <v>555867.69467894675</v>
      </c>
      <c r="K24">
        <v>4105.718161088842</v>
      </c>
      <c r="L24">
        <v>874.46067256779054</v>
      </c>
      <c r="M24">
        <v>1732.656367218829</v>
      </c>
      <c r="N24">
        <v>304000</v>
      </c>
      <c r="O24">
        <v>56677</v>
      </c>
      <c r="P24">
        <v>5455</v>
      </c>
      <c r="Q24">
        <v>40074.5</v>
      </c>
      <c r="R24">
        <v>340</v>
      </c>
      <c r="S24">
        <v>343.5</v>
      </c>
      <c r="T24">
        <v>73311.25</v>
      </c>
      <c r="U24">
        <v>1</v>
      </c>
      <c r="V24">
        <v>34</v>
      </c>
    </row>
    <row r="25" spans="2:22" x14ac:dyDescent="0.3">
      <c r="B25">
        <v>0.24455965515966349</v>
      </c>
      <c r="C25">
        <v>25922.378463485769</v>
      </c>
      <c r="D25">
        <v>5037474.5115707144</v>
      </c>
      <c r="E25">
        <v>122433.38751215579</v>
      </c>
      <c r="F25">
        <v>29112.825043607088</v>
      </c>
      <c r="G25">
        <v>183051.872534461</v>
      </c>
      <c r="H25">
        <v>90130.115888427434</v>
      </c>
      <c r="I25">
        <v>674.61795952575631</v>
      </c>
      <c r="J25">
        <v>621356.57493058452</v>
      </c>
      <c r="K25">
        <v>2222.7165671707839</v>
      </c>
      <c r="L25">
        <v>563.09554652390761</v>
      </c>
      <c r="M25">
        <v>2308.3805217759209</v>
      </c>
      <c r="N25">
        <v>53000</v>
      </c>
      <c r="O25">
        <v>50673</v>
      </c>
      <c r="P25">
        <v>4330</v>
      </c>
      <c r="Q25">
        <v>32458</v>
      </c>
      <c r="R25">
        <v>275</v>
      </c>
      <c r="S25">
        <v>269.14999999999998</v>
      </c>
      <c r="T25">
        <v>70144.75</v>
      </c>
      <c r="U25">
        <v>1</v>
      </c>
      <c r="V25">
        <v>35</v>
      </c>
    </row>
    <row r="26" spans="2:22" x14ac:dyDescent="0.3">
      <c r="B26">
        <v>0.24517471400347041</v>
      </c>
      <c r="C26">
        <v>25179.035504392319</v>
      </c>
      <c r="D26">
        <v>4521415.3574393112</v>
      </c>
      <c r="E26">
        <v>173032.67422204491</v>
      </c>
      <c r="F26">
        <v>21958.461195690968</v>
      </c>
      <c r="G26">
        <v>266429.32917438378</v>
      </c>
      <c r="H26">
        <v>110670.6444262825</v>
      </c>
      <c r="I26">
        <v>475.60526315789468</v>
      </c>
      <c r="J26">
        <v>570767.0799450546</v>
      </c>
      <c r="K26">
        <v>3334.1396713308318</v>
      </c>
      <c r="L26">
        <v>595.66510218192764</v>
      </c>
      <c r="M26">
        <v>551.36499186923766</v>
      </c>
      <c r="N26">
        <v>49000</v>
      </c>
      <c r="O26">
        <v>48375</v>
      </c>
      <c r="P26">
        <v>4040</v>
      </c>
      <c r="Q26">
        <v>30082</v>
      </c>
      <c r="R26">
        <v>305</v>
      </c>
      <c r="S26">
        <v>105.61499999999999</v>
      </c>
      <c r="T26">
        <v>70144.75</v>
      </c>
      <c r="U26">
        <v>1</v>
      </c>
      <c r="V26">
        <v>36</v>
      </c>
    </row>
    <row r="27" spans="2:22" x14ac:dyDescent="0.3">
      <c r="B27">
        <v>0.23078827329059051</v>
      </c>
      <c r="C27">
        <v>11103.14217381098</v>
      </c>
      <c r="D27">
        <v>5408583.7843124848</v>
      </c>
      <c r="E27">
        <v>294709.11655629717</v>
      </c>
      <c r="F27">
        <v>40605.777092794451</v>
      </c>
      <c r="G27">
        <v>228724.72878050621</v>
      </c>
      <c r="H27">
        <v>108176.32803627269</v>
      </c>
      <c r="I27">
        <v>2641.5149662049789</v>
      </c>
      <c r="J27">
        <v>596042.22251531458</v>
      </c>
      <c r="K27">
        <v>4796.8441343427039</v>
      </c>
      <c r="L27">
        <v>801.7858321527882</v>
      </c>
      <c r="M27">
        <v>11265.06667149701</v>
      </c>
      <c r="N27">
        <v>189000</v>
      </c>
      <c r="O27">
        <v>57070</v>
      </c>
      <c r="P27">
        <v>4800</v>
      </c>
      <c r="Q27">
        <v>37726.5</v>
      </c>
      <c r="R27">
        <v>360</v>
      </c>
      <c r="S27">
        <v>140.315</v>
      </c>
      <c r="T27">
        <v>70144.75</v>
      </c>
      <c r="U27">
        <v>1</v>
      </c>
      <c r="V27">
        <v>37</v>
      </c>
    </row>
    <row r="28" spans="2:22" x14ac:dyDescent="0.3">
      <c r="B28">
        <v>0.23336415503680619</v>
      </c>
      <c r="C28">
        <v>14413.442989395369</v>
      </c>
      <c r="D28">
        <v>6286161.8205229742</v>
      </c>
      <c r="E28">
        <v>303009.88102706178</v>
      </c>
      <c r="F28">
        <v>34395.716224693511</v>
      </c>
      <c r="G28">
        <v>261735.02155742969</v>
      </c>
      <c r="H28">
        <v>130048.5651543174</v>
      </c>
      <c r="I28">
        <v>409.26861809294371</v>
      </c>
      <c r="J28">
        <v>587192.04526169924</v>
      </c>
      <c r="K28">
        <v>9306.3207373494843</v>
      </c>
      <c r="L28">
        <v>1020.1751884590381</v>
      </c>
      <c r="M28">
        <v>1475.502650530336</v>
      </c>
      <c r="N28">
        <v>758000</v>
      </c>
      <c r="O28">
        <v>68499.5</v>
      </c>
      <c r="P28">
        <v>4940</v>
      </c>
      <c r="Q28">
        <v>44115.5</v>
      </c>
      <c r="R28">
        <v>405</v>
      </c>
      <c r="S28">
        <v>744.9</v>
      </c>
      <c r="T28">
        <v>64061.775000000001</v>
      </c>
      <c r="U28">
        <v>2</v>
      </c>
      <c r="V28">
        <v>38</v>
      </c>
    </row>
    <row r="29" spans="2:22" x14ac:dyDescent="0.3">
      <c r="B29">
        <v>0.2278748064199495</v>
      </c>
      <c r="C29">
        <v>8719.7820260693461</v>
      </c>
      <c r="D29">
        <v>6116265.261967971</v>
      </c>
      <c r="E29">
        <v>243830.9418400873</v>
      </c>
      <c r="F29">
        <v>29388.894976752239</v>
      </c>
      <c r="G29">
        <v>183761.33232716509</v>
      </c>
      <c r="H29">
        <v>86551.910480984603</v>
      </c>
      <c r="I29">
        <v>1848.508950580142</v>
      </c>
      <c r="J29">
        <v>740439.85483531957</v>
      </c>
      <c r="K29">
        <v>13307.39617406592</v>
      </c>
      <c r="L29">
        <v>828.62066081370881</v>
      </c>
      <c r="M29">
        <v>5443.9304539081659</v>
      </c>
      <c r="N29">
        <v>1416000</v>
      </c>
      <c r="O29">
        <v>70136.5</v>
      </c>
      <c r="P29">
        <v>4575</v>
      </c>
      <c r="Q29">
        <v>44549.5</v>
      </c>
      <c r="R29">
        <v>460</v>
      </c>
      <c r="S29">
        <v>802.16499999999996</v>
      </c>
      <c r="T29">
        <v>57978.8</v>
      </c>
      <c r="U29">
        <v>2</v>
      </c>
      <c r="V29">
        <v>39</v>
      </c>
    </row>
    <row r="30" spans="2:22" x14ac:dyDescent="0.3">
      <c r="B30">
        <v>0.2341042671661942</v>
      </c>
      <c r="C30">
        <v>5209.2628319375362</v>
      </c>
      <c r="D30">
        <v>5626978.5352292303</v>
      </c>
      <c r="E30">
        <v>256556.1944729237</v>
      </c>
      <c r="F30">
        <v>19100.630383770971</v>
      </c>
      <c r="G30">
        <v>241796.61644910061</v>
      </c>
      <c r="H30">
        <v>90293.88908691729</v>
      </c>
      <c r="I30">
        <v>307.17084745762708</v>
      </c>
      <c r="J30">
        <v>655958.61767557729</v>
      </c>
      <c r="K30">
        <v>4026.361349261696</v>
      </c>
      <c r="L30">
        <v>44.706666666666678</v>
      </c>
      <c r="M30">
        <v>1210.217979240573</v>
      </c>
      <c r="N30">
        <v>1528000</v>
      </c>
      <c r="O30">
        <v>66551.5</v>
      </c>
      <c r="P30">
        <v>4295</v>
      </c>
      <c r="Q30">
        <v>39974</v>
      </c>
      <c r="R30">
        <v>415</v>
      </c>
      <c r="S30">
        <v>234.065</v>
      </c>
      <c r="T30">
        <v>57978.8</v>
      </c>
      <c r="U30">
        <v>2</v>
      </c>
      <c r="V30">
        <v>40</v>
      </c>
    </row>
    <row r="31" spans="2:22" x14ac:dyDescent="0.3">
      <c r="B31">
        <v>0.23055001546869591</v>
      </c>
      <c r="C31">
        <v>11791.727364089689</v>
      </c>
      <c r="D31">
        <v>6688622.7894229172</v>
      </c>
      <c r="E31">
        <v>287423.35449968628</v>
      </c>
      <c r="F31">
        <v>33901.216171757857</v>
      </c>
      <c r="G31">
        <v>292213.74374134769</v>
      </c>
      <c r="H31">
        <v>101335.15703514581</v>
      </c>
      <c r="I31">
        <v>2199.85563637321</v>
      </c>
      <c r="J31">
        <v>516449.18135726458</v>
      </c>
      <c r="K31">
        <v>5906.1542081739226</v>
      </c>
      <c r="L31">
        <v>297.38857753792257</v>
      </c>
      <c r="M31">
        <v>6624.4760113975344</v>
      </c>
      <c r="N31">
        <v>1331500</v>
      </c>
      <c r="O31">
        <v>72722</v>
      </c>
      <c r="P31">
        <v>5445</v>
      </c>
      <c r="Q31">
        <v>45254</v>
      </c>
      <c r="R31">
        <v>460</v>
      </c>
      <c r="S31">
        <v>142.59</v>
      </c>
      <c r="T31">
        <v>57978.8</v>
      </c>
      <c r="U31">
        <v>2</v>
      </c>
      <c r="V31">
        <v>41</v>
      </c>
    </row>
    <row r="32" spans="2:22" x14ac:dyDescent="0.3">
      <c r="B32">
        <v>0.2331453159086852</v>
      </c>
      <c r="C32">
        <v>13502.2052556448</v>
      </c>
      <c r="D32">
        <v>7353813.2002501991</v>
      </c>
      <c r="E32">
        <v>268778.27337017929</v>
      </c>
      <c r="F32">
        <v>28692.1861682452</v>
      </c>
      <c r="G32">
        <v>230381.3771744394</v>
      </c>
      <c r="H32">
        <v>141773.15518427041</v>
      </c>
      <c r="I32">
        <v>1630.951688304162</v>
      </c>
      <c r="J32">
        <v>665644.06622423127</v>
      </c>
      <c r="K32">
        <v>8669.2511049605018</v>
      </c>
      <c r="L32">
        <v>1528.266336188025</v>
      </c>
      <c r="M32">
        <v>2856.5226297082691</v>
      </c>
      <c r="N32">
        <v>1065500</v>
      </c>
      <c r="O32">
        <v>93029.5</v>
      </c>
      <c r="P32">
        <v>6035</v>
      </c>
      <c r="Q32">
        <v>56395.5</v>
      </c>
      <c r="R32">
        <v>555</v>
      </c>
      <c r="S32">
        <v>74.490000000000009</v>
      </c>
      <c r="T32">
        <v>57978.8</v>
      </c>
      <c r="U32">
        <v>3</v>
      </c>
      <c r="V32">
        <v>42</v>
      </c>
    </row>
    <row r="33" spans="2:22" x14ac:dyDescent="0.3">
      <c r="B33">
        <v>0.23115843224657481</v>
      </c>
      <c r="C33">
        <v>10642.592352940561</v>
      </c>
      <c r="D33">
        <v>7312728.2801833535</v>
      </c>
      <c r="E33">
        <v>386035.84989302582</v>
      </c>
      <c r="F33">
        <v>51277.944973259073</v>
      </c>
      <c r="G33">
        <v>246392.13811050271</v>
      </c>
      <c r="H33">
        <v>172861.50003564061</v>
      </c>
      <c r="I33">
        <v>397.70640672458859</v>
      </c>
      <c r="J33">
        <v>825158.1487319296</v>
      </c>
      <c r="K33">
        <v>7836.4089063439551</v>
      </c>
      <c r="L33">
        <v>151.11809361971191</v>
      </c>
      <c r="M33">
        <v>9283.2730954082963</v>
      </c>
      <c r="N33">
        <v>1125000</v>
      </c>
      <c r="O33">
        <v>95442.5</v>
      </c>
      <c r="P33">
        <v>6015</v>
      </c>
      <c r="Q33">
        <v>56464</v>
      </c>
      <c r="R33">
        <v>505</v>
      </c>
      <c r="S33">
        <v>60.35</v>
      </c>
      <c r="T33">
        <v>71948.524999999994</v>
      </c>
      <c r="U33">
        <v>3</v>
      </c>
      <c r="V33">
        <v>43</v>
      </c>
    </row>
    <row r="34" spans="2:22" x14ac:dyDescent="0.3">
      <c r="B34">
        <v>0.2281653681972157</v>
      </c>
      <c r="C34">
        <v>17328.608692588059</v>
      </c>
      <c r="D34">
        <v>6790310.7887581559</v>
      </c>
      <c r="E34">
        <v>346994.82284426328</v>
      </c>
      <c r="F34">
        <v>44800.793205227659</v>
      </c>
      <c r="G34">
        <v>245981.71363625</v>
      </c>
      <c r="H34">
        <v>121722.90984061859</v>
      </c>
      <c r="I34">
        <v>0</v>
      </c>
      <c r="J34">
        <v>702614.66696910374</v>
      </c>
      <c r="K34">
        <v>3284.070890398712</v>
      </c>
      <c r="L34">
        <v>21.361764705882351</v>
      </c>
      <c r="M34">
        <v>2897.7504201680672</v>
      </c>
      <c r="N34">
        <v>1273000</v>
      </c>
      <c r="O34">
        <v>81310.5</v>
      </c>
      <c r="P34">
        <v>5450</v>
      </c>
      <c r="Q34">
        <v>46106.5</v>
      </c>
      <c r="R34">
        <v>420</v>
      </c>
      <c r="S34">
        <v>410.9</v>
      </c>
      <c r="T34">
        <v>85918.25</v>
      </c>
      <c r="U34">
        <v>3</v>
      </c>
      <c r="V34">
        <v>44</v>
      </c>
    </row>
    <row r="35" spans="2:22" x14ac:dyDescent="0.3">
      <c r="B35">
        <v>0.23332813530086899</v>
      </c>
      <c r="C35">
        <v>20396.574488405739</v>
      </c>
      <c r="D35">
        <v>6544728.5697961338</v>
      </c>
      <c r="E35">
        <v>524483.3439875762</v>
      </c>
      <c r="F35">
        <v>67600.075447287614</v>
      </c>
      <c r="G35">
        <v>216495.06921264951</v>
      </c>
      <c r="H35">
        <v>119465.6505749479</v>
      </c>
      <c r="I35">
        <v>1815.3407096740759</v>
      </c>
      <c r="J35">
        <v>515506.28700034349</v>
      </c>
      <c r="K35">
        <v>4905.0887834953128</v>
      </c>
      <c r="L35">
        <v>311.56385103934798</v>
      </c>
      <c r="M35">
        <v>5881.4517008191542</v>
      </c>
      <c r="N35">
        <v>984500</v>
      </c>
      <c r="O35">
        <v>82450</v>
      </c>
      <c r="P35">
        <v>5170</v>
      </c>
      <c r="Q35">
        <v>42869.5</v>
      </c>
      <c r="R35">
        <v>405</v>
      </c>
      <c r="S35">
        <v>450.9</v>
      </c>
      <c r="T35">
        <v>85918.25</v>
      </c>
      <c r="U35">
        <v>3</v>
      </c>
      <c r="V35">
        <v>45</v>
      </c>
    </row>
    <row r="36" spans="2:22" x14ac:dyDescent="0.3">
      <c r="B36">
        <v>0.23992644573163091</v>
      </c>
      <c r="C36">
        <v>29758.210313026761</v>
      </c>
      <c r="D36">
        <v>7823391.5895900512</v>
      </c>
      <c r="E36">
        <v>586007.833856527</v>
      </c>
      <c r="F36">
        <v>84696.444737076177</v>
      </c>
      <c r="G36">
        <v>314750.30138778302</v>
      </c>
      <c r="H36">
        <v>197625.0377198444</v>
      </c>
      <c r="I36">
        <v>1234.9450521700151</v>
      </c>
      <c r="J36">
        <v>618320.81581552455</v>
      </c>
      <c r="K36">
        <v>4716.106189613929</v>
      </c>
      <c r="L36">
        <v>645.32378295853459</v>
      </c>
      <c r="M36">
        <v>3560.755578485805</v>
      </c>
      <c r="N36">
        <v>1072500</v>
      </c>
      <c r="O36">
        <v>96543.5</v>
      </c>
      <c r="P36">
        <v>5175</v>
      </c>
      <c r="Q36">
        <v>48313.5</v>
      </c>
      <c r="R36">
        <v>425</v>
      </c>
      <c r="S36">
        <v>125.9</v>
      </c>
      <c r="T36">
        <v>85918.25</v>
      </c>
      <c r="U36">
        <v>4</v>
      </c>
      <c r="V36">
        <v>46</v>
      </c>
    </row>
    <row r="37" spans="2:22" x14ac:dyDescent="0.3">
      <c r="B37">
        <v>0.2399038292048622</v>
      </c>
      <c r="C37">
        <v>27380.44040029349</v>
      </c>
      <c r="D37">
        <v>8037227.5016836487</v>
      </c>
      <c r="E37">
        <v>520700.44416420202</v>
      </c>
      <c r="F37">
        <v>50984.268331580977</v>
      </c>
      <c r="G37">
        <v>245007.73392676411</v>
      </c>
      <c r="H37">
        <v>101024.3835459104</v>
      </c>
      <c r="I37">
        <v>0</v>
      </c>
      <c r="J37">
        <v>636172.40797545784</v>
      </c>
      <c r="K37">
        <v>1198.8664159905011</v>
      </c>
      <c r="L37">
        <v>139.94260835147441</v>
      </c>
      <c r="M37">
        <v>4396.9447852760741</v>
      </c>
      <c r="N37">
        <v>1313500</v>
      </c>
      <c r="O37">
        <v>99298</v>
      </c>
      <c r="P37">
        <v>4790</v>
      </c>
      <c r="Q37">
        <v>51798</v>
      </c>
      <c r="R37">
        <v>480</v>
      </c>
      <c r="S37">
        <v>90.15</v>
      </c>
      <c r="T37">
        <v>78470.925000000003</v>
      </c>
      <c r="U37">
        <v>4</v>
      </c>
      <c r="V37">
        <v>47</v>
      </c>
    </row>
    <row r="38" spans="2:22" x14ac:dyDescent="0.3">
      <c r="B38">
        <v>0.24408252994165949</v>
      </c>
      <c r="C38">
        <v>17869.079009555931</v>
      </c>
      <c r="D38">
        <v>6754965.3411857169</v>
      </c>
      <c r="E38">
        <v>280743.08577235648</v>
      </c>
      <c r="F38">
        <v>27399.254481319091</v>
      </c>
      <c r="G38">
        <v>204898.77264290801</v>
      </c>
      <c r="H38">
        <v>94110.482783661224</v>
      </c>
      <c r="I38">
        <v>1063.734032477608</v>
      </c>
      <c r="J38">
        <v>703741.17072755622</v>
      </c>
      <c r="K38">
        <v>20221.124927879438</v>
      </c>
      <c r="L38">
        <v>1333.990560188726</v>
      </c>
      <c r="M38">
        <v>9779.2209091718414</v>
      </c>
      <c r="N38">
        <v>1006500</v>
      </c>
      <c r="O38">
        <v>93889</v>
      </c>
      <c r="P38">
        <v>4810</v>
      </c>
      <c r="Q38">
        <v>47467.5</v>
      </c>
      <c r="R38">
        <v>430</v>
      </c>
      <c r="S38">
        <v>78.289999999999992</v>
      </c>
      <c r="T38">
        <v>71023.600000000006</v>
      </c>
      <c r="U38">
        <v>4</v>
      </c>
      <c r="V38">
        <v>48</v>
      </c>
    </row>
    <row r="39" spans="2:22" x14ac:dyDescent="0.3">
      <c r="B39">
        <v>0.25265062425950108</v>
      </c>
      <c r="C39">
        <v>13036.515525550019</v>
      </c>
      <c r="D39">
        <v>6286475.1897428706</v>
      </c>
      <c r="E39">
        <v>380144.79272503871</v>
      </c>
      <c r="F39">
        <v>51624.601481178077</v>
      </c>
      <c r="G39">
        <v>233614.35821785641</v>
      </c>
      <c r="H39">
        <v>83955.15998454213</v>
      </c>
      <c r="I39">
        <v>361.26269834312262</v>
      </c>
      <c r="J39">
        <v>686965.91472696327</v>
      </c>
      <c r="K39">
        <v>8155.1608835926736</v>
      </c>
      <c r="L39">
        <v>302.89744359216218</v>
      </c>
      <c r="M39">
        <v>2338.3585868326459</v>
      </c>
      <c r="N39">
        <v>917500</v>
      </c>
      <c r="O39">
        <v>89079</v>
      </c>
      <c r="P39">
        <v>3675</v>
      </c>
      <c r="Q39">
        <v>44206.5</v>
      </c>
      <c r="R39">
        <v>370</v>
      </c>
      <c r="S39">
        <v>62.19</v>
      </c>
      <c r="T39">
        <v>71023.600000000006</v>
      </c>
      <c r="U39">
        <v>4</v>
      </c>
      <c r="V39">
        <v>49</v>
      </c>
    </row>
    <row r="40" spans="2:22" x14ac:dyDescent="0.3">
      <c r="B40">
        <v>0.26037514190085892</v>
      </c>
      <c r="C40">
        <v>16541.950944360211</v>
      </c>
      <c r="D40">
        <v>6773624.9161488404</v>
      </c>
      <c r="E40">
        <v>399925.99047835579</v>
      </c>
      <c r="F40">
        <v>52058.492677839487</v>
      </c>
      <c r="G40">
        <v>168825.20522626449</v>
      </c>
      <c r="H40">
        <v>102657.4014488237</v>
      </c>
      <c r="I40">
        <v>991.69111790356601</v>
      </c>
      <c r="J40">
        <v>663852.01061152818</v>
      </c>
      <c r="K40">
        <v>11222.472418463411</v>
      </c>
      <c r="L40">
        <v>932.49421504892507</v>
      </c>
      <c r="M40">
        <v>7937.1023080147597</v>
      </c>
      <c r="N40">
        <v>1365500</v>
      </c>
      <c r="O40">
        <v>86928.5</v>
      </c>
      <c r="P40">
        <v>3435</v>
      </c>
      <c r="Q40">
        <v>47242.5</v>
      </c>
      <c r="R40">
        <v>425</v>
      </c>
      <c r="S40">
        <v>57.4</v>
      </c>
      <c r="T40">
        <v>71023.600000000006</v>
      </c>
      <c r="U40">
        <v>4</v>
      </c>
      <c r="V40">
        <v>50</v>
      </c>
    </row>
    <row r="41" spans="2:22" x14ac:dyDescent="0.3">
      <c r="B41">
        <v>0.26606234865761852</v>
      </c>
      <c r="C41">
        <v>17097.935369710911</v>
      </c>
      <c r="D41">
        <v>6041384.4514742354</v>
      </c>
      <c r="E41">
        <v>248962.61989554661</v>
      </c>
      <c r="F41">
        <v>20017.095066978622</v>
      </c>
      <c r="G41">
        <v>160553.7833497244</v>
      </c>
      <c r="H41">
        <v>69225.787106634409</v>
      </c>
      <c r="I41">
        <v>211.012987012987</v>
      </c>
      <c r="J41">
        <v>764457.23099723831</v>
      </c>
      <c r="K41">
        <v>13367.78234528292</v>
      </c>
      <c r="L41">
        <v>350.08492181188569</v>
      </c>
      <c r="M41">
        <v>2509.906160905166</v>
      </c>
      <c r="N41">
        <v>1797500</v>
      </c>
      <c r="O41">
        <v>88102</v>
      </c>
      <c r="P41">
        <v>3090</v>
      </c>
      <c r="Q41">
        <v>43638.5</v>
      </c>
      <c r="R41">
        <v>390</v>
      </c>
      <c r="S41">
        <v>13.75</v>
      </c>
      <c r="T41">
        <v>71023.600000000006</v>
      </c>
      <c r="U41">
        <v>5</v>
      </c>
      <c r="V41">
        <v>51</v>
      </c>
    </row>
    <row r="42" spans="2:22" x14ac:dyDescent="0.3">
      <c r="B42">
        <v>0.27680738708108749</v>
      </c>
      <c r="C42">
        <v>7982.8526087706996</v>
      </c>
      <c r="D42">
        <v>3926272.8267830731</v>
      </c>
      <c r="E42">
        <v>169350.5160574927</v>
      </c>
      <c r="F42">
        <v>3421.2225466160139</v>
      </c>
      <c r="G42">
        <v>75266.896025552312</v>
      </c>
      <c r="H42">
        <v>44475.893106008181</v>
      </c>
      <c r="I42">
        <v>2829.302325581396</v>
      </c>
      <c r="J42">
        <v>529985.0813433138</v>
      </c>
      <c r="K42">
        <v>3283.0603150787701</v>
      </c>
      <c r="L42">
        <v>208.5944186046512</v>
      </c>
      <c r="M42">
        <v>1400.2381395348841</v>
      </c>
      <c r="N42">
        <v>1854000</v>
      </c>
      <c r="O42">
        <v>67928.5</v>
      </c>
      <c r="P42">
        <v>1655</v>
      </c>
      <c r="Q42">
        <v>32542</v>
      </c>
      <c r="R42">
        <v>285</v>
      </c>
      <c r="S42">
        <v>4.4000000000000004</v>
      </c>
      <c r="T42">
        <v>86987.3</v>
      </c>
      <c r="U42">
        <v>5</v>
      </c>
      <c r="V42">
        <v>52</v>
      </c>
    </row>
    <row r="43" spans="2:22" x14ac:dyDescent="0.3">
      <c r="B43">
        <v>0.24996253291050241</v>
      </c>
      <c r="C43">
        <v>4224.7667293403356</v>
      </c>
      <c r="D43">
        <v>3046879.7559469282</v>
      </c>
      <c r="E43">
        <v>302070.82114783413</v>
      </c>
      <c r="F43">
        <v>31685.750470052521</v>
      </c>
      <c r="G43">
        <v>111956.31832751889</v>
      </c>
      <c r="H43">
        <v>47880.689599190468</v>
      </c>
      <c r="I43">
        <v>0</v>
      </c>
      <c r="J43">
        <v>327581.71535952907</v>
      </c>
      <c r="K43">
        <v>9795.2567207490865</v>
      </c>
      <c r="L43">
        <v>640.35550092818187</v>
      </c>
      <c r="M43">
        <v>1436.8911693510111</v>
      </c>
      <c r="N43">
        <v>1030500</v>
      </c>
      <c r="O43">
        <v>50684.872130000003</v>
      </c>
      <c r="P43">
        <v>1749.8564704999999</v>
      </c>
      <c r="Q43">
        <v>27093.581335999999</v>
      </c>
      <c r="R43">
        <v>1240.8760745</v>
      </c>
      <c r="S43">
        <v>83.405000000000001</v>
      </c>
      <c r="T43">
        <v>102951</v>
      </c>
      <c r="U43">
        <v>5</v>
      </c>
      <c r="V43">
        <v>1</v>
      </c>
    </row>
    <row r="44" spans="2:22" x14ac:dyDescent="0.3">
      <c r="B44">
        <v>0.2596907508182924</v>
      </c>
      <c r="C44">
        <v>4043.554873034383</v>
      </c>
      <c r="D44">
        <v>4500779.4078485304</v>
      </c>
      <c r="E44">
        <v>475117.69758153998</v>
      </c>
      <c r="F44">
        <v>94012.650798049406</v>
      </c>
      <c r="G44">
        <v>231998.96084034769</v>
      </c>
      <c r="H44">
        <v>109681.4259310576</v>
      </c>
      <c r="I44">
        <v>1525.678092399404</v>
      </c>
      <c r="J44">
        <v>463920.40647122002</v>
      </c>
      <c r="K44">
        <v>23013.925860743191</v>
      </c>
      <c r="L44">
        <v>1193.9708827404479</v>
      </c>
      <c r="M44">
        <v>2507.1891677547269</v>
      </c>
      <c r="N44">
        <v>241000</v>
      </c>
      <c r="O44">
        <v>66785.569825500002</v>
      </c>
      <c r="P44">
        <v>2791.1757579999999</v>
      </c>
      <c r="Q44">
        <v>35890.293353999987</v>
      </c>
      <c r="R44">
        <v>2757.3030115000001</v>
      </c>
      <c r="S44">
        <v>180.595</v>
      </c>
      <c r="T44">
        <v>102951</v>
      </c>
      <c r="U44">
        <v>5</v>
      </c>
      <c r="V44">
        <v>2</v>
      </c>
    </row>
    <row r="45" spans="2:22" x14ac:dyDescent="0.3">
      <c r="B45">
        <v>0.26809523574541588</v>
      </c>
      <c r="C45">
        <v>11668.170435187651</v>
      </c>
      <c r="D45">
        <v>5404990.8862276059</v>
      </c>
      <c r="E45">
        <v>517566.70287510962</v>
      </c>
      <c r="F45">
        <v>77509.989319460845</v>
      </c>
      <c r="G45">
        <v>195441.8547893932</v>
      </c>
      <c r="H45">
        <v>64174.937393532098</v>
      </c>
      <c r="I45">
        <v>81.763636363636365</v>
      </c>
      <c r="J45">
        <v>527693.98793136561</v>
      </c>
      <c r="K45">
        <v>10081.538345674941</v>
      </c>
      <c r="L45">
        <v>705.14731934731935</v>
      </c>
      <c r="M45">
        <v>1809.0080788627181</v>
      </c>
      <c r="N45">
        <v>421000</v>
      </c>
      <c r="O45">
        <v>78857.752372999996</v>
      </c>
      <c r="P45">
        <v>2611.3648495000002</v>
      </c>
      <c r="Q45">
        <v>42182.642590000003</v>
      </c>
      <c r="R45">
        <v>3106.8439834999999</v>
      </c>
      <c r="S45">
        <v>453.24</v>
      </c>
      <c r="T45">
        <v>102951</v>
      </c>
      <c r="U45">
        <v>6</v>
      </c>
      <c r="V45">
        <v>3</v>
      </c>
    </row>
    <row r="46" spans="2:22" x14ac:dyDescent="0.3">
      <c r="B46">
        <v>0.26577727297763909</v>
      </c>
      <c r="C46">
        <v>3809.1091438516992</v>
      </c>
      <c r="D46">
        <v>4766691.2145222314</v>
      </c>
      <c r="E46">
        <v>220293.47881942321</v>
      </c>
      <c r="F46">
        <v>21902.377577147268</v>
      </c>
      <c r="G46">
        <v>154268.92032599379</v>
      </c>
      <c r="H46">
        <v>47613.86429814624</v>
      </c>
      <c r="I46">
        <v>630.17206882753101</v>
      </c>
      <c r="J46">
        <v>607999.5934311999</v>
      </c>
      <c r="K46">
        <v>19897.013660506829</v>
      </c>
      <c r="L46">
        <v>1535.1781068801411</v>
      </c>
      <c r="M46">
        <v>2965.1120769871909</v>
      </c>
      <c r="N46">
        <v>538000</v>
      </c>
      <c r="O46">
        <v>66682.244315000004</v>
      </c>
      <c r="P46">
        <v>2313.3083864999999</v>
      </c>
      <c r="Q46">
        <v>36412.978723499997</v>
      </c>
      <c r="R46">
        <v>2929.4884295000002</v>
      </c>
      <c r="S46">
        <v>463.62</v>
      </c>
      <c r="T46">
        <v>94855.75</v>
      </c>
      <c r="U46">
        <v>6</v>
      </c>
      <c r="V46">
        <v>4</v>
      </c>
    </row>
    <row r="47" spans="2:22" x14ac:dyDescent="0.3">
      <c r="B47">
        <v>0.27011949105571809</v>
      </c>
      <c r="C47">
        <v>11202.27207122357</v>
      </c>
      <c r="D47">
        <v>3643757.878398723</v>
      </c>
      <c r="E47">
        <v>144611.1485557952</v>
      </c>
      <c r="F47">
        <v>5770.8674306303265</v>
      </c>
      <c r="G47">
        <v>98104.746320715523</v>
      </c>
      <c r="H47">
        <v>16973.139501853901</v>
      </c>
      <c r="I47">
        <v>6828.7022559001452</v>
      </c>
      <c r="J47">
        <v>633979.91801792115</v>
      </c>
      <c r="K47">
        <v>19587.42554268544</v>
      </c>
      <c r="L47">
        <v>2609.9273094374298</v>
      </c>
      <c r="M47">
        <v>3188.0892541939661</v>
      </c>
      <c r="N47">
        <v>255000</v>
      </c>
      <c r="O47">
        <v>58986.169699500009</v>
      </c>
      <c r="P47">
        <v>2049.667461</v>
      </c>
      <c r="Q47">
        <v>29438.698938500002</v>
      </c>
      <c r="R47">
        <v>2585.2556144999999</v>
      </c>
      <c r="S47">
        <v>185.59000000000009</v>
      </c>
      <c r="T47">
        <v>86760.5</v>
      </c>
      <c r="U47">
        <v>6</v>
      </c>
      <c r="V47">
        <v>5</v>
      </c>
    </row>
    <row r="48" spans="2:22" x14ac:dyDescent="0.3">
      <c r="B48">
        <v>0.26891582513023621</v>
      </c>
      <c r="C48">
        <v>5221.9110286949699</v>
      </c>
      <c r="D48">
        <v>3038912.8644971191</v>
      </c>
      <c r="E48">
        <v>135073.43194224319</v>
      </c>
      <c r="F48">
        <v>5221.9110286949699</v>
      </c>
      <c r="G48">
        <v>77632.410626598561</v>
      </c>
      <c r="H48">
        <v>25065.172937735861</v>
      </c>
      <c r="I48">
        <v>4369.5403374186744</v>
      </c>
      <c r="J48">
        <v>597190.14936668496</v>
      </c>
      <c r="K48">
        <v>64694.459324824064</v>
      </c>
      <c r="L48">
        <v>14647.901476444071</v>
      </c>
      <c r="M48">
        <v>4973.7434989367357</v>
      </c>
      <c r="N48">
        <v>83000</v>
      </c>
      <c r="O48">
        <v>50333.507517999999</v>
      </c>
      <c r="P48">
        <v>1718.890641</v>
      </c>
      <c r="Q48">
        <v>25272.368385000002</v>
      </c>
      <c r="R48">
        <v>2155.7407294999998</v>
      </c>
      <c r="S48">
        <v>153.3250000000001</v>
      </c>
      <c r="T48">
        <v>86760.5</v>
      </c>
      <c r="U48">
        <v>6</v>
      </c>
      <c r="V48">
        <v>6</v>
      </c>
    </row>
    <row r="49" spans="2:22" x14ac:dyDescent="0.3">
      <c r="B49">
        <v>0.26563025591493911</v>
      </c>
      <c r="C49">
        <v>9390.2031916359738</v>
      </c>
      <c r="D49">
        <v>3488350.859113222</v>
      </c>
      <c r="E49">
        <v>174173.12371582861</v>
      </c>
      <c r="F49">
        <v>7875.6542897592053</v>
      </c>
      <c r="G49">
        <v>86935.106967726606</v>
      </c>
      <c r="H49">
        <v>19083.316163647309</v>
      </c>
      <c r="I49">
        <v>4783.0240287677279</v>
      </c>
      <c r="J49">
        <v>604940.27126184152</v>
      </c>
      <c r="K49">
        <v>49470.371087673113</v>
      </c>
      <c r="L49">
        <v>11694.16122118927</v>
      </c>
      <c r="M49">
        <v>3617.6502689028912</v>
      </c>
      <c r="N49">
        <v>144000</v>
      </c>
      <c r="O49">
        <v>44577.241946499998</v>
      </c>
      <c r="P49">
        <v>3501.5003449999999</v>
      </c>
      <c r="Q49">
        <v>26835.628367000001</v>
      </c>
      <c r="R49">
        <v>2320.2408869999999</v>
      </c>
      <c r="S49">
        <v>212.2300000000001</v>
      </c>
      <c r="T49">
        <v>86760.5</v>
      </c>
      <c r="U49">
        <v>7</v>
      </c>
      <c r="V49">
        <v>7</v>
      </c>
    </row>
    <row r="50" spans="2:22" x14ac:dyDescent="0.3">
      <c r="B50">
        <v>0.25598554042863142</v>
      </c>
      <c r="C50">
        <v>12110.65611610923</v>
      </c>
      <c r="D50">
        <v>3872293.965744786</v>
      </c>
      <c r="E50">
        <v>118777.58883107131</v>
      </c>
      <c r="F50">
        <v>2794.7667960252079</v>
      </c>
      <c r="G50">
        <v>90364.126404815048</v>
      </c>
      <c r="H50">
        <v>11644.861650105029</v>
      </c>
      <c r="I50">
        <v>11726.1770984988</v>
      </c>
      <c r="J50">
        <v>525088.548247837</v>
      </c>
      <c r="K50">
        <v>20240.677407320691</v>
      </c>
      <c r="L50">
        <v>4058.4926608765568</v>
      </c>
      <c r="M50">
        <v>4202.2569358559213</v>
      </c>
      <c r="N50">
        <v>333000</v>
      </c>
      <c r="O50">
        <v>54317.819067999997</v>
      </c>
      <c r="P50">
        <v>4936.7883330000004</v>
      </c>
      <c r="Q50">
        <v>31473.601762499999</v>
      </c>
      <c r="R50">
        <v>2669.1759339999999</v>
      </c>
      <c r="S50">
        <v>328.02500000000009</v>
      </c>
      <c r="T50">
        <v>77682.55</v>
      </c>
      <c r="U50">
        <v>7</v>
      </c>
      <c r="V50">
        <v>8</v>
      </c>
    </row>
    <row r="51" spans="2:22" x14ac:dyDescent="0.3">
      <c r="B51">
        <v>0.24264354793554391</v>
      </c>
      <c r="C51">
        <v>21344.709708920789</v>
      </c>
      <c r="D51">
        <v>3201214.2190563218</v>
      </c>
      <c r="E51">
        <v>117719.3080916238</v>
      </c>
      <c r="F51">
        <v>7114.9032363069291</v>
      </c>
      <c r="G51">
        <v>51744.750809504949</v>
      </c>
      <c r="H51">
        <v>12289.37831725742</v>
      </c>
      <c r="I51">
        <v>3014.183514346927</v>
      </c>
      <c r="J51">
        <v>513523.26595997182</v>
      </c>
      <c r="K51">
        <v>38355.99866643436</v>
      </c>
      <c r="L51">
        <v>3157.9387325792118</v>
      </c>
      <c r="M51">
        <v>5420.8227269570389</v>
      </c>
      <c r="N51">
        <v>321000</v>
      </c>
      <c r="O51">
        <v>49053.815116500002</v>
      </c>
      <c r="P51">
        <v>3494.6469204999999</v>
      </c>
      <c r="Q51">
        <v>27494.750574500002</v>
      </c>
      <c r="R51">
        <v>2192.7879225000001</v>
      </c>
      <c r="S51">
        <v>484.9500000000001</v>
      </c>
      <c r="T51">
        <v>68604.600000000006</v>
      </c>
      <c r="U51">
        <v>7</v>
      </c>
      <c r="V51">
        <v>9</v>
      </c>
    </row>
    <row r="52" spans="2:22" x14ac:dyDescent="0.3">
      <c r="B52">
        <v>0.25610707314399839</v>
      </c>
      <c r="C52">
        <v>13258.11003195095</v>
      </c>
      <c r="D52">
        <v>2665341.3808722761</v>
      </c>
      <c r="E52">
        <v>132581.10031950951</v>
      </c>
      <c r="F52">
        <v>14731.23336883439</v>
      </c>
      <c r="G52">
        <v>67272.632384343684</v>
      </c>
      <c r="H52">
        <v>25534.137839312931</v>
      </c>
      <c r="I52">
        <v>17402.093680491249</v>
      </c>
      <c r="J52">
        <v>562446.60558764474</v>
      </c>
      <c r="K52">
        <v>19392.648900094369</v>
      </c>
      <c r="L52">
        <v>3493.9253307644972</v>
      </c>
      <c r="M52">
        <v>6639.5539835949767</v>
      </c>
      <c r="N52">
        <v>164000</v>
      </c>
      <c r="O52">
        <v>34261.616272500003</v>
      </c>
      <c r="P52">
        <v>2364.570847</v>
      </c>
      <c r="Q52">
        <v>20948.031434500001</v>
      </c>
      <c r="R52">
        <v>1580.0929900000001</v>
      </c>
      <c r="S52">
        <v>421.68000000000012</v>
      </c>
      <c r="T52">
        <v>68604.600000000006</v>
      </c>
      <c r="U52">
        <v>7</v>
      </c>
      <c r="V52">
        <v>10</v>
      </c>
    </row>
    <row r="53" spans="2:22" x14ac:dyDescent="0.3">
      <c r="B53">
        <v>0.2608970705841242</v>
      </c>
      <c r="C53">
        <v>11611.001891423621</v>
      </c>
      <c r="D53">
        <v>3382911.2346062511</v>
      </c>
      <c r="E53">
        <v>158425.67025186901</v>
      </c>
      <c r="F53">
        <v>23996.070575608821</v>
      </c>
      <c r="G53">
        <v>96500.326830942999</v>
      </c>
      <c r="H53">
        <v>16513.42491224693</v>
      </c>
      <c r="I53">
        <v>2695.578822427206</v>
      </c>
      <c r="J53">
        <v>616905.66093592718</v>
      </c>
      <c r="K53">
        <v>24298.884809285861</v>
      </c>
      <c r="L53">
        <v>3745.54658508275</v>
      </c>
      <c r="M53">
        <v>5408.5874275347933</v>
      </c>
      <c r="N53">
        <v>203000</v>
      </c>
      <c r="O53">
        <v>42197.483371499999</v>
      </c>
      <c r="P53">
        <v>3497.760175500001</v>
      </c>
      <c r="Q53">
        <v>26402.552371000002</v>
      </c>
      <c r="R53">
        <v>2020.9514065000001</v>
      </c>
      <c r="S53">
        <v>151.33000000000001</v>
      </c>
      <c r="T53">
        <v>68604.600000000006</v>
      </c>
      <c r="U53">
        <v>7</v>
      </c>
      <c r="V53">
        <v>11</v>
      </c>
    </row>
    <row r="54" spans="2:22" x14ac:dyDescent="0.3">
      <c r="B54">
        <v>0.26136530392625762</v>
      </c>
      <c r="C54">
        <v>12192.876579352869</v>
      </c>
      <c r="D54">
        <v>3709667.2840306489</v>
      </c>
      <c r="E54">
        <v>220614.86060766611</v>
      </c>
      <c r="F54">
        <v>6477.465682781215</v>
      </c>
      <c r="G54">
        <v>115070.2727176428</v>
      </c>
      <c r="H54">
        <v>30863.218841486971</v>
      </c>
      <c r="I54">
        <v>10022.214959583989</v>
      </c>
      <c r="J54">
        <v>662637.24124834593</v>
      </c>
      <c r="K54">
        <v>31829.71889183496</v>
      </c>
      <c r="L54">
        <v>4183.5734350936218</v>
      </c>
      <c r="M54">
        <v>6057.0666833371724</v>
      </c>
      <c r="N54">
        <v>754000</v>
      </c>
      <c r="O54">
        <v>51448.827625999998</v>
      </c>
      <c r="P54">
        <v>4052.7814865</v>
      </c>
      <c r="Q54">
        <v>30603.348233500001</v>
      </c>
      <c r="R54">
        <v>2250.2608835000001</v>
      </c>
      <c r="S54">
        <v>381.00000000000011</v>
      </c>
      <c r="T54">
        <v>68604.600000000006</v>
      </c>
      <c r="U54">
        <v>8</v>
      </c>
      <c r="V54">
        <v>12</v>
      </c>
    </row>
    <row r="55" spans="2:22" x14ac:dyDescent="0.3">
      <c r="B55">
        <v>0.26233194369472729</v>
      </c>
      <c r="C55">
        <v>2732.8306882074262</v>
      </c>
      <c r="D55">
        <v>2760366.2040302441</v>
      </c>
      <c r="E55">
        <v>118422.6631556551</v>
      </c>
      <c r="F55">
        <v>9716.7313358486263</v>
      </c>
      <c r="G55">
        <v>57389.44445235595</v>
      </c>
      <c r="H55">
        <v>18826.166963206721</v>
      </c>
      <c r="I55">
        <v>6737.223071083833</v>
      </c>
      <c r="J55">
        <v>581639.29037845018</v>
      </c>
      <c r="K55">
        <v>20601.488711494971</v>
      </c>
      <c r="L55">
        <v>3917.2001740084311</v>
      </c>
      <c r="M55">
        <v>4543.2821576493261</v>
      </c>
      <c r="N55">
        <v>1150000</v>
      </c>
      <c r="O55">
        <v>41913.048574</v>
      </c>
      <c r="P55">
        <v>3180.4110690000002</v>
      </c>
      <c r="Q55">
        <v>24912.203110999999</v>
      </c>
      <c r="R55">
        <v>1811.572668</v>
      </c>
      <c r="S55">
        <v>487.40000000000009</v>
      </c>
      <c r="T55">
        <v>78840.55</v>
      </c>
      <c r="U55">
        <v>8</v>
      </c>
      <c r="V55">
        <v>13</v>
      </c>
    </row>
    <row r="56" spans="2:22" x14ac:dyDescent="0.3">
      <c r="B56">
        <v>0.25653278214483682</v>
      </c>
      <c r="C56">
        <v>4391.8334001184076</v>
      </c>
      <c r="D56">
        <v>2788185.703876642</v>
      </c>
      <c r="E56">
        <v>187384.8917383854</v>
      </c>
      <c r="F56">
        <v>13761.077987037679</v>
      </c>
      <c r="G56">
        <v>134975.67983030569</v>
      </c>
      <c r="H56">
        <v>28986.100440781491</v>
      </c>
      <c r="I56">
        <v>6318.2543656979788</v>
      </c>
      <c r="J56">
        <v>563905.09839090286</v>
      </c>
      <c r="K56">
        <v>18519.119716048881</v>
      </c>
      <c r="L56">
        <v>3466.517179860416</v>
      </c>
      <c r="M56">
        <v>5369.6343220274539</v>
      </c>
      <c r="N56">
        <v>675500</v>
      </c>
      <c r="O56">
        <v>37389.712383999999</v>
      </c>
      <c r="P56">
        <v>3116.7961270000001</v>
      </c>
      <c r="Q56">
        <v>26244.081517499999</v>
      </c>
      <c r="R56">
        <v>1862.504058</v>
      </c>
      <c r="S56">
        <v>146.0500000000001</v>
      </c>
      <c r="T56">
        <v>89076.5</v>
      </c>
      <c r="U56">
        <v>8</v>
      </c>
      <c r="V56">
        <v>14</v>
      </c>
    </row>
    <row r="58" spans="2:22" x14ac:dyDescent="0.3">
      <c r="B58" s="10">
        <f>+AVERAGE(B2:B56)</f>
        <v>0.2462371223361724</v>
      </c>
      <c r="C58" s="10">
        <f t="shared" ref="C58:R58" si="0">+AVERAGE(C2:C56)</f>
        <v>23080.179047191716</v>
      </c>
      <c r="D58" s="10">
        <f t="shared" si="0"/>
        <v>4561922.2728207074</v>
      </c>
      <c r="E58" s="10">
        <f t="shared" si="0"/>
        <v>344864.25901541539</v>
      </c>
      <c r="F58" s="10">
        <f t="shared" si="0"/>
        <v>35125.195441354561</v>
      </c>
      <c r="G58" s="10">
        <f t="shared" si="0"/>
        <v>173843.95100388781</v>
      </c>
      <c r="H58" s="10">
        <f t="shared" si="0"/>
        <v>109923.38836214783</v>
      </c>
      <c r="I58" s="10">
        <f t="shared" si="0"/>
        <v>2068.5064827955407</v>
      </c>
      <c r="J58" s="10">
        <f t="shared" si="0"/>
        <v>490707.08166453295</v>
      </c>
      <c r="K58" s="10">
        <f t="shared" si="0"/>
        <v>14686.170211445837</v>
      </c>
      <c r="L58" s="10">
        <f t="shared" si="0"/>
        <v>1655.3307152242223</v>
      </c>
      <c r="M58" s="10">
        <f t="shared" si="0"/>
        <v>6022.3687711948514</v>
      </c>
      <c r="N58" s="10">
        <f t="shared" si="0"/>
        <v>589745.45454545459</v>
      </c>
      <c r="O58" s="10">
        <f t="shared" si="0"/>
        <v>52108.330549454535</v>
      </c>
      <c r="P58" s="10">
        <f t="shared" si="0"/>
        <v>3950.8094340000007</v>
      </c>
      <c r="Q58" s="10">
        <f t="shared" si="0"/>
        <v>33178.286558154541</v>
      </c>
      <c r="R58" s="10">
        <f t="shared" si="0"/>
        <v>811.05626531818166</v>
      </c>
      <c r="S58" s="10">
        <f t="shared" ref="S58:T58" si="1">+AVERAGE(S2:S56)</f>
        <v>363.75754545454555</v>
      </c>
      <c r="T58" s="10">
        <f t="shared" si="1"/>
        <v>72562.697272727281</v>
      </c>
    </row>
    <row r="59" spans="2:22" x14ac:dyDescent="0.3">
      <c r="B59" s="10">
        <f>+MIN(B2:B56)</f>
        <v>0.22378438502175771</v>
      </c>
      <c r="C59" s="10">
        <f t="shared" ref="C59:R59" si="2">+MIN(C2:C56)</f>
        <v>2732.8306882074262</v>
      </c>
      <c r="D59" s="10">
        <f t="shared" si="2"/>
        <v>2665341.3808722761</v>
      </c>
      <c r="E59" s="10">
        <f t="shared" si="2"/>
        <v>117719.3080916238</v>
      </c>
      <c r="F59" s="10">
        <f t="shared" si="2"/>
        <v>0</v>
      </c>
      <c r="G59" s="10">
        <f t="shared" si="2"/>
        <v>18359.29108856844</v>
      </c>
      <c r="H59" s="10">
        <f t="shared" si="2"/>
        <v>11644.861650105029</v>
      </c>
      <c r="I59" s="10">
        <f t="shared" si="2"/>
        <v>0</v>
      </c>
      <c r="J59" s="10">
        <f t="shared" si="2"/>
        <v>201035.54620066381</v>
      </c>
      <c r="K59" s="10">
        <f t="shared" si="2"/>
        <v>1198.8664159905011</v>
      </c>
      <c r="L59" s="10">
        <f t="shared" si="2"/>
        <v>21.361764705882351</v>
      </c>
      <c r="M59" s="10">
        <f t="shared" si="2"/>
        <v>551.36499186923766</v>
      </c>
      <c r="N59" s="10">
        <f t="shared" si="2"/>
        <v>49000</v>
      </c>
      <c r="O59" s="10">
        <f t="shared" si="2"/>
        <v>18491.5</v>
      </c>
      <c r="P59" s="10">
        <f t="shared" si="2"/>
        <v>1655</v>
      </c>
      <c r="Q59" s="10">
        <f t="shared" si="2"/>
        <v>20948.031434500001</v>
      </c>
      <c r="R59" s="10">
        <f t="shared" si="2"/>
        <v>175</v>
      </c>
      <c r="S59" s="10">
        <f t="shared" ref="S59:T59" si="3">+MIN(S2:S56)</f>
        <v>4.4000000000000004</v>
      </c>
      <c r="T59" s="10">
        <f t="shared" si="3"/>
        <v>55076.4</v>
      </c>
    </row>
    <row r="60" spans="2:22" x14ac:dyDescent="0.3">
      <c r="B60" s="10">
        <f>+MAX(B2:B56)</f>
        <v>0.27680738708108749</v>
      </c>
      <c r="C60" s="10">
        <f t="shared" ref="C60:R60" si="4">+MAX(C2:C56)</f>
        <v>57128.624631594699</v>
      </c>
      <c r="D60" s="10">
        <f t="shared" si="4"/>
        <v>8037227.5016836487</v>
      </c>
      <c r="E60" s="10">
        <f t="shared" si="4"/>
        <v>1123124.450204117</v>
      </c>
      <c r="F60" s="10">
        <f t="shared" si="4"/>
        <v>94012.650798049406</v>
      </c>
      <c r="G60" s="10">
        <f t="shared" si="4"/>
        <v>406374.4827367469</v>
      </c>
      <c r="H60" s="10">
        <f t="shared" si="4"/>
        <v>375173.44567268947</v>
      </c>
      <c r="I60" s="10">
        <f t="shared" si="4"/>
        <v>17402.093680491249</v>
      </c>
      <c r="J60" s="10">
        <f t="shared" si="4"/>
        <v>825158.1487319296</v>
      </c>
      <c r="K60" s="10">
        <f t="shared" si="4"/>
        <v>64694.459324824064</v>
      </c>
      <c r="L60" s="10">
        <f t="shared" si="4"/>
        <v>14647.901476444071</v>
      </c>
      <c r="M60" s="10">
        <f t="shared" si="4"/>
        <v>18226.063031863581</v>
      </c>
      <c r="N60" s="10">
        <f t="shared" si="4"/>
        <v>1854000</v>
      </c>
      <c r="O60" s="10">
        <f t="shared" si="4"/>
        <v>99298</v>
      </c>
      <c r="P60" s="10">
        <f t="shared" si="4"/>
        <v>6035</v>
      </c>
      <c r="Q60" s="10">
        <f t="shared" si="4"/>
        <v>56464</v>
      </c>
      <c r="R60" s="10">
        <f t="shared" si="4"/>
        <v>3106.8439834999999</v>
      </c>
      <c r="S60" s="10">
        <f t="shared" ref="S60:T60" si="5">+MAX(S2:S56)</f>
        <v>1235.355</v>
      </c>
      <c r="T60" s="10">
        <f t="shared" si="5"/>
        <v>102951</v>
      </c>
    </row>
    <row r="62" spans="2:22" x14ac:dyDescent="0.3">
      <c r="C62" s="9">
        <f>+C58/1000</f>
        <v>23.080179047191717</v>
      </c>
      <c r="D62" s="9">
        <f t="shared" ref="D62:R64" si="6">+D58/1000</f>
        <v>4561.9222728207078</v>
      </c>
      <c r="E62" s="9">
        <f t="shared" si="6"/>
        <v>344.86425901541537</v>
      </c>
      <c r="F62" s="9">
        <f t="shared" si="6"/>
        <v>35.125195441354563</v>
      </c>
      <c r="G62" s="9">
        <f t="shared" si="6"/>
        <v>173.84395100388781</v>
      </c>
      <c r="H62" s="9">
        <f t="shared" si="6"/>
        <v>109.92338836214783</v>
      </c>
      <c r="I62" s="9">
        <f t="shared" si="6"/>
        <v>2.0685064827955406</v>
      </c>
      <c r="J62" s="9">
        <f t="shared" si="6"/>
        <v>490.70708166453295</v>
      </c>
      <c r="K62" s="9">
        <f t="shared" si="6"/>
        <v>14.686170211445837</v>
      </c>
      <c r="L62" s="9">
        <f t="shared" si="6"/>
        <v>1.6553307152242223</v>
      </c>
      <c r="M62" s="9">
        <f t="shared" si="6"/>
        <v>6.0223687711948513</v>
      </c>
      <c r="N62" s="9">
        <f t="shared" si="6"/>
        <v>589.74545454545455</v>
      </c>
      <c r="O62" s="9">
        <f t="shared" si="6"/>
        <v>52.108330549454536</v>
      </c>
      <c r="P62" s="9">
        <f t="shared" si="6"/>
        <v>3.9508094340000008</v>
      </c>
      <c r="Q62" s="9">
        <f t="shared" si="6"/>
        <v>33.178286558154539</v>
      </c>
      <c r="R62" s="9">
        <f t="shared" si="6"/>
        <v>0.81105626531818165</v>
      </c>
    </row>
    <row r="63" spans="2:22" x14ac:dyDescent="0.3">
      <c r="C63" s="9">
        <f>+C59/1000</f>
        <v>2.732830688207426</v>
      </c>
      <c r="D63" s="9">
        <f t="shared" si="6"/>
        <v>2665.3413808722762</v>
      </c>
      <c r="E63" s="9">
        <f t="shared" si="6"/>
        <v>117.7193080916238</v>
      </c>
      <c r="F63" s="9">
        <f t="shared" si="6"/>
        <v>0</v>
      </c>
      <c r="G63" s="9">
        <f t="shared" si="6"/>
        <v>18.35929108856844</v>
      </c>
      <c r="H63" s="9">
        <f t="shared" si="6"/>
        <v>11.64486165010503</v>
      </c>
      <c r="I63" s="9">
        <f t="shared" si="6"/>
        <v>0</v>
      </c>
      <c r="J63" s="9">
        <f t="shared" si="6"/>
        <v>201.03554620066382</v>
      </c>
      <c r="K63" s="9">
        <f t="shared" si="6"/>
        <v>1.1988664159905011</v>
      </c>
      <c r="L63" s="9">
        <f t="shared" si="6"/>
        <v>2.1361764705882351E-2</v>
      </c>
      <c r="M63" s="9">
        <f t="shared" si="6"/>
        <v>0.55136499186923771</v>
      </c>
      <c r="N63" s="9">
        <f t="shared" si="6"/>
        <v>49</v>
      </c>
      <c r="O63" s="9">
        <f t="shared" si="6"/>
        <v>18.491499999999998</v>
      </c>
      <c r="P63" s="9">
        <f t="shared" si="6"/>
        <v>1.655</v>
      </c>
      <c r="Q63" s="9">
        <f t="shared" si="6"/>
        <v>20.948031434499999</v>
      </c>
      <c r="R63" s="9">
        <f t="shared" si="6"/>
        <v>0.17499999999999999</v>
      </c>
    </row>
    <row r="64" spans="2:22" x14ac:dyDescent="0.3">
      <c r="C64" s="9">
        <f>+C60/1000</f>
        <v>57.128624631594697</v>
      </c>
      <c r="D64" s="9">
        <f t="shared" si="6"/>
        <v>8037.2275016836484</v>
      </c>
      <c r="E64" s="9">
        <f t="shared" si="6"/>
        <v>1123.124450204117</v>
      </c>
      <c r="F64" s="9">
        <f t="shared" si="6"/>
        <v>94.012650798049407</v>
      </c>
      <c r="G64" s="9">
        <f t="shared" si="6"/>
        <v>406.37448273674687</v>
      </c>
      <c r="H64" s="9">
        <f t="shared" si="6"/>
        <v>375.17344567268947</v>
      </c>
      <c r="I64" s="9">
        <f t="shared" si="6"/>
        <v>17.402093680491248</v>
      </c>
      <c r="J64" s="9">
        <f t="shared" si="6"/>
        <v>825.1581487319296</v>
      </c>
      <c r="K64" s="9">
        <f t="shared" si="6"/>
        <v>64.694459324824066</v>
      </c>
      <c r="L64" s="9">
        <f t="shared" si="6"/>
        <v>14.647901476444071</v>
      </c>
      <c r="M64" s="9">
        <f t="shared" si="6"/>
        <v>18.226063031863582</v>
      </c>
      <c r="N64" s="9">
        <f t="shared" si="6"/>
        <v>1854</v>
      </c>
      <c r="O64" s="9">
        <f t="shared" si="6"/>
        <v>99.298000000000002</v>
      </c>
      <c r="P64" s="9">
        <f t="shared" si="6"/>
        <v>6.0350000000000001</v>
      </c>
      <c r="Q64" s="9">
        <f t="shared" si="6"/>
        <v>56.463999999999999</v>
      </c>
      <c r="R64" s="9">
        <f t="shared" si="6"/>
        <v>3.1068439835000001</v>
      </c>
    </row>
    <row r="67" spans="2:20" x14ac:dyDescent="0.3">
      <c r="D67" s="7">
        <v>800</v>
      </c>
      <c r="E67" s="7" t="s">
        <v>20</v>
      </c>
    </row>
    <row r="68" spans="2:20" x14ac:dyDescent="0.3">
      <c r="D68" s="7">
        <f>+D67*6</f>
        <v>4800</v>
      </c>
      <c r="E68" s="7" t="s">
        <v>21</v>
      </c>
    </row>
    <row r="72" spans="2:20" ht="43.2" x14ac:dyDescent="0.3">
      <c r="C72" s="6" t="s">
        <v>25</v>
      </c>
      <c r="D72" s="6" t="s">
        <v>26</v>
      </c>
      <c r="E72" s="6" t="s">
        <v>27</v>
      </c>
      <c r="F72" s="6" t="s">
        <v>28</v>
      </c>
      <c r="G72" s="6" t="s">
        <v>29</v>
      </c>
      <c r="H72" s="6" t="s">
        <v>30</v>
      </c>
      <c r="I72" s="5" t="s">
        <v>32</v>
      </c>
      <c r="J72" s="5" t="s">
        <v>33</v>
      </c>
      <c r="K72" s="5" t="s">
        <v>34</v>
      </c>
      <c r="L72" s="5" t="s">
        <v>35</v>
      </c>
      <c r="M72" s="5" t="s">
        <v>36</v>
      </c>
      <c r="N72" s="16" t="s">
        <v>48</v>
      </c>
      <c r="O72" s="17" t="s">
        <v>49</v>
      </c>
      <c r="P72" s="17" t="s">
        <v>50</v>
      </c>
      <c r="Q72" s="17" t="s">
        <v>51</v>
      </c>
      <c r="R72" s="17" t="s">
        <v>52</v>
      </c>
      <c r="S72" s="18" t="s">
        <v>41</v>
      </c>
      <c r="T72" s="18" t="s">
        <v>53</v>
      </c>
    </row>
    <row r="73" spans="2:20" x14ac:dyDescent="0.3">
      <c r="B73" t="s">
        <v>22</v>
      </c>
      <c r="C73" s="12">
        <v>4.8542304861400146E-4</v>
      </c>
      <c r="D73" s="12">
        <v>6.3435300342735545E-4</v>
      </c>
      <c r="E73" s="12">
        <v>4.2581747319644472E-5</v>
      </c>
      <c r="F73" s="12">
        <v>9.8894778173514022E-5</v>
      </c>
      <c r="G73" s="12">
        <v>2.8723524487244106E-4</v>
      </c>
      <c r="H73" s="12">
        <v>2.7434600784802834E-4</v>
      </c>
      <c r="I73" s="12">
        <v>2.0815729135538398E-5</v>
      </c>
      <c r="J73" s="12">
        <v>1.8539170572330895E-4</v>
      </c>
      <c r="K73" s="12">
        <v>4.66532471059671E-4</v>
      </c>
      <c r="L73" s="12">
        <v>5.0487074575976051E-4</v>
      </c>
      <c r="M73" s="12">
        <v>2.1415003925821596E-4</v>
      </c>
      <c r="N73" s="12">
        <v>1.4795225776468227E-5</v>
      </c>
      <c r="O73" s="12">
        <v>3.6935457226388403E-4</v>
      </c>
      <c r="P73" s="12">
        <v>7.599812192647876E-4</v>
      </c>
      <c r="Q73" s="12">
        <v>1.4312009382510545E-4</v>
      </c>
      <c r="R73" s="12">
        <v>1.0125911020533777E-3</v>
      </c>
      <c r="S73" s="7">
        <v>2.9307426684803292E-4</v>
      </c>
      <c r="T73" s="7">
        <v>9.5987813403681583E-5</v>
      </c>
    </row>
    <row r="74" spans="2:20" x14ac:dyDescent="0.3">
      <c r="B74" t="s">
        <v>23</v>
      </c>
      <c r="C74" s="12">
        <v>10</v>
      </c>
      <c r="D74" s="12">
        <v>1000</v>
      </c>
      <c r="E74" s="12">
        <v>100</v>
      </c>
      <c r="F74" s="12">
        <v>10</v>
      </c>
      <c r="G74" s="12">
        <v>10</v>
      </c>
      <c r="H74" s="12">
        <v>10</v>
      </c>
      <c r="I74" s="12">
        <v>1</v>
      </c>
      <c r="J74" s="12">
        <v>100</v>
      </c>
      <c r="K74" s="12">
        <v>1</v>
      </c>
      <c r="L74" s="12">
        <v>1</v>
      </c>
      <c r="M74" s="12">
        <v>1</v>
      </c>
      <c r="N74" s="12">
        <v>100</v>
      </c>
      <c r="O74" s="12">
        <v>10</v>
      </c>
      <c r="P74" s="12">
        <v>1</v>
      </c>
      <c r="Q74" s="12">
        <v>10</v>
      </c>
      <c r="R74" s="12">
        <v>1</v>
      </c>
      <c r="S74" s="12">
        <v>100</v>
      </c>
      <c r="T74" s="12">
        <v>10000</v>
      </c>
    </row>
    <row r="76" spans="2:20" x14ac:dyDescent="0.3">
      <c r="B76" t="s">
        <v>24</v>
      </c>
      <c r="C76" s="13">
        <f>+(-1)*(C74*C73)/100</f>
        <v>-4.8542304861400146E-5</v>
      </c>
      <c r="D76" s="13">
        <f>+(D74*D73)/100</f>
        <v>6.3435300342735545E-3</v>
      </c>
      <c r="E76" s="13">
        <f>+(-1)*(E74*E73)/100</f>
        <v>-4.2581747319644472E-5</v>
      </c>
      <c r="F76" s="13">
        <f>+(-1)*(F74*F73)/100</f>
        <v>-9.8894778173514012E-6</v>
      </c>
      <c r="G76" s="13">
        <f>+(-1)*(G74*G73)/100</f>
        <v>-2.8723524487244108E-5</v>
      </c>
      <c r="H76" s="13">
        <f>+(-1)*(H74*H73)/100</f>
        <v>-2.7434600784802836E-5</v>
      </c>
      <c r="I76" s="13">
        <f>+(-1)*(I74*I73)/100</f>
        <v>-2.0815729135538397E-7</v>
      </c>
      <c r="J76" s="13">
        <f>+(J74*J73)/100</f>
        <v>1.8539170572330895E-4</v>
      </c>
      <c r="K76" s="13">
        <f>+(-1)*(K74*K73)/100</f>
        <v>-4.6653247105967102E-6</v>
      </c>
      <c r="L76" s="13">
        <f>+(-1)*(L74*L73)/100</f>
        <v>-5.0487074575976053E-6</v>
      </c>
      <c r="M76" s="13">
        <f>+(-1)*(M74*M73)/100</f>
        <v>-2.1415003925821597E-6</v>
      </c>
      <c r="N76" s="13">
        <f>+(-1)*(N74*N73)/100</f>
        <v>-1.4795225776468229E-5</v>
      </c>
      <c r="O76" s="13">
        <f t="shared" ref="O76:S76" si="7">+(-1)*(O74*O73)/100</f>
        <v>-3.6935457226388401E-5</v>
      </c>
      <c r="P76" s="13">
        <f t="shared" si="7"/>
        <v>-7.5998121926478758E-6</v>
      </c>
      <c r="Q76" s="13">
        <f t="shared" si="7"/>
        <v>-1.4312009382510546E-5</v>
      </c>
      <c r="R76" s="13">
        <f t="shared" si="7"/>
        <v>-1.0125911020533777E-5</v>
      </c>
      <c r="S76" s="13">
        <f t="shared" si="7"/>
        <v>-2.9307426684803292E-4</v>
      </c>
      <c r="T76" s="13">
        <f>+(T74*T73)/100</f>
        <v>9.5987813403681579E-3</v>
      </c>
    </row>
  </sheetData>
  <conditionalFormatting sqref="C76:T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76 J7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E723-5428-4FBD-B736-D181949370D5}">
  <dimension ref="B1:U74"/>
  <sheetViews>
    <sheetView showGridLines="0" topLeftCell="B1" zoomScale="90" zoomScaleNormal="90" workbookViewId="0">
      <selection activeCell="C8" sqref="C8"/>
    </sheetView>
  </sheetViews>
  <sheetFormatPr baseColWidth="10" defaultColWidth="8.88671875" defaultRowHeight="14.4" x14ac:dyDescent="0.3"/>
  <cols>
    <col min="1" max="1" width="3.44140625" customWidth="1"/>
    <col min="2" max="2" width="29.21875" customWidth="1"/>
    <col min="3" max="3" width="18" customWidth="1"/>
    <col min="4" max="5" width="15.5546875" customWidth="1"/>
    <col min="6" max="6" width="21.33203125" customWidth="1"/>
    <col min="7" max="7" width="15.5546875" customWidth="1"/>
    <col min="8" max="8" width="23.5546875" customWidth="1"/>
    <col min="9" max="21" width="15.5546875" customWidth="1"/>
  </cols>
  <sheetData>
    <row r="1" spans="2:21" s="2" customFormat="1" ht="57.6" x14ac:dyDescent="0.3"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6" t="s">
        <v>54</v>
      </c>
      <c r="O1" s="17" t="s">
        <v>43</v>
      </c>
      <c r="P1" s="17" t="s">
        <v>44</v>
      </c>
      <c r="Q1" s="17" t="s">
        <v>45</v>
      </c>
      <c r="R1" s="17" t="s">
        <v>46</v>
      </c>
      <c r="S1" s="19" t="s">
        <v>17</v>
      </c>
      <c r="T1" s="19" t="s">
        <v>47</v>
      </c>
      <c r="U1" s="1" t="s">
        <v>19</v>
      </c>
    </row>
    <row r="2" spans="2:21" x14ac:dyDescent="0.3">
      <c r="B2">
        <v>0.23682210881691379</v>
      </c>
      <c r="C2">
        <v>25750.693994355741</v>
      </c>
      <c r="D2">
        <v>3354954.417915083</v>
      </c>
      <c r="E2">
        <v>371954.46880736068</v>
      </c>
      <c r="F2">
        <v>0</v>
      </c>
      <c r="G2">
        <v>18359.29108856844</v>
      </c>
      <c r="H2">
        <v>14544.373459775001</v>
      </c>
      <c r="I2">
        <v>404.28</v>
      </c>
      <c r="J2">
        <v>371379.77352420869</v>
      </c>
      <c r="K2">
        <v>13026.82835605232</v>
      </c>
      <c r="L2">
        <v>2958.7415135969909</v>
      </c>
      <c r="M2">
        <v>676.54468085106373</v>
      </c>
      <c r="N2">
        <v>669500</v>
      </c>
      <c r="O2">
        <v>29115.5</v>
      </c>
      <c r="P2">
        <v>5015</v>
      </c>
      <c r="Q2">
        <v>26899.5</v>
      </c>
      <c r="R2">
        <v>245</v>
      </c>
      <c r="S2">
        <v>373.3599999999999</v>
      </c>
      <c r="T2">
        <v>55076.4</v>
      </c>
      <c r="U2">
        <v>12</v>
      </c>
    </row>
    <row r="3" spans="2:21" x14ac:dyDescent="0.3">
      <c r="B3">
        <v>0.2310313977422363</v>
      </c>
      <c r="C3">
        <v>42185.337052233634</v>
      </c>
      <c r="D3">
        <v>3116232.5299299001</v>
      </c>
      <c r="E3">
        <v>880341.37585319136</v>
      </c>
      <c r="F3">
        <v>0</v>
      </c>
      <c r="G3">
        <v>206486.12346619621</v>
      </c>
      <c r="H3">
        <v>84370.674104467267</v>
      </c>
      <c r="I3">
        <v>249.00584157207371</v>
      </c>
      <c r="J3">
        <v>314417.02287958481</v>
      </c>
      <c r="K3">
        <v>20337.855972621979</v>
      </c>
      <c r="L3">
        <v>3119.242556987032</v>
      </c>
      <c r="M3">
        <v>6982.9953357253053</v>
      </c>
      <c r="N3">
        <v>341000</v>
      </c>
      <c r="O3">
        <v>28328</v>
      </c>
      <c r="P3">
        <v>4375</v>
      </c>
      <c r="Q3">
        <v>24255</v>
      </c>
      <c r="R3">
        <v>230</v>
      </c>
      <c r="S3">
        <v>714.15499999999997</v>
      </c>
      <c r="T3">
        <v>60221.074999999997</v>
      </c>
      <c r="U3">
        <v>13</v>
      </c>
    </row>
    <row r="4" spans="2:21" x14ac:dyDescent="0.3">
      <c r="B4">
        <v>0.22378438502175771</v>
      </c>
      <c r="C4">
        <v>44222.216254748593</v>
      </c>
      <c r="D4">
        <v>3978171.6874709059</v>
      </c>
      <c r="E4">
        <v>768420.44588896481</v>
      </c>
      <c r="F4">
        <v>0</v>
      </c>
      <c r="G4">
        <v>209698.89643380791</v>
      </c>
      <c r="H4">
        <v>134568.67957090159</v>
      </c>
      <c r="I4">
        <v>756.71609681971131</v>
      </c>
      <c r="J4">
        <v>271298.52135078539</v>
      </c>
      <c r="K4">
        <v>14313.981136497219</v>
      </c>
      <c r="L4">
        <v>1566.155693931091</v>
      </c>
      <c r="M4">
        <v>5895.7590474748067</v>
      </c>
      <c r="N4">
        <v>7500</v>
      </c>
      <c r="O4">
        <v>31510</v>
      </c>
      <c r="P4">
        <v>4805</v>
      </c>
      <c r="Q4">
        <v>26155.5</v>
      </c>
      <c r="R4">
        <v>250</v>
      </c>
      <c r="S4">
        <v>601.94999999999993</v>
      </c>
      <c r="T4">
        <v>65365.75</v>
      </c>
      <c r="U4">
        <v>14</v>
      </c>
    </row>
    <row r="5" spans="2:21" x14ac:dyDescent="0.3">
      <c r="B5">
        <v>0.2371157093091763</v>
      </c>
      <c r="C5">
        <v>57128.624631594699</v>
      </c>
      <c r="D5">
        <v>4936174.255637018</v>
      </c>
      <c r="E5">
        <v>1123124.450204117</v>
      </c>
      <c r="F5">
        <v>80628.342565158484</v>
      </c>
      <c r="G5">
        <v>362624.95776792383</v>
      </c>
      <c r="H5">
        <v>347633.75839651242</v>
      </c>
      <c r="I5">
        <v>389.46361255843891</v>
      </c>
      <c r="J5">
        <v>286065.95728882792</v>
      </c>
      <c r="K5">
        <v>19685.77818485838</v>
      </c>
      <c r="L5">
        <v>465.99069767936459</v>
      </c>
      <c r="M5">
        <v>10283.078863351389</v>
      </c>
      <c r="N5">
        <v>56000</v>
      </c>
      <c r="O5">
        <v>34999.5</v>
      </c>
      <c r="P5">
        <v>4565</v>
      </c>
      <c r="Q5">
        <v>26801.5</v>
      </c>
      <c r="R5">
        <v>275</v>
      </c>
      <c r="S5">
        <v>161.85</v>
      </c>
      <c r="T5">
        <v>65365.75</v>
      </c>
      <c r="U5">
        <v>15</v>
      </c>
    </row>
    <row r="6" spans="2:21" x14ac:dyDescent="0.3">
      <c r="B6">
        <v>0.24752138304247559</v>
      </c>
      <c r="C6">
        <v>42736.950081090094</v>
      </c>
      <c r="D6">
        <v>5094980.3771466101</v>
      </c>
      <c r="E6">
        <v>967279.63683533913</v>
      </c>
      <c r="F6">
        <v>64675.251122716327</v>
      </c>
      <c r="G6">
        <v>158126.71530003331</v>
      </c>
      <c r="H6">
        <v>160406.01930435811</v>
      </c>
      <c r="I6">
        <v>2717.0314961092749</v>
      </c>
      <c r="J6">
        <v>309126.21570286312</v>
      </c>
      <c r="K6">
        <v>7165.0670090218864</v>
      </c>
      <c r="L6">
        <v>404.23759404658023</v>
      </c>
      <c r="M6">
        <v>6570.8948949351143</v>
      </c>
      <c r="N6">
        <v>119500</v>
      </c>
      <c r="O6">
        <v>40651.5</v>
      </c>
      <c r="P6">
        <v>5310</v>
      </c>
      <c r="Q6">
        <v>34394</v>
      </c>
      <c r="R6">
        <v>345</v>
      </c>
      <c r="S6">
        <v>105.2</v>
      </c>
      <c r="T6">
        <v>65365.75</v>
      </c>
      <c r="U6">
        <v>16</v>
      </c>
    </row>
    <row r="7" spans="2:21" x14ac:dyDescent="0.3">
      <c r="B7">
        <v>0.23910649191258629</v>
      </c>
      <c r="C7">
        <v>27540.230500247791</v>
      </c>
      <c r="D7">
        <v>3686453.2000980242</v>
      </c>
      <c r="E7">
        <v>736051.63214341516</v>
      </c>
      <c r="F7">
        <v>45986.988665508114</v>
      </c>
      <c r="G7">
        <v>109901.10850570579</v>
      </c>
      <c r="H7">
        <v>135103.0175483854</v>
      </c>
      <c r="I7">
        <v>299.33513513513509</v>
      </c>
      <c r="J7">
        <v>242878.0116597779</v>
      </c>
      <c r="K7">
        <v>18094.118344177939</v>
      </c>
      <c r="L7">
        <v>464.18710195343863</v>
      </c>
      <c r="M7">
        <v>4931.8940543357321</v>
      </c>
      <c r="N7">
        <v>75500</v>
      </c>
      <c r="O7">
        <v>37098.5</v>
      </c>
      <c r="P7">
        <v>5185</v>
      </c>
      <c r="Q7">
        <v>33480.5</v>
      </c>
      <c r="R7">
        <v>310</v>
      </c>
      <c r="S7">
        <v>127.8</v>
      </c>
      <c r="T7">
        <v>64915.125</v>
      </c>
      <c r="U7">
        <v>17</v>
      </c>
    </row>
    <row r="8" spans="2:21" x14ac:dyDescent="0.3">
      <c r="B8">
        <v>0.23856356469506099</v>
      </c>
      <c r="C8">
        <v>7034.7415084915829</v>
      </c>
      <c r="D8">
        <v>2846197.3836586908</v>
      </c>
      <c r="E8">
        <v>751905.64046531194</v>
      </c>
      <c r="F8">
        <v>51407.726408207724</v>
      </c>
      <c r="G8">
        <v>115532.1009279195</v>
      </c>
      <c r="H8">
        <v>97674.68017559468</v>
      </c>
      <c r="I8">
        <v>0</v>
      </c>
      <c r="J8">
        <v>201035.54620066381</v>
      </c>
      <c r="K8">
        <v>6571.1471101997413</v>
      </c>
      <c r="L8">
        <v>90.119907206031613</v>
      </c>
      <c r="M8">
        <v>5366.3044604592396</v>
      </c>
      <c r="N8">
        <v>8500</v>
      </c>
      <c r="O8">
        <v>25340</v>
      </c>
      <c r="P8">
        <v>4045</v>
      </c>
      <c r="Q8">
        <v>24300.5</v>
      </c>
      <c r="R8">
        <v>225</v>
      </c>
      <c r="S8">
        <v>253.43</v>
      </c>
      <c r="T8">
        <v>64464.5</v>
      </c>
      <c r="U8">
        <v>18</v>
      </c>
    </row>
    <row r="9" spans="2:21" x14ac:dyDescent="0.3">
      <c r="B9">
        <v>0.23427880028760739</v>
      </c>
      <c r="C9">
        <v>46376.272927632432</v>
      </c>
      <c r="D9">
        <v>2957381.0107379318</v>
      </c>
      <c r="E9">
        <v>798116.21792823728</v>
      </c>
      <c r="F9">
        <v>70258.664974197643</v>
      </c>
      <c r="G9">
        <v>134407.88082020421</v>
      </c>
      <c r="H9">
        <v>142461.24558009251</v>
      </c>
      <c r="I9">
        <v>442.30258920983022</v>
      </c>
      <c r="J9">
        <v>227271.00625440481</v>
      </c>
      <c r="K9">
        <v>11563.842237272231</v>
      </c>
      <c r="L9">
        <v>110.5756473024575</v>
      </c>
      <c r="M9">
        <v>8536.5632228294653</v>
      </c>
      <c r="N9">
        <v>28500</v>
      </c>
      <c r="O9">
        <v>26054</v>
      </c>
      <c r="P9">
        <v>4365</v>
      </c>
      <c r="Q9">
        <v>24476</v>
      </c>
      <c r="R9">
        <v>225</v>
      </c>
      <c r="S9">
        <v>371.745</v>
      </c>
      <c r="T9">
        <v>64464.5</v>
      </c>
      <c r="U9">
        <v>19</v>
      </c>
    </row>
    <row r="10" spans="2:21" x14ac:dyDescent="0.3">
      <c r="B10">
        <v>0.25180314040855722</v>
      </c>
      <c r="C10">
        <v>53186.784487657118</v>
      </c>
      <c r="D10">
        <v>3180584.3586937939</v>
      </c>
      <c r="E10">
        <v>556443.80736397137</v>
      </c>
      <c r="F10">
        <v>44750.260051683923</v>
      </c>
      <c r="G10">
        <v>176433.4023349178</v>
      </c>
      <c r="H10">
        <v>156992.71559115339</v>
      </c>
      <c r="I10">
        <v>647.22966368833829</v>
      </c>
      <c r="J10">
        <v>259014.87553931601</v>
      </c>
      <c r="K10">
        <v>11821.47883897415</v>
      </c>
      <c r="L10">
        <v>484.81994492087131</v>
      </c>
      <c r="M10">
        <v>7835.4746535174218</v>
      </c>
      <c r="N10">
        <v>33000</v>
      </c>
      <c r="O10">
        <v>30973.5</v>
      </c>
      <c r="P10">
        <v>4620</v>
      </c>
      <c r="Q10">
        <v>27752.5</v>
      </c>
      <c r="R10">
        <v>255</v>
      </c>
      <c r="S10">
        <v>868.67500000000007</v>
      </c>
      <c r="T10">
        <v>64464.5</v>
      </c>
      <c r="U10">
        <v>20</v>
      </c>
    </row>
    <row r="11" spans="2:21" x14ac:dyDescent="0.3">
      <c r="B11">
        <v>0.2467565711208754</v>
      </c>
      <c r="C11">
        <v>50226.05966409231</v>
      </c>
      <c r="D11">
        <v>3459518.4927267339</v>
      </c>
      <c r="E11">
        <v>126326.15006423221</v>
      </c>
      <c r="F11">
        <v>66207.078648121678</v>
      </c>
      <c r="G11">
        <v>406374.4827367469</v>
      </c>
      <c r="H11">
        <v>375173.44567268947</v>
      </c>
      <c r="I11">
        <v>189.2057434912505</v>
      </c>
      <c r="J11">
        <v>219831.81526005911</v>
      </c>
      <c r="K11">
        <v>10738.642103556989</v>
      </c>
      <c r="L11">
        <v>1414.9931852502079</v>
      </c>
      <c r="M11">
        <v>7547.0593136519838</v>
      </c>
      <c r="N11">
        <v>95000</v>
      </c>
      <c r="O11">
        <v>27786</v>
      </c>
      <c r="P11">
        <v>3775</v>
      </c>
      <c r="Q11">
        <v>23180.5</v>
      </c>
      <c r="R11">
        <v>210</v>
      </c>
      <c r="S11">
        <v>673.06000000000006</v>
      </c>
      <c r="T11">
        <v>62358.15</v>
      </c>
      <c r="U11">
        <v>21</v>
      </c>
    </row>
    <row r="12" spans="2:21" x14ac:dyDescent="0.3">
      <c r="B12">
        <v>0.2484671127290016</v>
      </c>
      <c r="C12">
        <v>44553.382791653428</v>
      </c>
      <c r="D12">
        <v>3646918.8729861751</v>
      </c>
      <c r="E12">
        <v>155559.26873017981</v>
      </c>
      <c r="F12">
        <v>31715.967411007521</v>
      </c>
      <c r="G12">
        <v>146875.13479621339</v>
      </c>
      <c r="H12">
        <v>163488.2605829316</v>
      </c>
      <c r="I12">
        <v>53.232295988934993</v>
      </c>
      <c r="J12">
        <v>232618.1872228531</v>
      </c>
      <c r="K12">
        <v>11878.343818969939</v>
      </c>
      <c r="L12">
        <v>829.20840703649571</v>
      </c>
      <c r="M12">
        <v>11288.62303397695</v>
      </c>
      <c r="N12">
        <v>97500</v>
      </c>
      <c r="O12">
        <v>29332.5</v>
      </c>
      <c r="P12">
        <v>3855</v>
      </c>
      <c r="Q12">
        <v>23305.5</v>
      </c>
      <c r="R12">
        <v>215</v>
      </c>
      <c r="S12">
        <v>55.41</v>
      </c>
      <c r="T12">
        <v>60251.8</v>
      </c>
      <c r="U12">
        <v>22</v>
      </c>
    </row>
    <row r="13" spans="2:21" x14ac:dyDescent="0.3">
      <c r="B13">
        <v>0.24551617324697039</v>
      </c>
      <c r="C13">
        <v>29755.09162058881</v>
      </c>
      <c r="D13">
        <v>3363433.2003744142</v>
      </c>
      <c r="E13">
        <v>205039.63134914829</v>
      </c>
      <c r="F13">
        <v>33001.101615562133</v>
      </c>
      <c r="G13">
        <v>153103.47142957509</v>
      </c>
      <c r="H13">
        <v>165546.5097436395</v>
      </c>
      <c r="I13">
        <v>1062.1924197224171</v>
      </c>
      <c r="J13">
        <v>316168.45325063949</v>
      </c>
      <c r="K13">
        <v>21754.831596579701</v>
      </c>
      <c r="L13">
        <v>675.28496042344318</v>
      </c>
      <c r="M13">
        <v>11959.02868829432</v>
      </c>
      <c r="N13">
        <v>17000</v>
      </c>
      <c r="O13">
        <v>31780.5</v>
      </c>
      <c r="P13">
        <v>3615</v>
      </c>
      <c r="Q13">
        <v>23649</v>
      </c>
      <c r="R13">
        <v>205</v>
      </c>
      <c r="S13">
        <v>261.41000000000003</v>
      </c>
      <c r="T13">
        <v>60251.8</v>
      </c>
      <c r="U13">
        <v>23</v>
      </c>
    </row>
    <row r="14" spans="2:21" x14ac:dyDescent="0.3">
      <c r="B14">
        <v>0.2499718737566142</v>
      </c>
      <c r="C14">
        <v>30344.76224164592</v>
      </c>
      <c r="D14">
        <v>3553555.9173509772</v>
      </c>
      <c r="E14">
        <v>171664.6549670255</v>
      </c>
      <c r="F14">
        <v>24709.306396768821</v>
      </c>
      <c r="G14">
        <v>172098.15157047761</v>
      </c>
      <c r="H14">
        <v>195940.46476034221</v>
      </c>
      <c r="I14">
        <v>310.73536012185969</v>
      </c>
      <c r="J14">
        <v>338219.40001411119</v>
      </c>
      <c r="K14">
        <v>15299.39072496609</v>
      </c>
      <c r="L14">
        <v>588.7649099640355</v>
      </c>
      <c r="M14">
        <v>18226.063031863581</v>
      </c>
      <c r="N14">
        <v>29000</v>
      </c>
      <c r="O14">
        <v>31300.5</v>
      </c>
      <c r="P14">
        <v>2440</v>
      </c>
      <c r="Q14">
        <v>24124.5</v>
      </c>
      <c r="R14">
        <v>225</v>
      </c>
      <c r="S14">
        <v>228.15</v>
      </c>
      <c r="T14">
        <v>60251.8</v>
      </c>
      <c r="U14">
        <v>24</v>
      </c>
    </row>
    <row r="15" spans="2:21" x14ac:dyDescent="0.3">
      <c r="B15">
        <v>0.2442981956805107</v>
      </c>
      <c r="C15">
        <v>18139.403820720061</v>
      </c>
      <c r="D15">
        <v>3857264.4256895799</v>
      </c>
      <c r="E15">
        <v>191048.88217629361</v>
      </c>
      <c r="F15">
        <v>30427.387054111081</v>
      </c>
      <c r="G15">
        <v>179053.469972269</v>
      </c>
      <c r="H15">
        <v>201581.4392334859</v>
      </c>
      <c r="I15">
        <v>553.33252576160442</v>
      </c>
      <c r="J15">
        <v>366178.67603531771</v>
      </c>
      <c r="K15">
        <v>18502.26686019505</v>
      </c>
      <c r="L15">
        <v>538.15754835599614</v>
      </c>
      <c r="M15">
        <v>11588.28554546293</v>
      </c>
      <c r="N15">
        <v>23500</v>
      </c>
      <c r="O15">
        <v>26705.5</v>
      </c>
      <c r="P15">
        <v>1715</v>
      </c>
      <c r="Q15">
        <v>25799.5</v>
      </c>
      <c r="R15">
        <v>240</v>
      </c>
      <c r="S15">
        <v>165.7</v>
      </c>
      <c r="T15">
        <v>60251.8</v>
      </c>
      <c r="U15">
        <v>25</v>
      </c>
    </row>
    <row r="16" spans="2:21" x14ac:dyDescent="0.3">
      <c r="B16">
        <v>0.24262717770034839</v>
      </c>
      <c r="C16">
        <v>22396.129596767099</v>
      </c>
      <c r="D16">
        <v>3532947.8315928299</v>
      </c>
      <c r="E16">
        <v>243982.07848599309</v>
      </c>
      <c r="F16">
        <v>45131.594490454903</v>
      </c>
      <c r="G16">
        <v>143878.1658943826</v>
      </c>
      <c r="H16">
        <v>107229.95382694549</v>
      </c>
      <c r="I16">
        <v>1604.124967306424</v>
      </c>
      <c r="J16">
        <v>400961.40432268078</v>
      </c>
      <c r="K16">
        <v>16072.55568118416</v>
      </c>
      <c r="L16">
        <v>2066.7537718352291</v>
      </c>
      <c r="M16">
        <v>8689.6288623076707</v>
      </c>
      <c r="N16">
        <v>28500</v>
      </c>
      <c r="O16">
        <v>26001</v>
      </c>
      <c r="P16">
        <v>2415</v>
      </c>
      <c r="Q16">
        <v>24574.5</v>
      </c>
      <c r="R16">
        <v>215</v>
      </c>
      <c r="S16">
        <v>351.15</v>
      </c>
      <c r="T16">
        <v>64762.775000000001</v>
      </c>
      <c r="U16">
        <v>26</v>
      </c>
    </row>
    <row r="17" spans="2:21" x14ac:dyDescent="0.3">
      <c r="B17">
        <v>0.24525895736100509</v>
      </c>
      <c r="C17">
        <v>28665.596248673231</v>
      </c>
      <c r="D17">
        <v>3084935.8092337819</v>
      </c>
      <c r="E17">
        <v>235373.4737849774</v>
      </c>
      <c r="F17">
        <v>38659.106867476738</v>
      </c>
      <c r="G17">
        <v>156477.3373207392</v>
      </c>
      <c r="H17">
        <v>140172.13578479661</v>
      </c>
      <c r="I17">
        <v>57.739200058230523</v>
      </c>
      <c r="J17">
        <v>353847.40675193141</v>
      </c>
      <c r="K17">
        <v>13339.684710378509</v>
      </c>
      <c r="L17">
        <v>114.328165374677</v>
      </c>
      <c r="M17">
        <v>9338.2034942132304</v>
      </c>
      <c r="N17">
        <v>33000</v>
      </c>
      <c r="O17">
        <v>18491.5</v>
      </c>
      <c r="P17">
        <v>3030</v>
      </c>
      <c r="Q17">
        <v>21365</v>
      </c>
      <c r="R17">
        <v>175</v>
      </c>
      <c r="S17">
        <v>873.99499999999989</v>
      </c>
      <c r="T17">
        <v>69273.75</v>
      </c>
      <c r="U17">
        <v>27</v>
      </c>
    </row>
    <row r="18" spans="2:21" x14ac:dyDescent="0.3">
      <c r="B18">
        <v>0.2471071695693984</v>
      </c>
      <c r="C18">
        <v>49722.43607791439</v>
      </c>
      <c r="D18">
        <v>3288695.7369400761</v>
      </c>
      <c r="E18">
        <v>300189.93124651298</v>
      </c>
      <c r="F18">
        <v>53804.128591773042</v>
      </c>
      <c r="G18">
        <v>169204.7078472311</v>
      </c>
      <c r="H18">
        <v>162525.5746427351</v>
      </c>
      <c r="I18">
        <v>766.00340171550158</v>
      </c>
      <c r="J18">
        <v>387775.70359011501</v>
      </c>
      <c r="K18">
        <v>18507.974475474741</v>
      </c>
      <c r="L18">
        <v>1702.8628667683829</v>
      </c>
      <c r="M18">
        <v>10670.304381709801</v>
      </c>
      <c r="N18">
        <v>11500</v>
      </c>
      <c r="O18">
        <v>19411.5</v>
      </c>
      <c r="P18">
        <v>3440</v>
      </c>
      <c r="Q18">
        <v>23138</v>
      </c>
      <c r="R18">
        <v>205</v>
      </c>
      <c r="S18">
        <v>1235.355</v>
      </c>
      <c r="T18">
        <v>69273.75</v>
      </c>
      <c r="U18">
        <v>28</v>
      </c>
    </row>
    <row r="19" spans="2:21" x14ac:dyDescent="0.3">
      <c r="B19">
        <v>0.2495953616517477</v>
      </c>
      <c r="C19">
        <v>32842.145749951167</v>
      </c>
      <c r="D19">
        <v>3622411.9323532009</v>
      </c>
      <c r="E19">
        <v>256523.78707394289</v>
      </c>
      <c r="F19">
        <v>26628.766824284729</v>
      </c>
      <c r="G19">
        <v>109177.9439795674</v>
      </c>
      <c r="H19">
        <v>116278.94846604329</v>
      </c>
      <c r="I19">
        <v>852.92079587961996</v>
      </c>
      <c r="J19">
        <v>372843.57806496142</v>
      </c>
      <c r="K19">
        <v>8504.9883361252869</v>
      </c>
      <c r="L19">
        <v>638.09399411374261</v>
      </c>
      <c r="M19">
        <v>7223.7689168786656</v>
      </c>
      <c r="N19">
        <v>17000</v>
      </c>
      <c r="O19">
        <v>33455</v>
      </c>
      <c r="P19">
        <v>3795</v>
      </c>
      <c r="Q19">
        <v>27511</v>
      </c>
      <c r="R19">
        <v>290</v>
      </c>
      <c r="S19">
        <v>1149.71</v>
      </c>
      <c r="T19">
        <v>69273.75</v>
      </c>
      <c r="U19">
        <v>29</v>
      </c>
    </row>
    <row r="20" spans="2:21" x14ac:dyDescent="0.3">
      <c r="B20">
        <v>0.24896236921005929</v>
      </c>
      <c r="C20">
        <v>35751.374410955148</v>
      </c>
      <c r="D20">
        <v>3552945.579900316</v>
      </c>
      <c r="E20">
        <v>189235.72317522811</v>
      </c>
      <c r="F20">
        <v>25272.52329050277</v>
      </c>
      <c r="G20">
        <v>93076.854069900466</v>
      </c>
      <c r="H20">
        <v>118965.7803674887</v>
      </c>
      <c r="I20">
        <v>370.967775632589</v>
      </c>
      <c r="J20">
        <v>303446.77632375859</v>
      </c>
      <c r="K20">
        <v>7764.8114259187159</v>
      </c>
      <c r="L20">
        <v>294.66502481274978</v>
      </c>
      <c r="M20">
        <v>9006.4207742471535</v>
      </c>
      <c r="N20">
        <v>45000</v>
      </c>
      <c r="O20">
        <v>33896</v>
      </c>
      <c r="P20">
        <v>4070</v>
      </c>
      <c r="Q20">
        <v>26454</v>
      </c>
      <c r="R20">
        <v>250</v>
      </c>
      <c r="S20">
        <v>1220</v>
      </c>
      <c r="T20">
        <v>72875.75</v>
      </c>
      <c r="U20">
        <v>30</v>
      </c>
    </row>
    <row r="21" spans="2:21" x14ac:dyDescent="0.3">
      <c r="B21">
        <v>0.23834845145028569</v>
      </c>
      <c r="C21">
        <v>36926.203348146912</v>
      </c>
      <c r="D21">
        <v>3672907.117378247</v>
      </c>
      <c r="E21">
        <v>224133.46683410101</v>
      </c>
      <c r="F21">
        <v>25762.46745219552</v>
      </c>
      <c r="G21">
        <v>93603.631742977057</v>
      </c>
      <c r="H21">
        <v>96179.878488196613</v>
      </c>
      <c r="I21">
        <v>1386.596479230561</v>
      </c>
      <c r="J21">
        <v>344382.82611347572</v>
      </c>
      <c r="K21">
        <v>8685.8701210262716</v>
      </c>
      <c r="L21">
        <v>691.43694642764274</v>
      </c>
      <c r="M21">
        <v>6587.6121736551386</v>
      </c>
      <c r="N21">
        <v>144000</v>
      </c>
      <c r="O21">
        <v>28183.5</v>
      </c>
      <c r="P21">
        <v>4175</v>
      </c>
      <c r="Q21">
        <v>24936.5</v>
      </c>
      <c r="R21">
        <v>220</v>
      </c>
      <c r="S21">
        <v>1162.2</v>
      </c>
      <c r="T21">
        <v>76477.75</v>
      </c>
      <c r="U21">
        <v>31</v>
      </c>
    </row>
    <row r="22" spans="2:21" x14ac:dyDescent="0.3">
      <c r="B22">
        <v>0.23617822840774619</v>
      </c>
      <c r="C22">
        <v>30454.735724026719</v>
      </c>
      <c r="D22">
        <v>4420915.6405716399</v>
      </c>
      <c r="E22">
        <v>354459.28523242212</v>
      </c>
      <c r="F22">
        <v>57525.611923161567</v>
      </c>
      <c r="G22">
        <v>106591.5750340935</v>
      </c>
      <c r="H22">
        <v>120127.0131336609</v>
      </c>
      <c r="I22">
        <v>1599.713426059875</v>
      </c>
      <c r="J22">
        <v>445126.32640104438</v>
      </c>
      <c r="K22">
        <v>15308.218655796351</v>
      </c>
      <c r="L22">
        <v>725.51156937049564</v>
      </c>
      <c r="M22">
        <v>10999.23284183883</v>
      </c>
      <c r="N22">
        <v>214500</v>
      </c>
      <c r="O22">
        <v>32997</v>
      </c>
      <c r="P22">
        <v>4630</v>
      </c>
      <c r="Q22">
        <v>28981</v>
      </c>
      <c r="R22">
        <v>270.00000000000011</v>
      </c>
      <c r="S22">
        <v>544.35</v>
      </c>
      <c r="T22">
        <v>76477.75</v>
      </c>
      <c r="U22">
        <v>32</v>
      </c>
    </row>
    <row r="23" spans="2:21" x14ac:dyDescent="0.3">
      <c r="B23">
        <v>0.2334855140110581</v>
      </c>
      <c r="C23">
        <v>56465.983084199601</v>
      </c>
      <c r="D23">
        <v>5273132.4045447074</v>
      </c>
      <c r="E23">
        <v>292512.30581323069</v>
      </c>
      <c r="F23">
        <v>53688.967522681603</v>
      </c>
      <c r="G23">
        <v>268444.83761340787</v>
      </c>
      <c r="H23">
        <v>200870.79228313631</v>
      </c>
      <c r="I23">
        <v>172.39130434782609</v>
      </c>
      <c r="J23">
        <v>479059.18288613867</v>
      </c>
      <c r="K23">
        <v>15158.114100418359</v>
      </c>
      <c r="L23">
        <v>1097.6851717298439</v>
      </c>
      <c r="M23">
        <v>9434.5344304286482</v>
      </c>
      <c r="N23">
        <v>186500</v>
      </c>
      <c r="O23">
        <v>50352</v>
      </c>
      <c r="P23">
        <v>5495</v>
      </c>
      <c r="Q23">
        <v>36789</v>
      </c>
      <c r="R23">
        <v>335</v>
      </c>
      <c r="S23">
        <v>164.55</v>
      </c>
      <c r="T23">
        <v>76477.75</v>
      </c>
      <c r="U23">
        <v>33</v>
      </c>
    </row>
    <row r="24" spans="2:21" x14ac:dyDescent="0.3">
      <c r="B24">
        <v>0.23036551997069851</v>
      </c>
      <c r="C24">
        <v>35926.949575077648</v>
      </c>
      <c r="D24">
        <v>5824245.2473748503</v>
      </c>
      <c r="E24">
        <v>251892.32061627469</v>
      </c>
      <c r="F24">
        <v>48037.157297013931</v>
      </c>
      <c r="G24">
        <v>302351.51945767592</v>
      </c>
      <c r="H24">
        <v>166717.19297198951</v>
      </c>
      <c r="I24">
        <v>3656.241231954064</v>
      </c>
      <c r="J24">
        <v>555867.69467894675</v>
      </c>
      <c r="K24">
        <v>4105.718161088842</v>
      </c>
      <c r="L24">
        <v>874.46067256779054</v>
      </c>
      <c r="M24">
        <v>1732.656367218829</v>
      </c>
      <c r="N24">
        <v>94000</v>
      </c>
      <c r="O24">
        <v>56677</v>
      </c>
      <c r="P24">
        <v>5455</v>
      </c>
      <c r="Q24">
        <v>40074.5</v>
      </c>
      <c r="R24">
        <v>340</v>
      </c>
      <c r="S24">
        <v>343.5</v>
      </c>
      <c r="T24">
        <v>73311.25</v>
      </c>
      <c r="U24">
        <v>34</v>
      </c>
    </row>
    <row r="25" spans="2:21" x14ac:dyDescent="0.3">
      <c r="B25">
        <v>0.24455965515966349</v>
      </c>
      <c r="C25">
        <v>25922.378463485769</v>
      </c>
      <c r="D25">
        <v>5037474.5115707144</v>
      </c>
      <c r="E25">
        <v>122433.38751215579</v>
      </c>
      <c r="F25">
        <v>29112.825043607088</v>
      </c>
      <c r="G25">
        <v>183051.872534461</v>
      </c>
      <c r="H25">
        <v>90130.115888427434</v>
      </c>
      <c r="I25">
        <v>674.61795952575631</v>
      </c>
      <c r="J25">
        <v>621356.57493058452</v>
      </c>
      <c r="K25">
        <v>2222.7165671707839</v>
      </c>
      <c r="L25">
        <v>563.09554652390761</v>
      </c>
      <c r="M25">
        <v>2308.3805217759209</v>
      </c>
      <c r="N25">
        <v>8500</v>
      </c>
      <c r="O25">
        <v>50673</v>
      </c>
      <c r="P25">
        <v>4330</v>
      </c>
      <c r="Q25">
        <v>32458</v>
      </c>
      <c r="R25">
        <v>275</v>
      </c>
      <c r="S25">
        <v>269.14999999999998</v>
      </c>
      <c r="T25">
        <v>70144.75</v>
      </c>
      <c r="U25">
        <v>35</v>
      </c>
    </row>
    <row r="26" spans="2:21" x14ac:dyDescent="0.3">
      <c r="B26">
        <v>0.24517471400347041</v>
      </c>
      <c r="C26">
        <v>25179.035504392319</v>
      </c>
      <c r="D26">
        <v>4521415.3574393112</v>
      </c>
      <c r="E26">
        <v>173032.67422204491</v>
      </c>
      <c r="F26">
        <v>21958.461195690968</v>
      </c>
      <c r="G26">
        <v>266429.32917438378</v>
      </c>
      <c r="H26">
        <v>110670.6444262825</v>
      </c>
      <c r="I26">
        <v>475.60526315789468</v>
      </c>
      <c r="J26">
        <v>570767.0799450546</v>
      </c>
      <c r="K26">
        <v>3334.1396713308318</v>
      </c>
      <c r="L26">
        <v>595.66510218192764</v>
      </c>
      <c r="M26">
        <v>551.36499186923766</v>
      </c>
      <c r="N26">
        <v>0</v>
      </c>
      <c r="O26">
        <v>48375</v>
      </c>
      <c r="P26">
        <v>4040</v>
      </c>
      <c r="Q26">
        <v>30082</v>
      </c>
      <c r="R26">
        <v>305</v>
      </c>
      <c r="S26">
        <v>105.61499999999999</v>
      </c>
      <c r="T26">
        <v>70144.75</v>
      </c>
      <c r="U26">
        <v>36</v>
      </c>
    </row>
    <row r="27" spans="2:21" x14ac:dyDescent="0.3">
      <c r="B27">
        <v>0.23078827329059051</v>
      </c>
      <c r="C27">
        <v>11103.14217381098</v>
      </c>
      <c r="D27">
        <v>5408583.7843124848</v>
      </c>
      <c r="E27">
        <v>294709.11655629717</v>
      </c>
      <c r="F27">
        <v>40605.777092794451</v>
      </c>
      <c r="G27">
        <v>228724.72878050621</v>
      </c>
      <c r="H27">
        <v>108176.32803627269</v>
      </c>
      <c r="I27">
        <v>2641.5149662049789</v>
      </c>
      <c r="J27">
        <v>596042.22251531458</v>
      </c>
      <c r="K27">
        <v>4796.8441343427039</v>
      </c>
      <c r="L27">
        <v>801.7858321527882</v>
      </c>
      <c r="M27">
        <v>11265.06667149701</v>
      </c>
      <c r="N27">
        <v>30000</v>
      </c>
      <c r="O27">
        <v>57070</v>
      </c>
      <c r="P27">
        <v>4800</v>
      </c>
      <c r="Q27">
        <v>37726.5</v>
      </c>
      <c r="R27">
        <v>360</v>
      </c>
      <c r="S27">
        <v>140.315</v>
      </c>
      <c r="T27">
        <v>70144.75</v>
      </c>
      <c r="U27">
        <v>37</v>
      </c>
    </row>
    <row r="28" spans="2:21" x14ac:dyDescent="0.3">
      <c r="B28">
        <v>0.23336415503680619</v>
      </c>
      <c r="C28">
        <v>14413.442989395369</v>
      </c>
      <c r="D28">
        <v>6286161.8205229742</v>
      </c>
      <c r="E28">
        <v>303009.88102706178</v>
      </c>
      <c r="F28">
        <v>34395.716224693511</v>
      </c>
      <c r="G28">
        <v>261735.02155742969</v>
      </c>
      <c r="H28">
        <v>130048.5651543174</v>
      </c>
      <c r="I28">
        <v>409.26861809294371</v>
      </c>
      <c r="J28">
        <v>587192.04526169924</v>
      </c>
      <c r="K28">
        <v>9306.3207373494843</v>
      </c>
      <c r="L28">
        <v>1020.1751884590381</v>
      </c>
      <c r="M28">
        <v>1475.502650530336</v>
      </c>
      <c r="N28">
        <v>151000</v>
      </c>
      <c r="O28">
        <v>68499.5</v>
      </c>
      <c r="P28">
        <v>4940</v>
      </c>
      <c r="Q28">
        <v>44115.5</v>
      </c>
      <c r="R28">
        <v>405</v>
      </c>
      <c r="S28">
        <v>744.9</v>
      </c>
      <c r="T28">
        <v>64061.775000000001</v>
      </c>
      <c r="U28">
        <v>38</v>
      </c>
    </row>
    <row r="29" spans="2:21" x14ac:dyDescent="0.3">
      <c r="B29">
        <v>0.2278748064199495</v>
      </c>
      <c r="C29">
        <v>8719.7820260693461</v>
      </c>
      <c r="D29">
        <v>6116265.261967971</v>
      </c>
      <c r="E29">
        <v>243830.9418400873</v>
      </c>
      <c r="F29">
        <v>29388.894976752239</v>
      </c>
      <c r="G29">
        <v>183761.33232716509</v>
      </c>
      <c r="H29">
        <v>86551.910480984603</v>
      </c>
      <c r="I29">
        <v>1848.508950580142</v>
      </c>
      <c r="J29">
        <v>740439.85483531957</v>
      </c>
      <c r="K29">
        <v>13307.39617406592</v>
      </c>
      <c r="L29">
        <v>828.62066081370881</v>
      </c>
      <c r="M29">
        <v>5443.9304539081659</v>
      </c>
      <c r="N29">
        <v>465500</v>
      </c>
      <c r="O29">
        <v>70136.5</v>
      </c>
      <c r="P29">
        <v>4575</v>
      </c>
      <c r="Q29">
        <v>44549.5</v>
      </c>
      <c r="R29">
        <v>460</v>
      </c>
      <c r="S29">
        <v>802.16499999999996</v>
      </c>
      <c r="T29">
        <v>57978.8</v>
      </c>
      <c r="U29">
        <v>39</v>
      </c>
    </row>
    <row r="30" spans="2:21" x14ac:dyDescent="0.3">
      <c r="B30">
        <v>0.2341042671661942</v>
      </c>
      <c r="C30">
        <v>5209.2628319375362</v>
      </c>
      <c r="D30">
        <v>5626978.5352292303</v>
      </c>
      <c r="E30">
        <v>256556.1944729237</v>
      </c>
      <c r="F30">
        <v>19100.630383770971</v>
      </c>
      <c r="G30">
        <v>241796.61644910061</v>
      </c>
      <c r="H30">
        <v>90293.88908691729</v>
      </c>
      <c r="I30">
        <v>307.17084745762708</v>
      </c>
      <c r="J30">
        <v>655958.61767557729</v>
      </c>
      <c r="K30">
        <v>4026.361349261696</v>
      </c>
      <c r="L30">
        <v>44.706666666666678</v>
      </c>
      <c r="M30">
        <v>1210.217979240573</v>
      </c>
      <c r="N30">
        <v>764000</v>
      </c>
      <c r="O30">
        <v>66551.5</v>
      </c>
      <c r="P30">
        <v>4295</v>
      </c>
      <c r="Q30">
        <v>39974</v>
      </c>
      <c r="R30">
        <v>415</v>
      </c>
      <c r="S30">
        <v>234.065</v>
      </c>
      <c r="T30">
        <v>57978.8</v>
      </c>
      <c r="U30">
        <v>40</v>
      </c>
    </row>
    <row r="31" spans="2:21" x14ac:dyDescent="0.3">
      <c r="B31">
        <v>0.23055001546869591</v>
      </c>
      <c r="C31">
        <v>11791.727364089689</v>
      </c>
      <c r="D31">
        <v>6688622.7894229172</v>
      </c>
      <c r="E31">
        <v>287423.35449968628</v>
      </c>
      <c r="F31">
        <v>33901.216171757857</v>
      </c>
      <c r="G31">
        <v>292213.74374134769</v>
      </c>
      <c r="H31">
        <v>101335.15703514581</v>
      </c>
      <c r="I31">
        <v>2199.85563637321</v>
      </c>
      <c r="J31">
        <v>516449.18135726458</v>
      </c>
      <c r="K31">
        <v>5906.1542081739226</v>
      </c>
      <c r="L31">
        <v>297.38857753792257</v>
      </c>
      <c r="M31">
        <v>6624.4760113975344</v>
      </c>
      <c r="N31">
        <v>546500</v>
      </c>
      <c r="O31">
        <v>72722</v>
      </c>
      <c r="P31">
        <v>5445</v>
      </c>
      <c r="Q31">
        <v>45254</v>
      </c>
      <c r="R31">
        <v>460</v>
      </c>
      <c r="S31">
        <v>142.59</v>
      </c>
      <c r="T31">
        <v>57978.8</v>
      </c>
      <c r="U31">
        <v>41</v>
      </c>
    </row>
    <row r="32" spans="2:21" x14ac:dyDescent="0.3">
      <c r="B32">
        <v>0.2331453159086852</v>
      </c>
      <c r="C32">
        <v>13502.2052556448</v>
      </c>
      <c r="D32">
        <v>7353813.2002501991</v>
      </c>
      <c r="E32">
        <v>268778.27337017929</v>
      </c>
      <c r="F32">
        <v>28692.1861682452</v>
      </c>
      <c r="G32">
        <v>230381.3771744394</v>
      </c>
      <c r="H32">
        <v>141773.15518427041</v>
      </c>
      <c r="I32">
        <v>1630.951688304162</v>
      </c>
      <c r="J32">
        <v>665644.06622423127</v>
      </c>
      <c r="K32">
        <v>8669.2511049605018</v>
      </c>
      <c r="L32">
        <v>1528.266336188025</v>
      </c>
      <c r="M32">
        <v>2856.5226297082691</v>
      </c>
      <c r="N32">
        <v>282500</v>
      </c>
      <c r="O32">
        <v>93029.5</v>
      </c>
      <c r="P32">
        <v>6035</v>
      </c>
      <c r="Q32">
        <v>56395.5</v>
      </c>
      <c r="R32">
        <v>555</v>
      </c>
      <c r="S32">
        <v>74.490000000000009</v>
      </c>
      <c r="T32">
        <v>57978.8</v>
      </c>
      <c r="U32">
        <v>42</v>
      </c>
    </row>
    <row r="33" spans="2:21" x14ac:dyDescent="0.3">
      <c r="B33">
        <v>0.23115843224657481</v>
      </c>
      <c r="C33">
        <v>10642.592352940561</v>
      </c>
      <c r="D33">
        <v>7312728.2801833535</v>
      </c>
      <c r="E33">
        <v>386035.84989302582</v>
      </c>
      <c r="F33">
        <v>51277.944973259073</v>
      </c>
      <c r="G33">
        <v>246392.13811050271</v>
      </c>
      <c r="H33">
        <v>172861.50003564061</v>
      </c>
      <c r="I33">
        <v>397.70640672458859</v>
      </c>
      <c r="J33">
        <v>825158.1487319296</v>
      </c>
      <c r="K33">
        <v>7836.4089063439551</v>
      </c>
      <c r="L33">
        <v>151.11809361971191</v>
      </c>
      <c r="M33">
        <v>9283.2730954082963</v>
      </c>
      <c r="N33">
        <v>405000</v>
      </c>
      <c r="O33">
        <v>95442.5</v>
      </c>
      <c r="P33">
        <v>6015</v>
      </c>
      <c r="Q33">
        <v>56464</v>
      </c>
      <c r="R33">
        <v>505</v>
      </c>
      <c r="S33">
        <v>60.35</v>
      </c>
      <c r="T33">
        <v>71948.524999999994</v>
      </c>
      <c r="U33">
        <v>43</v>
      </c>
    </row>
    <row r="34" spans="2:21" x14ac:dyDescent="0.3">
      <c r="B34">
        <v>0.2281653681972157</v>
      </c>
      <c r="C34">
        <v>17328.608692588059</v>
      </c>
      <c r="D34">
        <v>6790310.7887581559</v>
      </c>
      <c r="E34">
        <v>346994.82284426328</v>
      </c>
      <c r="F34">
        <v>44800.793205227659</v>
      </c>
      <c r="G34">
        <v>245981.71363625</v>
      </c>
      <c r="H34">
        <v>121722.90984061859</v>
      </c>
      <c r="I34">
        <v>0</v>
      </c>
      <c r="J34">
        <v>702614.66696910374</v>
      </c>
      <c r="K34">
        <v>3284.070890398712</v>
      </c>
      <c r="L34">
        <v>21.361764705882351</v>
      </c>
      <c r="M34">
        <v>2897.7504201680672</v>
      </c>
      <c r="N34">
        <v>402500</v>
      </c>
      <c r="O34">
        <v>81310.5</v>
      </c>
      <c r="P34">
        <v>5450</v>
      </c>
      <c r="Q34">
        <v>46106.5</v>
      </c>
      <c r="R34">
        <v>420</v>
      </c>
      <c r="S34">
        <v>410.9</v>
      </c>
      <c r="T34">
        <v>85918.25</v>
      </c>
      <c r="U34">
        <v>44</v>
      </c>
    </row>
    <row r="35" spans="2:21" x14ac:dyDescent="0.3">
      <c r="B35">
        <v>0.23332813530086899</v>
      </c>
      <c r="C35">
        <v>20396.574488405739</v>
      </c>
      <c r="D35">
        <v>6544728.5697961338</v>
      </c>
      <c r="E35">
        <v>524483.3439875762</v>
      </c>
      <c r="F35">
        <v>67600.075447287614</v>
      </c>
      <c r="G35">
        <v>216495.06921264951</v>
      </c>
      <c r="H35">
        <v>119465.6505749479</v>
      </c>
      <c r="I35">
        <v>1815.3407096740759</v>
      </c>
      <c r="J35">
        <v>515506.28700034349</v>
      </c>
      <c r="K35">
        <v>4905.0887834953128</v>
      </c>
      <c r="L35">
        <v>311.56385103934798</v>
      </c>
      <c r="M35">
        <v>5881.4517008191542</v>
      </c>
      <c r="N35">
        <v>350500</v>
      </c>
      <c r="O35">
        <v>82450</v>
      </c>
      <c r="P35">
        <v>5170</v>
      </c>
      <c r="Q35">
        <v>42869.5</v>
      </c>
      <c r="R35">
        <v>405</v>
      </c>
      <c r="S35">
        <v>450.9</v>
      </c>
      <c r="T35">
        <v>85918.25</v>
      </c>
      <c r="U35">
        <v>45</v>
      </c>
    </row>
    <row r="36" spans="2:21" x14ac:dyDescent="0.3">
      <c r="B36">
        <v>0.23992644573163091</v>
      </c>
      <c r="C36">
        <v>29758.210313026761</v>
      </c>
      <c r="D36">
        <v>7823391.5895900512</v>
      </c>
      <c r="E36">
        <v>586007.833856527</v>
      </c>
      <c r="F36">
        <v>84696.444737076177</v>
      </c>
      <c r="G36">
        <v>314750.30138778302</v>
      </c>
      <c r="H36">
        <v>197625.0377198444</v>
      </c>
      <c r="I36">
        <v>1234.9450521700151</v>
      </c>
      <c r="J36">
        <v>618320.81581552455</v>
      </c>
      <c r="K36">
        <v>4716.106189613929</v>
      </c>
      <c r="L36">
        <v>645.32378295853459</v>
      </c>
      <c r="M36">
        <v>3560.755578485805</v>
      </c>
      <c r="N36">
        <v>303500</v>
      </c>
      <c r="O36">
        <v>96543.5</v>
      </c>
      <c r="P36">
        <v>5175</v>
      </c>
      <c r="Q36">
        <v>48313.5</v>
      </c>
      <c r="R36">
        <v>425</v>
      </c>
      <c r="S36">
        <v>125.9</v>
      </c>
      <c r="T36">
        <v>85918.25</v>
      </c>
      <c r="U36">
        <v>46</v>
      </c>
    </row>
    <row r="37" spans="2:21" x14ac:dyDescent="0.3">
      <c r="B37">
        <v>0.2399038292048622</v>
      </c>
      <c r="C37">
        <v>27380.44040029349</v>
      </c>
      <c r="D37">
        <v>8037227.5016836487</v>
      </c>
      <c r="E37">
        <v>520700.44416420202</v>
      </c>
      <c r="F37">
        <v>50984.268331580977</v>
      </c>
      <c r="G37">
        <v>245007.73392676411</v>
      </c>
      <c r="H37">
        <v>101024.3835459104</v>
      </c>
      <c r="I37">
        <v>0</v>
      </c>
      <c r="J37">
        <v>636172.40797545784</v>
      </c>
      <c r="K37">
        <v>1198.8664159905011</v>
      </c>
      <c r="L37">
        <v>139.94260835147441</v>
      </c>
      <c r="M37">
        <v>4396.9447852760741</v>
      </c>
      <c r="N37">
        <v>317500</v>
      </c>
      <c r="O37">
        <v>99298</v>
      </c>
      <c r="P37">
        <v>4790</v>
      </c>
      <c r="Q37">
        <v>51798</v>
      </c>
      <c r="R37">
        <v>480</v>
      </c>
      <c r="S37">
        <v>90.15</v>
      </c>
      <c r="T37">
        <v>78470.925000000003</v>
      </c>
      <c r="U37">
        <v>47</v>
      </c>
    </row>
    <row r="38" spans="2:21" x14ac:dyDescent="0.3">
      <c r="B38">
        <v>0.24408252994165949</v>
      </c>
      <c r="C38">
        <v>17869.079009555931</v>
      </c>
      <c r="D38">
        <v>6754965.3411857169</v>
      </c>
      <c r="E38">
        <v>280743.08577235648</v>
      </c>
      <c r="F38">
        <v>27399.254481319091</v>
      </c>
      <c r="G38">
        <v>204898.77264290801</v>
      </c>
      <c r="H38">
        <v>94110.482783661224</v>
      </c>
      <c r="I38">
        <v>1063.734032477608</v>
      </c>
      <c r="J38">
        <v>703741.17072755622</v>
      </c>
      <c r="K38">
        <v>20221.124927879438</v>
      </c>
      <c r="L38">
        <v>1333.990560188726</v>
      </c>
      <c r="M38">
        <v>9779.2209091718414</v>
      </c>
      <c r="N38">
        <v>348000</v>
      </c>
      <c r="O38">
        <v>93889</v>
      </c>
      <c r="P38">
        <v>4810</v>
      </c>
      <c r="Q38">
        <v>47467.5</v>
      </c>
      <c r="R38">
        <v>430</v>
      </c>
      <c r="S38">
        <v>78.289999999999992</v>
      </c>
      <c r="T38">
        <v>71023.600000000006</v>
      </c>
      <c r="U38">
        <v>48</v>
      </c>
    </row>
    <row r="39" spans="2:21" x14ac:dyDescent="0.3">
      <c r="B39">
        <v>0.25265062425950108</v>
      </c>
      <c r="C39">
        <v>13036.515525550019</v>
      </c>
      <c r="D39">
        <v>6286475.1897428706</v>
      </c>
      <c r="E39">
        <v>380144.79272503871</v>
      </c>
      <c r="F39">
        <v>51624.601481178077</v>
      </c>
      <c r="G39">
        <v>233614.35821785641</v>
      </c>
      <c r="H39">
        <v>83955.15998454213</v>
      </c>
      <c r="I39">
        <v>361.26269834312262</v>
      </c>
      <c r="J39">
        <v>686965.91472696327</v>
      </c>
      <c r="K39">
        <v>8155.1608835926736</v>
      </c>
      <c r="L39">
        <v>302.89744359216218</v>
      </c>
      <c r="M39">
        <v>2338.3585868326459</v>
      </c>
      <c r="N39">
        <v>421500</v>
      </c>
      <c r="O39">
        <v>89079</v>
      </c>
      <c r="P39">
        <v>3675</v>
      </c>
      <c r="Q39">
        <v>44206.5</v>
      </c>
      <c r="R39">
        <v>370</v>
      </c>
      <c r="S39">
        <v>62.19</v>
      </c>
      <c r="T39">
        <v>71023.600000000006</v>
      </c>
      <c r="U39">
        <v>49</v>
      </c>
    </row>
    <row r="40" spans="2:21" x14ac:dyDescent="0.3">
      <c r="B40">
        <v>0.26037514190085892</v>
      </c>
      <c r="C40">
        <v>16541.950944360211</v>
      </c>
      <c r="D40">
        <v>6773624.9161488404</v>
      </c>
      <c r="E40">
        <v>399925.99047835579</v>
      </c>
      <c r="F40">
        <v>52058.492677839487</v>
      </c>
      <c r="G40">
        <v>168825.20522626449</v>
      </c>
      <c r="H40">
        <v>102657.4014488237</v>
      </c>
      <c r="I40">
        <v>991.69111790356601</v>
      </c>
      <c r="J40">
        <v>663852.01061152818</v>
      </c>
      <c r="K40">
        <v>11222.472418463411</v>
      </c>
      <c r="L40">
        <v>932.49421504892507</v>
      </c>
      <c r="M40">
        <v>7937.1023080147597</v>
      </c>
      <c r="N40">
        <v>571500</v>
      </c>
      <c r="O40">
        <v>86928.5</v>
      </c>
      <c r="P40">
        <v>3435</v>
      </c>
      <c r="Q40">
        <v>47242.5</v>
      </c>
      <c r="R40">
        <v>425</v>
      </c>
      <c r="S40">
        <v>57.4</v>
      </c>
      <c r="T40">
        <v>71023.600000000006</v>
      </c>
      <c r="U40">
        <v>50</v>
      </c>
    </row>
    <row r="41" spans="2:21" x14ac:dyDescent="0.3">
      <c r="B41">
        <v>0.26606234865761852</v>
      </c>
      <c r="C41">
        <v>17097.935369710911</v>
      </c>
      <c r="D41">
        <v>6041384.4514742354</v>
      </c>
      <c r="E41">
        <v>248962.61989554661</v>
      </c>
      <c r="F41">
        <v>20017.095066978622</v>
      </c>
      <c r="G41">
        <v>160553.7833497244</v>
      </c>
      <c r="H41">
        <v>69225.787106634409</v>
      </c>
      <c r="I41">
        <v>211.012987012987</v>
      </c>
      <c r="J41">
        <v>764457.23099723831</v>
      </c>
      <c r="K41">
        <v>13367.78234528292</v>
      </c>
      <c r="L41">
        <v>350.08492181188569</v>
      </c>
      <c r="M41">
        <v>2509.906160905166</v>
      </c>
      <c r="N41">
        <v>570500</v>
      </c>
      <c r="O41">
        <v>88102</v>
      </c>
      <c r="P41">
        <v>3090</v>
      </c>
      <c r="Q41">
        <v>43638.5</v>
      </c>
      <c r="R41">
        <v>390</v>
      </c>
      <c r="S41">
        <v>13.75</v>
      </c>
      <c r="T41">
        <v>71023.600000000006</v>
      </c>
      <c r="U41">
        <v>51</v>
      </c>
    </row>
    <row r="42" spans="2:21" x14ac:dyDescent="0.3">
      <c r="B42">
        <v>0.27680738708108749</v>
      </c>
      <c r="C42">
        <v>7982.8526087706996</v>
      </c>
      <c r="D42">
        <v>3926272.8267830731</v>
      </c>
      <c r="E42">
        <v>169350.5160574927</v>
      </c>
      <c r="F42">
        <v>3421.2225466160139</v>
      </c>
      <c r="G42">
        <v>75266.896025552312</v>
      </c>
      <c r="H42">
        <v>44475.893106008181</v>
      </c>
      <c r="I42">
        <v>2829.302325581396</v>
      </c>
      <c r="J42">
        <v>529985.0813433138</v>
      </c>
      <c r="K42">
        <v>3283.0603150787701</v>
      </c>
      <c r="L42">
        <v>208.5944186046512</v>
      </c>
      <c r="M42">
        <v>1400.2381395348841</v>
      </c>
      <c r="N42">
        <v>951500</v>
      </c>
      <c r="O42">
        <v>67928.5</v>
      </c>
      <c r="P42">
        <v>1655</v>
      </c>
      <c r="Q42">
        <v>32542</v>
      </c>
      <c r="R42">
        <v>285</v>
      </c>
      <c r="S42">
        <v>4.4000000000000004</v>
      </c>
      <c r="T42">
        <v>86987.3</v>
      </c>
      <c r="U42">
        <v>52</v>
      </c>
    </row>
    <row r="43" spans="2:21" x14ac:dyDescent="0.3">
      <c r="B43">
        <v>0.24996253291050241</v>
      </c>
      <c r="C43">
        <v>4224.7667293403356</v>
      </c>
      <c r="D43">
        <v>3046879.7559469282</v>
      </c>
      <c r="E43">
        <v>302070.82114783413</v>
      </c>
      <c r="F43">
        <v>31685.750470052521</v>
      </c>
      <c r="G43">
        <v>111956.31832751889</v>
      </c>
      <c r="H43">
        <v>47880.689599190468</v>
      </c>
      <c r="I43">
        <v>0</v>
      </c>
      <c r="J43">
        <v>327581.71535952907</v>
      </c>
      <c r="K43">
        <v>9795.2567207490865</v>
      </c>
      <c r="L43">
        <v>640.35550092818187</v>
      </c>
      <c r="M43">
        <v>1436.8911693510111</v>
      </c>
      <c r="N43">
        <v>778500</v>
      </c>
      <c r="O43">
        <v>50684.872130000003</v>
      </c>
      <c r="P43">
        <v>1749.8564704999999</v>
      </c>
      <c r="Q43">
        <v>27093.581335999999</v>
      </c>
      <c r="R43">
        <v>1240.8760745</v>
      </c>
      <c r="S43">
        <v>83.405000000000001</v>
      </c>
      <c r="T43">
        <v>102951</v>
      </c>
      <c r="U43">
        <v>1</v>
      </c>
    </row>
    <row r="44" spans="2:21" x14ac:dyDescent="0.3">
      <c r="B44">
        <v>0.2596907508182924</v>
      </c>
      <c r="C44">
        <v>4043.554873034383</v>
      </c>
      <c r="D44">
        <v>4500779.4078485304</v>
      </c>
      <c r="E44">
        <v>475117.69758153998</v>
      </c>
      <c r="F44">
        <v>94012.650798049406</v>
      </c>
      <c r="G44">
        <v>231998.96084034769</v>
      </c>
      <c r="H44">
        <v>109681.4259310576</v>
      </c>
      <c r="I44">
        <v>1525.678092399404</v>
      </c>
      <c r="J44">
        <v>463920.40647122002</v>
      </c>
      <c r="K44">
        <v>23013.925860743191</v>
      </c>
      <c r="L44">
        <v>1193.9708827404479</v>
      </c>
      <c r="M44">
        <v>2507.1891677547269</v>
      </c>
      <c r="N44">
        <v>115500</v>
      </c>
      <c r="O44">
        <v>66785.569825500002</v>
      </c>
      <c r="P44">
        <v>2791.1757579999999</v>
      </c>
      <c r="Q44">
        <v>35890.293353999987</v>
      </c>
      <c r="R44">
        <v>2757.3030115000001</v>
      </c>
      <c r="S44">
        <v>180.595</v>
      </c>
      <c r="T44">
        <v>102951</v>
      </c>
      <c r="U44">
        <v>2</v>
      </c>
    </row>
    <row r="45" spans="2:21" x14ac:dyDescent="0.3">
      <c r="B45">
        <v>0.26809523574541588</v>
      </c>
      <c r="C45">
        <v>11668.170435187651</v>
      </c>
      <c r="D45">
        <v>5404990.8862276059</v>
      </c>
      <c r="E45">
        <v>517566.70287510962</v>
      </c>
      <c r="F45">
        <v>77509.989319460845</v>
      </c>
      <c r="G45">
        <v>195441.8547893932</v>
      </c>
      <c r="H45">
        <v>64174.937393532098</v>
      </c>
      <c r="I45">
        <v>81.763636363636365</v>
      </c>
      <c r="J45">
        <v>527693.98793136561</v>
      </c>
      <c r="K45">
        <v>10081.538345674941</v>
      </c>
      <c r="L45">
        <v>705.14731934731935</v>
      </c>
      <c r="M45">
        <v>1809.0080788627181</v>
      </c>
      <c r="N45">
        <v>56500</v>
      </c>
      <c r="O45">
        <v>78857.752372999996</v>
      </c>
      <c r="P45">
        <v>2611.3648495000002</v>
      </c>
      <c r="Q45">
        <v>42182.642590000003</v>
      </c>
      <c r="R45">
        <v>3106.8439834999999</v>
      </c>
      <c r="S45">
        <v>453.24</v>
      </c>
      <c r="T45">
        <v>102951</v>
      </c>
      <c r="U45">
        <v>3</v>
      </c>
    </row>
    <row r="46" spans="2:21" x14ac:dyDescent="0.3">
      <c r="B46">
        <v>0.26577727297763909</v>
      </c>
      <c r="C46">
        <v>3809.1091438516992</v>
      </c>
      <c r="D46">
        <v>4766691.2145222314</v>
      </c>
      <c r="E46">
        <v>220293.47881942321</v>
      </c>
      <c r="F46">
        <v>21902.377577147268</v>
      </c>
      <c r="G46">
        <v>154268.92032599379</v>
      </c>
      <c r="H46">
        <v>47613.86429814624</v>
      </c>
      <c r="I46">
        <v>630.17206882753101</v>
      </c>
      <c r="J46">
        <v>607999.5934311999</v>
      </c>
      <c r="K46">
        <v>19897.013660506829</v>
      </c>
      <c r="L46">
        <v>1535.1781068801411</v>
      </c>
      <c r="M46">
        <v>2965.1120769871909</v>
      </c>
      <c r="N46">
        <v>98000</v>
      </c>
      <c r="O46">
        <v>66682.244315000004</v>
      </c>
      <c r="P46">
        <v>2313.3083864999999</v>
      </c>
      <c r="Q46">
        <v>36412.978723499997</v>
      </c>
      <c r="R46">
        <v>2929.4884295000002</v>
      </c>
      <c r="S46">
        <v>463.62</v>
      </c>
      <c r="T46">
        <v>94855.75</v>
      </c>
      <c r="U46">
        <v>4</v>
      </c>
    </row>
    <row r="47" spans="2:21" x14ac:dyDescent="0.3">
      <c r="B47">
        <v>0.27011949105571809</v>
      </c>
      <c r="C47">
        <v>11202.27207122357</v>
      </c>
      <c r="D47">
        <v>3643757.878398723</v>
      </c>
      <c r="E47">
        <v>144611.1485557952</v>
      </c>
      <c r="F47">
        <v>5770.8674306303265</v>
      </c>
      <c r="G47">
        <v>98104.746320715523</v>
      </c>
      <c r="H47">
        <v>16973.139501853901</v>
      </c>
      <c r="I47">
        <v>6828.7022559001452</v>
      </c>
      <c r="J47">
        <v>633979.91801792115</v>
      </c>
      <c r="K47">
        <v>19587.42554268544</v>
      </c>
      <c r="L47">
        <v>2609.9273094374298</v>
      </c>
      <c r="M47">
        <v>3188.0892541939661</v>
      </c>
      <c r="N47">
        <v>55000</v>
      </c>
      <c r="O47">
        <v>58986.169699500009</v>
      </c>
      <c r="P47">
        <v>2049.667461</v>
      </c>
      <c r="Q47">
        <v>29438.698938500002</v>
      </c>
      <c r="R47">
        <v>2585.2556144999999</v>
      </c>
      <c r="S47">
        <v>185.59000000000009</v>
      </c>
      <c r="T47">
        <v>86760.5</v>
      </c>
      <c r="U47">
        <v>5</v>
      </c>
    </row>
    <row r="48" spans="2:21" x14ac:dyDescent="0.3">
      <c r="B48">
        <v>0.26891582513023621</v>
      </c>
      <c r="C48">
        <v>5221.9110286949699</v>
      </c>
      <c r="D48">
        <v>3038912.8644971191</v>
      </c>
      <c r="E48">
        <v>135073.43194224319</v>
      </c>
      <c r="F48">
        <v>5221.9110286949699</v>
      </c>
      <c r="G48">
        <v>77632.410626598561</v>
      </c>
      <c r="H48">
        <v>25065.172937735861</v>
      </c>
      <c r="I48">
        <v>4369.5403374186744</v>
      </c>
      <c r="J48">
        <v>597190.14936668496</v>
      </c>
      <c r="K48">
        <v>64694.459324824064</v>
      </c>
      <c r="L48">
        <v>14647.901476444071</v>
      </c>
      <c r="M48">
        <v>4973.7434989367357</v>
      </c>
      <c r="N48">
        <v>11500</v>
      </c>
      <c r="O48">
        <v>50333.507517999999</v>
      </c>
      <c r="P48">
        <v>1718.890641</v>
      </c>
      <c r="Q48">
        <v>25272.368385000002</v>
      </c>
      <c r="R48">
        <v>2155.7407294999998</v>
      </c>
      <c r="S48">
        <v>153.3250000000001</v>
      </c>
      <c r="T48">
        <v>86760.5</v>
      </c>
      <c r="U48">
        <v>6</v>
      </c>
    </row>
    <row r="49" spans="2:21" x14ac:dyDescent="0.3">
      <c r="B49">
        <v>0.26563025591493911</v>
      </c>
      <c r="C49">
        <v>9390.2031916359738</v>
      </c>
      <c r="D49">
        <v>3488350.859113222</v>
      </c>
      <c r="E49">
        <v>174173.12371582861</v>
      </c>
      <c r="F49">
        <v>7875.6542897592053</v>
      </c>
      <c r="G49">
        <v>86935.106967726606</v>
      </c>
      <c r="H49">
        <v>19083.316163647309</v>
      </c>
      <c r="I49">
        <v>4783.0240287677279</v>
      </c>
      <c r="J49">
        <v>604940.27126184152</v>
      </c>
      <c r="K49">
        <v>49470.371087673113</v>
      </c>
      <c r="L49">
        <v>11694.16122118927</v>
      </c>
      <c r="M49">
        <v>3617.6502689028912</v>
      </c>
      <c r="N49">
        <v>14500</v>
      </c>
      <c r="O49">
        <v>44577.241946499998</v>
      </c>
      <c r="P49">
        <v>3501.5003449999999</v>
      </c>
      <c r="Q49">
        <v>26835.628367000001</v>
      </c>
      <c r="R49">
        <v>2320.2408869999999</v>
      </c>
      <c r="S49">
        <v>212.2300000000001</v>
      </c>
      <c r="T49">
        <v>86760.5</v>
      </c>
      <c r="U49">
        <v>7</v>
      </c>
    </row>
    <row r="50" spans="2:21" x14ac:dyDescent="0.3">
      <c r="B50">
        <v>0.25598554042863142</v>
      </c>
      <c r="C50">
        <v>12110.65611610923</v>
      </c>
      <c r="D50">
        <v>3872293.965744786</v>
      </c>
      <c r="E50">
        <v>118777.58883107131</v>
      </c>
      <c r="F50">
        <v>2794.7667960252079</v>
      </c>
      <c r="G50">
        <v>90364.126404815048</v>
      </c>
      <c r="H50">
        <v>11644.861650105029</v>
      </c>
      <c r="I50">
        <v>11726.1770984988</v>
      </c>
      <c r="J50">
        <v>525088.548247837</v>
      </c>
      <c r="K50">
        <v>20240.677407320691</v>
      </c>
      <c r="L50">
        <v>4058.4926608765568</v>
      </c>
      <c r="M50">
        <v>4202.2569358559213</v>
      </c>
      <c r="N50">
        <v>85500</v>
      </c>
      <c r="O50">
        <v>54317.819067999997</v>
      </c>
      <c r="P50">
        <v>4936.7883330000004</v>
      </c>
      <c r="Q50">
        <v>31473.601762499999</v>
      </c>
      <c r="R50">
        <v>2669.1759339999999</v>
      </c>
      <c r="S50">
        <v>328.02500000000009</v>
      </c>
      <c r="T50">
        <v>77682.55</v>
      </c>
      <c r="U50">
        <v>8</v>
      </c>
    </row>
    <row r="51" spans="2:21" x14ac:dyDescent="0.3">
      <c r="B51">
        <v>0.24264354793554391</v>
      </c>
      <c r="C51">
        <v>21344.709708920789</v>
      </c>
      <c r="D51">
        <v>3201214.2190563218</v>
      </c>
      <c r="E51">
        <v>117719.3080916238</v>
      </c>
      <c r="F51">
        <v>7114.9032363069291</v>
      </c>
      <c r="G51">
        <v>51744.750809504949</v>
      </c>
      <c r="H51">
        <v>12289.37831725742</v>
      </c>
      <c r="I51">
        <v>3014.183514346927</v>
      </c>
      <c r="J51">
        <v>513523.26595997182</v>
      </c>
      <c r="K51">
        <v>38355.99866643436</v>
      </c>
      <c r="L51">
        <v>3157.9387325792118</v>
      </c>
      <c r="M51">
        <v>5420.8227269570389</v>
      </c>
      <c r="N51">
        <v>85000</v>
      </c>
      <c r="O51">
        <v>49053.815116500002</v>
      </c>
      <c r="P51">
        <v>3494.6469204999999</v>
      </c>
      <c r="Q51">
        <v>27494.750574500002</v>
      </c>
      <c r="R51">
        <v>2192.7879225000001</v>
      </c>
      <c r="S51">
        <v>484.9500000000001</v>
      </c>
      <c r="T51">
        <v>68604.600000000006</v>
      </c>
      <c r="U51">
        <v>9</v>
      </c>
    </row>
    <row r="52" spans="2:21" x14ac:dyDescent="0.3">
      <c r="B52">
        <v>0.25610707314399839</v>
      </c>
      <c r="C52">
        <v>13258.11003195095</v>
      </c>
      <c r="D52">
        <v>2665341.3808722761</v>
      </c>
      <c r="E52">
        <v>132581.10031950951</v>
      </c>
      <c r="F52">
        <v>14731.23336883439</v>
      </c>
      <c r="G52">
        <v>67272.632384343684</v>
      </c>
      <c r="H52">
        <v>25534.137839312931</v>
      </c>
      <c r="I52">
        <v>17402.093680491249</v>
      </c>
      <c r="J52">
        <v>562446.60558764474</v>
      </c>
      <c r="K52">
        <v>19392.648900094369</v>
      </c>
      <c r="L52">
        <v>3493.9253307644972</v>
      </c>
      <c r="M52">
        <v>6639.5539835949767</v>
      </c>
      <c r="N52">
        <v>50500</v>
      </c>
      <c r="O52">
        <v>34261.616272500003</v>
      </c>
      <c r="P52">
        <v>2364.570847</v>
      </c>
      <c r="Q52">
        <v>20948.031434500001</v>
      </c>
      <c r="R52">
        <v>1580.0929900000001</v>
      </c>
      <c r="S52">
        <v>421.68000000000012</v>
      </c>
      <c r="T52">
        <v>68604.600000000006</v>
      </c>
      <c r="U52">
        <v>10</v>
      </c>
    </row>
    <row r="53" spans="2:21" x14ac:dyDescent="0.3">
      <c r="B53">
        <v>0.2608970705841242</v>
      </c>
      <c r="C53">
        <v>11611.001891423621</v>
      </c>
      <c r="D53">
        <v>3382911.2346062511</v>
      </c>
      <c r="E53">
        <v>158425.67025186901</v>
      </c>
      <c r="F53">
        <v>23996.070575608821</v>
      </c>
      <c r="G53">
        <v>96500.326830942999</v>
      </c>
      <c r="H53">
        <v>16513.42491224693</v>
      </c>
      <c r="I53">
        <v>2695.578822427206</v>
      </c>
      <c r="J53">
        <v>616905.66093592718</v>
      </c>
      <c r="K53">
        <v>24298.884809285861</v>
      </c>
      <c r="L53">
        <v>3745.54658508275</v>
      </c>
      <c r="M53">
        <v>5408.5874275347933</v>
      </c>
      <c r="N53">
        <v>69000</v>
      </c>
      <c r="O53">
        <v>42197.483371499999</v>
      </c>
      <c r="P53">
        <v>3497.760175500001</v>
      </c>
      <c r="Q53">
        <v>26402.552371000002</v>
      </c>
      <c r="R53">
        <v>2020.9514065000001</v>
      </c>
      <c r="S53">
        <v>151.33000000000001</v>
      </c>
      <c r="T53">
        <v>68604.600000000006</v>
      </c>
      <c r="U53">
        <v>11</v>
      </c>
    </row>
    <row r="54" spans="2:21" x14ac:dyDescent="0.3">
      <c r="B54">
        <v>0.26136530392625762</v>
      </c>
      <c r="C54">
        <v>12192.876579352869</v>
      </c>
      <c r="D54">
        <v>3709667.2840306489</v>
      </c>
      <c r="E54">
        <v>220614.86060766611</v>
      </c>
      <c r="F54">
        <v>6477.465682781215</v>
      </c>
      <c r="G54">
        <v>115070.2727176428</v>
      </c>
      <c r="H54">
        <v>30863.218841486971</v>
      </c>
      <c r="I54">
        <v>10022.214959583989</v>
      </c>
      <c r="J54">
        <v>662637.24124834593</v>
      </c>
      <c r="K54">
        <v>31829.71889183496</v>
      </c>
      <c r="L54">
        <v>4183.5734350936218</v>
      </c>
      <c r="M54">
        <v>6057.0666833371724</v>
      </c>
      <c r="N54">
        <v>227000</v>
      </c>
      <c r="O54">
        <v>51448.827625999998</v>
      </c>
      <c r="P54">
        <v>4052.7814865</v>
      </c>
      <c r="Q54">
        <v>30603.348233500001</v>
      </c>
      <c r="R54">
        <v>2250.2608835000001</v>
      </c>
      <c r="S54">
        <v>381.00000000000011</v>
      </c>
      <c r="T54">
        <v>68604.600000000006</v>
      </c>
      <c r="U54">
        <v>12</v>
      </c>
    </row>
    <row r="55" spans="2:21" x14ac:dyDescent="0.3">
      <c r="B55">
        <v>0.26233194369472729</v>
      </c>
      <c r="C55">
        <v>2732.8306882074262</v>
      </c>
      <c r="D55">
        <v>2760366.2040302441</v>
      </c>
      <c r="E55">
        <v>118422.6631556551</v>
      </c>
      <c r="F55">
        <v>9716.7313358486263</v>
      </c>
      <c r="G55">
        <v>57389.44445235595</v>
      </c>
      <c r="H55">
        <v>18826.166963206721</v>
      </c>
      <c r="I55">
        <v>6737.223071083833</v>
      </c>
      <c r="J55">
        <v>581639.29037845018</v>
      </c>
      <c r="K55">
        <v>20601.488711494971</v>
      </c>
      <c r="L55">
        <v>3917.2001740084311</v>
      </c>
      <c r="M55">
        <v>4543.2821576493261</v>
      </c>
      <c r="N55">
        <v>482500</v>
      </c>
      <c r="O55">
        <v>41913.048574</v>
      </c>
      <c r="P55">
        <v>3180.4110690000002</v>
      </c>
      <c r="Q55">
        <v>24912.203110999999</v>
      </c>
      <c r="R55">
        <v>1811.572668</v>
      </c>
      <c r="S55">
        <v>487.40000000000009</v>
      </c>
      <c r="T55">
        <v>78840.55</v>
      </c>
      <c r="U55">
        <v>13</v>
      </c>
    </row>
    <row r="56" spans="2:21" x14ac:dyDescent="0.3">
      <c r="B56">
        <v>0.25653278214483682</v>
      </c>
      <c r="C56">
        <v>4391.8334001184076</v>
      </c>
      <c r="D56">
        <v>2788185.703876642</v>
      </c>
      <c r="E56">
        <v>187384.8917383854</v>
      </c>
      <c r="F56">
        <v>13761.077987037679</v>
      </c>
      <c r="G56">
        <v>134975.67983030569</v>
      </c>
      <c r="H56">
        <v>28986.100440781491</v>
      </c>
      <c r="I56">
        <v>6318.2543656979788</v>
      </c>
      <c r="J56">
        <v>563905.09839090286</v>
      </c>
      <c r="K56">
        <v>18519.119716048881</v>
      </c>
      <c r="L56">
        <v>3466.517179860416</v>
      </c>
      <c r="M56">
        <v>5369.6343220274539</v>
      </c>
      <c r="N56">
        <v>377000</v>
      </c>
      <c r="O56">
        <v>37389.712383999999</v>
      </c>
      <c r="P56">
        <v>3116.7961270000001</v>
      </c>
      <c r="Q56">
        <v>26244.081517499999</v>
      </c>
      <c r="R56">
        <v>1862.504058</v>
      </c>
      <c r="S56">
        <v>146.0500000000001</v>
      </c>
      <c r="T56">
        <v>89076.5</v>
      </c>
      <c r="U56">
        <v>14</v>
      </c>
    </row>
    <row r="58" spans="2:21" x14ac:dyDescent="0.3">
      <c r="C58">
        <f>+MEDIAN(C2:C56)</f>
        <v>18139.403820720061</v>
      </c>
      <c r="D58">
        <f t="shared" ref="D58:T58" si="0">+MEDIAN(D2:D56)</f>
        <v>3872293.965744786</v>
      </c>
      <c r="E58">
        <f t="shared" si="0"/>
        <v>256556.1944729237</v>
      </c>
      <c r="F58">
        <f t="shared" si="0"/>
        <v>31685.750470052521</v>
      </c>
      <c r="G58">
        <f t="shared" si="0"/>
        <v>168825.20522626449</v>
      </c>
      <c r="H58">
        <f t="shared" si="0"/>
        <v>107229.95382694549</v>
      </c>
      <c r="I58">
        <f t="shared" si="0"/>
        <v>766.00340171550158</v>
      </c>
      <c r="J58">
        <f t="shared" si="0"/>
        <v>525088.548247837</v>
      </c>
      <c r="K58">
        <f t="shared" si="0"/>
        <v>13026.82835605232</v>
      </c>
      <c r="L58">
        <f t="shared" si="0"/>
        <v>725.51156937049564</v>
      </c>
      <c r="M58">
        <f t="shared" si="0"/>
        <v>5443.9304539081659</v>
      </c>
      <c r="N58">
        <f t="shared" si="0"/>
        <v>97500</v>
      </c>
      <c r="O58">
        <f t="shared" si="0"/>
        <v>49053.815116500002</v>
      </c>
      <c r="P58">
        <f t="shared" si="0"/>
        <v>4052.7814865</v>
      </c>
      <c r="Q58">
        <f t="shared" si="0"/>
        <v>29438.698938500002</v>
      </c>
      <c r="R58">
        <f t="shared" si="0"/>
        <v>370</v>
      </c>
      <c r="S58">
        <f t="shared" si="0"/>
        <v>253.43</v>
      </c>
      <c r="T58">
        <f t="shared" si="0"/>
        <v>70144.75</v>
      </c>
    </row>
    <row r="59" spans="2:21" x14ac:dyDescent="0.3">
      <c r="B59" s="20">
        <f>+AVERAGE(B2:B56)</f>
        <v>0.2462371223361724</v>
      </c>
      <c r="C59" s="21">
        <f t="shared" ref="C59:T59" si="1">+AVERAGE(C2:C56)</f>
        <v>23080.179047191716</v>
      </c>
      <c r="D59" s="21">
        <f t="shared" si="1"/>
        <v>4561922.2728207074</v>
      </c>
      <c r="E59" s="21">
        <f t="shared" si="1"/>
        <v>344864.25901541539</v>
      </c>
      <c r="F59" s="21">
        <f t="shared" si="1"/>
        <v>35125.195441354561</v>
      </c>
      <c r="G59" s="21">
        <f t="shared" si="1"/>
        <v>173843.95100388781</v>
      </c>
      <c r="H59" s="21">
        <f t="shared" si="1"/>
        <v>109923.38836214783</v>
      </c>
      <c r="I59" s="21">
        <f t="shared" si="1"/>
        <v>2068.5064827955407</v>
      </c>
      <c r="J59" s="21">
        <f t="shared" si="1"/>
        <v>490707.08166453295</v>
      </c>
      <c r="K59" s="21">
        <f t="shared" si="1"/>
        <v>14686.170211445837</v>
      </c>
      <c r="L59" s="21">
        <f t="shared" si="1"/>
        <v>1655.3307152242223</v>
      </c>
      <c r="M59" s="21">
        <f t="shared" si="1"/>
        <v>6022.3687711948514</v>
      </c>
      <c r="N59" s="21">
        <f t="shared" si="1"/>
        <v>214018.18181818182</v>
      </c>
      <c r="O59" s="21">
        <f t="shared" si="1"/>
        <v>52108.330549454535</v>
      </c>
      <c r="P59" s="21">
        <f t="shared" si="1"/>
        <v>3950.8094340000007</v>
      </c>
      <c r="Q59" s="21">
        <f t="shared" si="1"/>
        <v>33178.286558154541</v>
      </c>
      <c r="R59" s="21">
        <f t="shared" si="1"/>
        <v>811.05626531818166</v>
      </c>
      <c r="S59" s="21">
        <f t="shared" si="1"/>
        <v>363.75754545454555</v>
      </c>
      <c r="T59" s="21">
        <f t="shared" si="1"/>
        <v>72562.697272727281</v>
      </c>
    </row>
    <row r="60" spans="2:21" x14ac:dyDescent="0.3">
      <c r="B60" s="20">
        <f>+MIN(B2:B56)</f>
        <v>0.22378438502175771</v>
      </c>
      <c r="C60" s="21">
        <f t="shared" ref="C60:T60" si="2">+MIN(C2:C56)</f>
        <v>2732.8306882074262</v>
      </c>
      <c r="D60" s="21">
        <f t="shared" si="2"/>
        <v>2665341.3808722761</v>
      </c>
      <c r="E60" s="21">
        <f t="shared" si="2"/>
        <v>117719.3080916238</v>
      </c>
      <c r="F60" s="21">
        <f t="shared" si="2"/>
        <v>0</v>
      </c>
      <c r="G60" s="21">
        <f t="shared" si="2"/>
        <v>18359.29108856844</v>
      </c>
      <c r="H60" s="21">
        <f t="shared" si="2"/>
        <v>11644.861650105029</v>
      </c>
      <c r="I60" s="21">
        <f t="shared" si="2"/>
        <v>0</v>
      </c>
      <c r="J60" s="21">
        <f t="shared" si="2"/>
        <v>201035.54620066381</v>
      </c>
      <c r="K60" s="21">
        <f t="shared" si="2"/>
        <v>1198.8664159905011</v>
      </c>
      <c r="L60" s="21">
        <f t="shared" si="2"/>
        <v>21.361764705882351</v>
      </c>
      <c r="M60" s="21">
        <f t="shared" si="2"/>
        <v>551.36499186923766</v>
      </c>
      <c r="N60" s="21">
        <f t="shared" si="2"/>
        <v>0</v>
      </c>
      <c r="O60" s="21">
        <f t="shared" si="2"/>
        <v>18491.5</v>
      </c>
      <c r="P60" s="21">
        <f t="shared" si="2"/>
        <v>1655</v>
      </c>
      <c r="Q60" s="21">
        <f t="shared" si="2"/>
        <v>20948.031434500001</v>
      </c>
      <c r="R60" s="21">
        <f t="shared" si="2"/>
        <v>175</v>
      </c>
      <c r="S60" s="21">
        <f t="shared" si="2"/>
        <v>4.4000000000000004</v>
      </c>
      <c r="T60" s="21">
        <f t="shared" si="2"/>
        <v>55076.4</v>
      </c>
    </row>
    <row r="61" spans="2:21" x14ac:dyDescent="0.3">
      <c r="B61" s="20">
        <f>+MAX(B2:B56)</f>
        <v>0.27680738708108749</v>
      </c>
      <c r="C61" s="21">
        <f t="shared" ref="C61:T61" si="3">+MAX(C2:C56)</f>
        <v>57128.624631594699</v>
      </c>
      <c r="D61" s="21">
        <f t="shared" si="3"/>
        <v>8037227.5016836487</v>
      </c>
      <c r="E61" s="21">
        <f t="shared" si="3"/>
        <v>1123124.450204117</v>
      </c>
      <c r="F61" s="21">
        <f t="shared" si="3"/>
        <v>94012.650798049406</v>
      </c>
      <c r="G61" s="21">
        <f t="shared" si="3"/>
        <v>406374.4827367469</v>
      </c>
      <c r="H61" s="21">
        <f t="shared" si="3"/>
        <v>375173.44567268947</v>
      </c>
      <c r="I61" s="21">
        <f t="shared" si="3"/>
        <v>17402.093680491249</v>
      </c>
      <c r="J61" s="21">
        <f t="shared" si="3"/>
        <v>825158.1487319296</v>
      </c>
      <c r="K61" s="21">
        <f t="shared" si="3"/>
        <v>64694.459324824064</v>
      </c>
      <c r="L61" s="21">
        <f t="shared" si="3"/>
        <v>14647.901476444071</v>
      </c>
      <c r="M61" s="21">
        <f t="shared" si="3"/>
        <v>18226.063031863581</v>
      </c>
      <c r="N61" s="21">
        <f t="shared" si="3"/>
        <v>951500</v>
      </c>
      <c r="O61" s="21">
        <f t="shared" si="3"/>
        <v>99298</v>
      </c>
      <c r="P61" s="21">
        <f t="shared" si="3"/>
        <v>6035</v>
      </c>
      <c r="Q61" s="21">
        <f t="shared" si="3"/>
        <v>56464</v>
      </c>
      <c r="R61" s="21">
        <f t="shared" si="3"/>
        <v>3106.8439834999999</v>
      </c>
      <c r="S61" s="21">
        <f t="shared" si="3"/>
        <v>1235.355</v>
      </c>
      <c r="T61" s="21">
        <f t="shared" si="3"/>
        <v>102951</v>
      </c>
    </row>
    <row r="63" spans="2:21" x14ac:dyDescent="0.3">
      <c r="C63" s="9">
        <f>+C59/1000</f>
        <v>23.080179047191717</v>
      </c>
      <c r="D63" s="9">
        <f t="shared" ref="D63:R65" si="4">+D59/1000</f>
        <v>4561.9222728207078</v>
      </c>
      <c r="E63" s="9">
        <f t="shared" si="4"/>
        <v>344.86425901541537</v>
      </c>
      <c r="F63" s="9">
        <f t="shared" si="4"/>
        <v>35.125195441354563</v>
      </c>
      <c r="G63" s="9">
        <f t="shared" si="4"/>
        <v>173.84395100388781</v>
      </c>
      <c r="H63" s="9">
        <f t="shared" si="4"/>
        <v>109.92338836214783</v>
      </c>
      <c r="I63" s="9">
        <f t="shared" si="4"/>
        <v>2.0685064827955406</v>
      </c>
      <c r="J63" s="9">
        <f t="shared" si="4"/>
        <v>490.70708166453295</v>
      </c>
      <c r="K63" s="9">
        <f t="shared" si="4"/>
        <v>14.686170211445837</v>
      </c>
      <c r="L63" s="9">
        <f t="shared" si="4"/>
        <v>1.6553307152242223</v>
      </c>
      <c r="M63" s="9">
        <f t="shared" si="4"/>
        <v>6.0223687711948513</v>
      </c>
      <c r="N63" s="9">
        <f t="shared" si="4"/>
        <v>214.01818181818183</v>
      </c>
      <c r="O63" s="9">
        <f t="shared" si="4"/>
        <v>52.108330549454536</v>
      </c>
      <c r="P63" s="9">
        <f t="shared" si="4"/>
        <v>3.9508094340000008</v>
      </c>
      <c r="Q63" s="9">
        <f t="shared" si="4"/>
        <v>33.178286558154539</v>
      </c>
      <c r="R63" s="9">
        <f t="shared" si="4"/>
        <v>0.81105626531818165</v>
      </c>
    </row>
    <row r="64" spans="2:21" x14ac:dyDescent="0.3">
      <c r="C64" s="9">
        <f>+C60/1000</f>
        <v>2.732830688207426</v>
      </c>
      <c r="D64" s="9">
        <f t="shared" si="4"/>
        <v>2665.3413808722762</v>
      </c>
      <c r="E64" s="9">
        <f t="shared" si="4"/>
        <v>117.7193080916238</v>
      </c>
      <c r="F64" s="9">
        <f t="shared" si="4"/>
        <v>0</v>
      </c>
      <c r="G64" s="9">
        <f t="shared" si="4"/>
        <v>18.35929108856844</v>
      </c>
      <c r="H64" s="9">
        <f t="shared" si="4"/>
        <v>11.64486165010503</v>
      </c>
      <c r="I64" s="9">
        <f t="shared" si="4"/>
        <v>0</v>
      </c>
      <c r="J64" s="9">
        <f t="shared" si="4"/>
        <v>201.03554620066382</v>
      </c>
      <c r="K64" s="9">
        <f t="shared" si="4"/>
        <v>1.1988664159905011</v>
      </c>
      <c r="L64" s="9">
        <f t="shared" si="4"/>
        <v>2.1361764705882351E-2</v>
      </c>
      <c r="M64" s="9">
        <f t="shared" si="4"/>
        <v>0.55136499186923771</v>
      </c>
      <c r="N64" s="9">
        <f t="shared" si="4"/>
        <v>0</v>
      </c>
      <c r="O64" s="9">
        <f t="shared" si="4"/>
        <v>18.491499999999998</v>
      </c>
      <c r="P64" s="9">
        <f t="shared" si="4"/>
        <v>1.655</v>
      </c>
      <c r="Q64" s="9">
        <f t="shared" si="4"/>
        <v>20.948031434499999</v>
      </c>
      <c r="R64" s="9">
        <f t="shared" si="4"/>
        <v>0.17499999999999999</v>
      </c>
    </row>
    <row r="65" spans="2:21" x14ac:dyDescent="0.3">
      <c r="C65" s="9">
        <f>+C61/1000</f>
        <v>57.128624631594697</v>
      </c>
      <c r="D65" s="9">
        <f t="shared" si="4"/>
        <v>8037.2275016836484</v>
      </c>
      <c r="E65" s="9">
        <f t="shared" si="4"/>
        <v>1123.124450204117</v>
      </c>
      <c r="F65" s="9">
        <f t="shared" si="4"/>
        <v>94.012650798049407</v>
      </c>
      <c r="G65" s="9">
        <f t="shared" si="4"/>
        <v>406.37448273674687</v>
      </c>
      <c r="H65" s="9">
        <f t="shared" si="4"/>
        <v>375.17344567268947</v>
      </c>
      <c r="I65" s="9">
        <f t="shared" si="4"/>
        <v>17.402093680491248</v>
      </c>
      <c r="J65" s="9">
        <f t="shared" si="4"/>
        <v>825.1581487319296</v>
      </c>
      <c r="K65" s="9">
        <f t="shared" si="4"/>
        <v>64.694459324824066</v>
      </c>
      <c r="L65" s="9">
        <f t="shared" si="4"/>
        <v>14.647901476444071</v>
      </c>
      <c r="M65" s="9">
        <f t="shared" si="4"/>
        <v>18.226063031863582</v>
      </c>
      <c r="N65" s="9">
        <f t="shared" si="4"/>
        <v>951.5</v>
      </c>
      <c r="O65" s="9">
        <f t="shared" si="4"/>
        <v>99.298000000000002</v>
      </c>
      <c r="P65" s="9">
        <f t="shared" si="4"/>
        <v>6.0350000000000001</v>
      </c>
      <c r="Q65" s="9">
        <f t="shared" si="4"/>
        <v>56.463999999999999</v>
      </c>
      <c r="R65" s="9">
        <f t="shared" si="4"/>
        <v>3.1068439835000001</v>
      </c>
    </row>
    <row r="67" spans="2:21" ht="57.6" x14ac:dyDescent="0.3">
      <c r="C67" s="6" t="s">
        <v>25</v>
      </c>
      <c r="D67" s="6" t="s">
        <v>26</v>
      </c>
      <c r="E67" s="6" t="s">
        <v>27</v>
      </c>
      <c r="F67" s="6" t="s">
        <v>28</v>
      </c>
      <c r="G67" s="6" t="s">
        <v>29</v>
      </c>
      <c r="H67" s="6" t="s">
        <v>30</v>
      </c>
      <c r="I67" s="5" t="s">
        <v>32</v>
      </c>
      <c r="J67" s="5" t="s">
        <v>33</v>
      </c>
      <c r="K67" s="5" t="s">
        <v>34</v>
      </c>
      <c r="L67" s="5" t="s">
        <v>35</v>
      </c>
      <c r="M67" s="5" t="s">
        <v>36</v>
      </c>
      <c r="N67" s="16" t="s">
        <v>55</v>
      </c>
      <c r="O67" s="17" t="s">
        <v>49</v>
      </c>
      <c r="P67" s="17" t="s">
        <v>50</v>
      </c>
      <c r="Q67" s="17" t="s">
        <v>51</v>
      </c>
      <c r="R67" s="17" t="s">
        <v>52</v>
      </c>
      <c r="S67" s="19" t="s">
        <v>41</v>
      </c>
      <c r="T67" s="19" t="s">
        <v>53</v>
      </c>
      <c r="U67" s="22" t="s">
        <v>19</v>
      </c>
    </row>
    <row r="68" spans="2:21" x14ac:dyDescent="0.3">
      <c r="B68" t="s">
        <v>22</v>
      </c>
      <c r="C68" s="12">
        <v>4.7194783040414005E-4</v>
      </c>
      <c r="D68" s="12">
        <v>6.556629162629545E-4</v>
      </c>
      <c r="E68" s="12">
        <v>1.6518595372699485E-4</v>
      </c>
      <c r="F68" s="26">
        <v>3.8951027232684375E-6</v>
      </c>
      <c r="G68" s="12">
        <v>6.5932430545991103E-4</v>
      </c>
      <c r="H68" s="12">
        <v>6.9481335644636598E-4</v>
      </c>
      <c r="I68" s="26">
        <v>2.11027300292239E-5</v>
      </c>
      <c r="J68" s="26">
        <v>7.0276636323729998E-5</v>
      </c>
      <c r="K68" s="12">
        <v>5.5934721274922597E-4</v>
      </c>
      <c r="L68" s="12">
        <v>5.6897802233746362E-4</v>
      </c>
      <c r="M68" s="12">
        <v>1.4968156528599456E-4</v>
      </c>
      <c r="N68" s="26">
        <v>1.3068561711252882E-5</v>
      </c>
      <c r="O68" s="12">
        <v>3.0114649335306599E-4</v>
      </c>
      <c r="P68" s="12">
        <v>7.9818823255938095E-4</v>
      </c>
      <c r="Q68" s="12">
        <v>1.3606645981646101E-4</v>
      </c>
      <c r="R68" s="12">
        <v>1.3383794226506901E-3</v>
      </c>
      <c r="S68" s="12">
        <v>2.0049428879718046E-4</v>
      </c>
      <c r="T68" s="12">
        <v>1.2480397215154437E-4</v>
      </c>
      <c r="U68" s="12">
        <v>9.0059613415415622E-3</v>
      </c>
    </row>
    <row r="69" spans="2:21" x14ac:dyDescent="0.3">
      <c r="B69" t="s">
        <v>23</v>
      </c>
      <c r="C69" s="23">
        <v>10</v>
      </c>
      <c r="D69" s="23">
        <v>100</v>
      </c>
      <c r="E69" s="23">
        <v>10</v>
      </c>
      <c r="F69" s="23">
        <v>10</v>
      </c>
      <c r="G69" s="23">
        <v>10</v>
      </c>
      <c r="H69" s="23">
        <v>10</v>
      </c>
      <c r="I69" s="23">
        <v>1</v>
      </c>
      <c r="J69" s="23">
        <v>400</v>
      </c>
      <c r="K69" s="23">
        <v>1</v>
      </c>
      <c r="L69" s="23">
        <v>1</v>
      </c>
      <c r="M69" s="23">
        <v>1</v>
      </c>
      <c r="N69" s="23">
        <v>10</v>
      </c>
      <c r="O69" s="23">
        <v>100</v>
      </c>
      <c r="P69" s="23">
        <v>1</v>
      </c>
      <c r="Q69" s="23">
        <v>100</v>
      </c>
      <c r="R69" s="23">
        <v>1</v>
      </c>
      <c r="S69" s="23">
        <v>100</v>
      </c>
      <c r="T69" s="23">
        <v>10000</v>
      </c>
    </row>
    <row r="71" spans="2:21" x14ac:dyDescent="0.3">
      <c r="B71" t="s">
        <v>24</v>
      </c>
      <c r="C71" s="25">
        <f>+(-1)*(C69*C68)/100</f>
        <v>-4.7194783040414006E-5</v>
      </c>
      <c r="D71" s="25">
        <f>+(D69*D68)/100</f>
        <v>6.556629162629544E-4</v>
      </c>
      <c r="E71" s="25">
        <f>+(-1)*(E69*E68)/100</f>
        <v>-1.6518595372699485E-5</v>
      </c>
      <c r="F71" s="25">
        <f>+(-1)*(F69*F68)/100</f>
        <v>-3.8951027232684379E-7</v>
      </c>
      <c r="G71" s="25">
        <f>+(-1)*(G69*G68)/100</f>
        <v>-6.5932430545991103E-5</v>
      </c>
      <c r="H71" s="25">
        <f>+(-1)*(H69*H68)/100</f>
        <v>-6.9481335644636604E-5</v>
      </c>
      <c r="I71" s="13">
        <f>+(-1)*(I69*I68)/100</f>
        <v>-2.11027300292239E-7</v>
      </c>
      <c r="J71" s="13">
        <f>+(J69*J68)/100</f>
        <v>2.8110654529491999E-4</v>
      </c>
      <c r="K71" s="13">
        <f>+(-1)*(K69*K68)/100</f>
        <v>-5.5934721274922601E-6</v>
      </c>
      <c r="L71" s="13">
        <f>+(-1)*(L69*L68)/100</f>
        <v>-5.689780223374636E-6</v>
      </c>
      <c r="M71" s="13">
        <f>+(-1)*(M69*M68)/100</f>
        <v>-1.4968156528599456E-6</v>
      </c>
      <c r="N71" s="13">
        <f>+(-1)*(N69*N68)/100</f>
        <v>-1.3068561711252881E-6</v>
      </c>
      <c r="O71" s="13">
        <f t="shared" ref="O71:S71" si="5">+(-1)*(O69*O68)/100</f>
        <v>-3.0114649335306599E-4</v>
      </c>
      <c r="P71" s="13">
        <f t="shared" si="5"/>
        <v>-7.9818823255938098E-6</v>
      </c>
      <c r="Q71" s="13">
        <f t="shared" si="5"/>
        <v>-1.3606645981646101E-4</v>
      </c>
      <c r="R71" s="13">
        <f t="shared" si="5"/>
        <v>-1.3383794226506901E-5</v>
      </c>
      <c r="S71" s="13">
        <f t="shared" si="5"/>
        <v>-2.0049428879718046E-4</v>
      </c>
      <c r="T71" s="13">
        <f>+(T69*T68)/100</f>
        <v>1.2480397215154437E-2</v>
      </c>
    </row>
    <row r="74" spans="2:21" x14ac:dyDescent="0.3">
      <c r="D74" s="24"/>
    </row>
  </sheetData>
  <conditionalFormatting sqref="C71:T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ignoredErrors>
    <ignoredError sqref="D71 J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fff</vt:lpstr>
      <vt:lpstr>ddd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2024-09-03T15:02:09Z</dcterms:created>
  <dcterms:modified xsi:type="dcterms:W3CDTF">2024-09-13T20:46:52Z</dcterms:modified>
</cp:coreProperties>
</file>